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3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3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4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4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5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5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6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6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7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75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79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80.xml" ContentType="application/vnd.openxmlformats-officedocument.drawingml.chart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8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85.xml" ContentType="application/vnd.openxmlformats-officedocument.drawingml.chart+xml"/>
  <Override PartName="/xl/drawings/drawing18.xml" ContentType="application/vnd.openxmlformats-officedocument.drawing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89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90.xml" ContentType="application/vnd.openxmlformats-officedocument.drawingml.chart+xml"/>
  <Override PartName="/xl/drawings/drawing19.xml" ContentType="application/vnd.openxmlformats-officedocument.drawing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95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99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100.xml" ContentType="application/vnd.openxmlformats-officedocument.drawingml.chart+xml"/>
  <Override PartName="/xl/drawings/drawing21.xml" ContentType="application/vnd.openxmlformats-officedocument.drawing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104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105.xml" ContentType="application/vnd.openxmlformats-officedocument.drawingml.chart+xml"/>
  <Override PartName="/xl/drawings/drawing22.xml" ContentType="application/vnd.openxmlformats-officedocument.drawing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109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110.xml" ContentType="application/vnd.openxmlformats-officedocument.drawingml.chart+xml"/>
  <Override PartName="/xl/drawings/drawing23.xml" ContentType="application/vnd.openxmlformats-officedocument.drawing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114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115.xml" ContentType="application/vnd.openxmlformats-officedocument.drawingml.chart+xml"/>
  <Override PartName="/xl/drawings/drawing24.xml" ContentType="application/vnd.openxmlformats-officedocument.drawing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11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120.xml" ContentType="application/vnd.openxmlformats-officedocument.drawingml.chart+xml"/>
  <Override PartName="/xl/drawings/drawing25.xml" ContentType="application/vnd.openxmlformats-officedocument.drawing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123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/>
  <mc:AlternateContent xmlns:mc="http://schemas.openxmlformats.org/markup-compatibility/2006">
    <mc:Choice Requires="x15">
      <x15ac:absPath xmlns:x15ac="http://schemas.microsoft.com/office/spreadsheetml/2010/11/ac" url="H:\EDMP ANALYSIS_V5.1\MCC-SUMMARIES _V5.1\MCC Summary C-4\"/>
    </mc:Choice>
  </mc:AlternateContent>
  <bookViews>
    <workbookView xWindow="-120" yWindow="-120" windowWidth="20730" windowHeight="11160"/>
  </bookViews>
  <sheets>
    <sheet name="ALL" sheetId="29" r:id="rId1"/>
    <sheet name="99" sheetId="2" r:id="rId2"/>
    <sheet name="100A" sheetId="3" r:id="rId3"/>
    <sheet name="100" sheetId="4" r:id="rId4"/>
    <sheet name="101" sheetId="5" r:id="rId5"/>
    <sheet name="102" sheetId="6" r:id="rId6"/>
    <sheet name="103" sheetId="7" r:id="rId7"/>
    <sheet name="104" sheetId="8" r:id="rId8"/>
    <sheet name="105" sheetId="9" r:id="rId9"/>
    <sheet name="106" sheetId="10" r:id="rId10"/>
    <sheet name="107" sheetId="14" r:id="rId11"/>
    <sheet name="108" sheetId="15" r:id="rId12"/>
    <sheet name="109" sheetId="16" r:id="rId13"/>
    <sheet name="110" sheetId="17" r:id="rId14"/>
    <sheet name="111A" sheetId="18" r:id="rId15"/>
    <sheet name="111" sheetId="19" r:id="rId16"/>
    <sheet name="112" sheetId="20" r:id="rId17"/>
    <sheet name="113" sheetId="30" r:id="rId18"/>
    <sheet name="120" sheetId="22" r:id="rId19"/>
    <sheet name="133" sheetId="23" r:id="rId20"/>
    <sheet name="134" sheetId="24" r:id="rId21"/>
    <sheet name="135" sheetId="25" r:id="rId22"/>
    <sheet name="137" sheetId="26" r:id="rId23"/>
    <sheet name="141" sheetId="27" r:id="rId24"/>
    <sheet name="144" sheetId="28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_xlnm.Print_Area" localSheetId="3">'100'!$A$1:$AF$108</definedName>
    <definedName name="_xlnm.Print_Area" localSheetId="2">'100A'!$A$1:$AF$108</definedName>
    <definedName name="_xlnm.Print_Area" localSheetId="4">'101'!$A$1:$AF$108</definedName>
    <definedName name="_xlnm.Print_Area" localSheetId="5">'102'!$A$1:$AF$108</definedName>
    <definedName name="_xlnm.Print_Area" localSheetId="6">'103'!$A$1:$AF$108</definedName>
    <definedName name="_xlnm.Print_Area" localSheetId="7">'104'!$A$1:$AF$108</definedName>
    <definedName name="_xlnm.Print_Area" localSheetId="8">'105'!$A$1:$AF$108</definedName>
    <definedName name="_xlnm.Print_Area" localSheetId="9">'106'!$A$1:$AF$108</definedName>
    <definedName name="_xlnm.Print_Area" localSheetId="10">'107'!$A$1:$AF$108</definedName>
    <definedName name="_xlnm.Print_Area" localSheetId="11">'108'!$A$1:$AF$108</definedName>
    <definedName name="_xlnm.Print_Area" localSheetId="12">'109'!$A$1:$AF$108</definedName>
    <definedName name="_xlnm.Print_Area" localSheetId="13">'110'!$A$1:$AF$108</definedName>
    <definedName name="_xlnm.Print_Area" localSheetId="15">'111'!$A$1:$AF$108</definedName>
    <definedName name="_xlnm.Print_Area" localSheetId="14">'111A'!$A$1:$AF$108</definedName>
    <definedName name="_xlnm.Print_Area" localSheetId="16">'112'!$A$1:$AF$108</definedName>
    <definedName name="_xlnm.Print_Area" localSheetId="17">'113'!$A$1:$AF$108</definedName>
    <definedName name="_xlnm.Print_Area" localSheetId="18">'120'!$A$1:$AF$108</definedName>
    <definedName name="_xlnm.Print_Area" localSheetId="19">'133'!$A$1:$AF$108</definedName>
    <definedName name="_xlnm.Print_Area" localSheetId="20">'134'!$A$1:$AF$108</definedName>
    <definedName name="_xlnm.Print_Area" localSheetId="21">'135'!$A$1:$AF$108</definedName>
    <definedName name="_xlnm.Print_Area" localSheetId="22">'137'!$A$1:$AF$108</definedName>
    <definedName name="_xlnm.Print_Area" localSheetId="23">'141'!$A$1:$AF$108</definedName>
    <definedName name="_xlnm.Print_Area" localSheetId="24">'144'!$A$1:$AF$108</definedName>
    <definedName name="_xlnm.Print_Area" localSheetId="1">'99'!$A$1:$AF$108</definedName>
    <definedName name="_xlnm.Print_Area" localSheetId="0">ALL!$A$1:$AF$108</definedName>
    <definedName name="_xlnm.Print_Titles" localSheetId="3">'100'!$1:$8</definedName>
    <definedName name="_xlnm.Print_Titles" localSheetId="2">'100A'!$1:$8</definedName>
    <definedName name="_xlnm.Print_Titles" localSheetId="4">'101'!$1:$8</definedName>
    <definedName name="_xlnm.Print_Titles" localSheetId="5">'102'!$1:$8</definedName>
    <definedName name="_xlnm.Print_Titles" localSheetId="6">'103'!$1:$8</definedName>
    <definedName name="_xlnm.Print_Titles" localSheetId="7">'104'!$1:$8</definedName>
    <definedName name="_xlnm.Print_Titles" localSheetId="8">'105'!$1:$8</definedName>
    <definedName name="_xlnm.Print_Titles" localSheetId="9">'106'!$1:$8</definedName>
    <definedName name="_xlnm.Print_Titles" localSheetId="10">'107'!$1:$8</definedName>
    <definedName name="_xlnm.Print_Titles" localSheetId="11">'108'!$1:$8</definedName>
    <definedName name="_xlnm.Print_Titles" localSheetId="12">'109'!$1:$8</definedName>
    <definedName name="_xlnm.Print_Titles" localSheetId="13">'110'!$1:$8</definedName>
    <definedName name="_xlnm.Print_Titles" localSheetId="15">'111'!$1:$8</definedName>
    <definedName name="_xlnm.Print_Titles" localSheetId="14">'111A'!$1:$8</definedName>
    <definedName name="_xlnm.Print_Titles" localSheetId="16">'112'!$1:$8</definedName>
    <definedName name="_xlnm.Print_Titles" localSheetId="17">'113'!$1:$8</definedName>
    <definedName name="_xlnm.Print_Titles" localSheetId="18">'120'!$1:$8</definedName>
    <definedName name="_xlnm.Print_Titles" localSheetId="19">'133'!$1:$8</definedName>
    <definedName name="_xlnm.Print_Titles" localSheetId="20">'134'!$1:$8</definedName>
    <definedName name="_xlnm.Print_Titles" localSheetId="21">'135'!$1:$8</definedName>
    <definedName name="_xlnm.Print_Titles" localSheetId="22">'137'!$1:$8</definedName>
    <definedName name="_xlnm.Print_Titles" localSheetId="23">'141'!$1:$8</definedName>
    <definedName name="_xlnm.Print_Titles" localSheetId="24">'144'!$1:$8</definedName>
    <definedName name="_xlnm.Print_Titles" localSheetId="1">'99'!$1:$8</definedName>
    <definedName name="_xlnm.Print_Titles" localSheetId="0">ALL!$1:$8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2" i="23" l="1"/>
  <c r="N105" i="28" l="1"/>
  <c r="M105" i="28"/>
  <c r="L105" i="28"/>
  <c r="K105" i="28"/>
  <c r="J105" i="28"/>
  <c r="I105" i="28"/>
  <c r="H105" i="28"/>
  <c r="G105" i="28"/>
  <c r="F105" i="28"/>
  <c r="E105" i="28"/>
  <c r="D105" i="28"/>
  <c r="C105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N103" i="28"/>
  <c r="M103" i="28"/>
  <c r="L103" i="28"/>
  <c r="K103" i="28"/>
  <c r="J103" i="28"/>
  <c r="I103" i="28"/>
  <c r="H103" i="28"/>
  <c r="G103" i="28"/>
  <c r="F103" i="28"/>
  <c r="E103" i="28"/>
  <c r="D103" i="28"/>
  <c r="C103" i="28"/>
  <c r="N102" i="28"/>
  <c r="M102" i="28"/>
  <c r="L102" i="28"/>
  <c r="K102" i="28"/>
  <c r="J102" i="28"/>
  <c r="I102" i="28"/>
  <c r="H102" i="28"/>
  <c r="G102" i="28"/>
  <c r="F102" i="28"/>
  <c r="E102" i="28"/>
  <c r="D102" i="28"/>
  <c r="C102" i="28"/>
  <c r="N101" i="28"/>
  <c r="M101" i="28"/>
  <c r="L101" i="28"/>
  <c r="K101" i="28"/>
  <c r="J101" i="28"/>
  <c r="I101" i="28"/>
  <c r="H101" i="28"/>
  <c r="G101" i="28"/>
  <c r="F101" i="28"/>
  <c r="E101" i="28"/>
  <c r="D101" i="28"/>
  <c r="C101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N92" i="28"/>
  <c r="M92" i="28"/>
  <c r="L92" i="28"/>
  <c r="K92" i="28"/>
  <c r="J92" i="28"/>
  <c r="I92" i="28"/>
  <c r="H92" i="28"/>
  <c r="G92" i="28"/>
  <c r="F92" i="28"/>
  <c r="E92" i="28"/>
  <c r="D92" i="28"/>
  <c r="C92" i="28"/>
  <c r="N91" i="28"/>
  <c r="M91" i="28"/>
  <c r="L91" i="28"/>
  <c r="K91" i="28"/>
  <c r="J91" i="28"/>
  <c r="I91" i="28"/>
  <c r="H91" i="28"/>
  <c r="G91" i="28"/>
  <c r="F91" i="28"/>
  <c r="E91" i="28"/>
  <c r="D91" i="28"/>
  <c r="C91" i="28"/>
  <c r="N90" i="28"/>
  <c r="M90" i="28"/>
  <c r="L90" i="28"/>
  <c r="K90" i="28"/>
  <c r="J90" i="28"/>
  <c r="I90" i="28"/>
  <c r="H90" i="28"/>
  <c r="G90" i="28"/>
  <c r="F90" i="28"/>
  <c r="E90" i="28"/>
  <c r="D90" i="28"/>
  <c r="C90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N81" i="28"/>
  <c r="M81" i="28"/>
  <c r="L81" i="28"/>
  <c r="K81" i="28"/>
  <c r="J81" i="28"/>
  <c r="I81" i="28"/>
  <c r="H81" i="28"/>
  <c r="G81" i="28"/>
  <c r="F81" i="28"/>
  <c r="E81" i="28"/>
  <c r="D81" i="28"/>
  <c r="C81" i="28"/>
  <c r="N80" i="28"/>
  <c r="M80" i="28"/>
  <c r="L80" i="28"/>
  <c r="K80" i="28"/>
  <c r="J80" i="28"/>
  <c r="I80" i="28"/>
  <c r="H80" i="28"/>
  <c r="G80" i="28"/>
  <c r="F80" i="28"/>
  <c r="E80" i="28"/>
  <c r="D80" i="28"/>
  <c r="C80" i="28"/>
  <c r="N79" i="28"/>
  <c r="M79" i="28"/>
  <c r="L79" i="28"/>
  <c r="K79" i="28"/>
  <c r="J79" i="28"/>
  <c r="I79" i="28"/>
  <c r="H79" i="28"/>
  <c r="G79" i="28"/>
  <c r="F79" i="28"/>
  <c r="E79" i="28"/>
  <c r="D79" i="28"/>
  <c r="C79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N70" i="28"/>
  <c r="M70" i="28"/>
  <c r="L70" i="28"/>
  <c r="K70" i="28"/>
  <c r="J70" i="28"/>
  <c r="I70" i="28"/>
  <c r="H70" i="28"/>
  <c r="G70" i="28"/>
  <c r="F70" i="28"/>
  <c r="E70" i="28"/>
  <c r="D70" i="28"/>
  <c r="C70" i="28"/>
  <c r="N69" i="28"/>
  <c r="M69" i="28"/>
  <c r="L69" i="28"/>
  <c r="K69" i="28"/>
  <c r="J69" i="28"/>
  <c r="I69" i="28"/>
  <c r="H69" i="28"/>
  <c r="G69" i="28"/>
  <c r="F69" i="28"/>
  <c r="E69" i="28"/>
  <c r="D69" i="28"/>
  <c r="C69" i="28"/>
  <c r="N68" i="28"/>
  <c r="M68" i="28"/>
  <c r="L68" i="28"/>
  <c r="K68" i="28"/>
  <c r="J68" i="28"/>
  <c r="I68" i="28"/>
  <c r="H68" i="28"/>
  <c r="G68" i="28"/>
  <c r="F68" i="28"/>
  <c r="E68" i="28"/>
  <c r="D68" i="28"/>
  <c r="C68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N59" i="28"/>
  <c r="M59" i="28"/>
  <c r="L59" i="28"/>
  <c r="K59" i="28"/>
  <c r="J59" i="28"/>
  <c r="I59" i="28"/>
  <c r="H59" i="28"/>
  <c r="G59" i="28"/>
  <c r="F59" i="28"/>
  <c r="E59" i="28"/>
  <c r="D59" i="28"/>
  <c r="C59" i="28"/>
  <c r="N58" i="28"/>
  <c r="M58" i="28"/>
  <c r="L58" i="28"/>
  <c r="K58" i="28"/>
  <c r="J58" i="28"/>
  <c r="I58" i="28"/>
  <c r="H58" i="28"/>
  <c r="G58" i="28"/>
  <c r="F58" i="28"/>
  <c r="E58" i="28"/>
  <c r="D58" i="28"/>
  <c r="C58" i="28"/>
  <c r="N57" i="28"/>
  <c r="M57" i="28"/>
  <c r="L57" i="28"/>
  <c r="K57" i="28"/>
  <c r="J57" i="28"/>
  <c r="I57" i="28"/>
  <c r="H57" i="28"/>
  <c r="G57" i="28"/>
  <c r="F57" i="28"/>
  <c r="E57" i="28"/>
  <c r="D57" i="28"/>
  <c r="C57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N48" i="28"/>
  <c r="M48" i="28"/>
  <c r="L48" i="28"/>
  <c r="K48" i="28"/>
  <c r="J48" i="28"/>
  <c r="I48" i="28"/>
  <c r="H48" i="28"/>
  <c r="G48" i="28"/>
  <c r="F48" i="28"/>
  <c r="E48" i="28"/>
  <c r="D48" i="28"/>
  <c r="C48" i="28"/>
  <c r="N47" i="28"/>
  <c r="M47" i="28"/>
  <c r="L47" i="28"/>
  <c r="K47" i="28"/>
  <c r="J47" i="28"/>
  <c r="I47" i="28"/>
  <c r="H47" i="28"/>
  <c r="G47" i="28"/>
  <c r="F47" i="28"/>
  <c r="E47" i="28"/>
  <c r="D47" i="28"/>
  <c r="C47" i="28"/>
  <c r="N46" i="28"/>
  <c r="M46" i="28"/>
  <c r="L46" i="28"/>
  <c r="K46" i="28"/>
  <c r="J46" i="28"/>
  <c r="I46" i="28"/>
  <c r="H46" i="28"/>
  <c r="G46" i="28"/>
  <c r="F46" i="28"/>
  <c r="E46" i="28"/>
  <c r="D46" i="28"/>
  <c r="C46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N26" i="28"/>
  <c r="M26" i="28"/>
  <c r="L26" i="28"/>
  <c r="K26" i="28"/>
  <c r="J26" i="28"/>
  <c r="I26" i="28"/>
  <c r="H26" i="28"/>
  <c r="G26" i="28"/>
  <c r="F26" i="28"/>
  <c r="E26" i="28"/>
  <c r="D26" i="28"/>
  <c r="C26" i="28"/>
  <c r="N25" i="28"/>
  <c r="M25" i="28"/>
  <c r="L25" i="28"/>
  <c r="K25" i="28"/>
  <c r="J25" i="28"/>
  <c r="I25" i="28"/>
  <c r="H25" i="28"/>
  <c r="G25" i="28"/>
  <c r="F25" i="28"/>
  <c r="E25" i="28"/>
  <c r="D25" i="28"/>
  <c r="C25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N11" i="28"/>
  <c r="M11" i="28"/>
  <c r="L11" i="28"/>
  <c r="K11" i="28"/>
  <c r="J11" i="28"/>
  <c r="I11" i="28"/>
  <c r="H11" i="28"/>
  <c r="G11" i="28"/>
  <c r="F11" i="28"/>
  <c r="E11" i="28"/>
  <c r="D11" i="28"/>
  <c r="C11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N92" i="27"/>
  <c r="M92" i="27"/>
  <c r="L92" i="27"/>
  <c r="K92" i="27"/>
  <c r="J92" i="27"/>
  <c r="I92" i="27"/>
  <c r="H92" i="27"/>
  <c r="G92" i="27"/>
  <c r="F92" i="27"/>
  <c r="E92" i="27"/>
  <c r="D92" i="27"/>
  <c r="C92" i="27"/>
  <c r="N91" i="27"/>
  <c r="M91" i="27"/>
  <c r="L91" i="27"/>
  <c r="K91" i="27"/>
  <c r="J91" i="27"/>
  <c r="I91" i="27"/>
  <c r="H91" i="27"/>
  <c r="G91" i="27"/>
  <c r="F91" i="27"/>
  <c r="E91" i="27"/>
  <c r="D91" i="27"/>
  <c r="C91" i="27"/>
  <c r="N90" i="27"/>
  <c r="M90" i="27"/>
  <c r="L90" i="27"/>
  <c r="K90" i="27"/>
  <c r="J90" i="27"/>
  <c r="I90" i="27"/>
  <c r="H90" i="27"/>
  <c r="G90" i="27"/>
  <c r="F90" i="27"/>
  <c r="E90" i="27"/>
  <c r="D90" i="27"/>
  <c r="C90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N81" i="27"/>
  <c r="M81" i="27"/>
  <c r="L81" i="27"/>
  <c r="K81" i="27"/>
  <c r="J81" i="27"/>
  <c r="I81" i="27"/>
  <c r="H81" i="27"/>
  <c r="G81" i="27"/>
  <c r="F81" i="27"/>
  <c r="E81" i="27"/>
  <c r="D81" i="27"/>
  <c r="C81" i="27"/>
  <c r="N80" i="27"/>
  <c r="M80" i="27"/>
  <c r="L80" i="27"/>
  <c r="K80" i="27"/>
  <c r="J80" i="27"/>
  <c r="I80" i="27"/>
  <c r="H80" i="27"/>
  <c r="G80" i="27"/>
  <c r="F80" i="27"/>
  <c r="E80" i="27"/>
  <c r="D80" i="27"/>
  <c r="C80" i="27"/>
  <c r="N79" i="27"/>
  <c r="M79" i="27"/>
  <c r="L79" i="27"/>
  <c r="K79" i="27"/>
  <c r="J79" i="27"/>
  <c r="I79" i="27"/>
  <c r="H79" i="27"/>
  <c r="G79" i="27"/>
  <c r="F79" i="27"/>
  <c r="E79" i="27"/>
  <c r="D79" i="27"/>
  <c r="C79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N70" i="27"/>
  <c r="M70" i="27"/>
  <c r="L70" i="27"/>
  <c r="K70" i="27"/>
  <c r="J70" i="27"/>
  <c r="I70" i="27"/>
  <c r="H70" i="27"/>
  <c r="G70" i="27"/>
  <c r="F70" i="27"/>
  <c r="E70" i="27"/>
  <c r="D70" i="27"/>
  <c r="C70" i="27"/>
  <c r="N69" i="27"/>
  <c r="M69" i="27"/>
  <c r="L69" i="27"/>
  <c r="K69" i="27"/>
  <c r="J69" i="27"/>
  <c r="I69" i="27"/>
  <c r="H69" i="27"/>
  <c r="G69" i="27"/>
  <c r="F69" i="27"/>
  <c r="E69" i="27"/>
  <c r="D69" i="27"/>
  <c r="C69" i="27"/>
  <c r="N68" i="27"/>
  <c r="M68" i="27"/>
  <c r="L68" i="27"/>
  <c r="K68" i="27"/>
  <c r="J68" i="27"/>
  <c r="I68" i="27"/>
  <c r="H68" i="27"/>
  <c r="G68" i="27"/>
  <c r="F68" i="27"/>
  <c r="E68" i="27"/>
  <c r="D68" i="27"/>
  <c r="C68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N59" i="27"/>
  <c r="M59" i="27"/>
  <c r="L59" i="27"/>
  <c r="K59" i="27"/>
  <c r="J59" i="27"/>
  <c r="I59" i="27"/>
  <c r="H59" i="27"/>
  <c r="G59" i="27"/>
  <c r="F59" i="27"/>
  <c r="E59" i="27"/>
  <c r="D59" i="27"/>
  <c r="C59" i="27"/>
  <c r="N58" i="27"/>
  <c r="M58" i="27"/>
  <c r="L58" i="27"/>
  <c r="K58" i="27"/>
  <c r="J58" i="27"/>
  <c r="I58" i="27"/>
  <c r="H58" i="27"/>
  <c r="G58" i="27"/>
  <c r="F58" i="27"/>
  <c r="E58" i="27"/>
  <c r="D58" i="27"/>
  <c r="C58" i="27"/>
  <c r="N57" i="27"/>
  <c r="M57" i="27"/>
  <c r="L57" i="27"/>
  <c r="K57" i="27"/>
  <c r="J57" i="27"/>
  <c r="I57" i="27"/>
  <c r="H57" i="27"/>
  <c r="G57" i="27"/>
  <c r="F57" i="27"/>
  <c r="E57" i="27"/>
  <c r="D57" i="27"/>
  <c r="C57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N48" i="27"/>
  <c r="M48" i="27"/>
  <c r="L48" i="27"/>
  <c r="K48" i="27"/>
  <c r="J48" i="27"/>
  <c r="I48" i="27"/>
  <c r="H48" i="27"/>
  <c r="G48" i="27"/>
  <c r="F48" i="27"/>
  <c r="E48" i="27"/>
  <c r="D48" i="27"/>
  <c r="C48" i="27"/>
  <c r="N47" i="27"/>
  <c r="M47" i="27"/>
  <c r="L47" i="27"/>
  <c r="K47" i="27"/>
  <c r="J47" i="27"/>
  <c r="I47" i="27"/>
  <c r="H47" i="27"/>
  <c r="G47" i="27"/>
  <c r="F47" i="27"/>
  <c r="E47" i="27"/>
  <c r="D47" i="27"/>
  <c r="C47" i="27"/>
  <c r="N46" i="27"/>
  <c r="M46" i="27"/>
  <c r="L46" i="27"/>
  <c r="K46" i="27"/>
  <c r="J46" i="27"/>
  <c r="I46" i="27"/>
  <c r="H46" i="27"/>
  <c r="G46" i="27"/>
  <c r="F46" i="27"/>
  <c r="E46" i="27"/>
  <c r="D46" i="27"/>
  <c r="C46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N36" i="27"/>
  <c r="M36" i="27"/>
  <c r="L36" i="27"/>
  <c r="K36" i="27"/>
  <c r="J36" i="27"/>
  <c r="I36" i="27"/>
  <c r="H36" i="27"/>
  <c r="G36" i="27"/>
  <c r="F36" i="27"/>
  <c r="E36" i="27"/>
  <c r="D36" i="27"/>
  <c r="C36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N11" i="27"/>
  <c r="M11" i="27"/>
  <c r="L11" i="27"/>
  <c r="K11" i="27"/>
  <c r="J11" i="27"/>
  <c r="I11" i="27"/>
  <c r="H11" i="27"/>
  <c r="G11" i="27"/>
  <c r="F11" i="27"/>
  <c r="E11" i="27"/>
  <c r="D11" i="27"/>
  <c r="C11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N92" i="26"/>
  <c r="M92" i="26"/>
  <c r="L92" i="26"/>
  <c r="K92" i="26"/>
  <c r="J92" i="26"/>
  <c r="I92" i="26"/>
  <c r="H92" i="26"/>
  <c r="G92" i="26"/>
  <c r="F92" i="26"/>
  <c r="E92" i="26"/>
  <c r="D92" i="26"/>
  <c r="C92" i="26"/>
  <c r="N91" i="26"/>
  <c r="M91" i="26"/>
  <c r="L91" i="26"/>
  <c r="K91" i="26"/>
  <c r="J91" i="26"/>
  <c r="I91" i="26"/>
  <c r="H91" i="26"/>
  <c r="G91" i="26"/>
  <c r="F91" i="26"/>
  <c r="E91" i="26"/>
  <c r="D91" i="26"/>
  <c r="C91" i="26"/>
  <c r="N90" i="26"/>
  <c r="M90" i="26"/>
  <c r="L90" i="26"/>
  <c r="K90" i="26"/>
  <c r="J90" i="26"/>
  <c r="I90" i="26"/>
  <c r="H90" i="26"/>
  <c r="G90" i="26"/>
  <c r="F90" i="26"/>
  <c r="E90" i="26"/>
  <c r="D90" i="26"/>
  <c r="C90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N81" i="26"/>
  <c r="M81" i="26"/>
  <c r="L81" i="26"/>
  <c r="K81" i="26"/>
  <c r="J81" i="26"/>
  <c r="I81" i="26"/>
  <c r="H81" i="26"/>
  <c r="G81" i="26"/>
  <c r="F81" i="26"/>
  <c r="E81" i="26"/>
  <c r="D81" i="26"/>
  <c r="C81" i="26"/>
  <c r="N80" i="26"/>
  <c r="M80" i="26"/>
  <c r="L80" i="26"/>
  <c r="K80" i="26"/>
  <c r="J80" i="26"/>
  <c r="I80" i="26"/>
  <c r="H80" i="26"/>
  <c r="G80" i="26"/>
  <c r="F80" i="26"/>
  <c r="E80" i="26"/>
  <c r="D80" i="26"/>
  <c r="C80" i="26"/>
  <c r="N79" i="26"/>
  <c r="M79" i="26"/>
  <c r="L79" i="26"/>
  <c r="K79" i="26"/>
  <c r="J79" i="26"/>
  <c r="I79" i="26"/>
  <c r="H79" i="26"/>
  <c r="G79" i="26"/>
  <c r="F79" i="26"/>
  <c r="E79" i="26"/>
  <c r="D79" i="26"/>
  <c r="C79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N70" i="26"/>
  <c r="M70" i="26"/>
  <c r="L70" i="26"/>
  <c r="K70" i="26"/>
  <c r="J70" i="26"/>
  <c r="I70" i="26"/>
  <c r="H70" i="26"/>
  <c r="G70" i="26"/>
  <c r="F70" i="26"/>
  <c r="E70" i="26"/>
  <c r="D70" i="26"/>
  <c r="C70" i="26"/>
  <c r="N69" i="26"/>
  <c r="M69" i="26"/>
  <c r="L69" i="26"/>
  <c r="K69" i="26"/>
  <c r="J69" i="26"/>
  <c r="I69" i="26"/>
  <c r="H69" i="26"/>
  <c r="G69" i="26"/>
  <c r="F69" i="26"/>
  <c r="E69" i="26"/>
  <c r="D69" i="26"/>
  <c r="C69" i="26"/>
  <c r="N68" i="26"/>
  <c r="M68" i="26"/>
  <c r="L68" i="26"/>
  <c r="K68" i="26"/>
  <c r="J68" i="26"/>
  <c r="I68" i="26"/>
  <c r="H68" i="26"/>
  <c r="G68" i="26"/>
  <c r="F68" i="26"/>
  <c r="E68" i="26"/>
  <c r="D68" i="26"/>
  <c r="C68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N59" i="26"/>
  <c r="M59" i="26"/>
  <c r="L59" i="26"/>
  <c r="K59" i="26"/>
  <c r="J59" i="26"/>
  <c r="I59" i="26"/>
  <c r="H59" i="26"/>
  <c r="G59" i="26"/>
  <c r="F59" i="26"/>
  <c r="E59" i="26"/>
  <c r="D59" i="26"/>
  <c r="C59" i="26"/>
  <c r="N58" i="26"/>
  <c r="M58" i="26"/>
  <c r="L58" i="26"/>
  <c r="K58" i="26"/>
  <c r="J58" i="26"/>
  <c r="I58" i="26"/>
  <c r="H58" i="26"/>
  <c r="G58" i="26"/>
  <c r="F58" i="26"/>
  <c r="E58" i="26"/>
  <c r="D58" i="26"/>
  <c r="C58" i="26"/>
  <c r="N57" i="26"/>
  <c r="M57" i="26"/>
  <c r="L57" i="26"/>
  <c r="K57" i="26"/>
  <c r="J57" i="26"/>
  <c r="I57" i="26"/>
  <c r="H57" i="26"/>
  <c r="G57" i="26"/>
  <c r="F57" i="26"/>
  <c r="E57" i="26"/>
  <c r="D57" i="26"/>
  <c r="C57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N48" i="26"/>
  <c r="M48" i="26"/>
  <c r="L48" i="26"/>
  <c r="K48" i="26"/>
  <c r="J48" i="26"/>
  <c r="I48" i="26"/>
  <c r="H48" i="26"/>
  <c r="G48" i="26"/>
  <c r="F48" i="26"/>
  <c r="E48" i="26"/>
  <c r="D48" i="26"/>
  <c r="C48" i="26"/>
  <c r="N47" i="26"/>
  <c r="M47" i="26"/>
  <c r="L47" i="26"/>
  <c r="K47" i="26"/>
  <c r="J47" i="26"/>
  <c r="I47" i="26"/>
  <c r="H47" i="26"/>
  <c r="G47" i="26"/>
  <c r="F47" i="26"/>
  <c r="E47" i="26"/>
  <c r="D47" i="26"/>
  <c r="C47" i="26"/>
  <c r="N46" i="26"/>
  <c r="M46" i="26"/>
  <c r="L46" i="26"/>
  <c r="K46" i="26"/>
  <c r="J46" i="26"/>
  <c r="I46" i="26"/>
  <c r="H46" i="26"/>
  <c r="G46" i="26"/>
  <c r="F46" i="26"/>
  <c r="E46" i="26"/>
  <c r="D46" i="26"/>
  <c r="C46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N36" i="26"/>
  <c r="M36" i="26"/>
  <c r="L36" i="26"/>
  <c r="K36" i="26"/>
  <c r="J36" i="26"/>
  <c r="I36" i="26"/>
  <c r="H36" i="26"/>
  <c r="G36" i="26"/>
  <c r="F36" i="26"/>
  <c r="E36" i="26"/>
  <c r="D36" i="26"/>
  <c r="C36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N26" i="26"/>
  <c r="M26" i="26"/>
  <c r="L26" i="26"/>
  <c r="K26" i="26"/>
  <c r="J26" i="26"/>
  <c r="I26" i="26"/>
  <c r="H26" i="26"/>
  <c r="G26" i="26"/>
  <c r="F26" i="26"/>
  <c r="E26" i="26"/>
  <c r="D26" i="26"/>
  <c r="C26" i="26"/>
  <c r="N25" i="26"/>
  <c r="M25" i="26"/>
  <c r="L25" i="26"/>
  <c r="K25" i="26"/>
  <c r="J25" i="26"/>
  <c r="I25" i="26"/>
  <c r="H25" i="26"/>
  <c r="G25" i="26"/>
  <c r="F25" i="26"/>
  <c r="E25" i="26"/>
  <c r="D25" i="26"/>
  <c r="C25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N14" i="26"/>
  <c r="M14" i="26"/>
  <c r="L14" i="26"/>
  <c r="K14" i="26"/>
  <c r="J14" i="26"/>
  <c r="I14" i="26"/>
  <c r="H14" i="26"/>
  <c r="G14" i="26"/>
  <c r="F14" i="26"/>
  <c r="E14" i="26"/>
  <c r="D14" i="26"/>
  <c r="C14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N11" i="26"/>
  <c r="M11" i="26"/>
  <c r="L11" i="26"/>
  <c r="K11" i="26"/>
  <c r="J11" i="26"/>
  <c r="I11" i="26"/>
  <c r="H11" i="26"/>
  <c r="G11" i="26"/>
  <c r="F11" i="26"/>
  <c r="E11" i="26"/>
  <c r="D11" i="26"/>
  <c r="C11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N92" i="25"/>
  <c r="M92" i="25"/>
  <c r="L92" i="25"/>
  <c r="K92" i="25"/>
  <c r="J92" i="25"/>
  <c r="I92" i="25"/>
  <c r="H92" i="25"/>
  <c r="G92" i="25"/>
  <c r="F92" i="25"/>
  <c r="E92" i="25"/>
  <c r="D92" i="25"/>
  <c r="C92" i="25"/>
  <c r="N91" i="25"/>
  <c r="M91" i="25"/>
  <c r="L91" i="25"/>
  <c r="K91" i="25"/>
  <c r="J91" i="25"/>
  <c r="I91" i="25"/>
  <c r="H91" i="25"/>
  <c r="G91" i="25"/>
  <c r="F91" i="25"/>
  <c r="E91" i="25"/>
  <c r="D91" i="25"/>
  <c r="C91" i="25"/>
  <c r="N90" i="25"/>
  <c r="M90" i="25"/>
  <c r="L90" i="25"/>
  <c r="K90" i="25"/>
  <c r="J90" i="25"/>
  <c r="I90" i="25"/>
  <c r="H90" i="25"/>
  <c r="G90" i="25"/>
  <c r="F90" i="25"/>
  <c r="E90" i="25"/>
  <c r="D90" i="25"/>
  <c r="C90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N81" i="25"/>
  <c r="M81" i="25"/>
  <c r="L81" i="25"/>
  <c r="K81" i="25"/>
  <c r="J81" i="25"/>
  <c r="I81" i="25"/>
  <c r="H81" i="25"/>
  <c r="G81" i="25"/>
  <c r="F81" i="25"/>
  <c r="E81" i="25"/>
  <c r="D81" i="25"/>
  <c r="C81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N79" i="25"/>
  <c r="M79" i="25"/>
  <c r="L79" i="25"/>
  <c r="K79" i="25"/>
  <c r="J79" i="25"/>
  <c r="I79" i="25"/>
  <c r="H79" i="25"/>
  <c r="G79" i="25"/>
  <c r="F79" i="25"/>
  <c r="E79" i="25"/>
  <c r="D79" i="25"/>
  <c r="C79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N70" i="25"/>
  <c r="M70" i="25"/>
  <c r="L70" i="25"/>
  <c r="K70" i="25"/>
  <c r="J70" i="25"/>
  <c r="I70" i="25"/>
  <c r="H70" i="25"/>
  <c r="G70" i="25"/>
  <c r="F70" i="25"/>
  <c r="E70" i="25"/>
  <c r="D70" i="25"/>
  <c r="C70" i="25"/>
  <c r="N69" i="25"/>
  <c r="M69" i="25"/>
  <c r="L69" i="25"/>
  <c r="K69" i="25"/>
  <c r="J69" i="25"/>
  <c r="I69" i="25"/>
  <c r="H69" i="25"/>
  <c r="G69" i="25"/>
  <c r="F69" i="25"/>
  <c r="E69" i="25"/>
  <c r="D69" i="25"/>
  <c r="C69" i="25"/>
  <c r="N68" i="25"/>
  <c r="M68" i="25"/>
  <c r="L68" i="25"/>
  <c r="K68" i="25"/>
  <c r="J68" i="25"/>
  <c r="I68" i="25"/>
  <c r="H68" i="25"/>
  <c r="G68" i="25"/>
  <c r="F68" i="25"/>
  <c r="E68" i="25"/>
  <c r="D68" i="25"/>
  <c r="C68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N59" i="25"/>
  <c r="M59" i="25"/>
  <c r="L59" i="25"/>
  <c r="K59" i="25"/>
  <c r="J59" i="25"/>
  <c r="I59" i="25"/>
  <c r="H59" i="25"/>
  <c r="G59" i="25"/>
  <c r="F59" i="25"/>
  <c r="E59" i="25"/>
  <c r="D59" i="25"/>
  <c r="C59" i="25"/>
  <c r="N58" i="25"/>
  <c r="M58" i="25"/>
  <c r="L58" i="25"/>
  <c r="K58" i="25"/>
  <c r="J58" i="25"/>
  <c r="I58" i="25"/>
  <c r="H58" i="25"/>
  <c r="G58" i="25"/>
  <c r="F58" i="25"/>
  <c r="E58" i="25"/>
  <c r="D58" i="25"/>
  <c r="C58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N47" i="25"/>
  <c r="M47" i="25"/>
  <c r="L47" i="25"/>
  <c r="K47" i="25"/>
  <c r="J47" i="25"/>
  <c r="I47" i="25"/>
  <c r="H47" i="25"/>
  <c r="G47" i="25"/>
  <c r="F47" i="25"/>
  <c r="E47" i="25"/>
  <c r="D47" i="25"/>
  <c r="C47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N103" i="24"/>
  <c r="M103" i="24"/>
  <c r="L103" i="24"/>
  <c r="K103" i="24"/>
  <c r="J103" i="24"/>
  <c r="I103" i="24"/>
  <c r="H103" i="24"/>
  <c r="G103" i="24"/>
  <c r="F103" i="24"/>
  <c r="E103" i="24"/>
  <c r="D103" i="24"/>
  <c r="C103" i="24"/>
  <c r="N102" i="24"/>
  <c r="M102" i="24"/>
  <c r="L102" i="24"/>
  <c r="K102" i="24"/>
  <c r="J102" i="24"/>
  <c r="I102" i="24"/>
  <c r="H102" i="24"/>
  <c r="G102" i="24"/>
  <c r="F102" i="24"/>
  <c r="E102" i="24"/>
  <c r="D102" i="24"/>
  <c r="C102" i="24"/>
  <c r="N101" i="24"/>
  <c r="M101" i="24"/>
  <c r="L101" i="24"/>
  <c r="K101" i="24"/>
  <c r="J101" i="24"/>
  <c r="I101" i="24"/>
  <c r="H101" i="24"/>
  <c r="G101" i="24"/>
  <c r="F101" i="24"/>
  <c r="E101" i="24"/>
  <c r="D101" i="24"/>
  <c r="C101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N92" i="24"/>
  <c r="M92" i="24"/>
  <c r="L92" i="24"/>
  <c r="K92" i="24"/>
  <c r="J92" i="24"/>
  <c r="I92" i="24"/>
  <c r="H92" i="24"/>
  <c r="G92" i="24"/>
  <c r="F92" i="24"/>
  <c r="E92" i="24"/>
  <c r="D92" i="24"/>
  <c r="C92" i="24"/>
  <c r="N91" i="24"/>
  <c r="M91" i="24"/>
  <c r="L91" i="24"/>
  <c r="K91" i="24"/>
  <c r="J91" i="24"/>
  <c r="I91" i="24"/>
  <c r="H91" i="24"/>
  <c r="G91" i="24"/>
  <c r="F91" i="24"/>
  <c r="E91" i="24"/>
  <c r="D91" i="24"/>
  <c r="C91" i="24"/>
  <c r="N90" i="24"/>
  <c r="M90" i="24"/>
  <c r="L90" i="24"/>
  <c r="K90" i="24"/>
  <c r="J90" i="24"/>
  <c r="I90" i="24"/>
  <c r="H90" i="24"/>
  <c r="G90" i="24"/>
  <c r="F90" i="24"/>
  <c r="E90" i="24"/>
  <c r="D90" i="24"/>
  <c r="C90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N81" i="24"/>
  <c r="M81" i="24"/>
  <c r="L81" i="24"/>
  <c r="K81" i="24"/>
  <c r="J81" i="24"/>
  <c r="I81" i="24"/>
  <c r="H81" i="24"/>
  <c r="G81" i="24"/>
  <c r="F81" i="24"/>
  <c r="E81" i="24"/>
  <c r="D81" i="24"/>
  <c r="C81" i="24"/>
  <c r="N80" i="24"/>
  <c r="M80" i="24"/>
  <c r="L80" i="24"/>
  <c r="K80" i="24"/>
  <c r="J80" i="24"/>
  <c r="I80" i="24"/>
  <c r="H80" i="24"/>
  <c r="G80" i="24"/>
  <c r="F80" i="24"/>
  <c r="E80" i="24"/>
  <c r="D80" i="24"/>
  <c r="C80" i="24"/>
  <c r="N79" i="24"/>
  <c r="M79" i="24"/>
  <c r="L79" i="24"/>
  <c r="K79" i="24"/>
  <c r="J79" i="24"/>
  <c r="I79" i="24"/>
  <c r="H79" i="24"/>
  <c r="G79" i="24"/>
  <c r="F79" i="24"/>
  <c r="E79" i="24"/>
  <c r="D79" i="24"/>
  <c r="C79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N70" i="24"/>
  <c r="M70" i="24"/>
  <c r="L70" i="24"/>
  <c r="K70" i="24"/>
  <c r="J70" i="24"/>
  <c r="I70" i="24"/>
  <c r="H70" i="24"/>
  <c r="G70" i="24"/>
  <c r="F70" i="24"/>
  <c r="E70" i="24"/>
  <c r="D70" i="24"/>
  <c r="C70" i="24"/>
  <c r="N69" i="24"/>
  <c r="M69" i="24"/>
  <c r="L69" i="24"/>
  <c r="K69" i="24"/>
  <c r="J69" i="24"/>
  <c r="I69" i="24"/>
  <c r="H69" i="24"/>
  <c r="G69" i="24"/>
  <c r="F69" i="24"/>
  <c r="E69" i="24"/>
  <c r="D69" i="24"/>
  <c r="C69" i="24"/>
  <c r="N68" i="24"/>
  <c r="M68" i="24"/>
  <c r="L68" i="24"/>
  <c r="K68" i="24"/>
  <c r="J68" i="24"/>
  <c r="I68" i="24"/>
  <c r="H68" i="24"/>
  <c r="G68" i="24"/>
  <c r="F68" i="24"/>
  <c r="E68" i="24"/>
  <c r="D68" i="24"/>
  <c r="C68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N59" i="24"/>
  <c r="M59" i="24"/>
  <c r="L59" i="24"/>
  <c r="K59" i="24"/>
  <c r="J59" i="24"/>
  <c r="I59" i="24"/>
  <c r="H59" i="24"/>
  <c r="G59" i="24"/>
  <c r="F59" i="24"/>
  <c r="E59" i="24"/>
  <c r="D59" i="24"/>
  <c r="C59" i="24"/>
  <c r="N58" i="24"/>
  <c r="M58" i="24"/>
  <c r="L58" i="24"/>
  <c r="K58" i="24"/>
  <c r="J58" i="24"/>
  <c r="I58" i="24"/>
  <c r="H58" i="24"/>
  <c r="G58" i="24"/>
  <c r="F58" i="24"/>
  <c r="E58" i="24"/>
  <c r="D58" i="24"/>
  <c r="C58" i="24"/>
  <c r="N57" i="24"/>
  <c r="M57" i="24"/>
  <c r="L57" i="24"/>
  <c r="K57" i="24"/>
  <c r="J57" i="24"/>
  <c r="I57" i="24"/>
  <c r="H57" i="24"/>
  <c r="G57" i="24"/>
  <c r="F57" i="24"/>
  <c r="E57" i="24"/>
  <c r="D57" i="24"/>
  <c r="C57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N48" i="24"/>
  <c r="M48" i="24"/>
  <c r="L48" i="24"/>
  <c r="K48" i="24"/>
  <c r="J48" i="24"/>
  <c r="I48" i="24"/>
  <c r="H48" i="24"/>
  <c r="G48" i="24"/>
  <c r="F48" i="24"/>
  <c r="E48" i="24"/>
  <c r="D48" i="24"/>
  <c r="C48" i="24"/>
  <c r="N47" i="24"/>
  <c r="M47" i="24"/>
  <c r="L47" i="24"/>
  <c r="K47" i="24"/>
  <c r="J47" i="24"/>
  <c r="I47" i="24"/>
  <c r="H47" i="24"/>
  <c r="G47" i="24"/>
  <c r="F47" i="24"/>
  <c r="E47" i="24"/>
  <c r="D47" i="24"/>
  <c r="C47" i="24"/>
  <c r="N46" i="24"/>
  <c r="M46" i="24"/>
  <c r="L46" i="24"/>
  <c r="K46" i="24"/>
  <c r="J46" i="24"/>
  <c r="I46" i="24"/>
  <c r="H46" i="24"/>
  <c r="G46" i="24"/>
  <c r="F46" i="24"/>
  <c r="E46" i="24"/>
  <c r="D46" i="24"/>
  <c r="C46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N36" i="24"/>
  <c r="M36" i="24"/>
  <c r="L36" i="24"/>
  <c r="K36" i="24"/>
  <c r="J36" i="24"/>
  <c r="I36" i="24"/>
  <c r="H36" i="24"/>
  <c r="G36" i="24"/>
  <c r="F36" i="24"/>
  <c r="E36" i="24"/>
  <c r="D36" i="24"/>
  <c r="C36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N26" i="24"/>
  <c r="M26" i="24"/>
  <c r="L26" i="24"/>
  <c r="K26" i="24"/>
  <c r="J26" i="24"/>
  <c r="I26" i="24"/>
  <c r="H26" i="24"/>
  <c r="G26" i="24"/>
  <c r="F26" i="24"/>
  <c r="E26" i="24"/>
  <c r="D26" i="24"/>
  <c r="C26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N14" i="24"/>
  <c r="M14" i="24"/>
  <c r="L14" i="24"/>
  <c r="K14" i="24"/>
  <c r="J14" i="24"/>
  <c r="I14" i="24"/>
  <c r="H14" i="24"/>
  <c r="G14" i="24"/>
  <c r="F14" i="24"/>
  <c r="E14" i="24"/>
  <c r="D14" i="24"/>
  <c r="C14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N11" i="24"/>
  <c r="M11" i="24"/>
  <c r="L11" i="24"/>
  <c r="K11" i="24"/>
  <c r="J11" i="24"/>
  <c r="I11" i="24"/>
  <c r="H11" i="24"/>
  <c r="G11" i="24"/>
  <c r="F11" i="24"/>
  <c r="E11" i="24"/>
  <c r="D11" i="24"/>
  <c r="C11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N103" i="23"/>
  <c r="M103" i="23"/>
  <c r="L103" i="23"/>
  <c r="K103" i="23"/>
  <c r="J103" i="23"/>
  <c r="I103" i="23"/>
  <c r="H103" i="23"/>
  <c r="G103" i="23"/>
  <c r="F103" i="23"/>
  <c r="E103" i="23"/>
  <c r="D103" i="23"/>
  <c r="C103" i="23"/>
  <c r="N102" i="23"/>
  <c r="M102" i="23"/>
  <c r="L102" i="23"/>
  <c r="K102" i="23"/>
  <c r="J102" i="23"/>
  <c r="I102" i="23"/>
  <c r="H102" i="23"/>
  <c r="G102" i="23"/>
  <c r="F102" i="23"/>
  <c r="E102" i="23"/>
  <c r="D102" i="23"/>
  <c r="C102" i="23"/>
  <c r="N101" i="23"/>
  <c r="M101" i="23"/>
  <c r="L101" i="23"/>
  <c r="K101" i="23"/>
  <c r="J101" i="23"/>
  <c r="I101" i="23"/>
  <c r="H101" i="23"/>
  <c r="G101" i="23"/>
  <c r="F101" i="23"/>
  <c r="E101" i="23"/>
  <c r="D101" i="23"/>
  <c r="C101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N92" i="23"/>
  <c r="M92" i="23"/>
  <c r="L92" i="23"/>
  <c r="K92" i="23"/>
  <c r="J92" i="23"/>
  <c r="I92" i="23"/>
  <c r="H92" i="23"/>
  <c r="G92" i="23"/>
  <c r="F92" i="23"/>
  <c r="E92" i="23"/>
  <c r="D92" i="23"/>
  <c r="C92" i="23"/>
  <c r="N91" i="23"/>
  <c r="M91" i="23"/>
  <c r="L91" i="23"/>
  <c r="K91" i="23"/>
  <c r="J91" i="23"/>
  <c r="I91" i="23"/>
  <c r="H91" i="23"/>
  <c r="G91" i="23"/>
  <c r="F91" i="23"/>
  <c r="E91" i="23"/>
  <c r="D91" i="23"/>
  <c r="C91" i="23"/>
  <c r="N90" i="23"/>
  <c r="M90" i="23"/>
  <c r="L90" i="23"/>
  <c r="K90" i="23"/>
  <c r="J90" i="23"/>
  <c r="I90" i="23"/>
  <c r="H90" i="23"/>
  <c r="G90" i="23"/>
  <c r="F90" i="23"/>
  <c r="E90" i="23"/>
  <c r="D90" i="23"/>
  <c r="C90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N81" i="23"/>
  <c r="M81" i="23"/>
  <c r="L81" i="23"/>
  <c r="K81" i="23"/>
  <c r="J81" i="23"/>
  <c r="I81" i="23"/>
  <c r="H81" i="23"/>
  <c r="G81" i="23"/>
  <c r="F81" i="23"/>
  <c r="E81" i="23"/>
  <c r="D81" i="23"/>
  <c r="C81" i="23"/>
  <c r="N80" i="23"/>
  <c r="M80" i="23"/>
  <c r="L80" i="23"/>
  <c r="K80" i="23"/>
  <c r="J80" i="23"/>
  <c r="I80" i="23"/>
  <c r="H80" i="23"/>
  <c r="G80" i="23"/>
  <c r="F80" i="23"/>
  <c r="E80" i="23"/>
  <c r="D80" i="23"/>
  <c r="C80" i="23"/>
  <c r="N79" i="23"/>
  <c r="M79" i="23"/>
  <c r="L79" i="23"/>
  <c r="K79" i="23"/>
  <c r="J79" i="23"/>
  <c r="I79" i="23"/>
  <c r="H79" i="23"/>
  <c r="G79" i="23"/>
  <c r="F79" i="23"/>
  <c r="E79" i="23"/>
  <c r="D79" i="23"/>
  <c r="C79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N70" i="23"/>
  <c r="M70" i="23"/>
  <c r="L70" i="23"/>
  <c r="K70" i="23"/>
  <c r="J70" i="23"/>
  <c r="I70" i="23"/>
  <c r="H70" i="23"/>
  <c r="G70" i="23"/>
  <c r="F70" i="23"/>
  <c r="E70" i="23"/>
  <c r="D70" i="23"/>
  <c r="C70" i="23"/>
  <c r="N69" i="23"/>
  <c r="M69" i="23"/>
  <c r="L69" i="23"/>
  <c r="K69" i="23"/>
  <c r="J69" i="23"/>
  <c r="I69" i="23"/>
  <c r="H69" i="23"/>
  <c r="G69" i="23"/>
  <c r="F69" i="23"/>
  <c r="E69" i="23"/>
  <c r="D69" i="23"/>
  <c r="C69" i="23"/>
  <c r="N68" i="23"/>
  <c r="M68" i="23"/>
  <c r="L68" i="23"/>
  <c r="K68" i="23"/>
  <c r="J68" i="23"/>
  <c r="I68" i="23"/>
  <c r="H68" i="23"/>
  <c r="G68" i="23"/>
  <c r="F68" i="23"/>
  <c r="E68" i="23"/>
  <c r="D68" i="23"/>
  <c r="C68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N59" i="23"/>
  <c r="M59" i="23"/>
  <c r="L59" i="23"/>
  <c r="K59" i="23"/>
  <c r="J59" i="23"/>
  <c r="I59" i="23"/>
  <c r="H59" i="23"/>
  <c r="G59" i="23"/>
  <c r="F59" i="23"/>
  <c r="E59" i="23"/>
  <c r="D59" i="23"/>
  <c r="C59" i="23"/>
  <c r="N58" i="23"/>
  <c r="M58" i="23"/>
  <c r="L58" i="23"/>
  <c r="K58" i="23"/>
  <c r="J58" i="23"/>
  <c r="I58" i="23"/>
  <c r="H58" i="23"/>
  <c r="G58" i="23"/>
  <c r="F58" i="23"/>
  <c r="E58" i="23"/>
  <c r="D58" i="23"/>
  <c r="C58" i="23"/>
  <c r="N57" i="23"/>
  <c r="M57" i="23"/>
  <c r="L57" i="23"/>
  <c r="K57" i="23"/>
  <c r="J57" i="23"/>
  <c r="I57" i="23"/>
  <c r="H57" i="23"/>
  <c r="G57" i="23"/>
  <c r="F57" i="23"/>
  <c r="E57" i="23"/>
  <c r="D57" i="23"/>
  <c r="C57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N48" i="23"/>
  <c r="M48" i="23"/>
  <c r="L48" i="23"/>
  <c r="K48" i="23"/>
  <c r="J48" i="23"/>
  <c r="I48" i="23"/>
  <c r="H48" i="23"/>
  <c r="G48" i="23"/>
  <c r="F48" i="23"/>
  <c r="E48" i="23"/>
  <c r="D48" i="23"/>
  <c r="C48" i="23"/>
  <c r="N47" i="23"/>
  <c r="M47" i="23"/>
  <c r="L47" i="23"/>
  <c r="K47" i="23"/>
  <c r="J47" i="23"/>
  <c r="I47" i="23"/>
  <c r="H47" i="23"/>
  <c r="G47" i="23"/>
  <c r="F47" i="23"/>
  <c r="E47" i="23"/>
  <c r="D47" i="23"/>
  <c r="C47" i="23"/>
  <c r="N46" i="23"/>
  <c r="M46" i="23"/>
  <c r="L46" i="23"/>
  <c r="K46" i="23"/>
  <c r="J46" i="23"/>
  <c r="I46" i="23"/>
  <c r="H46" i="23"/>
  <c r="G46" i="23"/>
  <c r="F46" i="23"/>
  <c r="E46" i="23"/>
  <c r="D46" i="23"/>
  <c r="C46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N36" i="23"/>
  <c r="M36" i="23"/>
  <c r="L36" i="23"/>
  <c r="K36" i="23"/>
  <c r="J36" i="23"/>
  <c r="I36" i="23"/>
  <c r="H36" i="23"/>
  <c r="G36" i="23"/>
  <c r="F36" i="23"/>
  <c r="E36" i="23"/>
  <c r="D36" i="23"/>
  <c r="C36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N26" i="23"/>
  <c r="M26" i="23"/>
  <c r="L26" i="23"/>
  <c r="K26" i="23"/>
  <c r="J26" i="23"/>
  <c r="I26" i="23"/>
  <c r="H26" i="23"/>
  <c r="G26" i="23"/>
  <c r="F26" i="23"/>
  <c r="E26" i="23"/>
  <c r="D26" i="23"/>
  <c r="C26" i="23"/>
  <c r="N25" i="23"/>
  <c r="M25" i="23"/>
  <c r="L25" i="23"/>
  <c r="K25" i="23"/>
  <c r="J25" i="23"/>
  <c r="I25" i="23"/>
  <c r="H25" i="23"/>
  <c r="G25" i="23"/>
  <c r="F25" i="23"/>
  <c r="E25" i="23"/>
  <c r="D25" i="23"/>
  <c r="C25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N14" i="23"/>
  <c r="M14" i="23"/>
  <c r="L14" i="23"/>
  <c r="K14" i="23"/>
  <c r="J14" i="23"/>
  <c r="I14" i="23"/>
  <c r="H14" i="23"/>
  <c r="G14" i="23"/>
  <c r="F14" i="23"/>
  <c r="E14" i="23"/>
  <c r="D14" i="23"/>
  <c r="C14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N12" i="23"/>
  <c r="M12" i="23"/>
  <c r="L12" i="23"/>
  <c r="K12" i="23"/>
  <c r="J12" i="23"/>
  <c r="I12" i="23"/>
  <c r="G12" i="23"/>
  <c r="F12" i="23"/>
  <c r="E12" i="23"/>
  <c r="D12" i="23"/>
  <c r="C12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N103" i="22"/>
  <c r="M103" i="22"/>
  <c r="L103" i="22"/>
  <c r="K103" i="22"/>
  <c r="J103" i="22"/>
  <c r="I103" i="22"/>
  <c r="H103" i="22"/>
  <c r="G103" i="22"/>
  <c r="F103" i="22"/>
  <c r="E103" i="22"/>
  <c r="D103" i="22"/>
  <c r="C103" i="22"/>
  <c r="N102" i="22"/>
  <c r="M102" i="22"/>
  <c r="L102" i="22"/>
  <c r="K102" i="22"/>
  <c r="J102" i="22"/>
  <c r="I102" i="22"/>
  <c r="H102" i="22"/>
  <c r="G102" i="22"/>
  <c r="F102" i="22"/>
  <c r="E102" i="22"/>
  <c r="D102" i="22"/>
  <c r="C102" i="22"/>
  <c r="N101" i="22"/>
  <c r="M101" i="22"/>
  <c r="L101" i="22"/>
  <c r="K101" i="22"/>
  <c r="J101" i="22"/>
  <c r="I101" i="22"/>
  <c r="H101" i="22"/>
  <c r="G101" i="22"/>
  <c r="F101" i="22"/>
  <c r="E101" i="22"/>
  <c r="D101" i="22"/>
  <c r="C101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N92" i="22"/>
  <c r="M92" i="22"/>
  <c r="L92" i="22"/>
  <c r="K92" i="22"/>
  <c r="J92" i="22"/>
  <c r="I92" i="22"/>
  <c r="H92" i="22"/>
  <c r="G92" i="22"/>
  <c r="F92" i="22"/>
  <c r="E92" i="22"/>
  <c r="D92" i="22"/>
  <c r="C92" i="22"/>
  <c r="N91" i="22"/>
  <c r="M91" i="22"/>
  <c r="L91" i="22"/>
  <c r="K91" i="22"/>
  <c r="J91" i="22"/>
  <c r="I91" i="22"/>
  <c r="H91" i="22"/>
  <c r="G91" i="22"/>
  <c r="F91" i="22"/>
  <c r="E91" i="22"/>
  <c r="D91" i="22"/>
  <c r="C91" i="22"/>
  <c r="N90" i="22"/>
  <c r="M90" i="22"/>
  <c r="L90" i="22"/>
  <c r="K90" i="22"/>
  <c r="J90" i="22"/>
  <c r="I90" i="22"/>
  <c r="H90" i="22"/>
  <c r="G90" i="22"/>
  <c r="F90" i="22"/>
  <c r="E90" i="22"/>
  <c r="D90" i="22"/>
  <c r="C90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N81" i="22"/>
  <c r="M81" i="22"/>
  <c r="L81" i="22"/>
  <c r="K81" i="22"/>
  <c r="J81" i="22"/>
  <c r="I81" i="22"/>
  <c r="H81" i="22"/>
  <c r="G81" i="22"/>
  <c r="F81" i="22"/>
  <c r="E81" i="22"/>
  <c r="D81" i="22"/>
  <c r="C81" i="22"/>
  <c r="N80" i="22"/>
  <c r="M80" i="22"/>
  <c r="L80" i="22"/>
  <c r="K80" i="22"/>
  <c r="J80" i="22"/>
  <c r="I80" i="22"/>
  <c r="H80" i="22"/>
  <c r="G80" i="22"/>
  <c r="F80" i="22"/>
  <c r="E80" i="22"/>
  <c r="D80" i="22"/>
  <c r="C80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N70" i="22"/>
  <c r="M70" i="22"/>
  <c r="L70" i="22"/>
  <c r="K70" i="22"/>
  <c r="J70" i="22"/>
  <c r="I70" i="22"/>
  <c r="H70" i="22"/>
  <c r="G70" i="22"/>
  <c r="F70" i="22"/>
  <c r="E70" i="22"/>
  <c r="D70" i="22"/>
  <c r="C70" i="22"/>
  <c r="N69" i="22"/>
  <c r="M69" i="22"/>
  <c r="L69" i="22"/>
  <c r="K69" i="22"/>
  <c r="J69" i="22"/>
  <c r="I69" i="22"/>
  <c r="H69" i="22"/>
  <c r="G69" i="22"/>
  <c r="F69" i="22"/>
  <c r="E69" i="22"/>
  <c r="D69" i="22"/>
  <c r="C69" i="22"/>
  <c r="N68" i="22"/>
  <c r="M68" i="22"/>
  <c r="L68" i="22"/>
  <c r="K68" i="22"/>
  <c r="J68" i="22"/>
  <c r="I68" i="22"/>
  <c r="H68" i="22"/>
  <c r="G68" i="22"/>
  <c r="F68" i="22"/>
  <c r="E68" i="22"/>
  <c r="D68" i="22"/>
  <c r="C68" i="22"/>
  <c r="N67" i="22"/>
  <c r="M67" i="22"/>
  <c r="L67" i="22"/>
  <c r="K67" i="22"/>
  <c r="J67" i="22"/>
  <c r="I67" i="22"/>
  <c r="H67" i="22"/>
  <c r="G67" i="22"/>
  <c r="F67" i="22"/>
  <c r="E67" i="22"/>
  <c r="D67" i="22"/>
  <c r="C67" i="22"/>
  <c r="N66" i="22"/>
  <c r="M66" i="22"/>
  <c r="L66" i="22"/>
  <c r="K66" i="22"/>
  <c r="J66" i="22"/>
  <c r="I66" i="22"/>
  <c r="H66" i="22"/>
  <c r="G66" i="22"/>
  <c r="F66" i="22"/>
  <c r="E66" i="22"/>
  <c r="D66" i="22"/>
  <c r="C66" i="22"/>
  <c r="N65" i="22"/>
  <c r="M65" i="22"/>
  <c r="L65" i="22"/>
  <c r="K65" i="22"/>
  <c r="J65" i="22"/>
  <c r="I65" i="22"/>
  <c r="H65" i="22"/>
  <c r="G65" i="22"/>
  <c r="F65" i="22"/>
  <c r="E65" i="22"/>
  <c r="D65" i="22"/>
  <c r="C65" i="22"/>
  <c r="N64" i="22"/>
  <c r="M64" i="22"/>
  <c r="L64" i="22"/>
  <c r="K64" i="22"/>
  <c r="J64" i="22"/>
  <c r="I64" i="22"/>
  <c r="H64" i="22"/>
  <c r="G64" i="22"/>
  <c r="F64" i="22"/>
  <c r="E64" i="22"/>
  <c r="D64" i="22"/>
  <c r="C64" i="22"/>
  <c r="N63" i="22"/>
  <c r="M63" i="22"/>
  <c r="L63" i="22"/>
  <c r="K63" i="22"/>
  <c r="J63" i="22"/>
  <c r="I63" i="22"/>
  <c r="H63" i="22"/>
  <c r="G63" i="22"/>
  <c r="F63" i="22"/>
  <c r="E63" i="22"/>
  <c r="D63" i="22"/>
  <c r="C63" i="22"/>
  <c r="N62" i="22"/>
  <c r="M62" i="22"/>
  <c r="L62" i="22"/>
  <c r="K62" i="22"/>
  <c r="J62" i="22"/>
  <c r="I62" i="22"/>
  <c r="H62" i="22"/>
  <c r="G62" i="22"/>
  <c r="F62" i="22"/>
  <c r="E62" i="22"/>
  <c r="D62" i="22"/>
  <c r="C62" i="22"/>
  <c r="N61" i="22"/>
  <c r="M61" i="22"/>
  <c r="L61" i="22"/>
  <c r="K61" i="22"/>
  <c r="J61" i="22"/>
  <c r="I61" i="22"/>
  <c r="H61" i="22"/>
  <c r="G61" i="22"/>
  <c r="F61" i="22"/>
  <c r="E61" i="22"/>
  <c r="D61" i="22"/>
  <c r="C61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N59" i="22"/>
  <c r="M59" i="22"/>
  <c r="L59" i="22"/>
  <c r="K59" i="22"/>
  <c r="J59" i="22"/>
  <c r="I59" i="22"/>
  <c r="H59" i="22"/>
  <c r="G59" i="22"/>
  <c r="F59" i="22"/>
  <c r="E59" i="22"/>
  <c r="D59" i="22"/>
  <c r="C59" i="22"/>
  <c r="N58" i="22"/>
  <c r="M58" i="22"/>
  <c r="L58" i="22"/>
  <c r="K58" i="22"/>
  <c r="J58" i="22"/>
  <c r="I58" i="22"/>
  <c r="H58" i="22"/>
  <c r="G58" i="22"/>
  <c r="F58" i="22"/>
  <c r="E58" i="22"/>
  <c r="D58" i="22"/>
  <c r="C58" i="22"/>
  <c r="N57" i="22"/>
  <c r="M57" i="22"/>
  <c r="L57" i="22"/>
  <c r="K57" i="22"/>
  <c r="J57" i="22"/>
  <c r="I57" i="22"/>
  <c r="H57" i="22"/>
  <c r="G57" i="22"/>
  <c r="F57" i="22"/>
  <c r="E57" i="22"/>
  <c r="D57" i="22"/>
  <c r="C57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N48" i="22"/>
  <c r="M48" i="22"/>
  <c r="L48" i="22"/>
  <c r="K48" i="22"/>
  <c r="J48" i="22"/>
  <c r="I48" i="22"/>
  <c r="H48" i="22"/>
  <c r="G48" i="22"/>
  <c r="F48" i="22"/>
  <c r="E48" i="22"/>
  <c r="D48" i="22"/>
  <c r="C48" i="22"/>
  <c r="N47" i="22"/>
  <c r="M47" i="22"/>
  <c r="L47" i="22"/>
  <c r="K47" i="22"/>
  <c r="J47" i="22"/>
  <c r="I47" i="22"/>
  <c r="H47" i="22"/>
  <c r="G47" i="22"/>
  <c r="F47" i="22"/>
  <c r="E47" i="22"/>
  <c r="D47" i="22"/>
  <c r="C47" i="22"/>
  <c r="N46" i="22"/>
  <c r="M46" i="22"/>
  <c r="L46" i="22"/>
  <c r="K46" i="22"/>
  <c r="J46" i="22"/>
  <c r="I46" i="22"/>
  <c r="H46" i="22"/>
  <c r="G46" i="22"/>
  <c r="F46" i="22"/>
  <c r="E46" i="22"/>
  <c r="D46" i="22"/>
  <c r="C46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N36" i="22"/>
  <c r="M36" i="22"/>
  <c r="L36" i="22"/>
  <c r="K36" i="22"/>
  <c r="J36" i="22"/>
  <c r="I36" i="22"/>
  <c r="H36" i="22"/>
  <c r="G36" i="22"/>
  <c r="F36" i="22"/>
  <c r="E36" i="22"/>
  <c r="D36" i="22"/>
  <c r="C36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N26" i="22"/>
  <c r="M26" i="22"/>
  <c r="L26" i="22"/>
  <c r="K26" i="22"/>
  <c r="J26" i="22"/>
  <c r="I26" i="22"/>
  <c r="H26" i="22"/>
  <c r="G26" i="22"/>
  <c r="F26" i="22"/>
  <c r="E26" i="22"/>
  <c r="D26" i="22"/>
  <c r="C26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N11" i="22"/>
  <c r="M11" i="22"/>
  <c r="L11" i="22"/>
  <c r="K11" i="22"/>
  <c r="J11" i="22"/>
  <c r="I11" i="22"/>
  <c r="H11" i="22"/>
  <c r="G11" i="22"/>
  <c r="F11" i="22"/>
  <c r="E11" i="22"/>
  <c r="D11" i="22"/>
  <c r="C11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N90" i="30"/>
  <c r="M90" i="30"/>
  <c r="L90" i="30"/>
  <c r="K90" i="30"/>
  <c r="J90" i="30"/>
  <c r="I90" i="30"/>
  <c r="H90" i="30"/>
  <c r="G90" i="30"/>
  <c r="F90" i="30"/>
  <c r="E90" i="30"/>
  <c r="D90" i="30"/>
  <c r="C90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N81" i="30"/>
  <c r="M81" i="30"/>
  <c r="L81" i="30"/>
  <c r="K81" i="30"/>
  <c r="J81" i="30"/>
  <c r="I81" i="30"/>
  <c r="H81" i="30"/>
  <c r="G81" i="30"/>
  <c r="F81" i="30"/>
  <c r="E81" i="30"/>
  <c r="D81" i="30"/>
  <c r="C81" i="30"/>
  <c r="N80" i="30"/>
  <c r="M80" i="30"/>
  <c r="L80" i="30"/>
  <c r="K80" i="30"/>
  <c r="J80" i="30"/>
  <c r="I80" i="30"/>
  <c r="H80" i="30"/>
  <c r="G80" i="30"/>
  <c r="F80" i="30"/>
  <c r="E80" i="30"/>
  <c r="D80" i="30"/>
  <c r="C80" i="30"/>
  <c r="N79" i="30"/>
  <c r="M79" i="30"/>
  <c r="L79" i="30"/>
  <c r="K79" i="30"/>
  <c r="J79" i="30"/>
  <c r="I79" i="30"/>
  <c r="H79" i="30"/>
  <c r="G79" i="30"/>
  <c r="F79" i="30"/>
  <c r="E79" i="30"/>
  <c r="D79" i="30"/>
  <c r="C79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N70" i="30"/>
  <c r="M70" i="30"/>
  <c r="L70" i="30"/>
  <c r="K70" i="30"/>
  <c r="J70" i="30"/>
  <c r="I70" i="30"/>
  <c r="H70" i="30"/>
  <c r="G70" i="30"/>
  <c r="F70" i="30"/>
  <c r="E70" i="30"/>
  <c r="D70" i="30"/>
  <c r="C70" i="30"/>
  <c r="N69" i="30"/>
  <c r="M69" i="30"/>
  <c r="L69" i="30"/>
  <c r="K69" i="30"/>
  <c r="J69" i="30"/>
  <c r="I69" i="30"/>
  <c r="H69" i="30"/>
  <c r="G69" i="30"/>
  <c r="F69" i="30"/>
  <c r="E69" i="30"/>
  <c r="D69" i="30"/>
  <c r="C69" i="30"/>
  <c r="N68" i="30"/>
  <c r="M68" i="30"/>
  <c r="L68" i="30"/>
  <c r="K68" i="30"/>
  <c r="J68" i="30"/>
  <c r="I68" i="30"/>
  <c r="H68" i="30"/>
  <c r="G68" i="30"/>
  <c r="F68" i="30"/>
  <c r="E68" i="30"/>
  <c r="D68" i="30"/>
  <c r="C68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N103" i="20"/>
  <c r="M103" i="20"/>
  <c r="L103" i="20"/>
  <c r="K103" i="20"/>
  <c r="J103" i="20"/>
  <c r="I103" i="20"/>
  <c r="H103" i="20"/>
  <c r="G103" i="20"/>
  <c r="F103" i="20"/>
  <c r="E103" i="20"/>
  <c r="D103" i="20"/>
  <c r="C103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N103" i="19"/>
  <c r="M103" i="19"/>
  <c r="L103" i="19"/>
  <c r="K103" i="19"/>
  <c r="J103" i="19"/>
  <c r="I103" i="19"/>
  <c r="H103" i="19"/>
  <c r="G103" i="19"/>
  <c r="F103" i="19"/>
  <c r="E103" i="19"/>
  <c r="D103" i="19"/>
  <c r="C103" i="19"/>
  <c r="N102" i="19"/>
  <c r="M102" i="19"/>
  <c r="L102" i="19"/>
  <c r="K102" i="19"/>
  <c r="J102" i="19"/>
  <c r="I102" i="19"/>
  <c r="H102" i="19"/>
  <c r="G102" i="19"/>
  <c r="F102" i="19"/>
  <c r="E102" i="19"/>
  <c r="D102" i="19"/>
  <c r="C102" i="19"/>
  <c r="N101" i="19"/>
  <c r="M101" i="19"/>
  <c r="L101" i="19"/>
  <c r="K101" i="19"/>
  <c r="J101" i="19"/>
  <c r="I101" i="19"/>
  <c r="H101" i="19"/>
  <c r="G101" i="19"/>
  <c r="F101" i="19"/>
  <c r="E101" i="19"/>
  <c r="D101" i="19"/>
  <c r="C101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N92" i="19"/>
  <c r="M92" i="19"/>
  <c r="L92" i="19"/>
  <c r="K92" i="19"/>
  <c r="J92" i="19"/>
  <c r="I92" i="19"/>
  <c r="H92" i="19"/>
  <c r="G92" i="19"/>
  <c r="F92" i="19"/>
  <c r="E92" i="19"/>
  <c r="D92" i="19"/>
  <c r="C92" i="19"/>
  <c r="N91" i="19"/>
  <c r="M91" i="19"/>
  <c r="L91" i="19"/>
  <c r="K91" i="19"/>
  <c r="J91" i="19"/>
  <c r="I91" i="19"/>
  <c r="H91" i="19"/>
  <c r="G91" i="19"/>
  <c r="F91" i="19"/>
  <c r="E91" i="19"/>
  <c r="D91" i="19"/>
  <c r="C91" i="19"/>
  <c r="N90" i="19"/>
  <c r="M90" i="19"/>
  <c r="L90" i="19"/>
  <c r="K90" i="19"/>
  <c r="J90" i="19"/>
  <c r="I90" i="19"/>
  <c r="H90" i="19"/>
  <c r="G90" i="19"/>
  <c r="F90" i="19"/>
  <c r="E90" i="19"/>
  <c r="D90" i="19"/>
  <c r="C90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N81" i="19"/>
  <c r="M81" i="19"/>
  <c r="L81" i="19"/>
  <c r="K81" i="19"/>
  <c r="J81" i="19"/>
  <c r="I81" i="19"/>
  <c r="H81" i="19"/>
  <c r="G81" i="19"/>
  <c r="F81" i="19"/>
  <c r="E81" i="19"/>
  <c r="D81" i="19"/>
  <c r="C81" i="19"/>
  <c r="N80" i="19"/>
  <c r="M80" i="19"/>
  <c r="L80" i="19"/>
  <c r="K80" i="19"/>
  <c r="J80" i="19"/>
  <c r="I80" i="19"/>
  <c r="H80" i="19"/>
  <c r="G80" i="19"/>
  <c r="F80" i="19"/>
  <c r="E80" i="19"/>
  <c r="D80" i="19"/>
  <c r="C80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N70" i="19"/>
  <c r="M70" i="19"/>
  <c r="L70" i="19"/>
  <c r="K70" i="19"/>
  <c r="J70" i="19"/>
  <c r="I70" i="19"/>
  <c r="H70" i="19"/>
  <c r="G70" i="19"/>
  <c r="F70" i="19"/>
  <c r="E70" i="19"/>
  <c r="D70" i="19"/>
  <c r="C70" i="19"/>
  <c r="N69" i="19"/>
  <c r="M69" i="19"/>
  <c r="L69" i="19"/>
  <c r="K69" i="19"/>
  <c r="J69" i="19"/>
  <c r="I69" i="19"/>
  <c r="H69" i="19"/>
  <c r="G69" i="19"/>
  <c r="F69" i="19"/>
  <c r="E69" i="19"/>
  <c r="D69" i="19"/>
  <c r="C69" i="19"/>
  <c r="N68" i="19"/>
  <c r="M68" i="19"/>
  <c r="L68" i="19"/>
  <c r="K68" i="19"/>
  <c r="J68" i="19"/>
  <c r="I68" i="19"/>
  <c r="H68" i="19"/>
  <c r="G68" i="19"/>
  <c r="F68" i="19"/>
  <c r="E68" i="19"/>
  <c r="D68" i="19"/>
  <c r="C68" i="19"/>
  <c r="N67" i="19"/>
  <c r="M67" i="19"/>
  <c r="L67" i="19"/>
  <c r="K67" i="19"/>
  <c r="J67" i="19"/>
  <c r="I67" i="19"/>
  <c r="H67" i="19"/>
  <c r="G67" i="19"/>
  <c r="F67" i="19"/>
  <c r="E67" i="19"/>
  <c r="D67" i="19"/>
  <c r="C67" i="19"/>
  <c r="N66" i="19"/>
  <c r="M66" i="19"/>
  <c r="L66" i="19"/>
  <c r="K66" i="19"/>
  <c r="J66" i="19"/>
  <c r="I66" i="19"/>
  <c r="H66" i="19"/>
  <c r="G66" i="19"/>
  <c r="F66" i="19"/>
  <c r="E66" i="19"/>
  <c r="D66" i="19"/>
  <c r="C66" i="19"/>
  <c r="N65" i="19"/>
  <c r="M65" i="19"/>
  <c r="L65" i="19"/>
  <c r="K65" i="19"/>
  <c r="J65" i="19"/>
  <c r="I65" i="19"/>
  <c r="H65" i="19"/>
  <c r="G65" i="19"/>
  <c r="F65" i="19"/>
  <c r="E65" i="19"/>
  <c r="D65" i="19"/>
  <c r="C65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N63" i="19"/>
  <c r="M63" i="19"/>
  <c r="L63" i="19"/>
  <c r="K63" i="19"/>
  <c r="J63" i="19"/>
  <c r="I63" i="19"/>
  <c r="H63" i="19"/>
  <c r="G63" i="19"/>
  <c r="F63" i="19"/>
  <c r="E63" i="19"/>
  <c r="D63" i="19"/>
  <c r="C63" i="19"/>
  <c r="N62" i="19"/>
  <c r="M62" i="19"/>
  <c r="L62" i="19"/>
  <c r="K62" i="19"/>
  <c r="J62" i="19"/>
  <c r="I62" i="19"/>
  <c r="H62" i="19"/>
  <c r="G62" i="19"/>
  <c r="F62" i="19"/>
  <c r="E62" i="19"/>
  <c r="D62" i="19"/>
  <c r="C62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N60" i="19"/>
  <c r="M60" i="19"/>
  <c r="L60" i="19"/>
  <c r="K60" i="19"/>
  <c r="J60" i="19"/>
  <c r="I60" i="19"/>
  <c r="H60" i="19"/>
  <c r="G60" i="19"/>
  <c r="F60" i="19"/>
  <c r="E60" i="19"/>
  <c r="D60" i="19"/>
  <c r="C60" i="19"/>
  <c r="N59" i="19"/>
  <c r="M59" i="19"/>
  <c r="L59" i="19"/>
  <c r="K59" i="19"/>
  <c r="J59" i="19"/>
  <c r="I59" i="19"/>
  <c r="H59" i="19"/>
  <c r="G59" i="19"/>
  <c r="F59" i="19"/>
  <c r="E59" i="19"/>
  <c r="D59" i="19"/>
  <c r="C59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N57" i="19"/>
  <c r="M57" i="19"/>
  <c r="L57" i="19"/>
  <c r="K57" i="19"/>
  <c r="J57" i="19"/>
  <c r="I57" i="19"/>
  <c r="H57" i="19"/>
  <c r="G57" i="19"/>
  <c r="F57" i="19"/>
  <c r="E57" i="19"/>
  <c r="D57" i="19"/>
  <c r="C57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N48" i="19"/>
  <c r="M48" i="19"/>
  <c r="L48" i="19"/>
  <c r="K48" i="19"/>
  <c r="J48" i="19"/>
  <c r="I48" i="19"/>
  <c r="H48" i="19"/>
  <c r="G48" i="19"/>
  <c r="F48" i="19"/>
  <c r="E48" i="19"/>
  <c r="D48" i="19"/>
  <c r="C48" i="19"/>
  <c r="N47" i="19"/>
  <c r="M47" i="19"/>
  <c r="L47" i="19"/>
  <c r="K47" i="19"/>
  <c r="J47" i="19"/>
  <c r="I47" i="19"/>
  <c r="H47" i="19"/>
  <c r="G47" i="19"/>
  <c r="F47" i="19"/>
  <c r="E47" i="19"/>
  <c r="D47" i="19"/>
  <c r="C47" i="19"/>
  <c r="N46" i="19"/>
  <c r="M46" i="19"/>
  <c r="L46" i="19"/>
  <c r="K46" i="19"/>
  <c r="J46" i="19"/>
  <c r="I46" i="19"/>
  <c r="H46" i="19"/>
  <c r="G46" i="19"/>
  <c r="F46" i="19"/>
  <c r="E46" i="19"/>
  <c r="D46" i="19"/>
  <c r="C46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N103" i="18"/>
  <c r="M103" i="18"/>
  <c r="L103" i="18"/>
  <c r="K103" i="18"/>
  <c r="J103" i="18"/>
  <c r="I103" i="18"/>
  <c r="H103" i="18"/>
  <c r="G103" i="18"/>
  <c r="F103" i="18"/>
  <c r="E103" i="18"/>
  <c r="D103" i="18"/>
  <c r="C103" i="18"/>
  <c r="N102" i="18"/>
  <c r="M102" i="18"/>
  <c r="L102" i="18"/>
  <c r="K102" i="18"/>
  <c r="J102" i="18"/>
  <c r="I102" i="18"/>
  <c r="H102" i="18"/>
  <c r="G102" i="18"/>
  <c r="F102" i="18"/>
  <c r="E102" i="18"/>
  <c r="D102" i="18"/>
  <c r="C102" i="18"/>
  <c r="N101" i="18"/>
  <c r="M101" i="18"/>
  <c r="L101" i="18"/>
  <c r="K101" i="18"/>
  <c r="J101" i="18"/>
  <c r="I101" i="18"/>
  <c r="H101" i="18"/>
  <c r="G101" i="18"/>
  <c r="F101" i="18"/>
  <c r="E101" i="18"/>
  <c r="D101" i="18"/>
  <c r="C101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N92" i="18"/>
  <c r="M92" i="18"/>
  <c r="L92" i="18"/>
  <c r="K92" i="18"/>
  <c r="J92" i="18"/>
  <c r="I92" i="18"/>
  <c r="H92" i="18"/>
  <c r="G92" i="18"/>
  <c r="F92" i="18"/>
  <c r="E92" i="18"/>
  <c r="D92" i="18"/>
  <c r="C92" i="18"/>
  <c r="N91" i="18"/>
  <c r="M91" i="18"/>
  <c r="L91" i="18"/>
  <c r="K91" i="18"/>
  <c r="J91" i="18"/>
  <c r="I91" i="18"/>
  <c r="H91" i="18"/>
  <c r="G91" i="18"/>
  <c r="F91" i="18"/>
  <c r="E91" i="18"/>
  <c r="D91" i="18"/>
  <c r="C91" i="18"/>
  <c r="N90" i="18"/>
  <c r="M90" i="18"/>
  <c r="L90" i="18"/>
  <c r="K90" i="18"/>
  <c r="J90" i="18"/>
  <c r="I90" i="18"/>
  <c r="H90" i="18"/>
  <c r="G90" i="18"/>
  <c r="F90" i="18"/>
  <c r="E90" i="18"/>
  <c r="D90" i="18"/>
  <c r="C90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N81" i="18"/>
  <c r="M81" i="18"/>
  <c r="L81" i="18"/>
  <c r="K81" i="18"/>
  <c r="J81" i="18"/>
  <c r="I81" i="18"/>
  <c r="H81" i="18"/>
  <c r="G81" i="18"/>
  <c r="F81" i="18"/>
  <c r="E81" i="18"/>
  <c r="D81" i="18"/>
  <c r="C81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N70" i="18"/>
  <c r="M70" i="18"/>
  <c r="L70" i="18"/>
  <c r="K70" i="18"/>
  <c r="J70" i="18"/>
  <c r="I70" i="18"/>
  <c r="H70" i="18"/>
  <c r="G70" i="18"/>
  <c r="F70" i="18"/>
  <c r="E70" i="18"/>
  <c r="D70" i="18"/>
  <c r="C70" i="18"/>
  <c r="N69" i="18"/>
  <c r="M69" i="18"/>
  <c r="L69" i="18"/>
  <c r="K69" i="18"/>
  <c r="J69" i="18"/>
  <c r="I69" i="18"/>
  <c r="H69" i="18"/>
  <c r="G69" i="18"/>
  <c r="F69" i="18"/>
  <c r="E69" i="18"/>
  <c r="D69" i="18"/>
  <c r="C69" i="18"/>
  <c r="N68" i="18"/>
  <c r="M68" i="18"/>
  <c r="L68" i="18"/>
  <c r="K68" i="18"/>
  <c r="J68" i="18"/>
  <c r="I68" i="18"/>
  <c r="H68" i="18"/>
  <c r="G68" i="18"/>
  <c r="F68" i="18"/>
  <c r="E68" i="18"/>
  <c r="D68" i="18"/>
  <c r="C68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N59" i="18"/>
  <c r="M59" i="18"/>
  <c r="L59" i="18"/>
  <c r="K59" i="18"/>
  <c r="J59" i="18"/>
  <c r="I59" i="18"/>
  <c r="H59" i="18"/>
  <c r="G59" i="18"/>
  <c r="F59" i="18"/>
  <c r="E59" i="18"/>
  <c r="D59" i="18"/>
  <c r="C59" i="18"/>
  <c r="N58" i="18"/>
  <c r="M58" i="18"/>
  <c r="L58" i="18"/>
  <c r="K58" i="18"/>
  <c r="J58" i="18"/>
  <c r="I58" i="18"/>
  <c r="H58" i="18"/>
  <c r="G58" i="18"/>
  <c r="F58" i="18"/>
  <c r="E58" i="18"/>
  <c r="D58" i="18"/>
  <c r="C58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N103" i="17"/>
  <c r="M103" i="17"/>
  <c r="L103" i="17"/>
  <c r="K103" i="17"/>
  <c r="J103" i="17"/>
  <c r="I103" i="17"/>
  <c r="H103" i="17"/>
  <c r="G103" i="17"/>
  <c r="F103" i="17"/>
  <c r="E103" i="17"/>
  <c r="D103" i="17"/>
  <c r="C103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N101" i="17"/>
  <c r="M101" i="17"/>
  <c r="L101" i="17"/>
  <c r="K101" i="17"/>
  <c r="J101" i="17"/>
  <c r="I101" i="17"/>
  <c r="H101" i="17"/>
  <c r="G101" i="17"/>
  <c r="F101" i="17"/>
  <c r="E101" i="17"/>
  <c r="D101" i="17"/>
  <c r="C101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N102" i="16"/>
  <c r="M102" i="16"/>
  <c r="L102" i="16"/>
  <c r="K102" i="16"/>
  <c r="J102" i="16"/>
  <c r="I102" i="16"/>
  <c r="H102" i="16"/>
  <c r="G102" i="16"/>
  <c r="F102" i="16"/>
  <c r="E102" i="16"/>
  <c r="D102" i="16"/>
  <c r="C102" i="16"/>
  <c r="N101" i="16"/>
  <c r="M101" i="16"/>
  <c r="L101" i="16"/>
  <c r="K101" i="16"/>
  <c r="J101" i="16"/>
  <c r="I101" i="16"/>
  <c r="H101" i="16"/>
  <c r="G101" i="16"/>
  <c r="F101" i="16"/>
  <c r="E101" i="16"/>
  <c r="D101" i="16"/>
  <c r="C101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N92" i="16"/>
  <c r="M92" i="16"/>
  <c r="L92" i="16"/>
  <c r="K92" i="16"/>
  <c r="J92" i="16"/>
  <c r="I92" i="16"/>
  <c r="H92" i="16"/>
  <c r="G92" i="16"/>
  <c r="F92" i="16"/>
  <c r="E92" i="16"/>
  <c r="D92" i="16"/>
  <c r="C92" i="16"/>
  <c r="N91" i="16"/>
  <c r="M91" i="16"/>
  <c r="L91" i="16"/>
  <c r="K91" i="16"/>
  <c r="J91" i="16"/>
  <c r="I91" i="16"/>
  <c r="H91" i="16"/>
  <c r="G91" i="16"/>
  <c r="F91" i="16"/>
  <c r="E91" i="16"/>
  <c r="D91" i="16"/>
  <c r="C91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N81" i="16"/>
  <c r="M81" i="16"/>
  <c r="L81" i="16"/>
  <c r="K81" i="16"/>
  <c r="J81" i="16"/>
  <c r="I81" i="16"/>
  <c r="H81" i="16"/>
  <c r="G81" i="16"/>
  <c r="F81" i="16"/>
  <c r="E81" i="16"/>
  <c r="D81" i="16"/>
  <c r="C81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N64" i="16"/>
  <c r="M64" i="16"/>
  <c r="L64" i="16"/>
  <c r="K64" i="16"/>
  <c r="J64" i="16"/>
  <c r="I64" i="16"/>
  <c r="H64" i="16"/>
  <c r="G64" i="16"/>
  <c r="F64" i="16"/>
  <c r="E64" i="16"/>
  <c r="D64" i="16"/>
  <c r="C64" i="16"/>
  <c r="N63" i="16"/>
  <c r="M63" i="16"/>
  <c r="L63" i="16"/>
  <c r="K63" i="16"/>
  <c r="J63" i="16"/>
  <c r="I63" i="16"/>
  <c r="H63" i="16"/>
  <c r="G63" i="16"/>
  <c r="F63" i="16"/>
  <c r="E63" i="16"/>
  <c r="D63" i="16"/>
  <c r="C63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N59" i="16"/>
  <c r="M59" i="16"/>
  <c r="L59" i="16"/>
  <c r="K59" i="16"/>
  <c r="J59" i="16"/>
  <c r="I59" i="16"/>
  <c r="H59" i="16"/>
  <c r="G59" i="16"/>
  <c r="F59" i="16"/>
  <c r="E59" i="16"/>
  <c r="D59" i="16"/>
  <c r="C59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N103" i="14"/>
  <c r="M103" i="14"/>
  <c r="L103" i="14"/>
  <c r="K103" i="14"/>
  <c r="J103" i="14"/>
  <c r="I103" i="14"/>
  <c r="H103" i="14"/>
  <c r="G103" i="14"/>
  <c r="F103" i="14"/>
  <c r="E103" i="14"/>
  <c r="D103" i="14"/>
  <c r="C103" i="14"/>
  <c r="N102" i="14"/>
  <c r="M102" i="14"/>
  <c r="L102" i="14"/>
  <c r="K102" i="14"/>
  <c r="J102" i="14"/>
  <c r="I102" i="14"/>
  <c r="H102" i="14"/>
  <c r="G102" i="14"/>
  <c r="F102" i="14"/>
  <c r="E102" i="14"/>
  <c r="D102" i="14"/>
  <c r="C102" i="14"/>
  <c r="N101" i="14"/>
  <c r="M101" i="14"/>
  <c r="L101" i="14"/>
  <c r="K101" i="14"/>
  <c r="J101" i="14"/>
  <c r="I101" i="14"/>
  <c r="H101" i="14"/>
  <c r="G101" i="14"/>
  <c r="F101" i="14"/>
  <c r="E101" i="14"/>
  <c r="D101" i="14"/>
  <c r="C101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N105" i="9"/>
  <c r="M105" i="9"/>
  <c r="L105" i="9"/>
  <c r="K105" i="9"/>
  <c r="J105" i="9"/>
  <c r="I105" i="9"/>
  <c r="H105" i="9"/>
  <c r="G105" i="9"/>
  <c r="F105" i="9"/>
  <c r="E105" i="9"/>
  <c r="D105" i="9"/>
  <c r="C105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N99" i="9"/>
  <c r="M99" i="9"/>
  <c r="L99" i="9"/>
  <c r="K99" i="9"/>
  <c r="J99" i="9"/>
  <c r="I99" i="9"/>
  <c r="H99" i="9"/>
  <c r="G99" i="9"/>
  <c r="F99" i="9"/>
  <c r="E99" i="9"/>
  <c r="D99" i="9"/>
  <c r="C99" i="9"/>
  <c r="N98" i="9"/>
  <c r="M98" i="9"/>
  <c r="L98" i="9"/>
  <c r="K98" i="9"/>
  <c r="J98" i="9"/>
  <c r="I98" i="9"/>
  <c r="H98" i="9"/>
  <c r="G98" i="9"/>
  <c r="F98" i="9"/>
  <c r="E98" i="9"/>
  <c r="D98" i="9"/>
  <c r="C98" i="9"/>
  <c r="N97" i="9"/>
  <c r="M97" i="9"/>
  <c r="L97" i="9"/>
  <c r="K97" i="9"/>
  <c r="J97" i="9"/>
  <c r="I97" i="9"/>
  <c r="H97" i="9"/>
  <c r="G97" i="9"/>
  <c r="F97" i="9"/>
  <c r="E97" i="9"/>
  <c r="D97" i="9"/>
  <c r="C97" i="9"/>
  <c r="N96" i="9"/>
  <c r="M96" i="9"/>
  <c r="L96" i="9"/>
  <c r="K96" i="9"/>
  <c r="J96" i="9"/>
  <c r="I96" i="9"/>
  <c r="H96" i="9"/>
  <c r="G96" i="9"/>
  <c r="F96" i="9"/>
  <c r="E96" i="9"/>
  <c r="D96" i="9"/>
  <c r="C96" i="9"/>
  <c r="N95" i="9"/>
  <c r="M95" i="9"/>
  <c r="L95" i="9"/>
  <c r="K95" i="9"/>
  <c r="J95" i="9"/>
  <c r="I95" i="9"/>
  <c r="H95" i="9"/>
  <c r="G95" i="9"/>
  <c r="F95" i="9"/>
  <c r="E95" i="9"/>
  <c r="D95" i="9"/>
  <c r="C95" i="9"/>
  <c r="N94" i="9"/>
  <c r="M94" i="9"/>
  <c r="L94" i="9"/>
  <c r="K94" i="9"/>
  <c r="J94" i="9"/>
  <c r="I94" i="9"/>
  <c r="H94" i="9"/>
  <c r="G94" i="9"/>
  <c r="F94" i="9"/>
  <c r="E94" i="9"/>
  <c r="D94" i="9"/>
  <c r="C94" i="9"/>
  <c r="N93" i="9"/>
  <c r="M93" i="9"/>
  <c r="L93" i="9"/>
  <c r="K93" i="9"/>
  <c r="J93" i="9"/>
  <c r="I93" i="9"/>
  <c r="H93" i="9"/>
  <c r="G93" i="9"/>
  <c r="F93" i="9"/>
  <c r="E93" i="9"/>
  <c r="D93" i="9"/>
  <c r="C93" i="9"/>
  <c r="N92" i="9"/>
  <c r="M92" i="9"/>
  <c r="L92" i="9"/>
  <c r="K92" i="9"/>
  <c r="J92" i="9"/>
  <c r="I92" i="9"/>
  <c r="H92" i="9"/>
  <c r="G92" i="9"/>
  <c r="F92" i="9"/>
  <c r="E92" i="9"/>
  <c r="D92" i="9"/>
  <c r="C92" i="9"/>
  <c r="N91" i="9"/>
  <c r="M91" i="9"/>
  <c r="L91" i="9"/>
  <c r="K91" i="9"/>
  <c r="J91" i="9"/>
  <c r="I91" i="9"/>
  <c r="H91" i="9"/>
  <c r="G91" i="9"/>
  <c r="F91" i="9"/>
  <c r="E91" i="9"/>
  <c r="D91" i="9"/>
  <c r="C91" i="9"/>
  <c r="N90" i="9"/>
  <c r="M90" i="9"/>
  <c r="L90" i="9"/>
  <c r="K90" i="9"/>
  <c r="J90" i="9"/>
  <c r="I90" i="9"/>
  <c r="H90" i="9"/>
  <c r="G90" i="9"/>
  <c r="F90" i="9"/>
  <c r="E90" i="9"/>
  <c r="D90" i="9"/>
  <c r="C90" i="9"/>
  <c r="N89" i="9"/>
  <c r="M89" i="9"/>
  <c r="L89" i="9"/>
  <c r="K89" i="9"/>
  <c r="J89" i="9"/>
  <c r="I89" i="9"/>
  <c r="H89" i="9"/>
  <c r="G89" i="9"/>
  <c r="F89" i="9"/>
  <c r="E89" i="9"/>
  <c r="D89" i="9"/>
  <c r="C89" i="9"/>
  <c r="N88" i="9"/>
  <c r="M88" i="9"/>
  <c r="L88" i="9"/>
  <c r="K88" i="9"/>
  <c r="J88" i="9"/>
  <c r="I88" i="9"/>
  <c r="H88" i="9"/>
  <c r="G88" i="9"/>
  <c r="F88" i="9"/>
  <c r="E88" i="9"/>
  <c r="D88" i="9"/>
  <c r="C88" i="9"/>
  <c r="N87" i="9"/>
  <c r="M87" i="9"/>
  <c r="L87" i="9"/>
  <c r="K87" i="9"/>
  <c r="J87" i="9"/>
  <c r="I87" i="9"/>
  <c r="H87" i="9"/>
  <c r="G87" i="9"/>
  <c r="F87" i="9"/>
  <c r="E87" i="9"/>
  <c r="D87" i="9"/>
  <c r="C87" i="9"/>
  <c r="N86" i="9"/>
  <c r="M86" i="9"/>
  <c r="L86" i="9"/>
  <c r="K86" i="9"/>
  <c r="J86" i="9"/>
  <c r="I86" i="9"/>
  <c r="H86" i="9"/>
  <c r="G86" i="9"/>
  <c r="F86" i="9"/>
  <c r="E86" i="9"/>
  <c r="D86" i="9"/>
  <c r="C86" i="9"/>
  <c r="N85" i="9"/>
  <c r="M85" i="9"/>
  <c r="L85" i="9"/>
  <c r="K85" i="9"/>
  <c r="J85" i="9"/>
  <c r="I85" i="9"/>
  <c r="H85" i="9"/>
  <c r="G85" i="9"/>
  <c r="F85" i="9"/>
  <c r="E85" i="9"/>
  <c r="D85" i="9"/>
  <c r="C85" i="9"/>
  <c r="N84" i="9"/>
  <c r="M84" i="9"/>
  <c r="L84" i="9"/>
  <c r="K84" i="9"/>
  <c r="J84" i="9"/>
  <c r="I84" i="9"/>
  <c r="H84" i="9"/>
  <c r="G84" i="9"/>
  <c r="F84" i="9"/>
  <c r="E84" i="9"/>
  <c r="D84" i="9"/>
  <c r="C84" i="9"/>
  <c r="N83" i="9"/>
  <c r="M83" i="9"/>
  <c r="L83" i="9"/>
  <c r="K83" i="9"/>
  <c r="J83" i="9"/>
  <c r="I83" i="9"/>
  <c r="H83" i="9"/>
  <c r="G83" i="9"/>
  <c r="F83" i="9"/>
  <c r="E83" i="9"/>
  <c r="D83" i="9"/>
  <c r="C83" i="9"/>
  <c r="N82" i="9"/>
  <c r="M82" i="9"/>
  <c r="L82" i="9"/>
  <c r="K82" i="9"/>
  <c r="J82" i="9"/>
  <c r="I82" i="9"/>
  <c r="H82" i="9"/>
  <c r="G82" i="9"/>
  <c r="F82" i="9"/>
  <c r="E82" i="9"/>
  <c r="D82" i="9"/>
  <c r="C82" i="9"/>
  <c r="N81" i="9"/>
  <c r="M81" i="9"/>
  <c r="L81" i="9"/>
  <c r="K81" i="9"/>
  <c r="J81" i="9"/>
  <c r="I81" i="9"/>
  <c r="H81" i="9"/>
  <c r="G81" i="9"/>
  <c r="F81" i="9"/>
  <c r="E81" i="9"/>
  <c r="D81" i="9"/>
  <c r="C81" i="9"/>
  <c r="N80" i="9"/>
  <c r="M80" i="9"/>
  <c r="L80" i="9"/>
  <c r="K80" i="9"/>
  <c r="J80" i="9"/>
  <c r="I80" i="9"/>
  <c r="H80" i="9"/>
  <c r="G80" i="9"/>
  <c r="F80" i="9"/>
  <c r="E80" i="9"/>
  <c r="D80" i="9"/>
  <c r="C80" i="9"/>
  <c r="N79" i="9"/>
  <c r="M79" i="9"/>
  <c r="L79" i="9"/>
  <c r="K79" i="9"/>
  <c r="J79" i="9"/>
  <c r="I79" i="9"/>
  <c r="H79" i="9"/>
  <c r="G79" i="9"/>
  <c r="F79" i="9"/>
  <c r="E79" i="9"/>
  <c r="D79" i="9"/>
  <c r="C79" i="9"/>
  <c r="N78" i="9"/>
  <c r="M78" i="9"/>
  <c r="L78" i="9"/>
  <c r="K78" i="9"/>
  <c r="J78" i="9"/>
  <c r="I78" i="9"/>
  <c r="H78" i="9"/>
  <c r="G78" i="9"/>
  <c r="F78" i="9"/>
  <c r="E78" i="9"/>
  <c r="D78" i="9"/>
  <c r="C78" i="9"/>
  <c r="N77" i="9"/>
  <c r="M77" i="9"/>
  <c r="L77" i="9"/>
  <c r="K77" i="9"/>
  <c r="J77" i="9"/>
  <c r="I77" i="9"/>
  <c r="H77" i="9"/>
  <c r="G77" i="9"/>
  <c r="F77" i="9"/>
  <c r="E77" i="9"/>
  <c r="D77" i="9"/>
  <c r="C77" i="9"/>
  <c r="N76" i="9"/>
  <c r="M76" i="9"/>
  <c r="L76" i="9"/>
  <c r="K76" i="9"/>
  <c r="J76" i="9"/>
  <c r="I76" i="9"/>
  <c r="H76" i="9"/>
  <c r="G76" i="9"/>
  <c r="F76" i="9"/>
  <c r="E76" i="9"/>
  <c r="D76" i="9"/>
  <c r="C76" i="9"/>
  <c r="N75" i="9"/>
  <c r="M75" i="9"/>
  <c r="L75" i="9"/>
  <c r="K75" i="9"/>
  <c r="J75" i="9"/>
  <c r="I75" i="9"/>
  <c r="H75" i="9"/>
  <c r="G75" i="9"/>
  <c r="F75" i="9"/>
  <c r="E75" i="9"/>
  <c r="D75" i="9"/>
  <c r="C75" i="9"/>
  <c r="N74" i="9"/>
  <c r="M74" i="9"/>
  <c r="L74" i="9"/>
  <c r="K74" i="9"/>
  <c r="J74" i="9"/>
  <c r="I74" i="9"/>
  <c r="H74" i="9"/>
  <c r="G74" i="9"/>
  <c r="F74" i="9"/>
  <c r="E74" i="9"/>
  <c r="D74" i="9"/>
  <c r="C74" i="9"/>
  <c r="N73" i="9"/>
  <c r="M73" i="9"/>
  <c r="L73" i="9"/>
  <c r="K73" i="9"/>
  <c r="J73" i="9"/>
  <c r="I73" i="9"/>
  <c r="H73" i="9"/>
  <c r="G73" i="9"/>
  <c r="F73" i="9"/>
  <c r="E73" i="9"/>
  <c r="D73" i="9"/>
  <c r="C73" i="9"/>
  <c r="N72" i="9"/>
  <c r="M72" i="9"/>
  <c r="L72" i="9"/>
  <c r="K72" i="9"/>
  <c r="J72" i="9"/>
  <c r="I72" i="9"/>
  <c r="H72" i="9"/>
  <c r="G72" i="9"/>
  <c r="F72" i="9"/>
  <c r="E72" i="9"/>
  <c r="D72" i="9"/>
  <c r="C72" i="9"/>
  <c r="N71" i="9"/>
  <c r="M71" i="9"/>
  <c r="L71" i="9"/>
  <c r="K71" i="9"/>
  <c r="J71" i="9"/>
  <c r="I71" i="9"/>
  <c r="H71" i="9"/>
  <c r="G71" i="9"/>
  <c r="F71" i="9"/>
  <c r="E71" i="9"/>
  <c r="D71" i="9"/>
  <c r="C71" i="9"/>
  <c r="N70" i="9"/>
  <c r="M70" i="9"/>
  <c r="L70" i="9"/>
  <c r="K70" i="9"/>
  <c r="J70" i="9"/>
  <c r="I70" i="9"/>
  <c r="H70" i="9"/>
  <c r="G70" i="9"/>
  <c r="F70" i="9"/>
  <c r="E70" i="9"/>
  <c r="D70" i="9"/>
  <c r="C70" i="9"/>
  <c r="N69" i="9"/>
  <c r="M69" i="9"/>
  <c r="L69" i="9"/>
  <c r="K69" i="9"/>
  <c r="J69" i="9"/>
  <c r="I69" i="9"/>
  <c r="H69" i="9"/>
  <c r="G69" i="9"/>
  <c r="F69" i="9"/>
  <c r="E69" i="9"/>
  <c r="D69" i="9"/>
  <c r="C69" i="9"/>
  <c r="N68" i="9"/>
  <c r="M68" i="9"/>
  <c r="L68" i="9"/>
  <c r="K68" i="9"/>
  <c r="J68" i="9"/>
  <c r="I68" i="9"/>
  <c r="H68" i="9"/>
  <c r="G68" i="9"/>
  <c r="F68" i="9"/>
  <c r="E68" i="9"/>
  <c r="D68" i="9"/>
  <c r="C68" i="9"/>
  <c r="N67" i="9"/>
  <c r="M67" i="9"/>
  <c r="L67" i="9"/>
  <c r="K67" i="9"/>
  <c r="J67" i="9"/>
  <c r="I67" i="9"/>
  <c r="H67" i="9"/>
  <c r="G67" i="9"/>
  <c r="F67" i="9"/>
  <c r="E67" i="9"/>
  <c r="D67" i="9"/>
  <c r="C67" i="9"/>
  <c r="N66" i="9"/>
  <c r="M66" i="9"/>
  <c r="L66" i="9"/>
  <c r="K66" i="9"/>
  <c r="J66" i="9"/>
  <c r="I66" i="9"/>
  <c r="H66" i="9"/>
  <c r="G66" i="9"/>
  <c r="F66" i="9"/>
  <c r="E66" i="9"/>
  <c r="D66" i="9"/>
  <c r="C66" i="9"/>
  <c r="N65" i="9"/>
  <c r="M65" i="9"/>
  <c r="L65" i="9"/>
  <c r="K65" i="9"/>
  <c r="J65" i="9"/>
  <c r="I65" i="9"/>
  <c r="H65" i="9"/>
  <c r="G65" i="9"/>
  <c r="F65" i="9"/>
  <c r="E65" i="9"/>
  <c r="D65" i="9"/>
  <c r="C65" i="9"/>
  <c r="N64" i="9"/>
  <c r="M64" i="9"/>
  <c r="L64" i="9"/>
  <c r="K64" i="9"/>
  <c r="J64" i="9"/>
  <c r="I64" i="9"/>
  <c r="H64" i="9"/>
  <c r="G64" i="9"/>
  <c r="F64" i="9"/>
  <c r="E64" i="9"/>
  <c r="D64" i="9"/>
  <c r="C64" i="9"/>
  <c r="N63" i="9"/>
  <c r="M63" i="9"/>
  <c r="L63" i="9"/>
  <c r="K63" i="9"/>
  <c r="J63" i="9"/>
  <c r="I63" i="9"/>
  <c r="H63" i="9"/>
  <c r="G63" i="9"/>
  <c r="F63" i="9"/>
  <c r="E63" i="9"/>
  <c r="D63" i="9"/>
  <c r="C63" i="9"/>
  <c r="N62" i="9"/>
  <c r="M62" i="9"/>
  <c r="L62" i="9"/>
  <c r="K62" i="9"/>
  <c r="J62" i="9"/>
  <c r="I62" i="9"/>
  <c r="H62" i="9"/>
  <c r="G62" i="9"/>
  <c r="F62" i="9"/>
  <c r="E62" i="9"/>
  <c r="D62" i="9"/>
  <c r="C62" i="9"/>
  <c r="N61" i="9"/>
  <c r="M61" i="9"/>
  <c r="L61" i="9"/>
  <c r="K61" i="9"/>
  <c r="J61" i="9"/>
  <c r="I61" i="9"/>
  <c r="H61" i="9"/>
  <c r="G61" i="9"/>
  <c r="F61" i="9"/>
  <c r="E61" i="9"/>
  <c r="D61" i="9"/>
  <c r="C61" i="9"/>
  <c r="N60" i="9"/>
  <c r="M60" i="9"/>
  <c r="L60" i="9"/>
  <c r="K60" i="9"/>
  <c r="J60" i="9"/>
  <c r="I60" i="9"/>
  <c r="H60" i="9"/>
  <c r="G60" i="9"/>
  <c r="F60" i="9"/>
  <c r="E60" i="9"/>
  <c r="D60" i="9"/>
  <c r="C60" i="9"/>
  <c r="N59" i="9"/>
  <c r="M59" i="9"/>
  <c r="L59" i="9"/>
  <c r="K59" i="9"/>
  <c r="J59" i="9"/>
  <c r="I59" i="9"/>
  <c r="H59" i="9"/>
  <c r="G59" i="9"/>
  <c r="F59" i="9"/>
  <c r="E59" i="9"/>
  <c r="D59" i="9"/>
  <c r="C59" i="9"/>
  <c r="N58" i="9"/>
  <c r="M58" i="9"/>
  <c r="L58" i="9"/>
  <c r="K58" i="9"/>
  <c r="J58" i="9"/>
  <c r="I58" i="9"/>
  <c r="H58" i="9"/>
  <c r="G58" i="9"/>
  <c r="F58" i="9"/>
  <c r="E58" i="9"/>
  <c r="D58" i="9"/>
  <c r="C58" i="9"/>
  <c r="N57" i="9"/>
  <c r="M57" i="9"/>
  <c r="L57" i="9"/>
  <c r="K57" i="9"/>
  <c r="J57" i="9"/>
  <c r="I57" i="9"/>
  <c r="H57" i="9"/>
  <c r="G57" i="9"/>
  <c r="F57" i="9"/>
  <c r="E57" i="9"/>
  <c r="D57" i="9"/>
  <c r="C57" i="9"/>
  <c r="N56" i="9"/>
  <c r="M56" i="9"/>
  <c r="L56" i="9"/>
  <c r="K56" i="9"/>
  <c r="J56" i="9"/>
  <c r="I56" i="9"/>
  <c r="H56" i="9"/>
  <c r="G56" i="9"/>
  <c r="F56" i="9"/>
  <c r="E56" i="9"/>
  <c r="D56" i="9"/>
  <c r="C56" i="9"/>
  <c r="N55" i="9"/>
  <c r="M55" i="9"/>
  <c r="L55" i="9"/>
  <c r="K55" i="9"/>
  <c r="J55" i="9"/>
  <c r="I55" i="9"/>
  <c r="H55" i="9"/>
  <c r="G55" i="9"/>
  <c r="F55" i="9"/>
  <c r="E55" i="9"/>
  <c r="D55" i="9"/>
  <c r="C55" i="9"/>
  <c r="N54" i="9"/>
  <c r="M54" i="9"/>
  <c r="L54" i="9"/>
  <c r="K54" i="9"/>
  <c r="J54" i="9"/>
  <c r="I54" i="9"/>
  <c r="H54" i="9"/>
  <c r="G54" i="9"/>
  <c r="F54" i="9"/>
  <c r="E54" i="9"/>
  <c r="D54" i="9"/>
  <c r="C54" i="9"/>
  <c r="N53" i="9"/>
  <c r="M53" i="9"/>
  <c r="L53" i="9"/>
  <c r="K53" i="9"/>
  <c r="J53" i="9"/>
  <c r="I53" i="9"/>
  <c r="H53" i="9"/>
  <c r="G53" i="9"/>
  <c r="F53" i="9"/>
  <c r="E53" i="9"/>
  <c r="D53" i="9"/>
  <c r="C53" i="9"/>
  <c r="N52" i="9"/>
  <c r="M52" i="9"/>
  <c r="L52" i="9"/>
  <c r="K52" i="9"/>
  <c r="J52" i="9"/>
  <c r="I52" i="9"/>
  <c r="H52" i="9"/>
  <c r="G52" i="9"/>
  <c r="F52" i="9"/>
  <c r="E52" i="9"/>
  <c r="D52" i="9"/>
  <c r="C52" i="9"/>
  <c r="N51" i="9"/>
  <c r="M51" i="9"/>
  <c r="L51" i="9"/>
  <c r="K51" i="9"/>
  <c r="J51" i="9"/>
  <c r="I51" i="9"/>
  <c r="H51" i="9"/>
  <c r="G51" i="9"/>
  <c r="F51" i="9"/>
  <c r="E51" i="9"/>
  <c r="D51" i="9"/>
  <c r="C51" i="9"/>
  <c r="N50" i="9"/>
  <c r="M50" i="9"/>
  <c r="L50" i="9"/>
  <c r="K50" i="9"/>
  <c r="J50" i="9"/>
  <c r="I50" i="9"/>
  <c r="H50" i="9"/>
  <c r="G50" i="9"/>
  <c r="F50" i="9"/>
  <c r="E50" i="9"/>
  <c r="D50" i="9"/>
  <c r="C50" i="9"/>
  <c r="N49" i="9"/>
  <c r="M49" i="9"/>
  <c r="L49" i="9"/>
  <c r="K49" i="9"/>
  <c r="J49" i="9"/>
  <c r="I49" i="9"/>
  <c r="H49" i="9"/>
  <c r="G49" i="9"/>
  <c r="F49" i="9"/>
  <c r="E49" i="9"/>
  <c r="D49" i="9"/>
  <c r="C49" i="9"/>
  <c r="N48" i="9"/>
  <c r="M48" i="9"/>
  <c r="L48" i="9"/>
  <c r="K48" i="9"/>
  <c r="J48" i="9"/>
  <c r="I48" i="9"/>
  <c r="H48" i="9"/>
  <c r="G48" i="9"/>
  <c r="F48" i="9"/>
  <c r="E48" i="9"/>
  <c r="D48" i="9"/>
  <c r="C48" i="9"/>
  <c r="N47" i="9"/>
  <c r="M47" i="9"/>
  <c r="L47" i="9"/>
  <c r="K47" i="9"/>
  <c r="J47" i="9"/>
  <c r="I47" i="9"/>
  <c r="H47" i="9"/>
  <c r="G47" i="9"/>
  <c r="F47" i="9"/>
  <c r="E47" i="9"/>
  <c r="D47" i="9"/>
  <c r="C47" i="9"/>
  <c r="N46" i="9"/>
  <c r="M46" i="9"/>
  <c r="L46" i="9"/>
  <c r="K46" i="9"/>
  <c r="J46" i="9"/>
  <c r="I46" i="9"/>
  <c r="H46" i="9"/>
  <c r="G46" i="9"/>
  <c r="F46" i="9"/>
  <c r="E46" i="9"/>
  <c r="D46" i="9"/>
  <c r="C46" i="9"/>
  <c r="N45" i="9"/>
  <c r="M45" i="9"/>
  <c r="L45" i="9"/>
  <c r="K45" i="9"/>
  <c r="J45" i="9"/>
  <c r="I45" i="9"/>
  <c r="H45" i="9"/>
  <c r="G45" i="9"/>
  <c r="F45" i="9"/>
  <c r="E45" i="9"/>
  <c r="D45" i="9"/>
  <c r="C45" i="9"/>
  <c r="N44" i="9"/>
  <c r="M44" i="9"/>
  <c r="L44" i="9"/>
  <c r="K44" i="9"/>
  <c r="J44" i="9"/>
  <c r="I44" i="9"/>
  <c r="H44" i="9"/>
  <c r="G44" i="9"/>
  <c r="F44" i="9"/>
  <c r="E44" i="9"/>
  <c r="D44" i="9"/>
  <c r="C44" i="9"/>
  <c r="N43" i="9"/>
  <c r="M43" i="9"/>
  <c r="L43" i="9"/>
  <c r="K43" i="9"/>
  <c r="J43" i="9"/>
  <c r="I43" i="9"/>
  <c r="H43" i="9"/>
  <c r="G43" i="9"/>
  <c r="F43" i="9"/>
  <c r="E43" i="9"/>
  <c r="D43" i="9"/>
  <c r="C43" i="9"/>
  <c r="N42" i="9"/>
  <c r="M42" i="9"/>
  <c r="L42" i="9"/>
  <c r="K42" i="9"/>
  <c r="J42" i="9"/>
  <c r="I42" i="9"/>
  <c r="H42" i="9"/>
  <c r="G42" i="9"/>
  <c r="F42" i="9"/>
  <c r="E42" i="9"/>
  <c r="D42" i="9"/>
  <c r="C42" i="9"/>
  <c r="N41" i="9"/>
  <c r="M41" i="9"/>
  <c r="L41" i="9"/>
  <c r="K41" i="9"/>
  <c r="J41" i="9"/>
  <c r="I41" i="9"/>
  <c r="H41" i="9"/>
  <c r="G41" i="9"/>
  <c r="F41" i="9"/>
  <c r="E41" i="9"/>
  <c r="D41" i="9"/>
  <c r="C41" i="9"/>
  <c r="N40" i="9"/>
  <c r="M40" i="9"/>
  <c r="L40" i="9"/>
  <c r="K40" i="9"/>
  <c r="J40" i="9"/>
  <c r="I40" i="9"/>
  <c r="H40" i="9"/>
  <c r="G40" i="9"/>
  <c r="F40" i="9"/>
  <c r="E40" i="9"/>
  <c r="D40" i="9"/>
  <c r="C40" i="9"/>
  <c r="N39" i="9"/>
  <c r="M39" i="9"/>
  <c r="L39" i="9"/>
  <c r="K39" i="9"/>
  <c r="J39" i="9"/>
  <c r="I39" i="9"/>
  <c r="H39" i="9"/>
  <c r="G39" i="9"/>
  <c r="F39" i="9"/>
  <c r="E39" i="9"/>
  <c r="D39" i="9"/>
  <c r="C39" i="9"/>
  <c r="N38" i="9"/>
  <c r="M38" i="9"/>
  <c r="L38" i="9"/>
  <c r="K38" i="9"/>
  <c r="J38" i="9"/>
  <c r="I38" i="9"/>
  <c r="H38" i="9"/>
  <c r="G38" i="9"/>
  <c r="F38" i="9"/>
  <c r="E38" i="9"/>
  <c r="D38" i="9"/>
  <c r="C38" i="9"/>
  <c r="N37" i="9"/>
  <c r="M37" i="9"/>
  <c r="L37" i="9"/>
  <c r="K37" i="9"/>
  <c r="J37" i="9"/>
  <c r="I37" i="9"/>
  <c r="H37" i="9"/>
  <c r="G37" i="9"/>
  <c r="F37" i="9"/>
  <c r="E37" i="9"/>
  <c r="D37" i="9"/>
  <c r="C37" i="9"/>
  <c r="N36" i="9"/>
  <c r="M36" i="9"/>
  <c r="L36" i="9"/>
  <c r="K36" i="9"/>
  <c r="J36" i="9"/>
  <c r="I36" i="9"/>
  <c r="H36" i="9"/>
  <c r="G36" i="9"/>
  <c r="F36" i="9"/>
  <c r="E36" i="9"/>
  <c r="D36" i="9"/>
  <c r="C36" i="9"/>
  <c r="N35" i="9"/>
  <c r="M35" i="9"/>
  <c r="L35" i="9"/>
  <c r="K35" i="9"/>
  <c r="J35" i="9"/>
  <c r="I35" i="9"/>
  <c r="H35" i="9"/>
  <c r="G35" i="9"/>
  <c r="F35" i="9"/>
  <c r="E35" i="9"/>
  <c r="D35" i="9"/>
  <c r="C35" i="9"/>
  <c r="N34" i="9"/>
  <c r="M34" i="9"/>
  <c r="L34" i="9"/>
  <c r="K34" i="9"/>
  <c r="J34" i="9"/>
  <c r="I34" i="9"/>
  <c r="H34" i="9"/>
  <c r="G34" i="9"/>
  <c r="F34" i="9"/>
  <c r="E34" i="9"/>
  <c r="D34" i="9"/>
  <c r="C34" i="9"/>
  <c r="N33" i="9"/>
  <c r="M33" i="9"/>
  <c r="L33" i="9"/>
  <c r="K33" i="9"/>
  <c r="J33" i="9"/>
  <c r="I33" i="9"/>
  <c r="H33" i="9"/>
  <c r="G33" i="9"/>
  <c r="F33" i="9"/>
  <c r="E33" i="9"/>
  <c r="D33" i="9"/>
  <c r="C33" i="9"/>
  <c r="N32" i="9"/>
  <c r="M32" i="9"/>
  <c r="L32" i="9"/>
  <c r="K32" i="9"/>
  <c r="J32" i="9"/>
  <c r="I32" i="9"/>
  <c r="H32" i="9"/>
  <c r="G32" i="9"/>
  <c r="F32" i="9"/>
  <c r="E32" i="9"/>
  <c r="D32" i="9"/>
  <c r="C32" i="9"/>
  <c r="N31" i="9"/>
  <c r="M31" i="9"/>
  <c r="L31" i="9"/>
  <c r="K31" i="9"/>
  <c r="J31" i="9"/>
  <c r="I31" i="9"/>
  <c r="H31" i="9"/>
  <c r="G31" i="9"/>
  <c r="F31" i="9"/>
  <c r="E31" i="9"/>
  <c r="D31" i="9"/>
  <c r="C31" i="9"/>
  <c r="N30" i="9"/>
  <c r="M30" i="9"/>
  <c r="L30" i="9"/>
  <c r="K30" i="9"/>
  <c r="J30" i="9"/>
  <c r="I30" i="9"/>
  <c r="H30" i="9"/>
  <c r="G30" i="9"/>
  <c r="F30" i="9"/>
  <c r="E30" i="9"/>
  <c r="D30" i="9"/>
  <c r="C30" i="9"/>
  <c r="N29" i="9"/>
  <c r="M29" i="9"/>
  <c r="L29" i="9"/>
  <c r="K29" i="9"/>
  <c r="J29" i="9"/>
  <c r="I29" i="9"/>
  <c r="H29" i="9"/>
  <c r="G29" i="9"/>
  <c r="F29" i="9"/>
  <c r="E29" i="9"/>
  <c r="D29" i="9"/>
  <c r="C29" i="9"/>
  <c r="N28" i="9"/>
  <c r="M28" i="9"/>
  <c r="L28" i="9"/>
  <c r="K28" i="9"/>
  <c r="J28" i="9"/>
  <c r="I28" i="9"/>
  <c r="H28" i="9"/>
  <c r="G28" i="9"/>
  <c r="F28" i="9"/>
  <c r="E28" i="9"/>
  <c r="D28" i="9"/>
  <c r="C28" i="9"/>
  <c r="N27" i="9"/>
  <c r="M27" i="9"/>
  <c r="L27" i="9"/>
  <c r="K27" i="9"/>
  <c r="J27" i="9"/>
  <c r="I27" i="9"/>
  <c r="H27" i="9"/>
  <c r="G27" i="9"/>
  <c r="F27" i="9"/>
  <c r="E27" i="9"/>
  <c r="D27" i="9"/>
  <c r="C27" i="9"/>
  <c r="N26" i="9"/>
  <c r="M26" i="9"/>
  <c r="L26" i="9"/>
  <c r="K26" i="9"/>
  <c r="J26" i="9"/>
  <c r="I26" i="9"/>
  <c r="H26" i="9"/>
  <c r="G26" i="9"/>
  <c r="F26" i="9"/>
  <c r="E26" i="9"/>
  <c r="D26" i="9"/>
  <c r="C26" i="9"/>
  <c r="N25" i="9"/>
  <c r="M25" i="9"/>
  <c r="L25" i="9"/>
  <c r="K25" i="9"/>
  <c r="J25" i="9"/>
  <c r="I25" i="9"/>
  <c r="H25" i="9"/>
  <c r="G25" i="9"/>
  <c r="F25" i="9"/>
  <c r="E25" i="9"/>
  <c r="D25" i="9"/>
  <c r="C25" i="9"/>
  <c r="N24" i="9"/>
  <c r="M24" i="9"/>
  <c r="L24" i="9"/>
  <c r="K24" i="9"/>
  <c r="J24" i="9"/>
  <c r="I24" i="9"/>
  <c r="H24" i="9"/>
  <c r="G24" i="9"/>
  <c r="F24" i="9"/>
  <c r="E24" i="9"/>
  <c r="D24" i="9"/>
  <c r="C24" i="9"/>
  <c r="N23" i="9"/>
  <c r="M23" i="9"/>
  <c r="L23" i="9"/>
  <c r="K23" i="9"/>
  <c r="J23" i="9"/>
  <c r="I23" i="9"/>
  <c r="H23" i="9"/>
  <c r="G23" i="9"/>
  <c r="F23" i="9"/>
  <c r="E23" i="9"/>
  <c r="D23" i="9"/>
  <c r="C23" i="9"/>
  <c r="N22" i="9"/>
  <c r="M22" i="9"/>
  <c r="L22" i="9"/>
  <c r="K22" i="9"/>
  <c r="J22" i="9"/>
  <c r="I22" i="9"/>
  <c r="H22" i="9"/>
  <c r="G22" i="9"/>
  <c r="F22" i="9"/>
  <c r="E22" i="9"/>
  <c r="D22" i="9"/>
  <c r="C22" i="9"/>
  <c r="N21" i="9"/>
  <c r="M21" i="9"/>
  <c r="L21" i="9"/>
  <c r="K21" i="9"/>
  <c r="J21" i="9"/>
  <c r="I21" i="9"/>
  <c r="H21" i="9"/>
  <c r="G21" i="9"/>
  <c r="F21" i="9"/>
  <c r="E21" i="9"/>
  <c r="D21" i="9"/>
  <c r="C21" i="9"/>
  <c r="N20" i="9"/>
  <c r="M20" i="9"/>
  <c r="L20" i="9"/>
  <c r="K20" i="9"/>
  <c r="J20" i="9"/>
  <c r="I20" i="9"/>
  <c r="H20" i="9"/>
  <c r="G20" i="9"/>
  <c r="F20" i="9"/>
  <c r="E20" i="9"/>
  <c r="D20" i="9"/>
  <c r="C20" i="9"/>
  <c r="N19" i="9"/>
  <c r="M19" i="9"/>
  <c r="L19" i="9"/>
  <c r="K19" i="9"/>
  <c r="J19" i="9"/>
  <c r="I19" i="9"/>
  <c r="H19" i="9"/>
  <c r="G19" i="9"/>
  <c r="F19" i="9"/>
  <c r="E19" i="9"/>
  <c r="D19" i="9"/>
  <c r="C19" i="9"/>
  <c r="N18" i="9"/>
  <c r="M18" i="9"/>
  <c r="L18" i="9"/>
  <c r="K18" i="9"/>
  <c r="J18" i="9"/>
  <c r="I18" i="9"/>
  <c r="H18" i="9"/>
  <c r="G18" i="9"/>
  <c r="F18" i="9"/>
  <c r="E18" i="9"/>
  <c r="D18" i="9"/>
  <c r="C18" i="9"/>
  <c r="N17" i="9"/>
  <c r="M17" i="9"/>
  <c r="L17" i="9"/>
  <c r="K17" i="9"/>
  <c r="J17" i="9"/>
  <c r="I17" i="9"/>
  <c r="H17" i="9"/>
  <c r="G17" i="9"/>
  <c r="F17" i="9"/>
  <c r="E17" i="9"/>
  <c r="D17" i="9"/>
  <c r="C17" i="9"/>
  <c r="N16" i="9"/>
  <c r="M16" i="9"/>
  <c r="L16" i="9"/>
  <c r="K16" i="9"/>
  <c r="J16" i="9"/>
  <c r="I16" i="9"/>
  <c r="H16" i="9"/>
  <c r="G16" i="9"/>
  <c r="F16" i="9"/>
  <c r="E16" i="9"/>
  <c r="D16" i="9"/>
  <c r="C16" i="9"/>
  <c r="N15" i="9"/>
  <c r="M15" i="9"/>
  <c r="L15" i="9"/>
  <c r="K15" i="9"/>
  <c r="J15" i="9"/>
  <c r="I15" i="9"/>
  <c r="H15" i="9"/>
  <c r="G15" i="9"/>
  <c r="F15" i="9"/>
  <c r="E15" i="9"/>
  <c r="D15" i="9"/>
  <c r="C15" i="9"/>
  <c r="N14" i="9"/>
  <c r="M14" i="9"/>
  <c r="L14" i="9"/>
  <c r="K14" i="9"/>
  <c r="J14" i="9"/>
  <c r="I14" i="9"/>
  <c r="H14" i="9"/>
  <c r="G14" i="9"/>
  <c r="F14" i="9"/>
  <c r="E14" i="9"/>
  <c r="D14" i="9"/>
  <c r="C14" i="9"/>
  <c r="N13" i="9"/>
  <c r="M13" i="9"/>
  <c r="L13" i="9"/>
  <c r="K13" i="9"/>
  <c r="J13" i="9"/>
  <c r="I13" i="9"/>
  <c r="H13" i="9"/>
  <c r="G13" i="9"/>
  <c r="F13" i="9"/>
  <c r="E13" i="9"/>
  <c r="D13" i="9"/>
  <c r="C13" i="9"/>
  <c r="N12" i="9"/>
  <c r="M12" i="9"/>
  <c r="L12" i="9"/>
  <c r="K12" i="9"/>
  <c r="J12" i="9"/>
  <c r="I12" i="9"/>
  <c r="H12" i="9"/>
  <c r="G12" i="9"/>
  <c r="F12" i="9"/>
  <c r="E12" i="9"/>
  <c r="D12" i="9"/>
  <c r="C12" i="9"/>
  <c r="N11" i="9"/>
  <c r="M11" i="9"/>
  <c r="L11" i="9"/>
  <c r="K11" i="9"/>
  <c r="J11" i="9"/>
  <c r="I11" i="9"/>
  <c r="H11" i="9"/>
  <c r="G11" i="9"/>
  <c r="F11" i="9"/>
  <c r="E11" i="9"/>
  <c r="D11" i="9"/>
  <c r="C11" i="9"/>
  <c r="N10" i="9"/>
  <c r="M10" i="9"/>
  <c r="L10" i="9"/>
  <c r="K10" i="9"/>
  <c r="J10" i="9"/>
  <c r="I10" i="9"/>
  <c r="H10" i="9"/>
  <c r="G10" i="9"/>
  <c r="F10" i="9"/>
  <c r="E10" i="9"/>
  <c r="D10" i="9"/>
  <c r="C10" i="9"/>
  <c r="N105" i="8"/>
  <c r="M105" i="8"/>
  <c r="L105" i="8"/>
  <c r="K105" i="8"/>
  <c r="J105" i="8"/>
  <c r="I105" i="8"/>
  <c r="H105" i="8"/>
  <c r="G105" i="8"/>
  <c r="F105" i="8"/>
  <c r="E105" i="8"/>
  <c r="D105" i="8"/>
  <c r="C105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N99" i="8"/>
  <c r="M99" i="8"/>
  <c r="L99" i="8"/>
  <c r="K99" i="8"/>
  <c r="J99" i="8"/>
  <c r="I99" i="8"/>
  <c r="H99" i="8"/>
  <c r="G99" i="8"/>
  <c r="F99" i="8"/>
  <c r="E99" i="8"/>
  <c r="D99" i="8"/>
  <c r="C99" i="8"/>
  <c r="N98" i="8"/>
  <c r="M98" i="8"/>
  <c r="L98" i="8"/>
  <c r="K98" i="8"/>
  <c r="J98" i="8"/>
  <c r="I98" i="8"/>
  <c r="H98" i="8"/>
  <c r="G98" i="8"/>
  <c r="F98" i="8"/>
  <c r="E98" i="8"/>
  <c r="D98" i="8"/>
  <c r="C98" i="8"/>
  <c r="N97" i="8"/>
  <c r="M97" i="8"/>
  <c r="L97" i="8"/>
  <c r="K97" i="8"/>
  <c r="J97" i="8"/>
  <c r="I97" i="8"/>
  <c r="H97" i="8"/>
  <c r="G97" i="8"/>
  <c r="F97" i="8"/>
  <c r="E97" i="8"/>
  <c r="D97" i="8"/>
  <c r="C97" i="8"/>
  <c r="N96" i="8"/>
  <c r="M96" i="8"/>
  <c r="L96" i="8"/>
  <c r="K96" i="8"/>
  <c r="J96" i="8"/>
  <c r="I96" i="8"/>
  <c r="H96" i="8"/>
  <c r="G96" i="8"/>
  <c r="F96" i="8"/>
  <c r="E96" i="8"/>
  <c r="D96" i="8"/>
  <c r="C96" i="8"/>
  <c r="N95" i="8"/>
  <c r="M95" i="8"/>
  <c r="L95" i="8"/>
  <c r="K95" i="8"/>
  <c r="J95" i="8"/>
  <c r="I95" i="8"/>
  <c r="H95" i="8"/>
  <c r="G95" i="8"/>
  <c r="F95" i="8"/>
  <c r="E95" i="8"/>
  <c r="D95" i="8"/>
  <c r="C95" i="8"/>
  <c r="N94" i="8"/>
  <c r="M94" i="8"/>
  <c r="L94" i="8"/>
  <c r="K94" i="8"/>
  <c r="J94" i="8"/>
  <c r="I94" i="8"/>
  <c r="H94" i="8"/>
  <c r="G94" i="8"/>
  <c r="F94" i="8"/>
  <c r="E94" i="8"/>
  <c r="D94" i="8"/>
  <c r="C94" i="8"/>
  <c r="N93" i="8"/>
  <c r="M93" i="8"/>
  <c r="L93" i="8"/>
  <c r="K93" i="8"/>
  <c r="J93" i="8"/>
  <c r="I93" i="8"/>
  <c r="H93" i="8"/>
  <c r="G93" i="8"/>
  <c r="F93" i="8"/>
  <c r="E93" i="8"/>
  <c r="D93" i="8"/>
  <c r="C93" i="8"/>
  <c r="N92" i="8"/>
  <c r="M92" i="8"/>
  <c r="L92" i="8"/>
  <c r="K92" i="8"/>
  <c r="J92" i="8"/>
  <c r="I92" i="8"/>
  <c r="H92" i="8"/>
  <c r="G92" i="8"/>
  <c r="F92" i="8"/>
  <c r="E92" i="8"/>
  <c r="D92" i="8"/>
  <c r="C92" i="8"/>
  <c r="N91" i="8"/>
  <c r="M91" i="8"/>
  <c r="L91" i="8"/>
  <c r="K91" i="8"/>
  <c r="J91" i="8"/>
  <c r="I91" i="8"/>
  <c r="H91" i="8"/>
  <c r="G91" i="8"/>
  <c r="F91" i="8"/>
  <c r="E91" i="8"/>
  <c r="D91" i="8"/>
  <c r="C91" i="8"/>
  <c r="N90" i="8"/>
  <c r="M90" i="8"/>
  <c r="L90" i="8"/>
  <c r="K90" i="8"/>
  <c r="J90" i="8"/>
  <c r="I90" i="8"/>
  <c r="H90" i="8"/>
  <c r="G90" i="8"/>
  <c r="F90" i="8"/>
  <c r="E90" i="8"/>
  <c r="D90" i="8"/>
  <c r="C90" i="8"/>
  <c r="N89" i="8"/>
  <c r="M89" i="8"/>
  <c r="L89" i="8"/>
  <c r="K89" i="8"/>
  <c r="J89" i="8"/>
  <c r="I89" i="8"/>
  <c r="H89" i="8"/>
  <c r="G89" i="8"/>
  <c r="F89" i="8"/>
  <c r="E89" i="8"/>
  <c r="D89" i="8"/>
  <c r="C89" i="8"/>
  <c r="N88" i="8"/>
  <c r="M88" i="8"/>
  <c r="L88" i="8"/>
  <c r="K88" i="8"/>
  <c r="J88" i="8"/>
  <c r="I88" i="8"/>
  <c r="H88" i="8"/>
  <c r="G88" i="8"/>
  <c r="F88" i="8"/>
  <c r="E88" i="8"/>
  <c r="D88" i="8"/>
  <c r="C88" i="8"/>
  <c r="N87" i="8"/>
  <c r="M87" i="8"/>
  <c r="L87" i="8"/>
  <c r="K87" i="8"/>
  <c r="J87" i="8"/>
  <c r="I87" i="8"/>
  <c r="H87" i="8"/>
  <c r="G87" i="8"/>
  <c r="F87" i="8"/>
  <c r="E87" i="8"/>
  <c r="D87" i="8"/>
  <c r="C87" i="8"/>
  <c r="N86" i="8"/>
  <c r="M86" i="8"/>
  <c r="L86" i="8"/>
  <c r="K86" i="8"/>
  <c r="J86" i="8"/>
  <c r="I86" i="8"/>
  <c r="H86" i="8"/>
  <c r="G86" i="8"/>
  <c r="F86" i="8"/>
  <c r="E86" i="8"/>
  <c r="D86" i="8"/>
  <c r="C86" i="8"/>
  <c r="N85" i="8"/>
  <c r="M85" i="8"/>
  <c r="L85" i="8"/>
  <c r="K85" i="8"/>
  <c r="J85" i="8"/>
  <c r="I85" i="8"/>
  <c r="H85" i="8"/>
  <c r="G85" i="8"/>
  <c r="F85" i="8"/>
  <c r="E85" i="8"/>
  <c r="D85" i="8"/>
  <c r="C85" i="8"/>
  <c r="N84" i="8"/>
  <c r="M84" i="8"/>
  <c r="L84" i="8"/>
  <c r="K84" i="8"/>
  <c r="J84" i="8"/>
  <c r="I84" i="8"/>
  <c r="H84" i="8"/>
  <c r="G84" i="8"/>
  <c r="F84" i="8"/>
  <c r="E84" i="8"/>
  <c r="D84" i="8"/>
  <c r="C84" i="8"/>
  <c r="N83" i="8"/>
  <c r="M83" i="8"/>
  <c r="L83" i="8"/>
  <c r="K83" i="8"/>
  <c r="J83" i="8"/>
  <c r="I83" i="8"/>
  <c r="H83" i="8"/>
  <c r="G83" i="8"/>
  <c r="F83" i="8"/>
  <c r="E83" i="8"/>
  <c r="D83" i="8"/>
  <c r="C83" i="8"/>
  <c r="N82" i="8"/>
  <c r="M82" i="8"/>
  <c r="L82" i="8"/>
  <c r="K82" i="8"/>
  <c r="J82" i="8"/>
  <c r="I82" i="8"/>
  <c r="H82" i="8"/>
  <c r="G82" i="8"/>
  <c r="F82" i="8"/>
  <c r="E82" i="8"/>
  <c r="D82" i="8"/>
  <c r="C82" i="8"/>
  <c r="N81" i="8"/>
  <c r="M81" i="8"/>
  <c r="L81" i="8"/>
  <c r="K81" i="8"/>
  <c r="J81" i="8"/>
  <c r="I81" i="8"/>
  <c r="H81" i="8"/>
  <c r="G81" i="8"/>
  <c r="F81" i="8"/>
  <c r="E81" i="8"/>
  <c r="D81" i="8"/>
  <c r="C81" i="8"/>
  <c r="N80" i="8"/>
  <c r="M80" i="8"/>
  <c r="L80" i="8"/>
  <c r="K80" i="8"/>
  <c r="J80" i="8"/>
  <c r="I80" i="8"/>
  <c r="H80" i="8"/>
  <c r="G80" i="8"/>
  <c r="F80" i="8"/>
  <c r="E80" i="8"/>
  <c r="D80" i="8"/>
  <c r="C80" i="8"/>
  <c r="N79" i="8"/>
  <c r="M79" i="8"/>
  <c r="L79" i="8"/>
  <c r="K79" i="8"/>
  <c r="J79" i="8"/>
  <c r="I79" i="8"/>
  <c r="H79" i="8"/>
  <c r="G79" i="8"/>
  <c r="F79" i="8"/>
  <c r="E79" i="8"/>
  <c r="D79" i="8"/>
  <c r="C79" i="8"/>
  <c r="N78" i="8"/>
  <c r="M78" i="8"/>
  <c r="L78" i="8"/>
  <c r="K78" i="8"/>
  <c r="J78" i="8"/>
  <c r="I78" i="8"/>
  <c r="H78" i="8"/>
  <c r="G78" i="8"/>
  <c r="F78" i="8"/>
  <c r="E78" i="8"/>
  <c r="D78" i="8"/>
  <c r="C78" i="8"/>
  <c r="N77" i="8"/>
  <c r="M77" i="8"/>
  <c r="L77" i="8"/>
  <c r="K77" i="8"/>
  <c r="J77" i="8"/>
  <c r="I77" i="8"/>
  <c r="H77" i="8"/>
  <c r="G77" i="8"/>
  <c r="F77" i="8"/>
  <c r="E77" i="8"/>
  <c r="D77" i="8"/>
  <c r="C77" i="8"/>
  <c r="N76" i="8"/>
  <c r="M76" i="8"/>
  <c r="L76" i="8"/>
  <c r="K76" i="8"/>
  <c r="J76" i="8"/>
  <c r="I76" i="8"/>
  <c r="H76" i="8"/>
  <c r="G76" i="8"/>
  <c r="F76" i="8"/>
  <c r="E76" i="8"/>
  <c r="D76" i="8"/>
  <c r="C76" i="8"/>
  <c r="N75" i="8"/>
  <c r="M75" i="8"/>
  <c r="L75" i="8"/>
  <c r="K75" i="8"/>
  <c r="J75" i="8"/>
  <c r="I75" i="8"/>
  <c r="H75" i="8"/>
  <c r="G75" i="8"/>
  <c r="F75" i="8"/>
  <c r="E75" i="8"/>
  <c r="D75" i="8"/>
  <c r="C75" i="8"/>
  <c r="N74" i="8"/>
  <c r="M74" i="8"/>
  <c r="L74" i="8"/>
  <c r="K74" i="8"/>
  <c r="J74" i="8"/>
  <c r="I74" i="8"/>
  <c r="H74" i="8"/>
  <c r="G74" i="8"/>
  <c r="F74" i="8"/>
  <c r="E74" i="8"/>
  <c r="D74" i="8"/>
  <c r="C74" i="8"/>
  <c r="N73" i="8"/>
  <c r="M73" i="8"/>
  <c r="L73" i="8"/>
  <c r="K73" i="8"/>
  <c r="J73" i="8"/>
  <c r="I73" i="8"/>
  <c r="H73" i="8"/>
  <c r="G73" i="8"/>
  <c r="F73" i="8"/>
  <c r="E73" i="8"/>
  <c r="D73" i="8"/>
  <c r="C73" i="8"/>
  <c r="N72" i="8"/>
  <c r="M72" i="8"/>
  <c r="L72" i="8"/>
  <c r="K72" i="8"/>
  <c r="J72" i="8"/>
  <c r="I72" i="8"/>
  <c r="H72" i="8"/>
  <c r="G72" i="8"/>
  <c r="F72" i="8"/>
  <c r="E72" i="8"/>
  <c r="D72" i="8"/>
  <c r="C72" i="8"/>
  <c r="N71" i="8"/>
  <c r="M71" i="8"/>
  <c r="L71" i="8"/>
  <c r="K71" i="8"/>
  <c r="J71" i="8"/>
  <c r="I71" i="8"/>
  <c r="H71" i="8"/>
  <c r="G71" i="8"/>
  <c r="F71" i="8"/>
  <c r="E71" i="8"/>
  <c r="D71" i="8"/>
  <c r="C71" i="8"/>
  <c r="N70" i="8"/>
  <c r="M70" i="8"/>
  <c r="L70" i="8"/>
  <c r="K70" i="8"/>
  <c r="J70" i="8"/>
  <c r="I70" i="8"/>
  <c r="H70" i="8"/>
  <c r="G70" i="8"/>
  <c r="F70" i="8"/>
  <c r="E70" i="8"/>
  <c r="D70" i="8"/>
  <c r="C70" i="8"/>
  <c r="N69" i="8"/>
  <c r="M69" i="8"/>
  <c r="L69" i="8"/>
  <c r="K69" i="8"/>
  <c r="J69" i="8"/>
  <c r="I69" i="8"/>
  <c r="H69" i="8"/>
  <c r="G69" i="8"/>
  <c r="F69" i="8"/>
  <c r="E69" i="8"/>
  <c r="D69" i="8"/>
  <c r="C69" i="8"/>
  <c r="N68" i="8"/>
  <c r="M68" i="8"/>
  <c r="L68" i="8"/>
  <c r="K68" i="8"/>
  <c r="J68" i="8"/>
  <c r="I68" i="8"/>
  <c r="H68" i="8"/>
  <c r="G68" i="8"/>
  <c r="F68" i="8"/>
  <c r="E68" i="8"/>
  <c r="D68" i="8"/>
  <c r="C68" i="8"/>
  <c r="N67" i="8"/>
  <c r="M67" i="8"/>
  <c r="L67" i="8"/>
  <c r="K67" i="8"/>
  <c r="J67" i="8"/>
  <c r="I67" i="8"/>
  <c r="H67" i="8"/>
  <c r="G67" i="8"/>
  <c r="F67" i="8"/>
  <c r="E67" i="8"/>
  <c r="D67" i="8"/>
  <c r="C67" i="8"/>
  <c r="N66" i="8"/>
  <c r="M66" i="8"/>
  <c r="L66" i="8"/>
  <c r="K66" i="8"/>
  <c r="J66" i="8"/>
  <c r="I66" i="8"/>
  <c r="H66" i="8"/>
  <c r="G66" i="8"/>
  <c r="F66" i="8"/>
  <c r="E66" i="8"/>
  <c r="D66" i="8"/>
  <c r="C66" i="8"/>
  <c r="N65" i="8"/>
  <c r="M65" i="8"/>
  <c r="L65" i="8"/>
  <c r="K65" i="8"/>
  <c r="J65" i="8"/>
  <c r="I65" i="8"/>
  <c r="H65" i="8"/>
  <c r="G65" i="8"/>
  <c r="F65" i="8"/>
  <c r="E65" i="8"/>
  <c r="D65" i="8"/>
  <c r="C65" i="8"/>
  <c r="N64" i="8"/>
  <c r="M64" i="8"/>
  <c r="L64" i="8"/>
  <c r="K64" i="8"/>
  <c r="J64" i="8"/>
  <c r="I64" i="8"/>
  <c r="H64" i="8"/>
  <c r="G64" i="8"/>
  <c r="F64" i="8"/>
  <c r="E64" i="8"/>
  <c r="D64" i="8"/>
  <c r="C64" i="8"/>
  <c r="N63" i="8"/>
  <c r="M63" i="8"/>
  <c r="L63" i="8"/>
  <c r="K63" i="8"/>
  <c r="J63" i="8"/>
  <c r="I63" i="8"/>
  <c r="H63" i="8"/>
  <c r="G63" i="8"/>
  <c r="F63" i="8"/>
  <c r="E63" i="8"/>
  <c r="D63" i="8"/>
  <c r="C63" i="8"/>
  <c r="N62" i="8"/>
  <c r="M62" i="8"/>
  <c r="L62" i="8"/>
  <c r="K62" i="8"/>
  <c r="J62" i="8"/>
  <c r="I62" i="8"/>
  <c r="H62" i="8"/>
  <c r="G62" i="8"/>
  <c r="F62" i="8"/>
  <c r="E62" i="8"/>
  <c r="D62" i="8"/>
  <c r="C62" i="8"/>
  <c r="N61" i="8"/>
  <c r="M61" i="8"/>
  <c r="L61" i="8"/>
  <c r="K61" i="8"/>
  <c r="J61" i="8"/>
  <c r="I61" i="8"/>
  <c r="H61" i="8"/>
  <c r="G61" i="8"/>
  <c r="F61" i="8"/>
  <c r="E61" i="8"/>
  <c r="D61" i="8"/>
  <c r="C61" i="8"/>
  <c r="N60" i="8"/>
  <c r="M60" i="8"/>
  <c r="L60" i="8"/>
  <c r="K60" i="8"/>
  <c r="J60" i="8"/>
  <c r="I60" i="8"/>
  <c r="H60" i="8"/>
  <c r="G60" i="8"/>
  <c r="F60" i="8"/>
  <c r="E60" i="8"/>
  <c r="D60" i="8"/>
  <c r="C60" i="8"/>
  <c r="N59" i="8"/>
  <c r="M59" i="8"/>
  <c r="L59" i="8"/>
  <c r="K59" i="8"/>
  <c r="J59" i="8"/>
  <c r="I59" i="8"/>
  <c r="H59" i="8"/>
  <c r="G59" i="8"/>
  <c r="F59" i="8"/>
  <c r="E59" i="8"/>
  <c r="D59" i="8"/>
  <c r="C59" i="8"/>
  <c r="N58" i="8"/>
  <c r="M58" i="8"/>
  <c r="L58" i="8"/>
  <c r="K58" i="8"/>
  <c r="J58" i="8"/>
  <c r="I58" i="8"/>
  <c r="H58" i="8"/>
  <c r="G58" i="8"/>
  <c r="F58" i="8"/>
  <c r="E58" i="8"/>
  <c r="D58" i="8"/>
  <c r="C58" i="8"/>
  <c r="N57" i="8"/>
  <c r="M57" i="8"/>
  <c r="L57" i="8"/>
  <c r="K57" i="8"/>
  <c r="J57" i="8"/>
  <c r="I57" i="8"/>
  <c r="H57" i="8"/>
  <c r="G57" i="8"/>
  <c r="F57" i="8"/>
  <c r="E57" i="8"/>
  <c r="D57" i="8"/>
  <c r="C57" i="8"/>
  <c r="N56" i="8"/>
  <c r="M56" i="8"/>
  <c r="L56" i="8"/>
  <c r="K56" i="8"/>
  <c r="J56" i="8"/>
  <c r="I56" i="8"/>
  <c r="H56" i="8"/>
  <c r="G56" i="8"/>
  <c r="F56" i="8"/>
  <c r="E56" i="8"/>
  <c r="D56" i="8"/>
  <c r="C56" i="8"/>
  <c r="N55" i="8"/>
  <c r="M55" i="8"/>
  <c r="L55" i="8"/>
  <c r="K55" i="8"/>
  <c r="J55" i="8"/>
  <c r="I55" i="8"/>
  <c r="H55" i="8"/>
  <c r="G55" i="8"/>
  <c r="F55" i="8"/>
  <c r="E55" i="8"/>
  <c r="D55" i="8"/>
  <c r="C55" i="8"/>
  <c r="N54" i="8"/>
  <c r="M54" i="8"/>
  <c r="L54" i="8"/>
  <c r="K54" i="8"/>
  <c r="J54" i="8"/>
  <c r="I54" i="8"/>
  <c r="H54" i="8"/>
  <c r="G54" i="8"/>
  <c r="F54" i="8"/>
  <c r="E54" i="8"/>
  <c r="D54" i="8"/>
  <c r="C54" i="8"/>
  <c r="N53" i="8"/>
  <c r="M53" i="8"/>
  <c r="L53" i="8"/>
  <c r="K53" i="8"/>
  <c r="J53" i="8"/>
  <c r="I53" i="8"/>
  <c r="H53" i="8"/>
  <c r="G53" i="8"/>
  <c r="F53" i="8"/>
  <c r="E53" i="8"/>
  <c r="D53" i="8"/>
  <c r="C53" i="8"/>
  <c r="N52" i="8"/>
  <c r="M52" i="8"/>
  <c r="L52" i="8"/>
  <c r="K52" i="8"/>
  <c r="J52" i="8"/>
  <c r="I52" i="8"/>
  <c r="H52" i="8"/>
  <c r="G52" i="8"/>
  <c r="F52" i="8"/>
  <c r="E52" i="8"/>
  <c r="D52" i="8"/>
  <c r="C52" i="8"/>
  <c r="N51" i="8"/>
  <c r="M51" i="8"/>
  <c r="L51" i="8"/>
  <c r="K51" i="8"/>
  <c r="J51" i="8"/>
  <c r="I51" i="8"/>
  <c r="H51" i="8"/>
  <c r="G51" i="8"/>
  <c r="F51" i="8"/>
  <c r="E51" i="8"/>
  <c r="D51" i="8"/>
  <c r="C51" i="8"/>
  <c r="N50" i="8"/>
  <c r="M50" i="8"/>
  <c r="L50" i="8"/>
  <c r="K50" i="8"/>
  <c r="J50" i="8"/>
  <c r="I50" i="8"/>
  <c r="H50" i="8"/>
  <c r="G50" i="8"/>
  <c r="F50" i="8"/>
  <c r="E50" i="8"/>
  <c r="D50" i="8"/>
  <c r="C50" i="8"/>
  <c r="N49" i="8"/>
  <c r="M49" i="8"/>
  <c r="L49" i="8"/>
  <c r="K49" i="8"/>
  <c r="J49" i="8"/>
  <c r="I49" i="8"/>
  <c r="H49" i="8"/>
  <c r="G49" i="8"/>
  <c r="F49" i="8"/>
  <c r="E49" i="8"/>
  <c r="D49" i="8"/>
  <c r="C49" i="8"/>
  <c r="N48" i="8"/>
  <c r="M48" i="8"/>
  <c r="L48" i="8"/>
  <c r="K48" i="8"/>
  <c r="J48" i="8"/>
  <c r="I48" i="8"/>
  <c r="H48" i="8"/>
  <c r="G48" i="8"/>
  <c r="F48" i="8"/>
  <c r="E48" i="8"/>
  <c r="D48" i="8"/>
  <c r="C48" i="8"/>
  <c r="N47" i="8"/>
  <c r="M47" i="8"/>
  <c r="L47" i="8"/>
  <c r="K47" i="8"/>
  <c r="J47" i="8"/>
  <c r="I47" i="8"/>
  <c r="H47" i="8"/>
  <c r="G47" i="8"/>
  <c r="F47" i="8"/>
  <c r="E47" i="8"/>
  <c r="D47" i="8"/>
  <c r="C47" i="8"/>
  <c r="N46" i="8"/>
  <c r="M46" i="8"/>
  <c r="L46" i="8"/>
  <c r="K46" i="8"/>
  <c r="J46" i="8"/>
  <c r="I46" i="8"/>
  <c r="H46" i="8"/>
  <c r="G46" i="8"/>
  <c r="F46" i="8"/>
  <c r="E46" i="8"/>
  <c r="D46" i="8"/>
  <c r="C46" i="8"/>
  <c r="N45" i="8"/>
  <c r="M45" i="8"/>
  <c r="L45" i="8"/>
  <c r="K45" i="8"/>
  <c r="J45" i="8"/>
  <c r="I45" i="8"/>
  <c r="H45" i="8"/>
  <c r="G45" i="8"/>
  <c r="F45" i="8"/>
  <c r="E45" i="8"/>
  <c r="D45" i="8"/>
  <c r="C45" i="8"/>
  <c r="N44" i="8"/>
  <c r="M44" i="8"/>
  <c r="L44" i="8"/>
  <c r="K44" i="8"/>
  <c r="J44" i="8"/>
  <c r="I44" i="8"/>
  <c r="H44" i="8"/>
  <c r="G44" i="8"/>
  <c r="F44" i="8"/>
  <c r="E44" i="8"/>
  <c r="D44" i="8"/>
  <c r="C44" i="8"/>
  <c r="N43" i="8"/>
  <c r="M43" i="8"/>
  <c r="L43" i="8"/>
  <c r="K43" i="8"/>
  <c r="J43" i="8"/>
  <c r="I43" i="8"/>
  <c r="H43" i="8"/>
  <c r="G43" i="8"/>
  <c r="F43" i="8"/>
  <c r="E43" i="8"/>
  <c r="D43" i="8"/>
  <c r="C43" i="8"/>
  <c r="N42" i="8"/>
  <c r="M42" i="8"/>
  <c r="L42" i="8"/>
  <c r="K42" i="8"/>
  <c r="J42" i="8"/>
  <c r="I42" i="8"/>
  <c r="H42" i="8"/>
  <c r="G42" i="8"/>
  <c r="F42" i="8"/>
  <c r="E42" i="8"/>
  <c r="D42" i="8"/>
  <c r="C42" i="8"/>
  <c r="N41" i="8"/>
  <c r="M41" i="8"/>
  <c r="L41" i="8"/>
  <c r="K41" i="8"/>
  <c r="J41" i="8"/>
  <c r="I41" i="8"/>
  <c r="H41" i="8"/>
  <c r="G41" i="8"/>
  <c r="F41" i="8"/>
  <c r="E41" i="8"/>
  <c r="D41" i="8"/>
  <c r="C41" i="8"/>
  <c r="N40" i="8"/>
  <c r="M40" i="8"/>
  <c r="L40" i="8"/>
  <c r="K40" i="8"/>
  <c r="J40" i="8"/>
  <c r="I40" i="8"/>
  <c r="H40" i="8"/>
  <c r="G40" i="8"/>
  <c r="F40" i="8"/>
  <c r="E40" i="8"/>
  <c r="D40" i="8"/>
  <c r="C40" i="8"/>
  <c r="N39" i="8"/>
  <c r="M39" i="8"/>
  <c r="L39" i="8"/>
  <c r="K39" i="8"/>
  <c r="J39" i="8"/>
  <c r="I39" i="8"/>
  <c r="H39" i="8"/>
  <c r="G39" i="8"/>
  <c r="F39" i="8"/>
  <c r="E39" i="8"/>
  <c r="D39" i="8"/>
  <c r="C39" i="8"/>
  <c r="N38" i="8"/>
  <c r="M38" i="8"/>
  <c r="L38" i="8"/>
  <c r="K38" i="8"/>
  <c r="J38" i="8"/>
  <c r="I38" i="8"/>
  <c r="H38" i="8"/>
  <c r="G38" i="8"/>
  <c r="F38" i="8"/>
  <c r="E38" i="8"/>
  <c r="D38" i="8"/>
  <c r="C38" i="8"/>
  <c r="N37" i="8"/>
  <c r="M37" i="8"/>
  <c r="L37" i="8"/>
  <c r="K37" i="8"/>
  <c r="J37" i="8"/>
  <c r="I37" i="8"/>
  <c r="H37" i="8"/>
  <c r="G37" i="8"/>
  <c r="F37" i="8"/>
  <c r="E37" i="8"/>
  <c r="D37" i="8"/>
  <c r="C37" i="8"/>
  <c r="N36" i="8"/>
  <c r="M36" i="8"/>
  <c r="L36" i="8"/>
  <c r="K36" i="8"/>
  <c r="J36" i="8"/>
  <c r="I36" i="8"/>
  <c r="H36" i="8"/>
  <c r="G36" i="8"/>
  <c r="F36" i="8"/>
  <c r="E36" i="8"/>
  <c r="D36" i="8"/>
  <c r="C36" i="8"/>
  <c r="N35" i="8"/>
  <c r="M35" i="8"/>
  <c r="L35" i="8"/>
  <c r="K35" i="8"/>
  <c r="J35" i="8"/>
  <c r="I35" i="8"/>
  <c r="H35" i="8"/>
  <c r="G35" i="8"/>
  <c r="F35" i="8"/>
  <c r="E35" i="8"/>
  <c r="D35" i="8"/>
  <c r="C35" i="8"/>
  <c r="N34" i="8"/>
  <c r="M34" i="8"/>
  <c r="L34" i="8"/>
  <c r="K34" i="8"/>
  <c r="J34" i="8"/>
  <c r="I34" i="8"/>
  <c r="H34" i="8"/>
  <c r="G34" i="8"/>
  <c r="F34" i="8"/>
  <c r="E34" i="8"/>
  <c r="D34" i="8"/>
  <c r="C34" i="8"/>
  <c r="N33" i="8"/>
  <c r="M33" i="8"/>
  <c r="L33" i="8"/>
  <c r="K33" i="8"/>
  <c r="J33" i="8"/>
  <c r="I33" i="8"/>
  <c r="H33" i="8"/>
  <c r="G33" i="8"/>
  <c r="F33" i="8"/>
  <c r="E33" i="8"/>
  <c r="D33" i="8"/>
  <c r="C33" i="8"/>
  <c r="N32" i="8"/>
  <c r="M32" i="8"/>
  <c r="L32" i="8"/>
  <c r="K32" i="8"/>
  <c r="J32" i="8"/>
  <c r="I32" i="8"/>
  <c r="H32" i="8"/>
  <c r="G32" i="8"/>
  <c r="F32" i="8"/>
  <c r="E32" i="8"/>
  <c r="D32" i="8"/>
  <c r="C32" i="8"/>
  <c r="N31" i="8"/>
  <c r="M31" i="8"/>
  <c r="L31" i="8"/>
  <c r="K31" i="8"/>
  <c r="J31" i="8"/>
  <c r="I31" i="8"/>
  <c r="H31" i="8"/>
  <c r="G31" i="8"/>
  <c r="F31" i="8"/>
  <c r="E31" i="8"/>
  <c r="D31" i="8"/>
  <c r="C31" i="8"/>
  <c r="N30" i="8"/>
  <c r="M30" i="8"/>
  <c r="L30" i="8"/>
  <c r="K30" i="8"/>
  <c r="J30" i="8"/>
  <c r="I30" i="8"/>
  <c r="H30" i="8"/>
  <c r="G30" i="8"/>
  <c r="F30" i="8"/>
  <c r="E30" i="8"/>
  <c r="D30" i="8"/>
  <c r="C30" i="8"/>
  <c r="N29" i="8"/>
  <c r="M29" i="8"/>
  <c r="L29" i="8"/>
  <c r="K29" i="8"/>
  <c r="J29" i="8"/>
  <c r="I29" i="8"/>
  <c r="H29" i="8"/>
  <c r="G29" i="8"/>
  <c r="F29" i="8"/>
  <c r="E29" i="8"/>
  <c r="D29" i="8"/>
  <c r="C29" i="8"/>
  <c r="N28" i="8"/>
  <c r="M28" i="8"/>
  <c r="L28" i="8"/>
  <c r="K28" i="8"/>
  <c r="J28" i="8"/>
  <c r="I28" i="8"/>
  <c r="H28" i="8"/>
  <c r="G28" i="8"/>
  <c r="F28" i="8"/>
  <c r="E28" i="8"/>
  <c r="D28" i="8"/>
  <c r="C28" i="8"/>
  <c r="N27" i="8"/>
  <c r="M27" i="8"/>
  <c r="L27" i="8"/>
  <c r="K27" i="8"/>
  <c r="J27" i="8"/>
  <c r="I27" i="8"/>
  <c r="H27" i="8"/>
  <c r="G27" i="8"/>
  <c r="F27" i="8"/>
  <c r="E27" i="8"/>
  <c r="D27" i="8"/>
  <c r="C27" i="8"/>
  <c r="N26" i="8"/>
  <c r="M26" i="8"/>
  <c r="L26" i="8"/>
  <c r="K26" i="8"/>
  <c r="J26" i="8"/>
  <c r="I26" i="8"/>
  <c r="H26" i="8"/>
  <c r="G26" i="8"/>
  <c r="F26" i="8"/>
  <c r="E26" i="8"/>
  <c r="D26" i="8"/>
  <c r="C26" i="8"/>
  <c r="N25" i="8"/>
  <c r="M25" i="8"/>
  <c r="L25" i="8"/>
  <c r="K25" i="8"/>
  <c r="J25" i="8"/>
  <c r="I25" i="8"/>
  <c r="H25" i="8"/>
  <c r="G25" i="8"/>
  <c r="F25" i="8"/>
  <c r="E25" i="8"/>
  <c r="D25" i="8"/>
  <c r="C25" i="8"/>
  <c r="N24" i="8"/>
  <c r="M24" i="8"/>
  <c r="L24" i="8"/>
  <c r="K24" i="8"/>
  <c r="J24" i="8"/>
  <c r="I24" i="8"/>
  <c r="H24" i="8"/>
  <c r="G24" i="8"/>
  <c r="F24" i="8"/>
  <c r="E24" i="8"/>
  <c r="D24" i="8"/>
  <c r="C24" i="8"/>
  <c r="N23" i="8"/>
  <c r="M23" i="8"/>
  <c r="L23" i="8"/>
  <c r="K23" i="8"/>
  <c r="J23" i="8"/>
  <c r="I23" i="8"/>
  <c r="H23" i="8"/>
  <c r="G23" i="8"/>
  <c r="F23" i="8"/>
  <c r="E23" i="8"/>
  <c r="D23" i="8"/>
  <c r="C23" i="8"/>
  <c r="N22" i="8"/>
  <c r="M22" i="8"/>
  <c r="L22" i="8"/>
  <c r="K22" i="8"/>
  <c r="J22" i="8"/>
  <c r="I22" i="8"/>
  <c r="H22" i="8"/>
  <c r="G22" i="8"/>
  <c r="F22" i="8"/>
  <c r="E22" i="8"/>
  <c r="D22" i="8"/>
  <c r="C22" i="8"/>
  <c r="N21" i="8"/>
  <c r="M21" i="8"/>
  <c r="L21" i="8"/>
  <c r="K21" i="8"/>
  <c r="J21" i="8"/>
  <c r="I21" i="8"/>
  <c r="H21" i="8"/>
  <c r="G21" i="8"/>
  <c r="F21" i="8"/>
  <c r="E21" i="8"/>
  <c r="D21" i="8"/>
  <c r="C21" i="8"/>
  <c r="N20" i="8"/>
  <c r="M20" i="8"/>
  <c r="L20" i="8"/>
  <c r="K20" i="8"/>
  <c r="J20" i="8"/>
  <c r="I20" i="8"/>
  <c r="H20" i="8"/>
  <c r="G20" i="8"/>
  <c r="F20" i="8"/>
  <c r="E20" i="8"/>
  <c r="D20" i="8"/>
  <c r="C20" i="8"/>
  <c r="N19" i="8"/>
  <c r="M19" i="8"/>
  <c r="L19" i="8"/>
  <c r="K19" i="8"/>
  <c r="J19" i="8"/>
  <c r="I19" i="8"/>
  <c r="H19" i="8"/>
  <c r="G19" i="8"/>
  <c r="F19" i="8"/>
  <c r="E19" i="8"/>
  <c r="D19" i="8"/>
  <c r="C19" i="8"/>
  <c r="N18" i="8"/>
  <c r="M18" i="8"/>
  <c r="L18" i="8"/>
  <c r="K18" i="8"/>
  <c r="J18" i="8"/>
  <c r="I18" i="8"/>
  <c r="H18" i="8"/>
  <c r="G18" i="8"/>
  <c r="F18" i="8"/>
  <c r="E18" i="8"/>
  <c r="D18" i="8"/>
  <c r="C18" i="8"/>
  <c r="N17" i="8"/>
  <c r="M17" i="8"/>
  <c r="L17" i="8"/>
  <c r="K17" i="8"/>
  <c r="J17" i="8"/>
  <c r="I17" i="8"/>
  <c r="H17" i="8"/>
  <c r="G17" i="8"/>
  <c r="F17" i="8"/>
  <c r="E17" i="8"/>
  <c r="D17" i="8"/>
  <c r="C17" i="8"/>
  <c r="N16" i="8"/>
  <c r="M16" i="8"/>
  <c r="L16" i="8"/>
  <c r="K16" i="8"/>
  <c r="J16" i="8"/>
  <c r="I16" i="8"/>
  <c r="H16" i="8"/>
  <c r="G16" i="8"/>
  <c r="F16" i="8"/>
  <c r="E16" i="8"/>
  <c r="D16" i="8"/>
  <c r="C16" i="8"/>
  <c r="N15" i="8"/>
  <c r="M15" i="8"/>
  <c r="L15" i="8"/>
  <c r="K15" i="8"/>
  <c r="J15" i="8"/>
  <c r="I15" i="8"/>
  <c r="H15" i="8"/>
  <c r="G15" i="8"/>
  <c r="F15" i="8"/>
  <c r="E15" i="8"/>
  <c r="D15" i="8"/>
  <c r="C15" i="8"/>
  <c r="N14" i="8"/>
  <c r="M14" i="8"/>
  <c r="L14" i="8"/>
  <c r="K14" i="8"/>
  <c r="J14" i="8"/>
  <c r="I14" i="8"/>
  <c r="H14" i="8"/>
  <c r="G14" i="8"/>
  <c r="F14" i="8"/>
  <c r="E14" i="8"/>
  <c r="D14" i="8"/>
  <c r="C14" i="8"/>
  <c r="N13" i="8"/>
  <c r="M13" i="8"/>
  <c r="L13" i="8"/>
  <c r="K13" i="8"/>
  <c r="J13" i="8"/>
  <c r="I13" i="8"/>
  <c r="H13" i="8"/>
  <c r="G13" i="8"/>
  <c r="F13" i="8"/>
  <c r="E13" i="8"/>
  <c r="D13" i="8"/>
  <c r="C13" i="8"/>
  <c r="N12" i="8"/>
  <c r="M12" i="8"/>
  <c r="L12" i="8"/>
  <c r="K12" i="8"/>
  <c r="J12" i="8"/>
  <c r="I12" i="8"/>
  <c r="H12" i="8"/>
  <c r="G12" i="8"/>
  <c r="F12" i="8"/>
  <c r="E12" i="8"/>
  <c r="D12" i="8"/>
  <c r="C12" i="8"/>
  <c r="N11" i="8"/>
  <c r="M11" i="8"/>
  <c r="L11" i="8"/>
  <c r="K11" i="8"/>
  <c r="J11" i="8"/>
  <c r="I11" i="8"/>
  <c r="H11" i="8"/>
  <c r="G11" i="8"/>
  <c r="F11" i="8"/>
  <c r="E11" i="8"/>
  <c r="D11" i="8"/>
  <c r="C11" i="8"/>
  <c r="N10" i="8"/>
  <c r="M10" i="8"/>
  <c r="L10" i="8"/>
  <c r="K10" i="8"/>
  <c r="J10" i="8"/>
  <c r="I10" i="8"/>
  <c r="H10" i="8"/>
  <c r="G10" i="8"/>
  <c r="F10" i="8"/>
  <c r="E10" i="8"/>
  <c r="D10" i="8"/>
  <c r="C10" i="8"/>
  <c r="N105" i="7"/>
  <c r="M105" i="7"/>
  <c r="L105" i="7"/>
  <c r="K105" i="7"/>
  <c r="J105" i="7"/>
  <c r="I105" i="7"/>
  <c r="H105" i="7"/>
  <c r="G105" i="7"/>
  <c r="F105" i="7"/>
  <c r="E105" i="7"/>
  <c r="D105" i="7"/>
  <c r="C105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N99" i="7"/>
  <c r="M99" i="7"/>
  <c r="L99" i="7"/>
  <c r="K99" i="7"/>
  <c r="J99" i="7"/>
  <c r="I99" i="7"/>
  <c r="H99" i="7"/>
  <c r="G99" i="7"/>
  <c r="F99" i="7"/>
  <c r="E99" i="7"/>
  <c r="D99" i="7"/>
  <c r="C99" i="7"/>
  <c r="N98" i="7"/>
  <c r="M98" i="7"/>
  <c r="L98" i="7"/>
  <c r="K98" i="7"/>
  <c r="J98" i="7"/>
  <c r="I98" i="7"/>
  <c r="H98" i="7"/>
  <c r="G98" i="7"/>
  <c r="F98" i="7"/>
  <c r="E98" i="7"/>
  <c r="D98" i="7"/>
  <c r="C98" i="7"/>
  <c r="N97" i="7"/>
  <c r="M97" i="7"/>
  <c r="L97" i="7"/>
  <c r="K97" i="7"/>
  <c r="J97" i="7"/>
  <c r="I97" i="7"/>
  <c r="H97" i="7"/>
  <c r="G97" i="7"/>
  <c r="F97" i="7"/>
  <c r="E97" i="7"/>
  <c r="D97" i="7"/>
  <c r="C97" i="7"/>
  <c r="N96" i="7"/>
  <c r="M96" i="7"/>
  <c r="L96" i="7"/>
  <c r="K96" i="7"/>
  <c r="J96" i="7"/>
  <c r="I96" i="7"/>
  <c r="H96" i="7"/>
  <c r="G96" i="7"/>
  <c r="F96" i="7"/>
  <c r="E96" i="7"/>
  <c r="D96" i="7"/>
  <c r="C96" i="7"/>
  <c r="N95" i="7"/>
  <c r="M95" i="7"/>
  <c r="L95" i="7"/>
  <c r="K95" i="7"/>
  <c r="J95" i="7"/>
  <c r="I95" i="7"/>
  <c r="H95" i="7"/>
  <c r="G95" i="7"/>
  <c r="F95" i="7"/>
  <c r="E95" i="7"/>
  <c r="D95" i="7"/>
  <c r="C95" i="7"/>
  <c r="N94" i="7"/>
  <c r="M94" i="7"/>
  <c r="L94" i="7"/>
  <c r="K94" i="7"/>
  <c r="J94" i="7"/>
  <c r="I94" i="7"/>
  <c r="H94" i="7"/>
  <c r="G94" i="7"/>
  <c r="F94" i="7"/>
  <c r="E94" i="7"/>
  <c r="D94" i="7"/>
  <c r="C94" i="7"/>
  <c r="N93" i="7"/>
  <c r="M93" i="7"/>
  <c r="L93" i="7"/>
  <c r="K93" i="7"/>
  <c r="J93" i="7"/>
  <c r="I93" i="7"/>
  <c r="H93" i="7"/>
  <c r="G93" i="7"/>
  <c r="F93" i="7"/>
  <c r="E93" i="7"/>
  <c r="D93" i="7"/>
  <c r="C93" i="7"/>
  <c r="N92" i="7"/>
  <c r="M92" i="7"/>
  <c r="L92" i="7"/>
  <c r="K92" i="7"/>
  <c r="J92" i="7"/>
  <c r="I92" i="7"/>
  <c r="H92" i="7"/>
  <c r="G92" i="7"/>
  <c r="F92" i="7"/>
  <c r="E92" i="7"/>
  <c r="D92" i="7"/>
  <c r="C92" i="7"/>
  <c r="N91" i="7"/>
  <c r="M91" i="7"/>
  <c r="L91" i="7"/>
  <c r="K91" i="7"/>
  <c r="J91" i="7"/>
  <c r="I91" i="7"/>
  <c r="H91" i="7"/>
  <c r="G91" i="7"/>
  <c r="F91" i="7"/>
  <c r="E91" i="7"/>
  <c r="D91" i="7"/>
  <c r="C91" i="7"/>
  <c r="N90" i="7"/>
  <c r="M90" i="7"/>
  <c r="L90" i="7"/>
  <c r="K90" i="7"/>
  <c r="J90" i="7"/>
  <c r="I90" i="7"/>
  <c r="H90" i="7"/>
  <c r="G90" i="7"/>
  <c r="F90" i="7"/>
  <c r="E90" i="7"/>
  <c r="D90" i="7"/>
  <c r="C90" i="7"/>
  <c r="N89" i="7"/>
  <c r="M89" i="7"/>
  <c r="L89" i="7"/>
  <c r="K89" i="7"/>
  <c r="J89" i="7"/>
  <c r="I89" i="7"/>
  <c r="H89" i="7"/>
  <c r="G89" i="7"/>
  <c r="F89" i="7"/>
  <c r="E89" i="7"/>
  <c r="D89" i="7"/>
  <c r="C89" i="7"/>
  <c r="N88" i="7"/>
  <c r="M88" i="7"/>
  <c r="L88" i="7"/>
  <c r="K88" i="7"/>
  <c r="J88" i="7"/>
  <c r="I88" i="7"/>
  <c r="H88" i="7"/>
  <c r="G88" i="7"/>
  <c r="F88" i="7"/>
  <c r="E88" i="7"/>
  <c r="D88" i="7"/>
  <c r="C88" i="7"/>
  <c r="N87" i="7"/>
  <c r="M87" i="7"/>
  <c r="L87" i="7"/>
  <c r="K87" i="7"/>
  <c r="J87" i="7"/>
  <c r="I87" i="7"/>
  <c r="H87" i="7"/>
  <c r="G87" i="7"/>
  <c r="F87" i="7"/>
  <c r="E87" i="7"/>
  <c r="D87" i="7"/>
  <c r="C87" i="7"/>
  <c r="N86" i="7"/>
  <c r="M86" i="7"/>
  <c r="L86" i="7"/>
  <c r="K86" i="7"/>
  <c r="J86" i="7"/>
  <c r="I86" i="7"/>
  <c r="H86" i="7"/>
  <c r="G86" i="7"/>
  <c r="F86" i="7"/>
  <c r="E86" i="7"/>
  <c r="D86" i="7"/>
  <c r="C86" i="7"/>
  <c r="N85" i="7"/>
  <c r="M85" i="7"/>
  <c r="L85" i="7"/>
  <c r="K85" i="7"/>
  <c r="J85" i="7"/>
  <c r="I85" i="7"/>
  <c r="H85" i="7"/>
  <c r="G85" i="7"/>
  <c r="F85" i="7"/>
  <c r="E85" i="7"/>
  <c r="D85" i="7"/>
  <c r="C85" i="7"/>
  <c r="N84" i="7"/>
  <c r="M84" i="7"/>
  <c r="L84" i="7"/>
  <c r="K84" i="7"/>
  <c r="J84" i="7"/>
  <c r="I84" i="7"/>
  <c r="H84" i="7"/>
  <c r="G84" i="7"/>
  <c r="F84" i="7"/>
  <c r="E84" i="7"/>
  <c r="D84" i="7"/>
  <c r="C84" i="7"/>
  <c r="N83" i="7"/>
  <c r="M83" i="7"/>
  <c r="L83" i="7"/>
  <c r="K83" i="7"/>
  <c r="J83" i="7"/>
  <c r="I83" i="7"/>
  <c r="H83" i="7"/>
  <c r="G83" i="7"/>
  <c r="F83" i="7"/>
  <c r="E83" i="7"/>
  <c r="D83" i="7"/>
  <c r="C83" i="7"/>
  <c r="N82" i="7"/>
  <c r="M82" i="7"/>
  <c r="L82" i="7"/>
  <c r="K82" i="7"/>
  <c r="J82" i="7"/>
  <c r="I82" i="7"/>
  <c r="H82" i="7"/>
  <c r="G82" i="7"/>
  <c r="F82" i="7"/>
  <c r="E82" i="7"/>
  <c r="D82" i="7"/>
  <c r="C82" i="7"/>
  <c r="N81" i="7"/>
  <c r="M81" i="7"/>
  <c r="L81" i="7"/>
  <c r="K81" i="7"/>
  <c r="J81" i="7"/>
  <c r="I81" i="7"/>
  <c r="H81" i="7"/>
  <c r="G81" i="7"/>
  <c r="F81" i="7"/>
  <c r="E81" i="7"/>
  <c r="D81" i="7"/>
  <c r="C81" i="7"/>
  <c r="N80" i="7"/>
  <c r="M80" i="7"/>
  <c r="L80" i="7"/>
  <c r="K80" i="7"/>
  <c r="J80" i="7"/>
  <c r="I80" i="7"/>
  <c r="H80" i="7"/>
  <c r="G80" i="7"/>
  <c r="F80" i="7"/>
  <c r="E80" i="7"/>
  <c r="D80" i="7"/>
  <c r="C80" i="7"/>
  <c r="N79" i="7"/>
  <c r="M79" i="7"/>
  <c r="L79" i="7"/>
  <c r="K79" i="7"/>
  <c r="J79" i="7"/>
  <c r="I79" i="7"/>
  <c r="H79" i="7"/>
  <c r="G79" i="7"/>
  <c r="F79" i="7"/>
  <c r="E79" i="7"/>
  <c r="D79" i="7"/>
  <c r="C79" i="7"/>
  <c r="N78" i="7"/>
  <c r="M78" i="7"/>
  <c r="L78" i="7"/>
  <c r="K78" i="7"/>
  <c r="J78" i="7"/>
  <c r="I78" i="7"/>
  <c r="H78" i="7"/>
  <c r="G78" i="7"/>
  <c r="F78" i="7"/>
  <c r="E78" i="7"/>
  <c r="D78" i="7"/>
  <c r="C78" i="7"/>
  <c r="N77" i="7"/>
  <c r="M77" i="7"/>
  <c r="L77" i="7"/>
  <c r="K77" i="7"/>
  <c r="J77" i="7"/>
  <c r="I77" i="7"/>
  <c r="H77" i="7"/>
  <c r="G77" i="7"/>
  <c r="F77" i="7"/>
  <c r="E77" i="7"/>
  <c r="D77" i="7"/>
  <c r="C77" i="7"/>
  <c r="N76" i="7"/>
  <c r="M76" i="7"/>
  <c r="L76" i="7"/>
  <c r="K76" i="7"/>
  <c r="J76" i="7"/>
  <c r="I76" i="7"/>
  <c r="H76" i="7"/>
  <c r="G76" i="7"/>
  <c r="F76" i="7"/>
  <c r="E76" i="7"/>
  <c r="D76" i="7"/>
  <c r="C76" i="7"/>
  <c r="N75" i="7"/>
  <c r="M75" i="7"/>
  <c r="L75" i="7"/>
  <c r="K75" i="7"/>
  <c r="J75" i="7"/>
  <c r="I75" i="7"/>
  <c r="H75" i="7"/>
  <c r="G75" i="7"/>
  <c r="F75" i="7"/>
  <c r="E75" i="7"/>
  <c r="D75" i="7"/>
  <c r="C75" i="7"/>
  <c r="N74" i="7"/>
  <c r="M74" i="7"/>
  <c r="L74" i="7"/>
  <c r="K74" i="7"/>
  <c r="J74" i="7"/>
  <c r="I74" i="7"/>
  <c r="H74" i="7"/>
  <c r="G74" i="7"/>
  <c r="F74" i="7"/>
  <c r="E74" i="7"/>
  <c r="D74" i="7"/>
  <c r="C74" i="7"/>
  <c r="N73" i="7"/>
  <c r="M73" i="7"/>
  <c r="L73" i="7"/>
  <c r="K73" i="7"/>
  <c r="J73" i="7"/>
  <c r="I73" i="7"/>
  <c r="H73" i="7"/>
  <c r="G73" i="7"/>
  <c r="F73" i="7"/>
  <c r="E73" i="7"/>
  <c r="D73" i="7"/>
  <c r="C73" i="7"/>
  <c r="N72" i="7"/>
  <c r="M72" i="7"/>
  <c r="L72" i="7"/>
  <c r="K72" i="7"/>
  <c r="J72" i="7"/>
  <c r="I72" i="7"/>
  <c r="H72" i="7"/>
  <c r="G72" i="7"/>
  <c r="F72" i="7"/>
  <c r="E72" i="7"/>
  <c r="D72" i="7"/>
  <c r="C72" i="7"/>
  <c r="N71" i="7"/>
  <c r="M71" i="7"/>
  <c r="L71" i="7"/>
  <c r="K71" i="7"/>
  <c r="J71" i="7"/>
  <c r="I71" i="7"/>
  <c r="H71" i="7"/>
  <c r="G71" i="7"/>
  <c r="F71" i="7"/>
  <c r="E71" i="7"/>
  <c r="D71" i="7"/>
  <c r="C71" i="7"/>
  <c r="N70" i="7"/>
  <c r="M70" i="7"/>
  <c r="L70" i="7"/>
  <c r="K70" i="7"/>
  <c r="J70" i="7"/>
  <c r="I70" i="7"/>
  <c r="H70" i="7"/>
  <c r="G70" i="7"/>
  <c r="F70" i="7"/>
  <c r="E70" i="7"/>
  <c r="D70" i="7"/>
  <c r="C70" i="7"/>
  <c r="N69" i="7"/>
  <c r="M69" i="7"/>
  <c r="L69" i="7"/>
  <c r="K69" i="7"/>
  <c r="J69" i="7"/>
  <c r="I69" i="7"/>
  <c r="H69" i="7"/>
  <c r="G69" i="7"/>
  <c r="F69" i="7"/>
  <c r="E69" i="7"/>
  <c r="D69" i="7"/>
  <c r="C69" i="7"/>
  <c r="N68" i="7"/>
  <c r="M68" i="7"/>
  <c r="L68" i="7"/>
  <c r="K68" i="7"/>
  <c r="J68" i="7"/>
  <c r="I68" i="7"/>
  <c r="H68" i="7"/>
  <c r="G68" i="7"/>
  <c r="F68" i="7"/>
  <c r="E68" i="7"/>
  <c r="D68" i="7"/>
  <c r="C68" i="7"/>
  <c r="N67" i="7"/>
  <c r="M67" i="7"/>
  <c r="L67" i="7"/>
  <c r="K67" i="7"/>
  <c r="J67" i="7"/>
  <c r="I67" i="7"/>
  <c r="H67" i="7"/>
  <c r="G67" i="7"/>
  <c r="F67" i="7"/>
  <c r="E67" i="7"/>
  <c r="D67" i="7"/>
  <c r="C67" i="7"/>
  <c r="N66" i="7"/>
  <c r="M66" i="7"/>
  <c r="L66" i="7"/>
  <c r="K66" i="7"/>
  <c r="J66" i="7"/>
  <c r="I66" i="7"/>
  <c r="H66" i="7"/>
  <c r="G66" i="7"/>
  <c r="F66" i="7"/>
  <c r="E66" i="7"/>
  <c r="D66" i="7"/>
  <c r="C66" i="7"/>
  <c r="N65" i="7"/>
  <c r="M65" i="7"/>
  <c r="L65" i="7"/>
  <c r="K65" i="7"/>
  <c r="J65" i="7"/>
  <c r="I65" i="7"/>
  <c r="H65" i="7"/>
  <c r="G65" i="7"/>
  <c r="F65" i="7"/>
  <c r="E65" i="7"/>
  <c r="D65" i="7"/>
  <c r="C65" i="7"/>
  <c r="N64" i="7"/>
  <c r="M64" i="7"/>
  <c r="L64" i="7"/>
  <c r="K64" i="7"/>
  <c r="J64" i="7"/>
  <c r="I64" i="7"/>
  <c r="H64" i="7"/>
  <c r="G64" i="7"/>
  <c r="F64" i="7"/>
  <c r="E64" i="7"/>
  <c r="D64" i="7"/>
  <c r="C64" i="7"/>
  <c r="N63" i="7"/>
  <c r="M63" i="7"/>
  <c r="L63" i="7"/>
  <c r="K63" i="7"/>
  <c r="J63" i="7"/>
  <c r="I63" i="7"/>
  <c r="H63" i="7"/>
  <c r="G63" i="7"/>
  <c r="F63" i="7"/>
  <c r="E63" i="7"/>
  <c r="D63" i="7"/>
  <c r="C63" i="7"/>
  <c r="N62" i="7"/>
  <c r="M62" i="7"/>
  <c r="L62" i="7"/>
  <c r="K62" i="7"/>
  <c r="J62" i="7"/>
  <c r="I62" i="7"/>
  <c r="H62" i="7"/>
  <c r="G62" i="7"/>
  <c r="F62" i="7"/>
  <c r="E62" i="7"/>
  <c r="D62" i="7"/>
  <c r="C62" i="7"/>
  <c r="N61" i="7"/>
  <c r="M61" i="7"/>
  <c r="L61" i="7"/>
  <c r="K61" i="7"/>
  <c r="J61" i="7"/>
  <c r="I61" i="7"/>
  <c r="H61" i="7"/>
  <c r="G61" i="7"/>
  <c r="F61" i="7"/>
  <c r="E61" i="7"/>
  <c r="D61" i="7"/>
  <c r="C61" i="7"/>
  <c r="N60" i="7"/>
  <c r="M60" i="7"/>
  <c r="L60" i="7"/>
  <c r="K60" i="7"/>
  <c r="J60" i="7"/>
  <c r="I60" i="7"/>
  <c r="H60" i="7"/>
  <c r="G60" i="7"/>
  <c r="F60" i="7"/>
  <c r="E60" i="7"/>
  <c r="D60" i="7"/>
  <c r="C60" i="7"/>
  <c r="N59" i="7"/>
  <c r="M59" i="7"/>
  <c r="L59" i="7"/>
  <c r="K59" i="7"/>
  <c r="J59" i="7"/>
  <c r="I59" i="7"/>
  <c r="H59" i="7"/>
  <c r="G59" i="7"/>
  <c r="F59" i="7"/>
  <c r="E59" i="7"/>
  <c r="D59" i="7"/>
  <c r="C59" i="7"/>
  <c r="N58" i="7"/>
  <c r="M58" i="7"/>
  <c r="L58" i="7"/>
  <c r="K58" i="7"/>
  <c r="J58" i="7"/>
  <c r="I58" i="7"/>
  <c r="H58" i="7"/>
  <c r="G58" i="7"/>
  <c r="F58" i="7"/>
  <c r="E58" i="7"/>
  <c r="D58" i="7"/>
  <c r="C58" i="7"/>
  <c r="N57" i="7"/>
  <c r="M57" i="7"/>
  <c r="L57" i="7"/>
  <c r="K57" i="7"/>
  <c r="J57" i="7"/>
  <c r="I57" i="7"/>
  <c r="H57" i="7"/>
  <c r="G57" i="7"/>
  <c r="F57" i="7"/>
  <c r="E57" i="7"/>
  <c r="D57" i="7"/>
  <c r="C57" i="7"/>
  <c r="N56" i="7"/>
  <c r="M56" i="7"/>
  <c r="L56" i="7"/>
  <c r="K56" i="7"/>
  <c r="J56" i="7"/>
  <c r="I56" i="7"/>
  <c r="H56" i="7"/>
  <c r="G56" i="7"/>
  <c r="F56" i="7"/>
  <c r="E56" i="7"/>
  <c r="D56" i="7"/>
  <c r="C56" i="7"/>
  <c r="N55" i="7"/>
  <c r="M55" i="7"/>
  <c r="L55" i="7"/>
  <c r="K55" i="7"/>
  <c r="J55" i="7"/>
  <c r="I55" i="7"/>
  <c r="H55" i="7"/>
  <c r="G55" i="7"/>
  <c r="F55" i="7"/>
  <c r="E55" i="7"/>
  <c r="D55" i="7"/>
  <c r="C55" i="7"/>
  <c r="N54" i="7"/>
  <c r="M54" i="7"/>
  <c r="L54" i="7"/>
  <c r="K54" i="7"/>
  <c r="J54" i="7"/>
  <c r="I54" i="7"/>
  <c r="H54" i="7"/>
  <c r="G54" i="7"/>
  <c r="F54" i="7"/>
  <c r="E54" i="7"/>
  <c r="D54" i="7"/>
  <c r="C54" i="7"/>
  <c r="N53" i="7"/>
  <c r="M53" i="7"/>
  <c r="L53" i="7"/>
  <c r="K53" i="7"/>
  <c r="J53" i="7"/>
  <c r="I53" i="7"/>
  <c r="H53" i="7"/>
  <c r="G53" i="7"/>
  <c r="F53" i="7"/>
  <c r="E53" i="7"/>
  <c r="D53" i="7"/>
  <c r="C53" i="7"/>
  <c r="N52" i="7"/>
  <c r="M52" i="7"/>
  <c r="L52" i="7"/>
  <c r="K52" i="7"/>
  <c r="J52" i="7"/>
  <c r="I52" i="7"/>
  <c r="H52" i="7"/>
  <c r="G52" i="7"/>
  <c r="F52" i="7"/>
  <c r="E52" i="7"/>
  <c r="D52" i="7"/>
  <c r="C52" i="7"/>
  <c r="N51" i="7"/>
  <c r="M51" i="7"/>
  <c r="L51" i="7"/>
  <c r="K51" i="7"/>
  <c r="J51" i="7"/>
  <c r="I51" i="7"/>
  <c r="H51" i="7"/>
  <c r="G51" i="7"/>
  <c r="F51" i="7"/>
  <c r="E51" i="7"/>
  <c r="D51" i="7"/>
  <c r="C51" i="7"/>
  <c r="N50" i="7"/>
  <c r="M50" i="7"/>
  <c r="L50" i="7"/>
  <c r="K50" i="7"/>
  <c r="J50" i="7"/>
  <c r="I50" i="7"/>
  <c r="H50" i="7"/>
  <c r="G50" i="7"/>
  <c r="F50" i="7"/>
  <c r="E50" i="7"/>
  <c r="D50" i="7"/>
  <c r="C50" i="7"/>
  <c r="N49" i="7"/>
  <c r="M49" i="7"/>
  <c r="L49" i="7"/>
  <c r="K49" i="7"/>
  <c r="J49" i="7"/>
  <c r="I49" i="7"/>
  <c r="H49" i="7"/>
  <c r="G49" i="7"/>
  <c r="F49" i="7"/>
  <c r="E49" i="7"/>
  <c r="D49" i="7"/>
  <c r="C49" i="7"/>
  <c r="N48" i="7"/>
  <c r="M48" i="7"/>
  <c r="L48" i="7"/>
  <c r="K48" i="7"/>
  <c r="J48" i="7"/>
  <c r="I48" i="7"/>
  <c r="H48" i="7"/>
  <c r="G48" i="7"/>
  <c r="F48" i="7"/>
  <c r="E48" i="7"/>
  <c r="D48" i="7"/>
  <c r="C48" i="7"/>
  <c r="N47" i="7"/>
  <c r="M47" i="7"/>
  <c r="L47" i="7"/>
  <c r="K47" i="7"/>
  <c r="J47" i="7"/>
  <c r="I47" i="7"/>
  <c r="H47" i="7"/>
  <c r="G47" i="7"/>
  <c r="F47" i="7"/>
  <c r="E47" i="7"/>
  <c r="D47" i="7"/>
  <c r="C47" i="7"/>
  <c r="N46" i="7"/>
  <c r="M46" i="7"/>
  <c r="L46" i="7"/>
  <c r="K46" i="7"/>
  <c r="J46" i="7"/>
  <c r="I46" i="7"/>
  <c r="H46" i="7"/>
  <c r="G46" i="7"/>
  <c r="F46" i="7"/>
  <c r="E46" i="7"/>
  <c r="D46" i="7"/>
  <c r="C46" i="7"/>
  <c r="N45" i="7"/>
  <c r="M45" i="7"/>
  <c r="L45" i="7"/>
  <c r="K45" i="7"/>
  <c r="J45" i="7"/>
  <c r="I45" i="7"/>
  <c r="H45" i="7"/>
  <c r="G45" i="7"/>
  <c r="F45" i="7"/>
  <c r="E45" i="7"/>
  <c r="D45" i="7"/>
  <c r="C45" i="7"/>
  <c r="N44" i="7"/>
  <c r="M44" i="7"/>
  <c r="L44" i="7"/>
  <c r="K44" i="7"/>
  <c r="J44" i="7"/>
  <c r="I44" i="7"/>
  <c r="H44" i="7"/>
  <c r="G44" i="7"/>
  <c r="F44" i="7"/>
  <c r="E44" i="7"/>
  <c r="D44" i="7"/>
  <c r="C44" i="7"/>
  <c r="N43" i="7"/>
  <c r="M43" i="7"/>
  <c r="L43" i="7"/>
  <c r="K43" i="7"/>
  <c r="J43" i="7"/>
  <c r="I43" i="7"/>
  <c r="H43" i="7"/>
  <c r="G43" i="7"/>
  <c r="F43" i="7"/>
  <c r="E43" i="7"/>
  <c r="D43" i="7"/>
  <c r="C43" i="7"/>
  <c r="N42" i="7"/>
  <c r="M42" i="7"/>
  <c r="L42" i="7"/>
  <c r="K42" i="7"/>
  <c r="J42" i="7"/>
  <c r="I42" i="7"/>
  <c r="H42" i="7"/>
  <c r="G42" i="7"/>
  <c r="F42" i="7"/>
  <c r="E42" i="7"/>
  <c r="D42" i="7"/>
  <c r="C42" i="7"/>
  <c r="N41" i="7"/>
  <c r="M41" i="7"/>
  <c r="L41" i="7"/>
  <c r="K41" i="7"/>
  <c r="J41" i="7"/>
  <c r="I41" i="7"/>
  <c r="H41" i="7"/>
  <c r="G41" i="7"/>
  <c r="F41" i="7"/>
  <c r="E41" i="7"/>
  <c r="D41" i="7"/>
  <c r="C41" i="7"/>
  <c r="N40" i="7"/>
  <c r="M40" i="7"/>
  <c r="L40" i="7"/>
  <c r="K40" i="7"/>
  <c r="J40" i="7"/>
  <c r="I40" i="7"/>
  <c r="H40" i="7"/>
  <c r="G40" i="7"/>
  <c r="F40" i="7"/>
  <c r="E40" i="7"/>
  <c r="D40" i="7"/>
  <c r="C40" i="7"/>
  <c r="N39" i="7"/>
  <c r="M39" i="7"/>
  <c r="L39" i="7"/>
  <c r="K39" i="7"/>
  <c r="J39" i="7"/>
  <c r="I39" i="7"/>
  <c r="H39" i="7"/>
  <c r="G39" i="7"/>
  <c r="F39" i="7"/>
  <c r="E39" i="7"/>
  <c r="D39" i="7"/>
  <c r="C39" i="7"/>
  <c r="N38" i="7"/>
  <c r="M38" i="7"/>
  <c r="L38" i="7"/>
  <c r="K38" i="7"/>
  <c r="J38" i="7"/>
  <c r="I38" i="7"/>
  <c r="H38" i="7"/>
  <c r="G38" i="7"/>
  <c r="F38" i="7"/>
  <c r="E38" i="7"/>
  <c r="D38" i="7"/>
  <c r="C38" i="7"/>
  <c r="N37" i="7"/>
  <c r="M37" i="7"/>
  <c r="L37" i="7"/>
  <c r="K37" i="7"/>
  <c r="J37" i="7"/>
  <c r="I37" i="7"/>
  <c r="H37" i="7"/>
  <c r="G37" i="7"/>
  <c r="F37" i="7"/>
  <c r="E37" i="7"/>
  <c r="D37" i="7"/>
  <c r="C37" i="7"/>
  <c r="N36" i="7"/>
  <c r="M36" i="7"/>
  <c r="L36" i="7"/>
  <c r="K36" i="7"/>
  <c r="J36" i="7"/>
  <c r="I36" i="7"/>
  <c r="H36" i="7"/>
  <c r="G36" i="7"/>
  <c r="F36" i="7"/>
  <c r="E36" i="7"/>
  <c r="D36" i="7"/>
  <c r="C36" i="7"/>
  <c r="N35" i="7"/>
  <c r="M35" i="7"/>
  <c r="L35" i="7"/>
  <c r="K35" i="7"/>
  <c r="J35" i="7"/>
  <c r="I35" i="7"/>
  <c r="H35" i="7"/>
  <c r="G35" i="7"/>
  <c r="F35" i="7"/>
  <c r="E35" i="7"/>
  <c r="D35" i="7"/>
  <c r="C35" i="7"/>
  <c r="N34" i="7"/>
  <c r="M34" i="7"/>
  <c r="L34" i="7"/>
  <c r="K34" i="7"/>
  <c r="J34" i="7"/>
  <c r="I34" i="7"/>
  <c r="H34" i="7"/>
  <c r="G34" i="7"/>
  <c r="F34" i="7"/>
  <c r="E34" i="7"/>
  <c r="D34" i="7"/>
  <c r="C34" i="7"/>
  <c r="N33" i="7"/>
  <c r="M33" i="7"/>
  <c r="L33" i="7"/>
  <c r="K33" i="7"/>
  <c r="J33" i="7"/>
  <c r="I33" i="7"/>
  <c r="H33" i="7"/>
  <c r="G33" i="7"/>
  <c r="F33" i="7"/>
  <c r="E33" i="7"/>
  <c r="D33" i="7"/>
  <c r="C33" i="7"/>
  <c r="N32" i="7"/>
  <c r="M32" i="7"/>
  <c r="L32" i="7"/>
  <c r="K32" i="7"/>
  <c r="J32" i="7"/>
  <c r="I32" i="7"/>
  <c r="H32" i="7"/>
  <c r="G32" i="7"/>
  <c r="F32" i="7"/>
  <c r="E32" i="7"/>
  <c r="D32" i="7"/>
  <c r="C32" i="7"/>
  <c r="N31" i="7"/>
  <c r="M31" i="7"/>
  <c r="L31" i="7"/>
  <c r="K31" i="7"/>
  <c r="J31" i="7"/>
  <c r="I31" i="7"/>
  <c r="H31" i="7"/>
  <c r="G31" i="7"/>
  <c r="F31" i="7"/>
  <c r="E31" i="7"/>
  <c r="D31" i="7"/>
  <c r="C31" i="7"/>
  <c r="N30" i="7"/>
  <c r="M30" i="7"/>
  <c r="L30" i="7"/>
  <c r="K30" i="7"/>
  <c r="J30" i="7"/>
  <c r="I30" i="7"/>
  <c r="H30" i="7"/>
  <c r="G30" i="7"/>
  <c r="F30" i="7"/>
  <c r="E30" i="7"/>
  <c r="D30" i="7"/>
  <c r="C30" i="7"/>
  <c r="N29" i="7"/>
  <c r="M29" i="7"/>
  <c r="L29" i="7"/>
  <c r="K29" i="7"/>
  <c r="J29" i="7"/>
  <c r="I29" i="7"/>
  <c r="H29" i="7"/>
  <c r="G29" i="7"/>
  <c r="F29" i="7"/>
  <c r="E29" i="7"/>
  <c r="D29" i="7"/>
  <c r="C29" i="7"/>
  <c r="N28" i="7"/>
  <c r="M28" i="7"/>
  <c r="L28" i="7"/>
  <c r="K28" i="7"/>
  <c r="J28" i="7"/>
  <c r="I28" i="7"/>
  <c r="H28" i="7"/>
  <c r="G28" i="7"/>
  <c r="F28" i="7"/>
  <c r="E28" i="7"/>
  <c r="D28" i="7"/>
  <c r="C28" i="7"/>
  <c r="N27" i="7"/>
  <c r="M27" i="7"/>
  <c r="L27" i="7"/>
  <c r="K27" i="7"/>
  <c r="J27" i="7"/>
  <c r="I27" i="7"/>
  <c r="H27" i="7"/>
  <c r="G27" i="7"/>
  <c r="F27" i="7"/>
  <c r="E27" i="7"/>
  <c r="D27" i="7"/>
  <c r="C27" i="7"/>
  <c r="N26" i="7"/>
  <c r="M26" i="7"/>
  <c r="L26" i="7"/>
  <c r="K26" i="7"/>
  <c r="J26" i="7"/>
  <c r="I26" i="7"/>
  <c r="H26" i="7"/>
  <c r="G26" i="7"/>
  <c r="F26" i="7"/>
  <c r="E26" i="7"/>
  <c r="D26" i="7"/>
  <c r="C26" i="7"/>
  <c r="N25" i="7"/>
  <c r="M25" i="7"/>
  <c r="L25" i="7"/>
  <c r="K25" i="7"/>
  <c r="J25" i="7"/>
  <c r="I25" i="7"/>
  <c r="H25" i="7"/>
  <c r="G25" i="7"/>
  <c r="F25" i="7"/>
  <c r="E25" i="7"/>
  <c r="D25" i="7"/>
  <c r="C25" i="7"/>
  <c r="N24" i="7"/>
  <c r="M24" i="7"/>
  <c r="L24" i="7"/>
  <c r="K24" i="7"/>
  <c r="J24" i="7"/>
  <c r="I24" i="7"/>
  <c r="H24" i="7"/>
  <c r="G24" i="7"/>
  <c r="F24" i="7"/>
  <c r="E24" i="7"/>
  <c r="D24" i="7"/>
  <c r="C24" i="7"/>
  <c r="N23" i="7"/>
  <c r="M23" i="7"/>
  <c r="L23" i="7"/>
  <c r="K23" i="7"/>
  <c r="J23" i="7"/>
  <c r="I23" i="7"/>
  <c r="H23" i="7"/>
  <c r="G23" i="7"/>
  <c r="F23" i="7"/>
  <c r="E23" i="7"/>
  <c r="D23" i="7"/>
  <c r="C23" i="7"/>
  <c r="N22" i="7"/>
  <c r="M22" i="7"/>
  <c r="L22" i="7"/>
  <c r="K22" i="7"/>
  <c r="J22" i="7"/>
  <c r="I22" i="7"/>
  <c r="H22" i="7"/>
  <c r="G22" i="7"/>
  <c r="F22" i="7"/>
  <c r="E22" i="7"/>
  <c r="D22" i="7"/>
  <c r="C22" i="7"/>
  <c r="N21" i="7"/>
  <c r="M21" i="7"/>
  <c r="L21" i="7"/>
  <c r="K21" i="7"/>
  <c r="J21" i="7"/>
  <c r="I21" i="7"/>
  <c r="H21" i="7"/>
  <c r="G21" i="7"/>
  <c r="F21" i="7"/>
  <c r="E21" i="7"/>
  <c r="D21" i="7"/>
  <c r="C21" i="7"/>
  <c r="N20" i="7"/>
  <c r="M20" i="7"/>
  <c r="L20" i="7"/>
  <c r="K20" i="7"/>
  <c r="J20" i="7"/>
  <c r="I20" i="7"/>
  <c r="H20" i="7"/>
  <c r="G20" i="7"/>
  <c r="F20" i="7"/>
  <c r="E20" i="7"/>
  <c r="D20" i="7"/>
  <c r="C20" i="7"/>
  <c r="N19" i="7"/>
  <c r="M19" i="7"/>
  <c r="L19" i="7"/>
  <c r="K19" i="7"/>
  <c r="J19" i="7"/>
  <c r="I19" i="7"/>
  <c r="H19" i="7"/>
  <c r="G19" i="7"/>
  <c r="F19" i="7"/>
  <c r="E19" i="7"/>
  <c r="D19" i="7"/>
  <c r="C19" i="7"/>
  <c r="N18" i="7"/>
  <c r="M18" i="7"/>
  <c r="L18" i="7"/>
  <c r="K18" i="7"/>
  <c r="J18" i="7"/>
  <c r="I18" i="7"/>
  <c r="H18" i="7"/>
  <c r="G18" i="7"/>
  <c r="F18" i="7"/>
  <c r="E18" i="7"/>
  <c r="D18" i="7"/>
  <c r="C18" i="7"/>
  <c r="N17" i="7"/>
  <c r="M17" i="7"/>
  <c r="L17" i="7"/>
  <c r="K17" i="7"/>
  <c r="J17" i="7"/>
  <c r="I17" i="7"/>
  <c r="H17" i="7"/>
  <c r="G17" i="7"/>
  <c r="F17" i="7"/>
  <c r="E17" i="7"/>
  <c r="D17" i="7"/>
  <c r="C17" i="7"/>
  <c r="N16" i="7"/>
  <c r="M16" i="7"/>
  <c r="L16" i="7"/>
  <c r="K16" i="7"/>
  <c r="J16" i="7"/>
  <c r="I16" i="7"/>
  <c r="H16" i="7"/>
  <c r="G16" i="7"/>
  <c r="F16" i="7"/>
  <c r="E16" i="7"/>
  <c r="D16" i="7"/>
  <c r="C16" i="7"/>
  <c r="N15" i="7"/>
  <c r="M15" i="7"/>
  <c r="L15" i="7"/>
  <c r="K15" i="7"/>
  <c r="J15" i="7"/>
  <c r="I15" i="7"/>
  <c r="H15" i="7"/>
  <c r="G15" i="7"/>
  <c r="F15" i="7"/>
  <c r="E15" i="7"/>
  <c r="D15" i="7"/>
  <c r="C15" i="7"/>
  <c r="N14" i="7"/>
  <c r="M14" i="7"/>
  <c r="L14" i="7"/>
  <c r="K14" i="7"/>
  <c r="J14" i="7"/>
  <c r="I14" i="7"/>
  <c r="H14" i="7"/>
  <c r="G14" i="7"/>
  <c r="F14" i="7"/>
  <c r="E14" i="7"/>
  <c r="D14" i="7"/>
  <c r="C14" i="7"/>
  <c r="N13" i="7"/>
  <c r="M13" i="7"/>
  <c r="L13" i="7"/>
  <c r="K13" i="7"/>
  <c r="J13" i="7"/>
  <c r="I13" i="7"/>
  <c r="H13" i="7"/>
  <c r="G13" i="7"/>
  <c r="F13" i="7"/>
  <c r="E13" i="7"/>
  <c r="D13" i="7"/>
  <c r="C13" i="7"/>
  <c r="N12" i="7"/>
  <c r="M12" i="7"/>
  <c r="L12" i="7"/>
  <c r="K12" i="7"/>
  <c r="J12" i="7"/>
  <c r="I12" i="7"/>
  <c r="H12" i="7"/>
  <c r="G12" i="7"/>
  <c r="F12" i="7"/>
  <c r="E12" i="7"/>
  <c r="D12" i="7"/>
  <c r="C12" i="7"/>
  <c r="N11" i="7"/>
  <c r="M11" i="7"/>
  <c r="L11" i="7"/>
  <c r="K11" i="7"/>
  <c r="J11" i="7"/>
  <c r="I11" i="7"/>
  <c r="H11" i="7"/>
  <c r="G11" i="7"/>
  <c r="F11" i="7"/>
  <c r="E11" i="7"/>
  <c r="D11" i="7"/>
  <c r="C11" i="7"/>
  <c r="N10" i="7"/>
  <c r="M10" i="7"/>
  <c r="L10" i="7"/>
  <c r="K10" i="7"/>
  <c r="J10" i="7"/>
  <c r="I10" i="7"/>
  <c r="H10" i="7"/>
  <c r="G10" i="7"/>
  <c r="F10" i="7"/>
  <c r="E10" i="7"/>
  <c r="D10" i="7"/>
  <c r="C10" i="7"/>
  <c r="N105" i="6"/>
  <c r="M105" i="6"/>
  <c r="L105" i="6"/>
  <c r="K105" i="6"/>
  <c r="J105" i="6"/>
  <c r="I105" i="6"/>
  <c r="H105" i="6"/>
  <c r="G105" i="6"/>
  <c r="F105" i="6"/>
  <c r="E105" i="6"/>
  <c r="D105" i="6"/>
  <c r="C105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N99" i="6"/>
  <c r="M99" i="6"/>
  <c r="L99" i="6"/>
  <c r="K99" i="6"/>
  <c r="J99" i="6"/>
  <c r="I99" i="6"/>
  <c r="H99" i="6"/>
  <c r="G99" i="6"/>
  <c r="F99" i="6"/>
  <c r="E99" i="6"/>
  <c r="D99" i="6"/>
  <c r="C99" i="6"/>
  <c r="N98" i="6"/>
  <c r="M98" i="6"/>
  <c r="L98" i="6"/>
  <c r="K98" i="6"/>
  <c r="J98" i="6"/>
  <c r="I98" i="6"/>
  <c r="H98" i="6"/>
  <c r="G98" i="6"/>
  <c r="F98" i="6"/>
  <c r="E98" i="6"/>
  <c r="D98" i="6"/>
  <c r="C98" i="6"/>
  <c r="N97" i="6"/>
  <c r="M97" i="6"/>
  <c r="L97" i="6"/>
  <c r="K97" i="6"/>
  <c r="J97" i="6"/>
  <c r="I97" i="6"/>
  <c r="H97" i="6"/>
  <c r="G97" i="6"/>
  <c r="F97" i="6"/>
  <c r="E97" i="6"/>
  <c r="D97" i="6"/>
  <c r="C97" i="6"/>
  <c r="N96" i="6"/>
  <c r="M96" i="6"/>
  <c r="L96" i="6"/>
  <c r="K96" i="6"/>
  <c r="J96" i="6"/>
  <c r="I96" i="6"/>
  <c r="H96" i="6"/>
  <c r="G96" i="6"/>
  <c r="F96" i="6"/>
  <c r="E96" i="6"/>
  <c r="D96" i="6"/>
  <c r="C96" i="6"/>
  <c r="N95" i="6"/>
  <c r="M95" i="6"/>
  <c r="L95" i="6"/>
  <c r="K95" i="6"/>
  <c r="J95" i="6"/>
  <c r="I95" i="6"/>
  <c r="H95" i="6"/>
  <c r="G95" i="6"/>
  <c r="F95" i="6"/>
  <c r="E95" i="6"/>
  <c r="D95" i="6"/>
  <c r="C95" i="6"/>
  <c r="N94" i="6"/>
  <c r="M94" i="6"/>
  <c r="L94" i="6"/>
  <c r="K94" i="6"/>
  <c r="J94" i="6"/>
  <c r="I94" i="6"/>
  <c r="H94" i="6"/>
  <c r="G94" i="6"/>
  <c r="F94" i="6"/>
  <c r="E94" i="6"/>
  <c r="D94" i="6"/>
  <c r="C94" i="6"/>
  <c r="N93" i="6"/>
  <c r="M93" i="6"/>
  <c r="L93" i="6"/>
  <c r="K93" i="6"/>
  <c r="J93" i="6"/>
  <c r="I93" i="6"/>
  <c r="H93" i="6"/>
  <c r="G93" i="6"/>
  <c r="F93" i="6"/>
  <c r="E93" i="6"/>
  <c r="D93" i="6"/>
  <c r="C93" i="6"/>
  <c r="N92" i="6"/>
  <c r="M92" i="6"/>
  <c r="L92" i="6"/>
  <c r="K92" i="6"/>
  <c r="J92" i="6"/>
  <c r="I92" i="6"/>
  <c r="H92" i="6"/>
  <c r="G92" i="6"/>
  <c r="F92" i="6"/>
  <c r="E92" i="6"/>
  <c r="D92" i="6"/>
  <c r="C92" i="6"/>
  <c r="N91" i="6"/>
  <c r="M91" i="6"/>
  <c r="L91" i="6"/>
  <c r="K91" i="6"/>
  <c r="J91" i="6"/>
  <c r="I91" i="6"/>
  <c r="H91" i="6"/>
  <c r="G91" i="6"/>
  <c r="F91" i="6"/>
  <c r="E91" i="6"/>
  <c r="D91" i="6"/>
  <c r="C91" i="6"/>
  <c r="N90" i="6"/>
  <c r="M90" i="6"/>
  <c r="L90" i="6"/>
  <c r="K90" i="6"/>
  <c r="J90" i="6"/>
  <c r="I90" i="6"/>
  <c r="H90" i="6"/>
  <c r="G90" i="6"/>
  <c r="F90" i="6"/>
  <c r="E90" i="6"/>
  <c r="D90" i="6"/>
  <c r="C90" i="6"/>
  <c r="N89" i="6"/>
  <c r="M89" i="6"/>
  <c r="L89" i="6"/>
  <c r="K89" i="6"/>
  <c r="J89" i="6"/>
  <c r="I89" i="6"/>
  <c r="H89" i="6"/>
  <c r="G89" i="6"/>
  <c r="F89" i="6"/>
  <c r="E89" i="6"/>
  <c r="D89" i="6"/>
  <c r="C89" i="6"/>
  <c r="N88" i="6"/>
  <c r="M88" i="6"/>
  <c r="L88" i="6"/>
  <c r="K88" i="6"/>
  <c r="J88" i="6"/>
  <c r="I88" i="6"/>
  <c r="H88" i="6"/>
  <c r="G88" i="6"/>
  <c r="F88" i="6"/>
  <c r="E88" i="6"/>
  <c r="D88" i="6"/>
  <c r="C88" i="6"/>
  <c r="N87" i="6"/>
  <c r="M87" i="6"/>
  <c r="L87" i="6"/>
  <c r="K87" i="6"/>
  <c r="J87" i="6"/>
  <c r="I87" i="6"/>
  <c r="H87" i="6"/>
  <c r="G87" i="6"/>
  <c r="F87" i="6"/>
  <c r="E87" i="6"/>
  <c r="D87" i="6"/>
  <c r="C87" i="6"/>
  <c r="N86" i="6"/>
  <c r="M86" i="6"/>
  <c r="L86" i="6"/>
  <c r="K86" i="6"/>
  <c r="J86" i="6"/>
  <c r="I86" i="6"/>
  <c r="H86" i="6"/>
  <c r="G86" i="6"/>
  <c r="F86" i="6"/>
  <c r="E86" i="6"/>
  <c r="D86" i="6"/>
  <c r="C86" i="6"/>
  <c r="N85" i="6"/>
  <c r="M85" i="6"/>
  <c r="L85" i="6"/>
  <c r="K85" i="6"/>
  <c r="J85" i="6"/>
  <c r="I85" i="6"/>
  <c r="H85" i="6"/>
  <c r="G85" i="6"/>
  <c r="F85" i="6"/>
  <c r="E85" i="6"/>
  <c r="D85" i="6"/>
  <c r="C85" i="6"/>
  <c r="N84" i="6"/>
  <c r="M84" i="6"/>
  <c r="L84" i="6"/>
  <c r="K84" i="6"/>
  <c r="J84" i="6"/>
  <c r="I84" i="6"/>
  <c r="H84" i="6"/>
  <c r="G84" i="6"/>
  <c r="F84" i="6"/>
  <c r="E84" i="6"/>
  <c r="D84" i="6"/>
  <c r="C84" i="6"/>
  <c r="N83" i="6"/>
  <c r="M83" i="6"/>
  <c r="L83" i="6"/>
  <c r="K83" i="6"/>
  <c r="J83" i="6"/>
  <c r="I83" i="6"/>
  <c r="H83" i="6"/>
  <c r="G83" i="6"/>
  <c r="F83" i="6"/>
  <c r="E83" i="6"/>
  <c r="D83" i="6"/>
  <c r="C83" i="6"/>
  <c r="N82" i="6"/>
  <c r="M82" i="6"/>
  <c r="L82" i="6"/>
  <c r="K82" i="6"/>
  <c r="J82" i="6"/>
  <c r="I82" i="6"/>
  <c r="H82" i="6"/>
  <c r="G82" i="6"/>
  <c r="F82" i="6"/>
  <c r="E82" i="6"/>
  <c r="D82" i="6"/>
  <c r="C82" i="6"/>
  <c r="N81" i="6"/>
  <c r="M81" i="6"/>
  <c r="L81" i="6"/>
  <c r="K81" i="6"/>
  <c r="J81" i="6"/>
  <c r="I81" i="6"/>
  <c r="H81" i="6"/>
  <c r="G81" i="6"/>
  <c r="F81" i="6"/>
  <c r="E81" i="6"/>
  <c r="D81" i="6"/>
  <c r="C81" i="6"/>
  <c r="N80" i="6"/>
  <c r="M80" i="6"/>
  <c r="L80" i="6"/>
  <c r="K80" i="6"/>
  <c r="J80" i="6"/>
  <c r="I80" i="6"/>
  <c r="H80" i="6"/>
  <c r="G80" i="6"/>
  <c r="F80" i="6"/>
  <c r="E80" i="6"/>
  <c r="D80" i="6"/>
  <c r="C80" i="6"/>
  <c r="N79" i="6"/>
  <c r="M79" i="6"/>
  <c r="L79" i="6"/>
  <c r="K79" i="6"/>
  <c r="J79" i="6"/>
  <c r="I79" i="6"/>
  <c r="H79" i="6"/>
  <c r="G79" i="6"/>
  <c r="F79" i="6"/>
  <c r="E79" i="6"/>
  <c r="D79" i="6"/>
  <c r="C79" i="6"/>
  <c r="N78" i="6"/>
  <c r="M78" i="6"/>
  <c r="L78" i="6"/>
  <c r="K78" i="6"/>
  <c r="J78" i="6"/>
  <c r="I78" i="6"/>
  <c r="H78" i="6"/>
  <c r="G78" i="6"/>
  <c r="F78" i="6"/>
  <c r="E78" i="6"/>
  <c r="D78" i="6"/>
  <c r="C78" i="6"/>
  <c r="N77" i="6"/>
  <c r="M77" i="6"/>
  <c r="L77" i="6"/>
  <c r="K77" i="6"/>
  <c r="J77" i="6"/>
  <c r="I77" i="6"/>
  <c r="H77" i="6"/>
  <c r="G77" i="6"/>
  <c r="F77" i="6"/>
  <c r="E77" i="6"/>
  <c r="D77" i="6"/>
  <c r="C77" i="6"/>
  <c r="N76" i="6"/>
  <c r="M76" i="6"/>
  <c r="L76" i="6"/>
  <c r="K76" i="6"/>
  <c r="J76" i="6"/>
  <c r="I76" i="6"/>
  <c r="H76" i="6"/>
  <c r="G76" i="6"/>
  <c r="F76" i="6"/>
  <c r="E76" i="6"/>
  <c r="D76" i="6"/>
  <c r="C76" i="6"/>
  <c r="N75" i="6"/>
  <c r="M75" i="6"/>
  <c r="L75" i="6"/>
  <c r="K75" i="6"/>
  <c r="J75" i="6"/>
  <c r="I75" i="6"/>
  <c r="H75" i="6"/>
  <c r="G75" i="6"/>
  <c r="F75" i="6"/>
  <c r="E75" i="6"/>
  <c r="D75" i="6"/>
  <c r="C75" i="6"/>
  <c r="N74" i="6"/>
  <c r="M74" i="6"/>
  <c r="L74" i="6"/>
  <c r="K74" i="6"/>
  <c r="J74" i="6"/>
  <c r="I74" i="6"/>
  <c r="H74" i="6"/>
  <c r="G74" i="6"/>
  <c r="F74" i="6"/>
  <c r="E74" i="6"/>
  <c r="D74" i="6"/>
  <c r="C74" i="6"/>
  <c r="N73" i="6"/>
  <c r="M73" i="6"/>
  <c r="L73" i="6"/>
  <c r="K73" i="6"/>
  <c r="J73" i="6"/>
  <c r="I73" i="6"/>
  <c r="H73" i="6"/>
  <c r="G73" i="6"/>
  <c r="F73" i="6"/>
  <c r="E73" i="6"/>
  <c r="D73" i="6"/>
  <c r="C73" i="6"/>
  <c r="N72" i="6"/>
  <c r="M72" i="6"/>
  <c r="L72" i="6"/>
  <c r="K72" i="6"/>
  <c r="J72" i="6"/>
  <c r="I72" i="6"/>
  <c r="H72" i="6"/>
  <c r="G72" i="6"/>
  <c r="F72" i="6"/>
  <c r="E72" i="6"/>
  <c r="D72" i="6"/>
  <c r="C72" i="6"/>
  <c r="N71" i="6"/>
  <c r="M71" i="6"/>
  <c r="L71" i="6"/>
  <c r="K71" i="6"/>
  <c r="J71" i="6"/>
  <c r="I71" i="6"/>
  <c r="H71" i="6"/>
  <c r="G71" i="6"/>
  <c r="F71" i="6"/>
  <c r="E71" i="6"/>
  <c r="D71" i="6"/>
  <c r="C71" i="6"/>
  <c r="N70" i="6"/>
  <c r="M70" i="6"/>
  <c r="L70" i="6"/>
  <c r="K70" i="6"/>
  <c r="J70" i="6"/>
  <c r="I70" i="6"/>
  <c r="H70" i="6"/>
  <c r="G70" i="6"/>
  <c r="F70" i="6"/>
  <c r="E70" i="6"/>
  <c r="D70" i="6"/>
  <c r="C70" i="6"/>
  <c r="N69" i="6"/>
  <c r="M69" i="6"/>
  <c r="L69" i="6"/>
  <c r="K69" i="6"/>
  <c r="J69" i="6"/>
  <c r="I69" i="6"/>
  <c r="H69" i="6"/>
  <c r="G69" i="6"/>
  <c r="F69" i="6"/>
  <c r="E69" i="6"/>
  <c r="D69" i="6"/>
  <c r="C69" i="6"/>
  <c r="N68" i="6"/>
  <c r="M68" i="6"/>
  <c r="L68" i="6"/>
  <c r="K68" i="6"/>
  <c r="J68" i="6"/>
  <c r="I68" i="6"/>
  <c r="H68" i="6"/>
  <c r="G68" i="6"/>
  <c r="F68" i="6"/>
  <c r="E68" i="6"/>
  <c r="D68" i="6"/>
  <c r="C68" i="6"/>
  <c r="N67" i="6"/>
  <c r="M67" i="6"/>
  <c r="L67" i="6"/>
  <c r="K67" i="6"/>
  <c r="J67" i="6"/>
  <c r="I67" i="6"/>
  <c r="H67" i="6"/>
  <c r="G67" i="6"/>
  <c r="F67" i="6"/>
  <c r="E67" i="6"/>
  <c r="D67" i="6"/>
  <c r="C67" i="6"/>
  <c r="N66" i="6"/>
  <c r="M66" i="6"/>
  <c r="L66" i="6"/>
  <c r="K66" i="6"/>
  <c r="J66" i="6"/>
  <c r="I66" i="6"/>
  <c r="H66" i="6"/>
  <c r="G66" i="6"/>
  <c r="F66" i="6"/>
  <c r="E66" i="6"/>
  <c r="D66" i="6"/>
  <c r="C66" i="6"/>
  <c r="N65" i="6"/>
  <c r="M65" i="6"/>
  <c r="L65" i="6"/>
  <c r="K65" i="6"/>
  <c r="J65" i="6"/>
  <c r="I65" i="6"/>
  <c r="H65" i="6"/>
  <c r="G65" i="6"/>
  <c r="F65" i="6"/>
  <c r="E65" i="6"/>
  <c r="D65" i="6"/>
  <c r="C65" i="6"/>
  <c r="N64" i="6"/>
  <c r="M64" i="6"/>
  <c r="L64" i="6"/>
  <c r="K64" i="6"/>
  <c r="J64" i="6"/>
  <c r="I64" i="6"/>
  <c r="H64" i="6"/>
  <c r="G64" i="6"/>
  <c r="F64" i="6"/>
  <c r="E64" i="6"/>
  <c r="D64" i="6"/>
  <c r="C64" i="6"/>
  <c r="N63" i="6"/>
  <c r="M63" i="6"/>
  <c r="L63" i="6"/>
  <c r="K63" i="6"/>
  <c r="J63" i="6"/>
  <c r="I63" i="6"/>
  <c r="H63" i="6"/>
  <c r="G63" i="6"/>
  <c r="F63" i="6"/>
  <c r="E63" i="6"/>
  <c r="D63" i="6"/>
  <c r="C63" i="6"/>
  <c r="N62" i="6"/>
  <c r="M62" i="6"/>
  <c r="L62" i="6"/>
  <c r="K62" i="6"/>
  <c r="J62" i="6"/>
  <c r="I62" i="6"/>
  <c r="H62" i="6"/>
  <c r="G62" i="6"/>
  <c r="F62" i="6"/>
  <c r="E62" i="6"/>
  <c r="D62" i="6"/>
  <c r="C62" i="6"/>
  <c r="N61" i="6"/>
  <c r="M61" i="6"/>
  <c r="L61" i="6"/>
  <c r="K61" i="6"/>
  <c r="J61" i="6"/>
  <c r="I61" i="6"/>
  <c r="H61" i="6"/>
  <c r="G61" i="6"/>
  <c r="F61" i="6"/>
  <c r="E61" i="6"/>
  <c r="D61" i="6"/>
  <c r="C61" i="6"/>
  <c r="N60" i="6"/>
  <c r="M60" i="6"/>
  <c r="L60" i="6"/>
  <c r="K60" i="6"/>
  <c r="J60" i="6"/>
  <c r="I60" i="6"/>
  <c r="H60" i="6"/>
  <c r="G60" i="6"/>
  <c r="F60" i="6"/>
  <c r="E60" i="6"/>
  <c r="D60" i="6"/>
  <c r="C60" i="6"/>
  <c r="N59" i="6"/>
  <c r="M59" i="6"/>
  <c r="L59" i="6"/>
  <c r="K59" i="6"/>
  <c r="J59" i="6"/>
  <c r="I59" i="6"/>
  <c r="H59" i="6"/>
  <c r="G59" i="6"/>
  <c r="F59" i="6"/>
  <c r="E59" i="6"/>
  <c r="D59" i="6"/>
  <c r="C59" i="6"/>
  <c r="N58" i="6"/>
  <c r="M58" i="6"/>
  <c r="L58" i="6"/>
  <c r="K58" i="6"/>
  <c r="J58" i="6"/>
  <c r="I58" i="6"/>
  <c r="H58" i="6"/>
  <c r="G58" i="6"/>
  <c r="F58" i="6"/>
  <c r="E58" i="6"/>
  <c r="D58" i="6"/>
  <c r="C58" i="6"/>
  <c r="N57" i="6"/>
  <c r="M57" i="6"/>
  <c r="L57" i="6"/>
  <c r="K57" i="6"/>
  <c r="J57" i="6"/>
  <c r="I57" i="6"/>
  <c r="H57" i="6"/>
  <c r="G57" i="6"/>
  <c r="F57" i="6"/>
  <c r="E57" i="6"/>
  <c r="D57" i="6"/>
  <c r="C57" i="6"/>
  <c r="N56" i="6"/>
  <c r="M56" i="6"/>
  <c r="L56" i="6"/>
  <c r="K56" i="6"/>
  <c r="J56" i="6"/>
  <c r="I56" i="6"/>
  <c r="H56" i="6"/>
  <c r="G56" i="6"/>
  <c r="F56" i="6"/>
  <c r="E56" i="6"/>
  <c r="D56" i="6"/>
  <c r="C56" i="6"/>
  <c r="N55" i="6"/>
  <c r="M55" i="6"/>
  <c r="L55" i="6"/>
  <c r="K55" i="6"/>
  <c r="J55" i="6"/>
  <c r="I55" i="6"/>
  <c r="H55" i="6"/>
  <c r="G55" i="6"/>
  <c r="F55" i="6"/>
  <c r="E55" i="6"/>
  <c r="D55" i="6"/>
  <c r="C55" i="6"/>
  <c r="N54" i="6"/>
  <c r="M54" i="6"/>
  <c r="L54" i="6"/>
  <c r="K54" i="6"/>
  <c r="J54" i="6"/>
  <c r="I54" i="6"/>
  <c r="H54" i="6"/>
  <c r="G54" i="6"/>
  <c r="F54" i="6"/>
  <c r="E54" i="6"/>
  <c r="D54" i="6"/>
  <c r="C54" i="6"/>
  <c r="N53" i="6"/>
  <c r="M53" i="6"/>
  <c r="L53" i="6"/>
  <c r="K53" i="6"/>
  <c r="J53" i="6"/>
  <c r="I53" i="6"/>
  <c r="H53" i="6"/>
  <c r="G53" i="6"/>
  <c r="F53" i="6"/>
  <c r="E53" i="6"/>
  <c r="D53" i="6"/>
  <c r="C53" i="6"/>
  <c r="N52" i="6"/>
  <c r="M52" i="6"/>
  <c r="L52" i="6"/>
  <c r="K52" i="6"/>
  <c r="J52" i="6"/>
  <c r="I52" i="6"/>
  <c r="H52" i="6"/>
  <c r="G52" i="6"/>
  <c r="F52" i="6"/>
  <c r="E52" i="6"/>
  <c r="D52" i="6"/>
  <c r="C52" i="6"/>
  <c r="N51" i="6"/>
  <c r="M51" i="6"/>
  <c r="L51" i="6"/>
  <c r="K51" i="6"/>
  <c r="J51" i="6"/>
  <c r="I51" i="6"/>
  <c r="H51" i="6"/>
  <c r="G51" i="6"/>
  <c r="F51" i="6"/>
  <c r="E51" i="6"/>
  <c r="D51" i="6"/>
  <c r="C51" i="6"/>
  <c r="N50" i="6"/>
  <c r="M50" i="6"/>
  <c r="L50" i="6"/>
  <c r="K50" i="6"/>
  <c r="J50" i="6"/>
  <c r="I50" i="6"/>
  <c r="H50" i="6"/>
  <c r="G50" i="6"/>
  <c r="F50" i="6"/>
  <c r="E50" i="6"/>
  <c r="D50" i="6"/>
  <c r="C50" i="6"/>
  <c r="N49" i="6"/>
  <c r="M49" i="6"/>
  <c r="L49" i="6"/>
  <c r="K49" i="6"/>
  <c r="J49" i="6"/>
  <c r="I49" i="6"/>
  <c r="H49" i="6"/>
  <c r="G49" i="6"/>
  <c r="F49" i="6"/>
  <c r="E49" i="6"/>
  <c r="D49" i="6"/>
  <c r="C49" i="6"/>
  <c r="N48" i="6"/>
  <c r="M48" i="6"/>
  <c r="L48" i="6"/>
  <c r="K48" i="6"/>
  <c r="J48" i="6"/>
  <c r="I48" i="6"/>
  <c r="H48" i="6"/>
  <c r="G48" i="6"/>
  <c r="F48" i="6"/>
  <c r="E48" i="6"/>
  <c r="D48" i="6"/>
  <c r="C48" i="6"/>
  <c r="N47" i="6"/>
  <c r="M47" i="6"/>
  <c r="L47" i="6"/>
  <c r="K47" i="6"/>
  <c r="J47" i="6"/>
  <c r="I47" i="6"/>
  <c r="H47" i="6"/>
  <c r="G47" i="6"/>
  <c r="F47" i="6"/>
  <c r="E47" i="6"/>
  <c r="D47" i="6"/>
  <c r="C47" i="6"/>
  <c r="N46" i="6"/>
  <c r="M46" i="6"/>
  <c r="L46" i="6"/>
  <c r="K46" i="6"/>
  <c r="J46" i="6"/>
  <c r="I46" i="6"/>
  <c r="H46" i="6"/>
  <c r="G46" i="6"/>
  <c r="F46" i="6"/>
  <c r="E46" i="6"/>
  <c r="D46" i="6"/>
  <c r="C46" i="6"/>
  <c r="N45" i="6"/>
  <c r="M45" i="6"/>
  <c r="L45" i="6"/>
  <c r="K45" i="6"/>
  <c r="J45" i="6"/>
  <c r="I45" i="6"/>
  <c r="H45" i="6"/>
  <c r="G45" i="6"/>
  <c r="F45" i="6"/>
  <c r="E45" i="6"/>
  <c r="D45" i="6"/>
  <c r="C45" i="6"/>
  <c r="N44" i="6"/>
  <c r="M44" i="6"/>
  <c r="L44" i="6"/>
  <c r="K44" i="6"/>
  <c r="J44" i="6"/>
  <c r="I44" i="6"/>
  <c r="H44" i="6"/>
  <c r="G44" i="6"/>
  <c r="F44" i="6"/>
  <c r="E44" i="6"/>
  <c r="D44" i="6"/>
  <c r="C44" i="6"/>
  <c r="N43" i="6"/>
  <c r="M43" i="6"/>
  <c r="L43" i="6"/>
  <c r="K43" i="6"/>
  <c r="J43" i="6"/>
  <c r="I43" i="6"/>
  <c r="H43" i="6"/>
  <c r="G43" i="6"/>
  <c r="F43" i="6"/>
  <c r="E43" i="6"/>
  <c r="D43" i="6"/>
  <c r="C43" i="6"/>
  <c r="N42" i="6"/>
  <c r="M42" i="6"/>
  <c r="L42" i="6"/>
  <c r="K42" i="6"/>
  <c r="J42" i="6"/>
  <c r="I42" i="6"/>
  <c r="H42" i="6"/>
  <c r="G42" i="6"/>
  <c r="F42" i="6"/>
  <c r="E42" i="6"/>
  <c r="D42" i="6"/>
  <c r="C42" i="6"/>
  <c r="N41" i="6"/>
  <c r="M41" i="6"/>
  <c r="L41" i="6"/>
  <c r="K41" i="6"/>
  <c r="J41" i="6"/>
  <c r="I41" i="6"/>
  <c r="H41" i="6"/>
  <c r="G41" i="6"/>
  <c r="F41" i="6"/>
  <c r="E41" i="6"/>
  <c r="D41" i="6"/>
  <c r="C41" i="6"/>
  <c r="N40" i="6"/>
  <c r="M40" i="6"/>
  <c r="L40" i="6"/>
  <c r="K40" i="6"/>
  <c r="J40" i="6"/>
  <c r="I40" i="6"/>
  <c r="H40" i="6"/>
  <c r="G40" i="6"/>
  <c r="F40" i="6"/>
  <c r="E40" i="6"/>
  <c r="D40" i="6"/>
  <c r="C40" i="6"/>
  <c r="N39" i="6"/>
  <c r="M39" i="6"/>
  <c r="L39" i="6"/>
  <c r="K39" i="6"/>
  <c r="J39" i="6"/>
  <c r="I39" i="6"/>
  <c r="H39" i="6"/>
  <c r="G39" i="6"/>
  <c r="F39" i="6"/>
  <c r="E39" i="6"/>
  <c r="D39" i="6"/>
  <c r="C39" i="6"/>
  <c r="N38" i="6"/>
  <c r="M38" i="6"/>
  <c r="L38" i="6"/>
  <c r="K38" i="6"/>
  <c r="J38" i="6"/>
  <c r="I38" i="6"/>
  <c r="H38" i="6"/>
  <c r="G38" i="6"/>
  <c r="F38" i="6"/>
  <c r="E38" i="6"/>
  <c r="D38" i="6"/>
  <c r="C38" i="6"/>
  <c r="N37" i="6"/>
  <c r="M37" i="6"/>
  <c r="L37" i="6"/>
  <c r="K37" i="6"/>
  <c r="J37" i="6"/>
  <c r="I37" i="6"/>
  <c r="H37" i="6"/>
  <c r="G37" i="6"/>
  <c r="F37" i="6"/>
  <c r="E37" i="6"/>
  <c r="D37" i="6"/>
  <c r="C37" i="6"/>
  <c r="N36" i="6"/>
  <c r="M36" i="6"/>
  <c r="L36" i="6"/>
  <c r="K36" i="6"/>
  <c r="J36" i="6"/>
  <c r="I36" i="6"/>
  <c r="H36" i="6"/>
  <c r="G36" i="6"/>
  <c r="F36" i="6"/>
  <c r="E36" i="6"/>
  <c r="D36" i="6"/>
  <c r="C36" i="6"/>
  <c r="N35" i="6"/>
  <c r="M35" i="6"/>
  <c r="L35" i="6"/>
  <c r="K35" i="6"/>
  <c r="J35" i="6"/>
  <c r="I35" i="6"/>
  <c r="H35" i="6"/>
  <c r="G35" i="6"/>
  <c r="F35" i="6"/>
  <c r="E35" i="6"/>
  <c r="D35" i="6"/>
  <c r="C35" i="6"/>
  <c r="N34" i="6"/>
  <c r="M34" i="6"/>
  <c r="L34" i="6"/>
  <c r="K34" i="6"/>
  <c r="J34" i="6"/>
  <c r="I34" i="6"/>
  <c r="H34" i="6"/>
  <c r="G34" i="6"/>
  <c r="F34" i="6"/>
  <c r="E34" i="6"/>
  <c r="D34" i="6"/>
  <c r="C34" i="6"/>
  <c r="N33" i="6"/>
  <c r="M33" i="6"/>
  <c r="L33" i="6"/>
  <c r="K33" i="6"/>
  <c r="J33" i="6"/>
  <c r="I33" i="6"/>
  <c r="H33" i="6"/>
  <c r="G33" i="6"/>
  <c r="F33" i="6"/>
  <c r="E33" i="6"/>
  <c r="D33" i="6"/>
  <c r="C33" i="6"/>
  <c r="N32" i="6"/>
  <c r="M32" i="6"/>
  <c r="L32" i="6"/>
  <c r="K32" i="6"/>
  <c r="J32" i="6"/>
  <c r="I32" i="6"/>
  <c r="H32" i="6"/>
  <c r="G32" i="6"/>
  <c r="F32" i="6"/>
  <c r="E32" i="6"/>
  <c r="D32" i="6"/>
  <c r="C32" i="6"/>
  <c r="N31" i="6"/>
  <c r="M31" i="6"/>
  <c r="L31" i="6"/>
  <c r="K31" i="6"/>
  <c r="J31" i="6"/>
  <c r="I31" i="6"/>
  <c r="H31" i="6"/>
  <c r="G31" i="6"/>
  <c r="F31" i="6"/>
  <c r="E31" i="6"/>
  <c r="D31" i="6"/>
  <c r="C31" i="6"/>
  <c r="N30" i="6"/>
  <c r="M30" i="6"/>
  <c r="L30" i="6"/>
  <c r="K30" i="6"/>
  <c r="J30" i="6"/>
  <c r="I30" i="6"/>
  <c r="H30" i="6"/>
  <c r="G30" i="6"/>
  <c r="F30" i="6"/>
  <c r="E30" i="6"/>
  <c r="D30" i="6"/>
  <c r="C30" i="6"/>
  <c r="N29" i="6"/>
  <c r="M29" i="6"/>
  <c r="L29" i="6"/>
  <c r="K29" i="6"/>
  <c r="J29" i="6"/>
  <c r="I29" i="6"/>
  <c r="H29" i="6"/>
  <c r="G29" i="6"/>
  <c r="F29" i="6"/>
  <c r="E29" i="6"/>
  <c r="D29" i="6"/>
  <c r="C29" i="6"/>
  <c r="N28" i="6"/>
  <c r="M28" i="6"/>
  <c r="L28" i="6"/>
  <c r="K28" i="6"/>
  <c r="J28" i="6"/>
  <c r="I28" i="6"/>
  <c r="H28" i="6"/>
  <c r="G28" i="6"/>
  <c r="F28" i="6"/>
  <c r="E28" i="6"/>
  <c r="D28" i="6"/>
  <c r="C28" i="6"/>
  <c r="N27" i="6"/>
  <c r="M27" i="6"/>
  <c r="L27" i="6"/>
  <c r="K27" i="6"/>
  <c r="J27" i="6"/>
  <c r="I27" i="6"/>
  <c r="H27" i="6"/>
  <c r="G27" i="6"/>
  <c r="F27" i="6"/>
  <c r="E27" i="6"/>
  <c r="D27" i="6"/>
  <c r="C27" i="6"/>
  <c r="N26" i="6"/>
  <c r="M26" i="6"/>
  <c r="L26" i="6"/>
  <c r="K26" i="6"/>
  <c r="J26" i="6"/>
  <c r="I26" i="6"/>
  <c r="H26" i="6"/>
  <c r="G26" i="6"/>
  <c r="F26" i="6"/>
  <c r="E26" i="6"/>
  <c r="D26" i="6"/>
  <c r="C26" i="6"/>
  <c r="N25" i="6"/>
  <c r="M25" i="6"/>
  <c r="L25" i="6"/>
  <c r="K25" i="6"/>
  <c r="J25" i="6"/>
  <c r="I25" i="6"/>
  <c r="H25" i="6"/>
  <c r="G25" i="6"/>
  <c r="F25" i="6"/>
  <c r="E25" i="6"/>
  <c r="D25" i="6"/>
  <c r="C25" i="6"/>
  <c r="N24" i="6"/>
  <c r="M24" i="6"/>
  <c r="L24" i="6"/>
  <c r="K24" i="6"/>
  <c r="J24" i="6"/>
  <c r="I24" i="6"/>
  <c r="H24" i="6"/>
  <c r="G24" i="6"/>
  <c r="F24" i="6"/>
  <c r="E24" i="6"/>
  <c r="D24" i="6"/>
  <c r="C24" i="6"/>
  <c r="N23" i="6"/>
  <c r="M23" i="6"/>
  <c r="L23" i="6"/>
  <c r="K23" i="6"/>
  <c r="J23" i="6"/>
  <c r="I23" i="6"/>
  <c r="H23" i="6"/>
  <c r="G23" i="6"/>
  <c r="F23" i="6"/>
  <c r="E23" i="6"/>
  <c r="D23" i="6"/>
  <c r="C23" i="6"/>
  <c r="N22" i="6"/>
  <c r="M22" i="6"/>
  <c r="L22" i="6"/>
  <c r="K22" i="6"/>
  <c r="J22" i="6"/>
  <c r="I22" i="6"/>
  <c r="H22" i="6"/>
  <c r="G22" i="6"/>
  <c r="F22" i="6"/>
  <c r="E22" i="6"/>
  <c r="D22" i="6"/>
  <c r="C22" i="6"/>
  <c r="N21" i="6"/>
  <c r="M21" i="6"/>
  <c r="L21" i="6"/>
  <c r="K21" i="6"/>
  <c r="J21" i="6"/>
  <c r="I21" i="6"/>
  <c r="H21" i="6"/>
  <c r="G21" i="6"/>
  <c r="F21" i="6"/>
  <c r="E21" i="6"/>
  <c r="D21" i="6"/>
  <c r="C21" i="6"/>
  <c r="N20" i="6"/>
  <c r="M20" i="6"/>
  <c r="L20" i="6"/>
  <c r="K20" i="6"/>
  <c r="J20" i="6"/>
  <c r="I20" i="6"/>
  <c r="H20" i="6"/>
  <c r="G20" i="6"/>
  <c r="F20" i="6"/>
  <c r="E20" i="6"/>
  <c r="D20" i="6"/>
  <c r="C20" i="6"/>
  <c r="N19" i="6"/>
  <c r="M19" i="6"/>
  <c r="L19" i="6"/>
  <c r="K19" i="6"/>
  <c r="J19" i="6"/>
  <c r="I19" i="6"/>
  <c r="H19" i="6"/>
  <c r="G19" i="6"/>
  <c r="F19" i="6"/>
  <c r="E19" i="6"/>
  <c r="D19" i="6"/>
  <c r="C19" i="6"/>
  <c r="N18" i="6"/>
  <c r="M18" i="6"/>
  <c r="L18" i="6"/>
  <c r="K18" i="6"/>
  <c r="J18" i="6"/>
  <c r="I18" i="6"/>
  <c r="H18" i="6"/>
  <c r="G18" i="6"/>
  <c r="F18" i="6"/>
  <c r="E18" i="6"/>
  <c r="D18" i="6"/>
  <c r="C18" i="6"/>
  <c r="N17" i="6"/>
  <c r="M17" i="6"/>
  <c r="L17" i="6"/>
  <c r="K17" i="6"/>
  <c r="J17" i="6"/>
  <c r="I17" i="6"/>
  <c r="H17" i="6"/>
  <c r="G17" i="6"/>
  <c r="F17" i="6"/>
  <c r="E17" i="6"/>
  <c r="D17" i="6"/>
  <c r="C17" i="6"/>
  <c r="N16" i="6"/>
  <c r="M16" i="6"/>
  <c r="L16" i="6"/>
  <c r="K16" i="6"/>
  <c r="J16" i="6"/>
  <c r="I16" i="6"/>
  <c r="H16" i="6"/>
  <c r="G16" i="6"/>
  <c r="F16" i="6"/>
  <c r="E16" i="6"/>
  <c r="D16" i="6"/>
  <c r="C16" i="6"/>
  <c r="N15" i="6"/>
  <c r="M15" i="6"/>
  <c r="L15" i="6"/>
  <c r="K15" i="6"/>
  <c r="J15" i="6"/>
  <c r="I15" i="6"/>
  <c r="H15" i="6"/>
  <c r="G15" i="6"/>
  <c r="F15" i="6"/>
  <c r="E15" i="6"/>
  <c r="D15" i="6"/>
  <c r="C15" i="6"/>
  <c r="N14" i="6"/>
  <c r="M14" i="6"/>
  <c r="L14" i="6"/>
  <c r="K14" i="6"/>
  <c r="J14" i="6"/>
  <c r="I14" i="6"/>
  <c r="H14" i="6"/>
  <c r="G14" i="6"/>
  <c r="F14" i="6"/>
  <c r="E14" i="6"/>
  <c r="D14" i="6"/>
  <c r="C14" i="6"/>
  <c r="N13" i="6"/>
  <c r="M13" i="6"/>
  <c r="L13" i="6"/>
  <c r="K13" i="6"/>
  <c r="J13" i="6"/>
  <c r="I13" i="6"/>
  <c r="H13" i="6"/>
  <c r="G13" i="6"/>
  <c r="F13" i="6"/>
  <c r="E13" i="6"/>
  <c r="D13" i="6"/>
  <c r="C13" i="6"/>
  <c r="N12" i="6"/>
  <c r="M12" i="6"/>
  <c r="L12" i="6"/>
  <c r="K12" i="6"/>
  <c r="J12" i="6"/>
  <c r="I12" i="6"/>
  <c r="H12" i="6"/>
  <c r="G12" i="6"/>
  <c r="F12" i="6"/>
  <c r="E12" i="6"/>
  <c r="D12" i="6"/>
  <c r="C12" i="6"/>
  <c r="N11" i="6"/>
  <c r="M11" i="6"/>
  <c r="L11" i="6"/>
  <c r="K11" i="6"/>
  <c r="J11" i="6"/>
  <c r="I11" i="6"/>
  <c r="H11" i="6"/>
  <c r="G11" i="6"/>
  <c r="F11" i="6"/>
  <c r="E11" i="6"/>
  <c r="D11" i="6"/>
  <c r="C11" i="6"/>
  <c r="N10" i="6"/>
  <c r="M10" i="6"/>
  <c r="L10" i="6"/>
  <c r="K10" i="6"/>
  <c r="J10" i="6"/>
  <c r="I10" i="6"/>
  <c r="H10" i="6"/>
  <c r="G10" i="6"/>
  <c r="F10" i="6"/>
  <c r="E10" i="6"/>
  <c r="D10" i="6"/>
  <c r="C10" i="6"/>
  <c r="N105" i="5"/>
  <c r="M105" i="5"/>
  <c r="L105" i="5"/>
  <c r="K105" i="5"/>
  <c r="J105" i="5"/>
  <c r="I105" i="5"/>
  <c r="H105" i="5"/>
  <c r="G105" i="5"/>
  <c r="F105" i="5"/>
  <c r="E105" i="5"/>
  <c r="D105" i="5"/>
  <c r="C105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N99" i="5"/>
  <c r="M99" i="5"/>
  <c r="L99" i="5"/>
  <c r="K99" i="5"/>
  <c r="J99" i="5"/>
  <c r="I99" i="5"/>
  <c r="H99" i="5"/>
  <c r="G99" i="5"/>
  <c r="F99" i="5"/>
  <c r="E99" i="5"/>
  <c r="D99" i="5"/>
  <c r="C99" i="5"/>
  <c r="N98" i="5"/>
  <c r="M98" i="5"/>
  <c r="L98" i="5"/>
  <c r="K98" i="5"/>
  <c r="J98" i="5"/>
  <c r="I98" i="5"/>
  <c r="H98" i="5"/>
  <c r="G98" i="5"/>
  <c r="F98" i="5"/>
  <c r="E98" i="5"/>
  <c r="D98" i="5"/>
  <c r="C98" i="5"/>
  <c r="N97" i="5"/>
  <c r="M97" i="5"/>
  <c r="L97" i="5"/>
  <c r="K97" i="5"/>
  <c r="J97" i="5"/>
  <c r="I97" i="5"/>
  <c r="H97" i="5"/>
  <c r="G97" i="5"/>
  <c r="F97" i="5"/>
  <c r="E97" i="5"/>
  <c r="D97" i="5"/>
  <c r="C97" i="5"/>
  <c r="N96" i="5"/>
  <c r="M96" i="5"/>
  <c r="L96" i="5"/>
  <c r="K96" i="5"/>
  <c r="J96" i="5"/>
  <c r="I96" i="5"/>
  <c r="H96" i="5"/>
  <c r="G96" i="5"/>
  <c r="F96" i="5"/>
  <c r="E96" i="5"/>
  <c r="D96" i="5"/>
  <c r="C96" i="5"/>
  <c r="N95" i="5"/>
  <c r="M95" i="5"/>
  <c r="L95" i="5"/>
  <c r="K95" i="5"/>
  <c r="J95" i="5"/>
  <c r="I95" i="5"/>
  <c r="H95" i="5"/>
  <c r="G95" i="5"/>
  <c r="F95" i="5"/>
  <c r="E95" i="5"/>
  <c r="D95" i="5"/>
  <c r="C95" i="5"/>
  <c r="N94" i="5"/>
  <c r="M94" i="5"/>
  <c r="L94" i="5"/>
  <c r="K94" i="5"/>
  <c r="J94" i="5"/>
  <c r="I94" i="5"/>
  <c r="H94" i="5"/>
  <c r="G94" i="5"/>
  <c r="F94" i="5"/>
  <c r="E94" i="5"/>
  <c r="D94" i="5"/>
  <c r="C94" i="5"/>
  <c r="N93" i="5"/>
  <c r="M93" i="5"/>
  <c r="L93" i="5"/>
  <c r="K93" i="5"/>
  <c r="J93" i="5"/>
  <c r="I93" i="5"/>
  <c r="H93" i="5"/>
  <c r="G93" i="5"/>
  <c r="F93" i="5"/>
  <c r="E93" i="5"/>
  <c r="D93" i="5"/>
  <c r="C93" i="5"/>
  <c r="N92" i="5"/>
  <c r="M92" i="5"/>
  <c r="L92" i="5"/>
  <c r="K92" i="5"/>
  <c r="J92" i="5"/>
  <c r="I92" i="5"/>
  <c r="H92" i="5"/>
  <c r="G92" i="5"/>
  <c r="F92" i="5"/>
  <c r="E92" i="5"/>
  <c r="D92" i="5"/>
  <c r="C92" i="5"/>
  <c r="N91" i="5"/>
  <c r="M91" i="5"/>
  <c r="L91" i="5"/>
  <c r="K91" i="5"/>
  <c r="J91" i="5"/>
  <c r="I91" i="5"/>
  <c r="H91" i="5"/>
  <c r="G91" i="5"/>
  <c r="F91" i="5"/>
  <c r="E91" i="5"/>
  <c r="D91" i="5"/>
  <c r="C91" i="5"/>
  <c r="N90" i="5"/>
  <c r="M90" i="5"/>
  <c r="L90" i="5"/>
  <c r="K90" i="5"/>
  <c r="J90" i="5"/>
  <c r="I90" i="5"/>
  <c r="H90" i="5"/>
  <c r="G90" i="5"/>
  <c r="F90" i="5"/>
  <c r="E90" i="5"/>
  <c r="D90" i="5"/>
  <c r="C90" i="5"/>
  <c r="N89" i="5"/>
  <c r="M89" i="5"/>
  <c r="L89" i="5"/>
  <c r="K89" i="5"/>
  <c r="J89" i="5"/>
  <c r="I89" i="5"/>
  <c r="H89" i="5"/>
  <c r="G89" i="5"/>
  <c r="F89" i="5"/>
  <c r="E89" i="5"/>
  <c r="D89" i="5"/>
  <c r="C89" i="5"/>
  <c r="N88" i="5"/>
  <c r="M88" i="5"/>
  <c r="L88" i="5"/>
  <c r="K88" i="5"/>
  <c r="J88" i="5"/>
  <c r="I88" i="5"/>
  <c r="H88" i="5"/>
  <c r="G88" i="5"/>
  <c r="F88" i="5"/>
  <c r="E88" i="5"/>
  <c r="D88" i="5"/>
  <c r="C88" i="5"/>
  <c r="N87" i="5"/>
  <c r="M87" i="5"/>
  <c r="L87" i="5"/>
  <c r="K87" i="5"/>
  <c r="J87" i="5"/>
  <c r="I87" i="5"/>
  <c r="H87" i="5"/>
  <c r="G87" i="5"/>
  <c r="F87" i="5"/>
  <c r="E87" i="5"/>
  <c r="D87" i="5"/>
  <c r="C87" i="5"/>
  <c r="N86" i="5"/>
  <c r="M86" i="5"/>
  <c r="L86" i="5"/>
  <c r="K86" i="5"/>
  <c r="J86" i="5"/>
  <c r="I86" i="5"/>
  <c r="H86" i="5"/>
  <c r="G86" i="5"/>
  <c r="F86" i="5"/>
  <c r="E86" i="5"/>
  <c r="D86" i="5"/>
  <c r="C86" i="5"/>
  <c r="N85" i="5"/>
  <c r="M85" i="5"/>
  <c r="L85" i="5"/>
  <c r="K85" i="5"/>
  <c r="J85" i="5"/>
  <c r="I85" i="5"/>
  <c r="H85" i="5"/>
  <c r="G85" i="5"/>
  <c r="F85" i="5"/>
  <c r="E85" i="5"/>
  <c r="D85" i="5"/>
  <c r="C85" i="5"/>
  <c r="N84" i="5"/>
  <c r="M84" i="5"/>
  <c r="L84" i="5"/>
  <c r="K84" i="5"/>
  <c r="J84" i="5"/>
  <c r="I84" i="5"/>
  <c r="H84" i="5"/>
  <c r="G84" i="5"/>
  <c r="F84" i="5"/>
  <c r="E84" i="5"/>
  <c r="D84" i="5"/>
  <c r="C84" i="5"/>
  <c r="N83" i="5"/>
  <c r="M83" i="5"/>
  <c r="L83" i="5"/>
  <c r="K83" i="5"/>
  <c r="J83" i="5"/>
  <c r="I83" i="5"/>
  <c r="H83" i="5"/>
  <c r="G83" i="5"/>
  <c r="F83" i="5"/>
  <c r="E83" i="5"/>
  <c r="D83" i="5"/>
  <c r="C83" i="5"/>
  <c r="N82" i="5"/>
  <c r="M82" i="5"/>
  <c r="L82" i="5"/>
  <c r="K82" i="5"/>
  <c r="J82" i="5"/>
  <c r="I82" i="5"/>
  <c r="H82" i="5"/>
  <c r="G82" i="5"/>
  <c r="F82" i="5"/>
  <c r="E82" i="5"/>
  <c r="D82" i="5"/>
  <c r="C82" i="5"/>
  <c r="N81" i="5"/>
  <c r="M81" i="5"/>
  <c r="L81" i="5"/>
  <c r="K81" i="5"/>
  <c r="J81" i="5"/>
  <c r="I81" i="5"/>
  <c r="H81" i="5"/>
  <c r="G81" i="5"/>
  <c r="F81" i="5"/>
  <c r="E81" i="5"/>
  <c r="D81" i="5"/>
  <c r="C81" i="5"/>
  <c r="N80" i="5"/>
  <c r="M80" i="5"/>
  <c r="L80" i="5"/>
  <c r="K80" i="5"/>
  <c r="J80" i="5"/>
  <c r="I80" i="5"/>
  <c r="H80" i="5"/>
  <c r="G80" i="5"/>
  <c r="F80" i="5"/>
  <c r="E80" i="5"/>
  <c r="D80" i="5"/>
  <c r="C80" i="5"/>
  <c r="N79" i="5"/>
  <c r="M79" i="5"/>
  <c r="L79" i="5"/>
  <c r="K79" i="5"/>
  <c r="J79" i="5"/>
  <c r="I79" i="5"/>
  <c r="H79" i="5"/>
  <c r="G79" i="5"/>
  <c r="F79" i="5"/>
  <c r="E79" i="5"/>
  <c r="D79" i="5"/>
  <c r="C79" i="5"/>
  <c r="N78" i="5"/>
  <c r="M78" i="5"/>
  <c r="L78" i="5"/>
  <c r="K78" i="5"/>
  <c r="J78" i="5"/>
  <c r="I78" i="5"/>
  <c r="H78" i="5"/>
  <c r="G78" i="5"/>
  <c r="F78" i="5"/>
  <c r="E78" i="5"/>
  <c r="D78" i="5"/>
  <c r="C78" i="5"/>
  <c r="N77" i="5"/>
  <c r="M77" i="5"/>
  <c r="L77" i="5"/>
  <c r="K77" i="5"/>
  <c r="J77" i="5"/>
  <c r="I77" i="5"/>
  <c r="H77" i="5"/>
  <c r="G77" i="5"/>
  <c r="F77" i="5"/>
  <c r="E77" i="5"/>
  <c r="D77" i="5"/>
  <c r="C77" i="5"/>
  <c r="N76" i="5"/>
  <c r="M76" i="5"/>
  <c r="L76" i="5"/>
  <c r="K76" i="5"/>
  <c r="J76" i="5"/>
  <c r="I76" i="5"/>
  <c r="H76" i="5"/>
  <c r="G76" i="5"/>
  <c r="F76" i="5"/>
  <c r="E76" i="5"/>
  <c r="D76" i="5"/>
  <c r="C76" i="5"/>
  <c r="N75" i="5"/>
  <c r="M75" i="5"/>
  <c r="L75" i="5"/>
  <c r="K75" i="5"/>
  <c r="J75" i="5"/>
  <c r="I75" i="5"/>
  <c r="H75" i="5"/>
  <c r="G75" i="5"/>
  <c r="F75" i="5"/>
  <c r="E75" i="5"/>
  <c r="D75" i="5"/>
  <c r="C75" i="5"/>
  <c r="N74" i="5"/>
  <c r="M74" i="5"/>
  <c r="L74" i="5"/>
  <c r="K74" i="5"/>
  <c r="J74" i="5"/>
  <c r="I74" i="5"/>
  <c r="H74" i="5"/>
  <c r="G74" i="5"/>
  <c r="F74" i="5"/>
  <c r="E74" i="5"/>
  <c r="D74" i="5"/>
  <c r="C74" i="5"/>
  <c r="N73" i="5"/>
  <c r="M73" i="5"/>
  <c r="L73" i="5"/>
  <c r="K73" i="5"/>
  <c r="J73" i="5"/>
  <c r="I73" i="5"/>
  <c r="H73" i="5"/>
  <c r="G73" i="5"/>
  <c r="F73" i="5"/>
  <c r="E73" i="5"/>
  <c r="D73" i="5"/>
  <c r="C73" i="5"/>
  <c r="N72" i="5"/>
  <c r="M72" i="5"/>
  <c r="L72" i="5"/>
  <c r="K72" i="5"/>
  <c r="J72" i="5"/>
  <c r="I72" i="5"/>
  <c r="H72" i="5"/>
  <c r="G72" i="5"/>
  <c r="F72" i="5"/>
  <c r="E72" i="5"/>
  <c r="D72" i="5"/>
  <c r="C72" i="5"/>
  <c r="N71" i="5"/>
  <c r="M71" i="5"/>
  <c r="L71" i="5"/>
  <c r="K71" i="5"/>
  <c r="J71" i="5"/>
  <c r="I71" i="5"/>
  <c r="H71" i="5"/>
  <c r="G71" i="5"/>
  <c r="F71" i="5"/>
  <c r="E71" i="5"/>
  <c r="D71" i="5"/>
  <c r="C71" i="5"/>
  <c r="N70" i="5"/>
  <c r="M70" i="5"/>
  <c r="L70" i="5"/>
  <c r="K70" i="5"/>
  <c r="J70" i="5"/>
  <c r="I70" i="5"/>
  <c r="H70" i="5"/>
  <c r="G70" i="5"/>
  <c r="F70" i="5"/>
  <c r="E70" i="5"/>
  <c r="D70" i="5"/>
  <c r="C70" i="5"/>
  <c r="N69" i="5"/>
  <c r="M69" i="5"/>
  <c r="L69" i="5"/>
  <c r="K69" i="5"/>
  <c r="J69" i="5"/>
  <c r="I69" i="5"/>
  <c r="H69" i="5"/>
  <c r="G69" i="5"/>
  <c r="F69" i="5"/>
  <c r="E69" i="5"/>
  <c r="D69" i="5"/>
  <c r="C69" i="5"/>
  <c r="N68" i="5"/>
  <c r="M68" i="5"/>
  <c r="L68" i="5"/>
  <c r="K68" i="5"/>
  <c r="J68" i="5"/>
  <c r="I68" i="5"/>
  <c r="H68" i="5"/>
  <c r="G68" i="5"/>
  <c r="F68" i="5"/>
  <c r="E68" i="5"/>
  <c r="D68" i="5"/>
  <c r="C68" i="5"/>
  <c r="N67" i="5"/>
  <c r="M67" i="5"/>
  <c r="L67" i="5"/>
  <c r="K67" i="5"/>
  <c r="J67" i="5"/>
  <c r="I67" i="5"/>
  <c r="H67" i="5"/>
  <c r="G67" i="5"/>
  <c r="F67" i="5"/>
  <c r="E67" i="5"/>
  <c r="D67" i="5"/>
  <c r="C67" i="5"/>
  <c r="N66" i="5"/>
  <c r="M66" i="5"/>
  <c r="L66" i="5"/>
  <c r="K66" i="5"/>
  <c r="J66" i="5"/>
  <c r="I66" i="5"/>
  <c r="H66" i="5"/>
  <c r="G66" i="5"/>
  <c r="F66" i="5"/>
  <c r="E66" i="5"/>
  <c r="D66" i="5"/>
  <c r="C66" i="5"/>
  <c r="N65" i="5"/>
  <c r="M65" i="5"/>
  <c r="L65" i="5"/>
  <c r="K65" i="5"/>
  <c r="J65" i="5"/>
  <c r="I65" i="5"/>
  <c r="H65" i="5"/>
  <c r="G65" i="5"/>
  <c r="F65" i="5"/>
  <c r="E65" i="5"/>
  <c r="D65" i="5"/>
  <c r="C65" i="5"/>
  <c r="N64" i="5"/>
  <c r="M64" i="5"/>
  <c r="L64" i="5"/>
  <c r="K64" i="5"/>
  <c r="J64" i="5"/>
  <c r="I64" i="5"/>
  <c r="H64" i="5"/>
  <c r="G64" i="5"/>
  <c r="F64" i="5"/>
  <c r="E64" i="5"/>
  <c r="D64" i="5"/>
  <c r="C64" i="5"/>
  <c r="N63" i="5"/>
  <c r="M63" i="5"/>
  <c r="L63" i="5"/>
  <c r="K63" i="5"/>
  <c r="J63" i="5"/>
  <c r="I63" i="5"/>
  <c r="H63" i="5"/>
  <c r="G63" i="5"/>
  <c r="F63" i="5"/>
  <c r="E63" i="5"/>
  <c r="D63" i="5"/>
  <c r="C63" i="5"/>
  <c r="N62" i="5"/>
  <c r="M62" i="5"/>
  <c r="L62" i="5"/>
  <c r="K62" i="5"/>
  <c r="J62" i="5"/>
  <c r="I62" i="5"/>
  <c r="H62" i="5"/>
  <c r="G62" i="5"/>
  <c r="F62" i="5"/>
  <c r="E62" i="5"/>
  <c r="D62" i="5"/>
  <c r="C62" i="5"/>
  <c r="N61" i="5"/>
  <c r="M61" i="5"/>
  <c r="L61" i="5"/>
  <c r="K61" i="5"/>
  <c r="J61" i="5"/>
  <c r="I61" i="5"/>
  <c r="H61" i="5"/>
  <c r="G61" i="5"/>
  <c r="F61" i="5"/>
  <c r="E61" i="5"/>
  <c r="D61" i="5"/>
  <c r="C61" i="5"/>
  <c r="N60" i="5"/>
  <c r="M60" i="5"/>
  <c r="L60" i="5"/>
  <c r="K60" i="5"/>
  <c r="J60" i="5"/>
  <c r="I60" i="5"/>
  <c r="H60" i="5"/>
  <c r="G60" i="5"/>
  <c r="F60" i="5"/>
  <c r="E60" i="5"/>
  <c r="D60" i="5"/>
  <c r="C60" i="5"/>
  <c r="N59" i="5"/>
  <c r="M59" i="5"/>
  <c r="L59" i="5"/>
  <c r="K59" i="5"/>
  <c r="J59" i="5"/>
  <c r="I59" i="5"/>
  <c r="H59" i="5"/>
  <c r="G59" i="5"/>
  <c r="F59" i="5"/>
  <c r="E59" i="5"/>
  <c r="D59" i="5"/>
  <c r="C59" i="5"/>
  <c r="N58" i="5"/>
  <c r="M58" i="5"/>
  <c r="L58" i="5"/>
  <c r="K58" i="5"/>
  <c r="J58" i="5"/>
  <c r="I58" i="5"/>
  <c r="H58" i="5"/>
  <c r="G58" i="5"/>
  <c r="F58" i="5"/>
  <c r="E58" i="5"/>
  <c r="D58" i="5"/>
  <c r="C58" i="5"/>
  <c r="N57" i="5"/>
  <c r="M57" i="5"/>
  <c r="L57" i="5"/>
  <c r="K57" i="5"/>
  <c r="J57" i="5"/>
  <c r="I57" i="5"/>
  <c r="H57" i="5"/>
  <c r="G57" i="5"/>
  <c r="F57" i="5"/>
  <c r="E57" i="5"/>
  <c r="D57" i="5"/>
  <c r="C57" i="5"/>
  <c r="N56" i="5"/>
  <c r="M56" i="5"/>
  <c r="L56" i="5"/>
  <c r="K56" i="5"/>
  <c r="J56" i="5"/>
  <c r="I56" i="5"/>
  <c r="H56" i="5"/>
  <c r="G56" i="5"/>
  <c r="F56" i="5"/>
  <c r="E56" i="5"/>
  <c r="D56" i="5"/>
  <c r="C56" i="5"/>
  <c r="N55" i="5"/>
  <c r="M55" i="5"/>
  <c r="L55" i="5"/>
  <c r="K55" i="5"/>
  <c r="J55" i="5"/>
  <c r="I55" i="5"/>
  <c r="H55" i="5"/>
  <c r="G55" i="5"/>
  <c r="F55" i="5"/>
  <c r="E55" i="5"/>
  <c r="D55" i="5"/>
  <c r="C55" i="5"/>
  <c r="N54" i="5"/>
  <c r="M54" i="5"/>
  <c r="L54" i="5"/>
  <c r="K54" i="5"/>
  <c r="J54" i="5"/>
  <c r="I54" i="5"/>
  <c r="H54" i="5"/>
  <c r="G54" i="5"/>
  <c r="F54" i="5"/>
  <c r="E54" i="5"/>
  <c r="D54" i="5"/>
  <c r="C54" i="5"/>
  <c r="N53" i="5"/>
  <c r="M53" i="5"/>
  <c r="L53" i="5"/>
  <c r="K53" i="5"/>
  <c r="J53" i="5"/>
  <c r="I53" i="5"/>
  <c r="H53" i="5"/>
  <c r="G53" i="5"/>
  <c r="F53" i="5"/>
  <c r="E53" i="5"/>
  <c r="D53" i="5"/>
  <c r="C53" i="5"/>
  <c r="N52" i="5"/>
  <c r="M52" i="5"/>
  <c r="L52" i="5"/>
  <c r="K52" i="5"/>
  <c r="J52" i="5"/>
  <c r="I52" i="5"/>
  <c r="H52" i="5"/>
  <c r="G52" i="5"/>
  <c r="F52" i="5"/>
  <c r="E52" i="5"/>
  <c r="D52" i="5"/>
  <c r="C52" i="5"/>
  <c r="N51" i="5"/>
  <c r="M51" i="5"/>
  <c r="L51" i="5"/>
  <c r="K51" i="5"/>
  <c r="J51" i="5"/>
  <c r="I51" i="5"/>
  <c r="H51" i="5"/>
  <c r="G51" i="5"/>
  <c r="F51" i="5"/>
  <c r="E51" i="5"/>
  <c r="D51" i="5"/>
  <c r="C51" i="5"/>
  <c r="N50" i="5"/>
  <c r="M50" i="5"/>
  <c r="L50" i="5"/>
  <c r="K50" i="5"/>
  <c r="J50" i="5"/>
  <c r="I50" i="5"/>
  <c r="H50" i="5"/>
  <c r="G50" i="5"/>
  <c r="F50" i="5"/>
  <c r="E50" i="5"/>
  <c r="D50" i="5"/>
  <c r="C50" i="5"/>
  <c r="N49" i="5"/>
  <c r="M49" i="5"/>
  <c r="L49" i="5"/>
  <c r="K49" i="5"/>
  <c r="J49" i="5"/>
  <c r="I49" i="5"/>
  <c r="H49" i="5"/>
  <c r="G49" i="5"/>
  <c r="F49" i="5"/>
  <c r="E49" i="5"/>
  <c r="D49" i="5"/>
  <c r="C49" i="5"/>
  <c r="N48" i="5"/>
  <c r="M48" i="5"/>
  <c r="L48" i="5"/>
  <c r="K48" i="5"/>
  <c r="J48" i="5"/>
  <c r="I48" i="5"/>
  <c r="H48" i="5"/>
  <c r="G48" i="5"/>
  <c r="F48" i="5"/>
  <c r="E48" i="5"/>
  <c r="D48" i="5"/>
  <c r="C48" i="5"/>
  <c r="N47" i="5"/>
  <c r="M47" i="5"/>
  <c r="L47" i="5"/>
  <c r="K47" i="5"/>
  <c r="J47" i="5"/>
  <c r="I47" i="5"/>
  <c r="H47" i="5"/>
  <c r="G47" i="5"/>
  <c r="F47" i="5"/>
  <c r="E47" i="5"/>
  <c r="D47" i="5"/>
  <c r="C47" i="5"/>
  <c r="N46" i="5"/>
  <c r="M46" i="5"/>
  <c r="L46" i="5"/>
  <c r="K46" i="5"/>
  <c r="J46" i="5"/>
  <c r="I46" i="5"/>
  <c r="H46" i="5"/>
  <c r="G46" i="5"/>
  <c r="F46" i="5"/>
  <c r="E46" i="5"/>
  <c r="D46" i="5"/>
  <c r="C46" i="5"/>
  <c r="N45" i="5"/>
  <c r="M45" i="5"/>
  <c r="L45" i="5"/>
  <c r="K45" i="5"/>
  <c r="J45" i="5"/>
  <c r="I45" i="5"/>
  <c r="H45" i="5"/>
  <c r="G45" i="5"/>
  <c r="F45" i="5"/>
  <c r="E45" i="5"/>
  <c r="D45" i="5"/>
  <c r="C45" i="5"/>
  <c r="N44" i="5"/>
  <c r="M44" i="5"/>
  <c r="L44" i="5"/>
  <c r="K44" i="5"/>
  <c r="J44" i="5"/>
  <c r="I44" i="5"/>
  <c r="H44" i="5"/>
  <c r="G44" i="5"/>
  <c r="F44" i="5"/>
  <c r="E44" i="5"/>
  <c r="D44" i="5"/>
  <c r="C44" i="5"/>
  <c r="N43" i="5"/>
  <c r="M43" i="5"/>
  <c r="L43" i="5"/>
  <c r="K43" i="5"/>
  <c r="J43" i="5"/>
  <c r="I43" i="5"/>
  <c r="H43" i="5"/>
  <c r="G43" i="5"/>
  <c r="F43" i="5"/>
  <c r="E43" i="5"/>
  <c r="D43" i="5"/>
  <c r="C43" i="5"/>
  <c r="N42" i="5"/>
  <c r="M42" i="5"/>
  <c r="L42" i="5"/>
  <c r="K42" i="5"/>
  <c r="J42" i="5"/>
  <c r="I42" i="5"/>
  <c r="H42" i="5"/>
  <c r="G42" i="5"/>
  <c r="F42" i="5"/>
  <c r="E42" i="5"/>
  <c r="D42" i="5"/>
  <c r="C42" i="5"/>
  <c r="N41" i="5"/>
  <c r="M41" i="5"/>
  <c r="L41" i="5"/>
  <c r="K41" i="5"/>
  <c r="J41" i="5"/>
  <c r="I41" i="5"/>
  <c r="H41" i="5"/>
  <c r="G41" i="5"/>
  <c r="F41" i="5"/>
  <c r="E41" i="5"/>
  <c r="D41" i="5"/>
  <c r="C41" i="5"/>
  <c r="N40" i="5"/>
  <c r="M40" i="5"/>
  <c r="L40" i="5"/>
  <c r="K40" i="5"/>
  <c r="J40" i="5"/>
  <c r="I40" i="5"/>
  <c r="H40" i="5"/>
  <c r="G40" i="5"/>
  <c r="F40" i="5"/>
  <c r="E40" i="5"/>
  <c r="D40" i="5"/>
  <c r="C40" i="5"/>
  <c r="N39" i="5"/>
  <c r="M39" i="5"/>
  <c r="L39" i="5"/>
  <c r="K39" i="5"/>
  <c r="J39" i="5"/>
  <c r="I39" i="5"/>
  <c r="H39" i="5"/>
  <c r="G39" i="5"/>
  <c r="F39" i="5"/>
  <c r="E39" i="5"/>
  <c r="D39" i="5"/>
  <c r="C39" i="5"/>
  <c r="N38" i="5"/>
  <c r="M38" i="5"/>
  <c r="L38" i="5"/>
  <c r="K38" i="5"/>
  <c r="J38" i="5"/>
  <c r="I38" i="5"/>
  <c r="H38" i="5"/>
  <c r="G38" i="5"/>
  <c r="F38" i="5"/>
  <c r="E38" i="5"/>
  <c r="D38" i="5"/>
  <c r="C38" i="5"/>
  <c r="N37" i="5"/>
  <c r="M37" i="5"/>
  <c r="L37" i="5"/>
  <c r="K37" i="5"/>
  <c r="J37" i="5"/>
  <c r="I37" i="5"/>
  <c r="H37" i="5"/>
  <c r="G37" i="5"/>
  <c r="F37" i="5"/>
  <c r="E37" i="5"/>
  <c r="D37" i="5"/>
  <c r="C37" i="5"/>
  <c r="N36" i="5"/>
  <c r="M36" i="5"/>
  <c r="L36" i="5"/>
  <c r="K36" i="5"/>
  <c r="J36" i="5"/>
  <c r="I36" i="5"/>
  <c r="H36" i="5"/>
  <c r="G36" i="5"/>
  <c r="F36" i="5"/>
  <c r="E36" i="5"/>
  <c r="D36" i="5"/>
  <c r="C36" i="5"/>
  <c r="N35" i="5"/>
  <c r="M35" i="5"/>
  <c r="L35" i="5"/>
  <c r="K35" i="5"/>
  <c r="J35" i="5"/>
  <c r="I35" i="5"/>
  <c r="H35" i="5"/>
  <c r="G35" i="5"/>
  <c r="F35" i="5"/>
  <c r="E35" i="5"/>
  <c r="D35" i="5"/>
  <c r="C35" i="5"/>
  <c r="N34" i="5"/>
  <c r="M34" i="5"/>
  <c r="L34" i="5"/>
  <c r="K34" i="5"/>
  <c r="J34" i="5"/>
  <c r="I34" i="5"/>
  <c r="H34" i="5"/>
  <c r="G34" i="5"/>
  <c r="F34" i="5"/>
  <c r="E34" i="5"/>
  <c r="D34" i="5"/>
  <c r="C34" i="5"/>
  <c r="N33" i="5"/>
  <c r="M33" i="5"/>
  <c r="L33" i="5"/>
  <c r="K33" i="5"/>
  <c r="J33" i="5"/>
  <c r="I33" i="5"/>
  <c r="H33" i="5"/>
  <c r="G33" i="5"/>
  <c r="F33" i="5"/>
  <c r="E33" i="5"/>
  <c r="D33" i="5"/>
  <c r="C33" i="5"/>
  <c r="N32" i="5"/>
  <c r="M32" i="5"/>
  <c r="L32" i="5"/>
  <c r="K32" i="5"/>
  <c r="J32" i="5"/>
  <c r="I32" i="5"/>
  <c r="H32" i="5"/>
  <c r="G32" i="5"/>
  <c r="F32" i="5"/>
  <c r="E32" i="5"/>
  <c r="D32" i="5"/>
  <c r="C32" i="5"/>
  <c r="N31" i="5"/>
  <c r="M31" i="5"/>
  <c r="L31" i="5"/>
  <c r="K31" i="5"/>
  <c r="J31" i="5"/>
  <c r="I31" i="5"/>
  <c r="H31" i="5"/>
  <c r="G31" i="5"/>
  <c r="F31" i="5"/>
  <c r="E31" i="5"/>
  <c r="D31" i="5"/>
  <c r="C31" i="5"/>
  <c r="N30" i="5"/>
  <c r="M30" i="5"/>
  <c r="L30" i="5"/>
  <c r="K30" i="5"/>
  <c r="J30" i="5"/>
  <c r="I30" i="5"/>
  <c r="H30" i="5"/>
  <c r="G30" i="5"/>
  <c r="F30" i="5"/>
  <c r="E30" i="5"/>
  <c r="D30" i="5"/>
  <c r="C30" i="5"/>
  <c r="N29" i="5"/>
  <c r="M29" i="5"/>
  <c r="L29" i="5"/>
  <c r="K29" i="5"/>
  <c r="J29" i="5"/>
  <c r="I29" i="5"/>
  <c r="H29" i="5"/>
  <c r="G29" i="5"/>
  <c r="F29" i="5"/>
  <c r="E29" i="5"/>
  <c r="D29" i="5"/>
  <c r="C29" i="5"/>
  <c r="N28" i="5"/>
  <c r="M28" i="5"/>
  <c r="L28" i="5"/>
  <c r="K28" i="5"/>
  <c r="J28" i="5"/>
  <c r="I28" i="5"/>
  <c r="H28" i="5"/>
  <c r="G28" i="5"/>
  <c r="F28" i="5"/>
  <c r="E28" i="5"/>
  <c r="D28" i="5"/>
  <c r="C28" i="5"/>
  <c r="N27" i="5"/>
  <c r="M27" i="5"/>
  <c r="L27" i="5"/>
  <c r="K27" i="5"/>
  <c r="J27" i="5"/>
  <c r="I27" i="5"/>
  <c r="H27" i="5"/>
  <c r="G27" i="5"/>
  <c r="F27" i="5"/>
  <c r="E27" i="5"/>
  <c r="D27" i="5"/>
  <c r="C27" i="5"/>
  <c r="N26" i="5"/>
  <c r="M26" i="5"/>
  <c r="L26" i="5"/>
  <c r="K26" i="5"/>
  <c r="J26" i="5"/>
  <c r="I26" i="5"/>
  <c r="H26" i="5"/>
  <c r="G26" i="5"/>
  <c r="F26" i="5"/>
  <c r="E26" i="5"/>
  <c r="D26" i="5"/>
  <c r="C26" i="5"/>
  <c r="N25" i="5"/>
  <c r="M25" i="5"/>
  <c r="L25" i="5"/>
  <c r="K25" i="5"/>
  <c r="J25" i="5"/>
  <c r="I25" i="5"/>
  <c r="H25" i="5"/>
  <c r="G25" i="5"/>
  <c r="F25" i="5"/>
  <c r="E25" i="5"/>
  <c r="D25" i="5"/>
  <c r="C25" i="5"/>
  <c r="N24" i="5"/>
  <c r="M24" i="5"/>
  <c r="L24" i="5"/>
  <c r="K24" i="5"/>
  <c r="J24" i="5"/>
  <c r="I24" i="5"/>
  <c r="H24" i="5"/>
  <c r="G24" i="5"/>
  <c r="F24" i="5"/>
  <c r="E24" i="5"/>
  <c r="D24" i="5"/>
  <c r="C24" i="5"/>
  <c r="N23" i="5"/>
  <c r="M23" i="5"/>
  <c r="L23" i="5"/>
  <c r="K23" i="5"/>
  <c r="J23" i="5"/>
  <c r="I23" i="5"/>
  <c r="H23" i="5"/>
  <c r="G23" i="5"/>
  <c r="F23" i="5"/>
  <c r="E23" i="5"/>
  <c r="D23" i="5"/>
  <c r="C23" i="5"/>
  <c r="N22" i="5"/>
  <c r="M22" i="5"/>
  <c r="L22" i="5"/>
  <c r="K22" i="5"/>
  <c r="J22" i="5"/>
  <c r="I22" i="5"/>
  <c r="H22" i="5"/>
  <c r="G22" i="5"/>
  <c r="F22" i="5"/>
  <c r="E22" i="5"/>
  <c r="D22" i="5"/>
  <c r="C22" i="5"/>
  <c r="N21" i="5"/>
  <c r="M21" i="5"/>
  <c r="L21" i="5"/>
  <c r="K21" i="5"/>
  <c r="J21" i="5"/>
  <c r="I21" i="5"/>
  <c r="H21" i="5"/>
  <c r="G21" i="5"/>
  <c r="F21" i="5"/>
  <c r="E21" i="5"/>
  <c r="D21" i="5"/>
  <c r="C21" i="5"/>
  <c r="N20" i="5"/>
  <c r="M20" i="5"/>
  <c r="L20" i="5"/>
  <c r="K20" i="5"/>
  <c r="J20" i="5"/>
  <c r="I20" i="5"/>
  <c r="H20" i="5"/>
  <c r="G20" i="5"/>
  <c r="F20" i="5"/>
  <c r="E20" i="5"/>
  <c r="D20" i="5"/>
  <c r="C20" i="5"/>
  <c r="N19" i="5"/>
  <c r="M19" i="5"/>
  <c r="L19" i="5"/>
  <c r="K19" i="5"/>
  <c r="J19" i="5"/>
  <c r="I19" i="5"/>
  <c r="H19" i="5"/>
  <c r="G19" i="5"/>
  <c r="F19" i="5"/>
  <c r="E19" i="5"/>
  <c r="D19" i="5"/>
  <c r="C19" i="5"/>
  <c r="N18" i="5"/>
  <c r="M18" i="5"/>
  <c r="L18" i="5"/>
  <c r="K18" i="5"/>
  <c r="J18" i="5"/>
  <c r="I18" i="5"/>
  <c r="H18" i="5"/>
  <c r="G18" i="5"/>
  <c r="F18" i="5"/>
  <c r="E18" i="5"/>
  <c r="D18" i="5"/>
  <c r="C18" i="5"/>
  <c r="N17" i="5"/>
  <c r="M17" i="5"/>
  <c r="L17" i="5"/>
  <c r="K17" i="5"/>
  <c r="J17" i="5"/>
  <c r="I17" i="5"/>
  <c r="H17" i="5"/>
  <c r="G17" i="5"/>
  <c r="F17" i="5"/>
  <c r="E17" i="5"/>
  <c r="D17" i="5"/>
  <c r="C17" i="5"/>
  <c r="N16" i="5"/>
  <c r="M16" i="5"/>
  <c r="L16" i="5"/>
  <c r="K16" i="5"/>
  <c r="J16" i="5"/>
  <c r="I16" i="5"/>
  <c r="H16" i="5"/>
  <c r="G16" i="5"/>
  <c r="F16" i="5"/>
  <c r="E16" i="5"/>
  <c r="D16" i="5"/>
  <c r="C16" i="5"/>
  <c r="N15" i="5"/>
  <c r="M15" i="5"/>
  <c r="L15" i="5"/>
  <c r="K15" i="5"/>
  <c r="J15" i="5"/>
  <c r="I15" i="5"/>
  <c r="H15" i="5"/>
  <c r="G15" i="5"/>
  <c r="F15" i="5"/>
  <c r="E15" i="5"/>
  <c r="D15" i="5"/>
  <c r="C15" i="5"/>
  <c r="N14" i="5"/>
  <c r="M14" i="5"/>
  <c r="L14" i="5"/>
  <c r="K14" i="5"/>
  <c r="J14" i="5"/>
  <c r="I14" i="5"/>
  <c r="H14" i="5"/>
  <c r="G14" i="5"/>
  <c r="F14" i="5"/>
  <c r="E14" i="5"/>
  <c r="D14" i="5"/>
  <c r="C14" i="5"/>
  <c r="N13" i="5"/>
  <c r="M13" i="5"/>
  <c r="L13" i="5"/>
  <c r="K13" i="5"/>
  <c r="J13" i="5"/>
  <c r="I13" i="5"/>
  <c r="H13" i="5"/>
  <c r="G13" i="5"/>
  <c r="F13" i="5"/>
  <c r="E13" i="5"/>
  <c r="D13" i="5"/>
  <c r="C13" i="5"/>
  <c r="N12" i="5"/>
  <c r="M12" i="5"/>
  <c r="L12" i="5"/>
  <c r="K12" i="5"/>
  <c r="J12" i="5"/>
  <c r="I12" i="5"/>
  <c r="H12" i="5"/>
  <c r="G12" i="5"/>
  <c r="F12" i="5"/>
  <c r="E12" i="5"/>
  <c r="D12" i="5"/>
  <c r="C12" i="5"/>
  <c r="N11" i="5"/>
  <c r="M11" i="5"/>
  <c r="L11" i="5"/>
  <c r="K11" i="5"/>
  <c r="J11" i="5"/>
  <c r="I11" i="5"/>
  <c r="H11" i="5"/>
  <c r="G11" i="5"/>
  <c r="F11" i="5"/>
  <c r="E11" i="5"/>
  <c r="D11" i="5"/>
  <c r="C11" i="5"/>
  <c r="N10" i="5"/>
  <c r="M10" i="5"/>
  <c r="L10" i="5"/>
  <c r="K10" i="5"/>
  <c r="J10" i="5"/>
  <c r="I10" i="5"/>
  <c r="H10" i="5"/>
  <c r="G10" i="5"/>
  <c r="F10" i="5"/>
  <c r="E10" i="5"/>
  <c r="D10" i="5"/>
  <c r="C10" i="5"/>
  <c r="N105" i="4"/>
  <c r="M105" i="4"/>
  <c r="L105" i="4"/>
  <c r="K105" i="4"/>
  <c r="J105" i="4"/>
  <c r="I105" i="4"/>
  <c r="H105" i="4"/>
  <c r="G105" i="4"/>
  <c r="F105" i="4"/>
  <c r="E105" i="4"/>
  <c r="D105" i="4"/>
  <c r="C105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N99" i="4"/>
  <c r="M99" i="4"/>
  <c r="L99" i="4"/>
  <c r="K99" i="4"/>
  <c r="J99" i="4"/>
  <c r="I99" i="4"/>
  <c r="H99" i="4"/>
  <c r="G99" i="4"/>
  <c r="F99" i="4"/>
  <c r="E99" i="4"/>
  <c r="D99" i="4"/>
  <c r="C99" i="4"/>
  <c r="N98" i="4"/>
  <c r="M98" i="4"/>
  <c r="L98" i="4"/>
  <c r="K98" i="4"/>
  <c r="J98" i="4"/>
  <c r="I98" i="4"/>
  <c r="H98" i="4"/>
  <c r="G98" i="4"/>
  <c r="F98" i="4"/>
  <c r="E98" i="4"/>
  <c r="D98" i="4"/>
  <c r="C98" i="4"/>
  <c r="N97" i="4"/>
  <c r="M97" i="4"/>
  <c r="L97" i="4"/>
  <c r="K97" i="4"/>
  <c r="J97" i="4"/>
  <c r="I97" i="4"/>
  <c r="H97" i="4"/>
  <c r="G97" i="4"/>
  <c r="F97" i="4"/>
  <c r="E97" i="4"/>
  <c r="D97" i="4"/>
  <c r="C97" i="4"/>
  <c r="N96" i="4"/>
  <c r="M96" i="4"/>
  <c r="L96" i="4"/>
  <c r="K96" i="4"/>
  <c r="J96" i="4"/>
  <c r="I96" i="4"/>
  <c r="H96" i="4"/>
  <c r="G96" i="4"/>
  <c r="F96" i="4"/>
  <c r="E96" i="4"/>
  <c r="D96" i="4"/>
  <c r="C96" i="4"/>
  <c r="N95" i="4"/>
  <c r="M95" i="4"/>
  <c r="L95" i="4"/>
  <c r="K95" i="4"/>
  <c r="J95" i="4"/>
  <c r="I95" i="4"/>
  <c r="H95" i="4"/>
  <c r="G95" i="4"/>
  <c r="F95" i="4"/>
  <c r="E95" i="4"/>
  <c r="D95" i="4"/>
  <c r="C95" i="4"/>
  <c r="N94" i="4"/>
  <c r="M94" i="4"/>
  <c r="L94" i="4"/>
  <c r="K94" i="4"/>
  <c r="J94" i="4"/>
  <c r="I94" i="4"/>
  <c r="H94" i="4"/>
  <c r="G94" i="4"/>
  <c r="F94" i="4"/>
  <c r="E94" i="4"/>
  <c r="D94" i="4"/>
  <c r="C94" i="4"/>
  <c r="N93" i="4"/>
  <c r="M93" i="4"/>
  <c r="L93" i="4"/>
  <c r="K93" i="4"/>
  <c r="J93" i="4"/>
  <c r="I93" i="4"/>
  <c r="H93" i="4"/>
  <c r="G93" i="4"/>
  <c r="F93" i="4"/>
  <c r="E93" i="4"/>
  <c r="D93" i="4"/>
  <c r="C93" i="4"/>
  <c r="N92" i="4"/>
  <c r="M92" i="4"/>
  <c r="L92" i="4"/>
  <c r="K92" i="4"/>
  <c r="J92" i="4"/>
  <c r="I92" i="4"/>
  <c r="H92" i="4"/>
  <c r="G92" i="4"/>
  <c r="F92" i="4"/>
  <c r="E92" i="4"/>
  <c r="D92" i="4"/>
  <c r="C92" i="4"/>
  <c r="N91" i="4"/>
  <c r="M91" i="4"/>
  <c r="L91" i="4"/>
  <c r="K91" i="4"/>
  <c r="J91" i="4"/>
  <c r="I91" i="4"/>
  <c r="H91" i="4"/>
  <c r="G91" i="4"/>
  <c r="F91" i="4"/>
  <c r="E91" i="4"/>
  <c r="D91" i="4"/>
  <c r="C91" i="4"/>
  <c r="N90" i="4"/>
  <c r="M90" i="4"/>
  <c r="L90" i="4"/>
  <c r="K90" i="4"/>
  <c r="J90" i="4"/>
  <c r="I90" i="4"/>
  <c r="H90" i="4"/>
  <c r="G90" i="4"/>
  <c r="F90" i="4"/>
  <c r="E90" i="4"/>
  <c r="D90" i="4"/>
  <c r="C90" i="4"/>
  <c r="N89" i="4"/>
  <c r="M89" i="4"/>
  <c r="L89" i="4"/>
  <c r="K89" i="4"/>
  <c r="J89" i="4"/>
  <c r="I89" i="4"/>
  <c r="H89" i="4"/>
  <c r="G89" i="4"/>
  <c r="F89" i="4"/>
  <c r="E89" i="4"/>
  <c r="D89" i="4"/>
  <c r="C89" i="4"/>
  <c r="N88" i="4"/>
  <c r="M88" i="4"/>
  <c r="L88" i="4"/>
  <c r="K88" i="4"/>
  <c r="J88" i="4"/>
  <c r="I88" i="4"/>
  <c r="H88" i="4"/>
  <c r="G88" i="4"/>
  <c r="F88" i="4"/>
  <c r="E88" i="4"/>
  <c r="D88" i="4"/>
  <c r="C88" i="4"/>
  <c r="N87" i="4"/>
  <c r="M87" i="4"/>
  <c r="L87" i="4"/>
  <c r="K87" i="4"/>
  <c r="J87" i="4"/>
  <c r="I87" i="4"/>
  <c r="H87" i="4"/>
  <c r="G87" i="4"/>
  <c r="F87" i="4"/>
  <c r="E87" i="4"/>
  <c r="D87" i="4"/>
  <c r="C87" i="4"/>
  <c r="N86" i="4"/>
  <c r="M86" i="4"/>
  <c r="L86" i="4"/>
  <c r="K86" i="4"/>
  <c r="J86" i="4"/>
  <c r="I86" i="4"/>
  <c r="H86" i="4"/>
  <c r="G86" i="4"/>
  <c r="F86" i="4"/>
  <c r="E86" i="4"/>
  <c r="D86" i="4"/>
  <c r="C86" i="4"/>
  <c r="N85" i="4"/>
  <c r="M85" i="4"/>
  <c r="L85" i="4"/>
  <c r="K85" i="4"/>
  <c r="J85" i="4"/>
  <c r="I85" i="4"/>
  <c r="H85" i="4"/>
  <c r="G85" i="4"/>
  <c r="F85" i="4"/>
  <c r="E85" i="4"/>
  <c r="D85" i="4"/>
  <c r="C85" i="4"/>
  <c r="N84" i="4"/>
  <c r="M84" i="4"/>
  <c r="L84" i="4"/>
  <c r="K84" i="4"/>
  <c r="J84" i="4"/>
  <c r="I84" i="4"/>
  <c r="H84" i="4"/>
  <c r="G84" i="4"/>
  <c r="F84" i="4"/>
  <c r="E84" i="4"/>
  <c r="D84" i="4"/>
  <c r="C84" i="4"/>
  <c r="N83" i="4"/>
  <c r="M83" i="4"/>
  <c r="L83" i="4"/>
  <c r="K83" i="4"/>
  <c r="J83" i="4"/>
  <c r="I83" i="4"/>
  <c r="H83" i="4"/>
  <c r="G83" i="4"/>
  <c r="F83" i="4"/>
  <c r="E83" i="4"/>
  <c r="D83" i="4"/>
  <c r="C83" i="4"/>
  <c r="N82" i="4"/>
  <c r="M82" i="4"/>
  <c r="L82" i="4"/>
  <c r="K82" i="4"/>
  <c r="J82" i="4"/>
  <c r="I82" i="4"/>
  <c r="H82" i="4"/>
  <c r="G82" i="4"/>
  <c r="F82" i="4"/>
  <c r="E82" i="4"/>
  <c r="D82" i="4"/>
  <c r="C82" i="4"/>
  <c r="N81" i="4"/>
  <c r="M81" i="4"/>
  <c r="L81" i="4"/>
  <c r="K81" i="4"/>
  <c r="J81" i="4"/>
  <c r="I81" i="4"/>
  <c r="H81" i="4"/>
  <c r="G81" i="4"/>
  <c r="F81" i="4"/>
  <c r="E81" i="4"/>
  <c r="D81" i="4"/>
  <c r="C81" i="4"/>
  <c r="N80" i="4"/>
  <c r="M80" i="4"/>
  <c r="L80" i="4"/>
  <c r="K80" i="4"/>
  <c r="J80" i="4"/>
  <c r="I80" i="4"/>
  <c r="H80" i="4"/>
  <c r="G80" i="4"/>
  <c r="F80" i="4"/>
  <c r="E80" i="4"/>
  <c r="D80" i="4"/>
  <c r="C80" i="4"/>
  <c r="N79" i="4"/>
  <c r="M79" i="4"/>
  <c r="L79" i="4"/>
  <c r="K79" i="4"/>
  <c r="J79" i="4"/>
  <c r="I79" i="4"/>
  <c r="H79" i="4"/>
  <c r="G79" i="4"/>
  <c r="F79" i="4"/>
  <c r="E79" i="4"/>
  <c r="D79" i="4"/>
  <c r="C79" i="4"/>
  <c r="N78" i="4"/>
  <c r="M78" i="4"/>
  <c r="L78" i="4"/>
  <c r="K78" i="4"/>
  <c r="J78" i="4"/>
  <c r="I78" i="4"/>
  <c r="H78" i="4"/>
  <c r="G78" i="4"/>
  <c r="F78" i="4"/>
  <c r="E78" i="4"/>
  <c r="D78" i="4"/>
  <c r="C78" i="4"/>
  <c r="N77" i="4"/>
  <c r="M77" i="4"/>
  <c r="L77" i="4"/>
  <c r="K77" i="4"/>
  <c r="J77" i="4"/>
  <c r="I77" i="4"/>
  <c r="H77" i="4"/>
  <c r="G77" i="4"/>
  <c r="F77" i="4"/>
  <c r="E77" i="4"/>
  <c r="D77" i="4"/>
  <c r="C77" i="4"/>
  <c r="N76" i="4"/>
  <c r="M76" i="4"/>
  <c r="L76" i="4"/>
  <c r="K76" i="4"/>
  <c r="J76" i="4"/>
  <c r="I76" i="4"/>
  <c r="H76" i="4"/>
  <c r="G76" i="4"/>
  <c r="F76" i="4"/>
  <c r="E76" i="4"/>
  <c r="D76" i="4"/>
  <c r="C76" i="4"/>
  <c r="N75" i="4"/>
  <c r="M75" i="4"/>
  <c r="L75" i="4"/>
  <c r="K75" i="4"/>
  <c r="J75" i="4"/>
  <c r="I75" i="4"/>
  <c r="H75" i="4"/>
  <c r="G75" i="4"/>
  <c r="F75" i="4"/>
  <c r="E75" i="4"/>
  <c r="D75" i="4"/>
  <c r="C75" i="4"/>
  <c r="N74" i="4"/>
  <c r="M74" i="4"/>
  <c r="L74" i="4"/>
  <c r="K74" i="4"/>
  <c r="J74" i="4"/>
  <c r="I74" i="4"/>
  <c r="H74" i="4"/>
  <c r="G74" i="4"/>
  <c r="F74" i="4"/>
  <c r="E74" i="4"/>
  <c r="D74" i="4"/>
  <c r="C74" i="4"/>
  <c r="N73" i="4"/>
  <c r="M73" i="4"/>
  <c r="L73" i="4"/>
  <c r="K73" i="4"/>
  <c r="J73" i="4"/>
  <c r="I73" i="4"/>
  <c r="H73" i="4"/>
  <c r="G73" i="4"/>
  <c r="F73" i="4"/>
  <c r="E73" i="4"/>
  <c r="D73" i="4"/>
  <c r="C73" i="4"/>
  <c r="N72" i="4"/>
  <c r="M72" i="4"/>
  <c r="L72" i="4"/>
  <c r="K72" i="4"/>
  <c r="J72" i="4"/>
  <c r="I72" i="4"/>
  <c r="H72" i="4"/>
  <c r="G72" i="4"/>
  <c r="F72" i="4"/>
  <c r="E72" i="4"/>
  <c r="D72" i="4"/>
  <c r="C72" i="4"/>
  <c r="N71" i="4"/>
  <c r="M71" i="4"/>
  <c r="L71" i="4"/>
  <c r="K71" i="4"/>
  <c r="J71" i="4"/>
  <c r="I71" i="4"/>
  <c r="H71" i="4"/>
  <c r="G71" i="4"/>
  <c r="F71" i="4"/>
  <c r="E71" i="4"/>
  <c r="D71" i="4"/>
  <c r="C71" i="4"/>
  <c r="N70" i="4"/>
  <c r="M70" i="4"/>
  <c r="L70" i="4"/>
  <c r="K70" i="4"/>
  <c r="J70" i="4"/>
  <c r="I70" i="4"/>
  <c r="H70" i="4"/>
  <c r="G70" i="4"/>
  <c r="F70" i="4"/>
  <c r="E70" i="4"/>
  <c r="D70" i="4"/>
  <c r="C70" i="4"/>
  <c r="N69" i="4"/>
  <c r="M69" i="4"/>
  <c r="L69" i="4"/>
  <c r="K69" i="4"/>
  <c r="J69" i="4"/>
  <c r="I69" i="4"/>
  <c r="H69" i="4"/>
  <c r="G69" i="4"/>
  <c r="F69" i="4"/>
  <c r="E69" i="4"/>
  <c r="D69" i="4"/>
  <c r="C69" i="4"/>
  <c r="N68" i="4"/>
  <c r="M68" i="4"/>
  <c r="L68" i="4"/>
  <c r="K68" i="4"/>
  <c r="J68" i="4"/>
  <c r="I68" i="4"/>
  <c r="H68" i="4"/>
  <c r="G68" i="4"/>
  <c r="F68" i="4"/>
  <c r="E68" i="4"/>
  <c r="D68" i="4"/>
  <c r="C68" i="4"/>
  <c r="N67" i="4"/>
  <c r="M67" i="4"/>
  <c r="L67" i="4"/>
  <c r="K67" i="4"/>
  <c r="J67" i="4"/>
  <c r="I67" i="4"/>
  <c r="H67" i="4"/>
  <c r="G67" i="4"/>
  <c r="F67" i="4"/>
  <c r="E67" i="4"/>
  <c r="D67" i="4"/>
  <c r="C67" i="4"/>
  <c r="N66" i="4"/>
  <c r="M66" i="4"/>
  <c r="L66" i="4"/>
  <c r="K66" i="4"/>
  <c r="J66" i="4"/>
  <c r="I66" i="4"/>
  <c r="H66" i="4"/>
  <c r="G66" i="4"/>
  <c r="F66" i="4"/>
  <c r="E66" i="4"/>
  <c r="D66" i="4"/>
  <c r="C66" i="4"/>
  <c r="N65" i="4"/>
  <c r="M65" i="4"/>
  <c r="L65" i="4"/>
  <c r="K65" i="4"/>
  <c r="J65" i="4"/>
  <c r="I65" i="4"/>
  <c r="H65" i="4"/>
  <c r="G65" i="4"/>
  <c r="F65" i="4"/>
  <c r="E65" i="4"/>
  <c r="D65" i="4"/>
  <c r="C65" i="4"/>
  <c r="N64" i="4"/>
  <c r="M64" i="4"/>
  <c r="L64" i="4"/>
  <c r="K64" i="4"/>
  <c r="J64" i="4"/>
  <c r="I64" i="4"/>
  <c r="H64" i="4"/>
  <c r="G64" i="4"/>
  <c r="F64" i="4"/>
  <c r="E64" i="4"/>
  <c r="D64" i="4"/>
  <c r="C64" i="4"/>
  <c r="N63" i="4"/>
  <c r="M63" i="4"/>
  <c r="L63" i="4"/>
  <c r="K63" i="4"/>
  <c r="J63" i="4"/>
  <c r="I63" i="4"/>
  <c r="H63" i="4"/>
  <c r="G63" i="4"/>
  <c r="F63" i="4"/>
  <c r="E63" i="4"/>
  <c r="D63" i="4"/>
  <c r="C63" i="4"/>
  <c r="N62" i="4"/>
  <c r="M62" i="4"/>
  <c r="L62" i="4"/>
  <c r="K62" i="4"/>
  <c r="J62" i="4"/>
  <c r="I62" i="4"/>
  <c r="H62" i="4"/>
  <c r="G62" i="4"/>
  <c r="F62" i="4"/>
  <c r="E62" i="4"/>
  <c r="D62" i="4"/>
  <c r="C62" i="4"/>
  <c r="N61" i="4"/>
  <c r="M61" i="4"/>
  <c r="L61" i="4"/>
  <c r="K61" i="4"/>
  <c r="J61" i="4"/>
  <c r="I61" i="4"/>
  <c r="H61" i="4"/>
  <c r="G61" i="4"/>
  <c r="F61" i="4"/>
  <c r="E61" i="4"/>
  <c r="D61" i="4"/>
  <c r="C61" i="4"/>
  <c r="N60" i="4"/>
  <c r="M60" i="4"/>
  <c r="L60" i="4"/>
  <c r="K60" i="4"/>
  <c r="J60" i="4"/>
  <c r="I60" i="4"/>
  <c r="H60" i="4"/>
  <c r="G60" i="4"/>
  <c r="F60" i="4"/>
  <c r="E60" i="4"/>
  <c r="D60" i="4"/>
  <c r="C60" i="4"/>
  <c r="N59" i="4"/>
  <c r="M59" i="4"/>
  <c r="L59" i="4"/>
  <c r="K59" i="4"/>
  <c r="J59" i="4"/>
  <c r="I59" i="4"/>
  <c r="H59" i="4"/>
  <c r="G59" i="4"/>
  <c r="F59" i="4"/>
  <c r="E59" i="4"/>
  <c r="D59" i="4"/>
  <c r="C59" i="4"/>
  <c r="N58" i="4"/>
  <c r="M58" i="4"/>
  <c r="L58" i="4"/>
  <c r="K58" i="4"/>
  <c r="J58" i="4"/>
  <c r="I58" i="4"/>
  <c r="H58" i="4"/>
  <c r="G58" i="4"/>
  <c r="F58" i="4"/>
  <c r="E58" i="4"/>
  <c r="D58" i="4"/>
  <c r="C58" i="4"/>
  <c r="N57" i="4"/>
  <c r="M57" i="4"/>
  <c r="L57" i="4"/>
  <c r="K57" i="4"/>
  <c r="J57" i="4"/>
  <c r="I57" i="4"/>
  <c r="H57" i="4"/>
  <c r="G57" i="4"/>
  <c r="F57" i="4"/>
  <c r="E57" i="4"/>
  <c r="D57" i="4"/>
  <c r="C57" i="4"/>
  <c r="N56" i="4"/>
  <c r="M56" i="4"/>
  <c r="L56" i="4"/>
  <c r="K56" i="4"/>
  <c r="J56" i="4"/>
  <c r="I56" i="4"/>
  <c r="H56" i="4"/>
  <c r="G56" i="4"/>
  <c r="F56" i="4"/>
  <c r="E56" i="4"/>
  <c r="D56" i="4"/>
  <c r="C56" i="4"/>
  <c r="N55" i="4"/>
  <c r="M55" i="4"/>
  <c r="L55" i="4"/>
  <c r="K55" i="4"/>
  <c r="J55" i="4"/>
  <c r="I55" i="4"/>
  <c r="H55" i="4"/>
  <c r="G55" i="4"/>
  <c r="F55" i="4"/>
  <c r="E55" i="4"/>
  <c r="D55" i="4"/>
  <c r="C55" i="4"/>
  <c r="N54" i="4"/>
  <c r="M54" i="4"/>
  <c r="L54" i="4"/>
  <c r="K54" i="4"/>
  <c r="J54" i="4"/>
  <c r="I54" i="4"/>
  <c r="H54" i="4"/>
  <c r="G54" i="4"/>
  <c r="F54" i="4"/>
  <c r="E54" i="4"/>
  <c r="D54" i="4"/>
  <c r="C54" i="4"/>
  <c r="N53" i="4"/>
  <c r="M53" i="4"/>
  <c r="L53" i="4"/>
  <c r="K53" i="4"/>
  <c r="J53" i="4"/>
  <c r="I53" i="4"/>
  <c r="H53" i="4"/>
  <c r="G53" i="4"/>
  <c r="F53" i="4"/>
  <c r="E53" i="4"/>
  <c r="D53" i="4"/>
  <c r="C53" i="4"/>
  <c r="N52" i="4"/>
  <c r="M52" i="4"/>
  <c r="L52" i="4"/>
  <c r="K52" i="4"/>
  <c r="J52" i="4"/>
  <c r="I52" i="4"/>
  <c r="H52" i="4"/>
  <c r="G52" i="4"/>
  <c r="F52" i="4"/>
  <c r="E52" i="4"/>
  <c r="D52" i="4"/>
  <c r="C52" i="4"/>
  <c r="N51" i="4"/>
  <c r="M51" i="4"/>
  <c r="L51" i="4"/>
  <c r="K51" i="4"/>
  <c r="J51" i="4"/>
  <c r="I51" i="4"/>
  <c r="H51" i="4"/>
  <c r="G51" i="4"/>
  <c r="F51" i="4"/>
  <c r="E51" i="4"/>
  <c r="D51" i="4"/>
  <c r="C51" i="4"/>
  <c r="N50" i="4"/>
  <c r="M50" i="4"/>
  <c r="L50" i="4"/>
  <c r="K50" i="4"/>
  <c r="J50" i="4"/>
  <c r="I50" i="4"/>
  <c r="H50" i="4"/>
  <c r="G50" i="4"/>
  <c r="F50" i="4"/>
  <c r="E50" i="4"/>
  <c r="D50" i="4"/>
  <c r="C50" i="4"/>
  <c r="N49" i="4"/>
  <c r="M49" i="4"/>
  <c r="L49" i="4"/>
  <c r="K49" i="4"/>
  <c r="J49" i="4"/>
  <c r="I49" i="4"/>
  <c r="H49" i="4"/>
  <c r="G49" i="4"/>
  <c r="F49" i="4"/>
  <c r="E49" i="4"/>
  <c r="D49" i="4"/>
  <c r="C49" i="4"/>
  <c r="N48" i="4"/>
  <c r="M48" i="4"/>
  <c r="L48" i="4"/>
  <c r="K48" i="4"/>
  <c r="J48" i="4"/>
  <c r="I48" i="4"/>
  <c r="H48" i="4"/>
  <c r="G48" i="4"/>
  <c r="F48" i="4"/>
  <c r="E48" i="4"/>
  <c r="D48" i="4"/>
  <c r="C48" i="4"/>
  <c r="N47" i="4"/>
  <c r="M47" i="4"/>
  <c r="L47" i="4"/>
  <c r="K47" i="4"/>
  <c r="J47" i="4"/>
  <c r="I47" i="4"/>
  <c r="H47" i="4"/>
  <c r="G47" i="4"/>
  <c r="F47" i="4"/>
  <c r="E47" i="4"/>
  <c r="D47" i="4"/>
  <c r="C47" i="4"/>
  <c r="N46" i="4"/>
  <c r="M46" i="4"/>
  <c r="L46" i="4"/>
  <c r="K46" i="4"/>
  <c r="J46" i="4"/>
  <c r="I46" i="4"/>
  <c r="H46" i="4"/>
  <c r="G46" i="4"/>
  <c r="F46" i="4"/>
  <c r="E46" i="4"/>
  <c r="D46" i="4"/>
  <c r="C46" i="4"/>
  <c r="N45" i="4"/>
  <c r="M45" i="4"/>
  <c r="L45" i="4"/>
  <c r="K45" i="4"/>
  <c r="J45" i="4"/>
  <c r="I45" i="4"/>
  <c r="H45" i="4"/>
  <c r="G45" i="4"/>
  <c r="F45" i="4"/>
  <c r="E45" i="4"/>
  <c r="D45" i="4"/>
  <c r="C45" i="4"/>
  <c r="N44" i="4"/>
  <c r="M44" i="4"/>
  <c r="L44" i="4"/>
  <c r="K44" i="4"/>
  <c r="J44" i="4"/>
  <c r="I44" i="4"/>
  <c r="H44" i="4"/>
  <c r="G44" i="4"/>
  <c r="F44" i="4"/>
  <c r="E44" i="4"/>
  <c r="D44" i="4"/>
  <c r="C44" i="4"/>
  <c r="N43" i="4"/>
  <c r="M43" i="4"/>
  <c r="L43" i="4"/>
  <c r="K43" i="4"/>
  <c r="J43" i="4"/>
  <c r="I43" i="4"/>
  <c r="H43" i="4"/>
  <c r="G43" i="4"/>
  <c r="F43" i="4"/>
  <c r="E43" i="4"/>
  <c r="D43" i="4"/>
  <c r="C43" i="4"/>
  <c r="N42" i="4"/>
  <c r="M42" i="4"/>
  <c r="L42" i="4"/>
  <c r="K42" i="4"/>
  <c r="J42" i="4"/>
  <c r="I42" i="4"/>
  <c r="H42" i="4"/>
  <c r="G42" i="4"/>
  <c r="F42" i="4"/>
  <c r="E42" i="4"/>
  <c r="D42" i="4"/>
  <c r="C42" i="4"/>
  <c r="N41" i="4"/>
  <c r="M41" i="4"/>
  <c r="L41" i="4"/>
  <c r="K41" i="4"/>
  <c r="J41" i="4"/>
  <c r="I41" i="4"/>
  <c r="H41" i="4"/>
  <c r="G41" i="4"/>
  <c r="F41" i="4"/>
  <c r="E41" i="4"/>
  <c r="D41" i="4"/>
  <c r="C41" i="4"/>
  <c r="N40" i="4"/>
  <c r="M40" i="4"/>
  <c r="L40" i="4"/>
  <c r="K40" i="4"/>
  <c r="J40" i="4"/>
  <c r="I40" i="4"/>
  <c r="H40" i="4"/>
  <c r="G40" i="4"/>
  <c r="F40" i="4"/>
  <c r="E40" i="4"/>
  <c r="D40" i="4"/>
  <c r="C40" i="4"/>
  <c r="N39" i="4"/>
  <c r="M39" i="4"/>
  <c r="L39" i="4"/>
  <c r="K39" i="4"/>
  <c r="J39" i="4"/>
  <c r="I39" i="4"/>
  <c r="H39" i="4"/>
  <c r="G39" i="4"/>
  <c r="F39" i="4"/>
  <c r="E39" i="4"/>
  <c r="D39" i="4"/>
  <c r="C39" i="4"/>
  <c r="N38" i="4"/>
  <c r="M38" i="4"/>
  <c r="L38" i="4"/>
  <c r="K38" i="4"/>
  <c r="J38" i="4"/>
  <c r="I38" i="4"/>
  <c r="H38" i="4"/>
  <c r="G38" i="4"/>
  <c r="F38" i="4"/>
  <c r="E38" i="4"/>
  <c r="D38" i="4"/>
  <c r="C38" i="4"/>
  <c r="N37" i="4"/>
  <c r="M37" i="4"/>
  <c r="L37" i="4"/>
  <c r="K37" i="4"/>
  <c r="J37" i="4"/>
  <c r="I37" i="4"/>
  <c r="H37" i="4"/>
  <c r="G37" i="4"/>
  <c r="F37" i="4"/>
  <c r="E37" i="4"/>
  <c r="D37" i="4"/>
  <c r="C37" i="4"/>
  <c r="N36" i="4"/>
  <c r="M36" i="4"/>
  <c r="L36" i="4"/>
  <c r="K36" i="4"/>
  <c r="J36" i="4"/>
  <c r="I36" i="4"/>
  <c r="H36" i="4"/>
  <c r="G36" i="4"/>
  <c r="F36" i="4"/>
  <c r="E36" i="4"/>
  <c r="D36" i="4"/>
  <c r="C36" i="4"/>
  <c r="N35" i="4"/>
  <c r="M35" i="4"/>
  <c r="L35" i="4"/>
  <c r="K35" i="4"/>
  <c r="J35" i="4"/>
  <c r="I35" i="4"/>
  <c r="H35" i="4"/>
  <c r="G35" i="4"/>
  <c r="F35" i="4"/>
  <c r="E35" i="4"/>
  <c r="D35" i="4"/>
  <c r="C35" i="4"/>
  <c r="N34" i="4"/>
  <c r="M34" i="4"/>
  <c r="L34" i="4"/>
  <c r="K34" i="4"/>
  <c r="J34" i="4"/>
  <c r="I34" i="4"/>
  <c r="H34" i="4"/>
  <c r="G34" i="4"/>
  <c r="F34" i="4"/>
  <c r="E34" i="4"/>
  <c r="D34" i="4"/>
  <c r="C34" i="4"/>
  <c r="N33" i="4"/>
  <c r="M33" i="4"/>
  <c r="L33" i="4"/>
  <c r="K33" i="4"/>
  <c r="J33" i="4"/>
  <c r="I33" i="4"/>
  <c r="H33" i="4"/>
  <c r="G33" i="4"/>
  <c r="F33" i="4"/>
  <c r="E33" i="4"/>
  <c r="D33" i="4"/>
  <c r="C33" i="4"/>
  <c r="N32" i="4"/>
  <c r="M32" i="4"/>
  <c r="L32" i="4"/>
  <c r="K32" i="4"/>
  <c r="J32" i="4"/>
  <c r="I32" i="4"/>
  <c r="H32" i="4"/>
  <c r="G32" i="4"/>
  <c r="F32" i="4"/>
  <c r="E32" i="4"/>
  <c r="D32" i="4"/>
  <c r="C32" i="4"/>
  <c r="N31" i="4"/>
  <c r="M31" i="4"/>
  <c r="L31" i="4"/>
  <c r="K31" i="4"/>
  <c r="J31" i="4"/>
  <c r="I31" i="4"/>
  <c r="H31" i="4"/>
  <c r="G31" i="4"/>
  <c r="F31" i="4"/>
  <c r="E31" i="4"/>
  <c r="D31" i="4"/>
  <c r="C31" i="4"/>
  <c r="N30" i="4"/>
  <c r="M30" i="4"/>
  <c r="L30" i="4"/>
  <c r="K30" i="4"/>
  <c r="J30" i="4"/>
  <c r="I30" i="4"/>
  <c r="H30" i="4"/>
  <c r="G30" i="4"/>
  <c r="F30" i="4"/>
  <c r="E30" i="4"/>
  <c r="D30" i="4"/>
  <c r="C30" i="4"/>
  <c r="N29" i="4"/>
  <c r="M29" i="4"/>
  <c r="L29" i="4"/>
  <c r="K29" i="4"/>
  <c r="J29" i="4"/>
  <c r="I29" i="4"/>
  <c r="H29" i="4"/>
  <c r="G29" i="4"/>
  <c r="F29" i="4"/>
  <c r="E29" i="4"/>
  <c r="D29" i="4"/>
  <c r="C29" i="4"/>
  <c r="N28" i="4"/>
  <c r="M28" i="4"/>
  <c r="L28" i="4"/>
  <c r="K28" i="4"/>
  <c r="J28" i="4"/>
  <c r="I28" i="4"/>
  <c r="H28" i="4"/>
  <c r="G28" i="4"/>
  <c r="F28" i="4"/>
  <c r="E28" i="4"/>
  <c r="D28" i="4"/>
  <c r="C28" i="4"/>
  <c r="N27" i="4"/>
  <c r="M27" i="4"/>
  <c r="L27" i="4"/>
  <c r="K27" i="4"/>
  <c r="J27" i="4"/>
  <c r="I27" i="4"/>
  <c r="H27" i="4"/>
  <c r="G27" i="4"/>
  <c r="F27" i="4"/>
  <c r="E27" i="4"/>
  <c r="D27" i="4"/>
  <c r="C27" i="4"/>
  <c r="N26" i="4"/>
  <c r="M26" i="4"/>
  <c r="L26" i="4"/>
  <c r="K26" i="4"/>
  <c r="J26" i="4"/>
  <c r="I26" i="4"/>
  <c r="H26" i="4"/>
  <c r="G26" i="4"/>
  <c r="F26" i="4"/>
  <c r="E26" i="4"/>
  <c r="D26" i="4"/>
  <c r="C26" i="4"/>
  <c r="N25" i="4"/>
  <c r="M25" i="4"/>
  <c r="L25" i="4"/>
  <c r="K25" i="4"/>
  <c r="J25" i="4"/>
  <c r="I25" i="4"/>
  <c r="H25" i="4"/>
  <c r="G25" i="4"/>
  <c r="F25" i="4"/>
  <c r="E25" i="4"/>
  <c r="D25" i="4"/>
  <c r="C25" i="4"/>
  <c r="N24" i="4"/>
  <c r="M24" i="4"/>
  <c r="L24" i="4"/>
  <c r="K24" i="4"/>
  <c r="J24" i="4"/>
  <c r="I24" i="4"/>
  <c r="H24" i="4"/>
  <c r="G24" i="4"/>
  <c r="F24" i="4"/>
  <c r="E24" i="4"/>
  <c r="D24" i="4"/>
  <c r="C24" i="4"/>
  <c r="N23" i="4"/>
  <c r="M23" i="4"/>
  <c r="L23" i="4"/>
  <c r="K23" i="4"/>
  <c r="J23" i="4"/>
  <c r="I23" i="4"/>
  <c r="H23" i="4"/>
  <c r="G23" i="4"/>
  <c r="F23" i="4"/>
  <c r="E23" i="4"/>
  <c r="D23" i="4"/>
  <c r="C23" i="4"/>
  <c r="N22" i="4"/>
  <c r="M22" i="4"/>
  <c r="L22" i="4"/>
  <c r="K22" i="4"/>
  <c r="J22" i="4"/>
  <c r="I22" i="4"/>
  <c r="H22" i="4"/>
  <c r="G22" i="4"/>
  <c r="F22" i="4"/>
  <c r="E22" i="4"/>
  <c r="D22" i="4"/>
  <c r="C22" i="4"/>
  <c r="N21" i="4"/>
  <c r="M21" i="4"/>
  <c r="L21" i="4"/>
  <c r="K21" i="4"/>
  <c r="J21" i="4"/>
  <c r="I21" i="4"/>
  <c r="H21" i="4"/>
  <c r="G21" i="4"/>
  <c r="F21" i="4"/>
  <c r="E21" i="4"/>
  <c r="D21" i="4"/>
  <c r="C21" i="4"/>
  <c r="N20" i="4"/>
  <c r="M20" i="4"/>
  <c r="L20" i="4"/>
  <c r="K20" i="4"/>
  <c r="J20" i="4"/>
  <c r="I20" i="4"/>
  <c r="H20" i="4"/>
  <c r="G20" i="4"/>
  <c r="F20" i="4"/>
  <c r="E20" i="4"/>
  <c r="D20" i="4"/>
  <c r="C20" i="4"/>
  <c r="N19" i="4"/>
  <c r="M19" i="4"/>
  <c r="L19" i="4"/>
  <c r="K19" i="4"/>
  <c r="J19" i="4"/>
  <c r="I19" i="4"/>
  <c r="H19" i="4"/>
  <c r="G19" i="4"/>
  <c r="F19" i="4"/>
  <c r="E19" i="4"/>
  <c r="D19" i="4"/>
  <c r="C19" i="4"/>
  <c r="N18" i="4"/>
  <c r="M18" i="4"/>
  <c r="L18" i="4"/>
  <c r="K18" i="4"/>
  <c r="J18" i="4"/>
  <c r="I18" i="4"/>
  <c r="H18" i="4"/>
  <c r="G18" i="4"/>
  <c r="F18" i="4"/>
  <c r="E18" i="4"/>
  <c r="D18" i="4"/>
  <c r="C18" i="4"/>
  <c r="N17" i="4"/>
  <c r="M17" i="4"/>
  <c r="L17" i="4"/>
  <c r="K17" i="4"/>
  <c r="J17" i="4"/>
  <c r="I17" i="4"/>
  <c r="H17" i="4"/>
  <c r="G17" i="4"/>
  <c r="F17" i="4"/>
  <c r="E17" i="4"/>
  <c r="D17" i="4"/>
  <c r="C17" i="4"/>
  <c r="N16" i="4"/>
  <c r="M16" i="4"/>
  <c r="L16" i="4"/>
  <c r="K16" i="4"/>
  <c r="J16" i="4"/>
  <c r="I16" i="4"/>
  <c r="H16" i="4"/>
  <c r="G16" i="4"/>
  <c r="F16" i="4"/>
  <c r="E16" i="4"/>
  <c r="D16" i="4"/>
  <c r="C16" i="4"/>
  <c r="N15" i="4"/>
  <c r="M15" i="4"/>
  <c r="L15" i="4"/>
  <c r="K15" i="4"/>
  <c r="J15" i="4"/>
  <c r="I15" i="4"/>
  <c r="H15" i="4"/>
  <c r="G15" i="4"/>
  <c r="F15" i="4"/>
  <c r="E15" i="4"/>
  <c r="D15" i="4"/>
  <c r="C15" i="4"/>
  <c r="N14" i="4"/>
  <c r="M14" i="4"/>
  <c r="L14" i="4"/>
  <c r="K14" i="4"/>
  <c r="J14" i="4"/>
  <c r="I14" i="4"/>
  <c r="H14" i="4"/>
  <c r="G14" i="4"/>
  <c r="F14" i="4"/>
  <c r="E14" i="4"/>
  <c r="D14" i="4"/>
  <c r="C14" i="4"/>
  <c r="N13" i="4"/>
  <c r="M13" i="4"/>
  <c r="L13" i="4"/>
  <c r="K13" i="4"/>
  <c r="J13" i="4"/>
  <c r="I13" i="4"/>
  <c r="H13" i="4"/>
  <c r="G13" i="4"/>
  <c r="F13" i="4"/>
  <c r="E13" i="4"/>
  <c r="D13" i="4"/>
  <c r="C13" i="4"/>
  <c r="N12" i="4"/>
  <c r="M12" i="4"/>
  <c r="L12" i="4"/>
  <c r="K12" i="4"/>
  <c r="J12" i="4"/>
  <c r="I12" i="4"/>
  <c r="H12" i="4"/>
  <c r="G12" i="4"/>
  <c r="F12" i="4"/>
  <c r="E12" i="4"/>
  <c r="D12" i="4"/>
  <c r="C12" i="4"/>
  <c r="N11" i="4"/>
  <c r="M11" i="4"/>
  <c r="L11" i="4"/>
  <c r="K11" i="4"/>
  <c r="J11" i="4"/>
  <c r="I11" i="4"/>
  <c r="H11" i="4"/>
  <c r="G11" i="4"/>
  <c r="F11" i="4"/>
  <c r="E11" i="4"/>
  <c r="D11" i="4"/>
  <c r="C11" i="4"/>
  <c r="N10" i="4"/>
  <c r="M10" i="4"/>
  <c r="L10" i="4"/>
  <c r="K10" i="4"/>
  <c r="J10" i="4"/>
  <c r="I10" i="4"/>
  <c r="H10" i="4"/>
  <c r="G10" i="4"/>
  <c r="F10" i="4"/>
  <c r="E10" i="4"/>
  <c r="D10" i="4"/>
  <c r="C10" i="4"/>
  <c r="N105" i="3"/>
  <c r="M105" i="3"/>
  <c r="L105" i="3"/>
  <c r="K105" i="3"/>
  <c r="J105" i="3"/>
  <c r="I105" i="3"/>
  <c r="H105" i="3"/>
  <c r="G105" i="3"/>
  <c r="F105" i="3"/>
  <c r="E105" i="3"/>
  <c r="D105" i="3"/>
  <c r="C105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N99" i="3"/>
  <c r="M99" i="3"/>
  <c r="L99" i="3"/>
  <c r="K99" i="3"/>
  <c r="J99" i="3"/>
  <c r="I99" i="3"/>
  <c r="H99" i="3"/>
  <c r="G99" i="3"/>
  <c r="F99" i="3"/>
  <c r="E99" i="3"/>
  <c r="D99" i="3"/>
  <c r="C99" i="3"/>
  <c r="N98" i="3"/>
  <c r="M98" i="3"/>
  <c r="L98" i="3"/>
  <c r="K98" i="3"/>
  <c r="J98" i="3"/>
  <c r="I98" i="3"/>
  <c r="H98" i="3"/>
  <c r="G98" i="3"/>
  <c r="F98" i="3"/>
  <c r="E98" i="3"/>
  <c r="D98" i="3"/>
  <c r="C98" i="3"/>
  <c r="N97" i="3"/>
  <c r="M97" i="3"/>
  <c r="L97" i="3"/>
  <c r="K97" i="3"/>
  <c r="J97" i="3"/>
  <c r="I97" i="3"/>
  <c r="H97" i="3"/>
  <c r="G97" i="3"/>
  <c r="F97" i="3"/>
  <c r="E97" i="3"/>
  <c r="D97" i="3"/>
  <c r="C97" i="3"/>
  <c r="N96" i="3"/>
  <c r="M96" i="3"/>
  <c r="L96" i="3"/>
  <c r="K96" i="3"/>
  <c r="J96" i="3"/>
  <c r="I96" i="3"/>
  <c r="H96" i="3"/>
  <c r="G96" i="3"/>
  <c r="F96" i="3"/>
  <c r="E96" i="3"/>
  <c r="D96" i="3"/>
  <c r="C96" i="3"/>
  <c r="N95" i="3"/>
  <c r="M95" i="3"/>
  <c r="L95" i="3"/>
  <c r="K95" i="3"/>
  <c r="J95" i="3"/>
  <c r="I95" i="3"/>
  <c r="H95" i="3"/>
  <c r="G95" i="3"/>
  <c r="F95" i="3"/>
  <c r="E95" i="3"/>
  <c r="D95" i="3"/>
  <c r="C95" i="3"/>
  <c r="N94" i="3"/>
  <c r="M94" i="3"/>
  <c r="L94" i="3"/>
  <c r="K94" i="3"/>
  <c r="J94" i="3"/>
  <c r="I94" i="3"/>
  <c r="H94" i="3"/>
  <c r="G94" i="3"/>
  <c r="F94" i="3"/>
  <c r="E94" i="3"/>
  <c r="D94" i="3"/>
  <c r="C94" i="3"/>
  <c r="N93" i="3"/>
  <c r="M93" i="3"/>
  <c r="L93" i="3"/>
  <c r="K93" i="3"/>
  <c r="J93" i="3"/>
  <c r="I93" i="3"/>
  <c r="H93" i="3"/>
  <c r="G93" i="3"/>
  <c r="F93" i="3"/>
  <c r="E93" i="3"/>
  <c r="D93" i="3"/>
  <c r="C93" i="3"/>
  <c r="N92" i="3"/>
  <c r="M92" i="3"/>
  <c r="L92" i="3"/>
  <c r="K92" i="3"/>
  <c r="J92" i="3"/>
  <c r="I92" i="3"/>
  <c r="H92" i="3"/>
  <c r="G92" i="3"/>
  <c r="F92" i="3"/>
  <c r="E92" i="3"/>
  <c r="D92" i="3"/>
  <c r="C92" i="3"/>
  <c r="N91" i="3"/>
  <c r="M91" i="3"/>
  <c r="L91" i="3"/>
  <c r="K91" i="3"/>
  <c r="J91" i="3"/>
  <c r="I91" i="3"/>
  <c r="H91" i="3"/>
  <c r="G91" i="3"/>
  <c r="F91" i="3"/>
  <c r="E91" i="3"/>
  <c r="D91" i="3"/>
  <c r="C91" i="3"/>
  <c r="N90" i="3"/>
  <c r="M90" i="3"/>
  <c r="L90" i="3"/>
  <c r="K90" i="3"/>
  <c r="J90" i="3"/>
  <c r="I90" i="3"/>
  <c r="H90" i="3"/>
  <c r="G90" i="3"/>
  <c r="F90" i="3"/>
  <c r="E90" i="3"/>
  <c r="D90" i="3"/>
  <c r="C90" i="3"/>
  <c r="N89" i="3"/>
  <c r="M89" i="3"/>
  <c r="L89" i="3"/>
  <c r="K89" i="3"/>
  <c r="J89" i="3"/>
  <c r="I89" i="3"/>
  <c r="H89" i="3"/>
  <c r="G89" i="3"/>
  <c r="F89" i="3"/>
  <c r="E89" i="3"/>
  <c r="D89" i="3"/>
  <c r="C89" i="3"/>
  <c r="N88" i="3"/>
  <c r="M88" i="3"/>
  <c r="L88" i="3"/>
  <c r="K88" i="3"/>
  <c r="J88" i="3"/>
  <c r="I88" i="3"/>
  <c r="H88" i="3"/>
  <c r="G88" i="3"/>
  <c r="F88" i="3"/>
  <c r="E88" i="3"/>
  <c r="D88" i="3"/>
  <c r="C88" i="3"/>
  <c r="N87" i="3"/>
  <c r="M87" i="3"/>
  <c r="L87" i="3"/>
  <c r="K87" i="3"/>
  <c r="J87" i="3"/>
  <c r="I87" i="3"/>
  <c r="H87" i="3"/>
  <c r="G87" i="3"/>
  <c r="F87" i="3"/>
  <c r="E87" i="3"/>
  <c r="D87" i="3"/>
  <c r="C87" i="3"/>
  <c r="N86" i="3"/>
  <c r="M86" i="3"/>
  <c r="L86" i="3"/>
  <c r="K86" i="3"/>
  <c r="J86" i="3"/>
  <c r="I86" i="3"/>
  <c r="H86" i="3"/>
  <c r="G86" i="3"/>
  <c r="F86" i="3"/>
  <c r="E86" i="3"/>
  <c r="D86" i="3"/>
  <c r="C86" i="3"/>
  <c r="N85" i="3"/>
  <c r="M85" i="3"/>
  <c r="L85" i="3"/>
  <c r="K85" i="3"/>
  <c r="J85" i="3"/>
  <c r="I85" i="3"/>
  <c r="H85" i="3"/>
  <c r="G85" i="3"/>
  <c r="F85" i="3"/>
  <c r="E85" i="3"/>
  <c r="D85" i="3"/>
  <c r="C85" i="3"/>
  <c r="N84" i="3"/>
  <c r="M84" i="3"/>
  <c r="L84" i="3"/>
  <c r="K84" i="3"/>
  <c r="J84" i="3"/>
  <c r="I84" i="3"/>
  <c r="H84" i="3"/>
  <c r="G84" i="3"/>
  <c r="F84" i="3"/>
  <c r="E84" i="3"/>
  <c r="D84" i="3"/>
  <c r="C84" i="3"/>
  <c r="N83" i="3"/>
  <c r="M83" i="3"/>
  <c r="L83" i="3"/>
  <c r="K83" i="3"/>
  <c r="J83" i="3"/>
  <c r="I83" i="3"/>
  <c r="H83" i="3"/>
  <c r="G83" i="3"/>
  <c r="F83" i="3"/>
  <c r="E83" i="3"/>
  <c r="D83" i="3"/>
  <c r="C83" i="3"/>
  <c r="N82" i="3"/>
  <c r="M82" i="3"/>
  <c r="L82" i="3"/>
  <c r="K82" i="3"/>
  <c r="J82" i="3"/>
  <c r="I82" i="3"/>
  <c r="H82" i="3"/>
  <c r="G82" i="3"/>
  <c r="F82" i="3"/>
  <c r="E82" i="3"/>
  <c r="D82" i="3"/>
  <c r="C82" i="3"/>
  <c r="N81" i="3"/>
  <c r="M81" i="3"/>
  <c r="L81" i="3"/>
  <c r="K81" i="3"/>
  <c r="J81" i="3"/>
  <c r="I81" i="3"/>
  <c r="H81" i="3"/>
  <c r="G81" i="3"/>
  <c r="F81" i="3"/>
  <c r="E81" i="3"/>
  <c r="D81" i="3"/>
  <c r="C81" i="3"/>
  <c r="N80" i="3"/>
  <c r="M80" i="3"/>
  <c r="L80" i="3"/>
  <c r="K80" i="3"/>
  <c r="J80" i="3"/>
  <c r="I80" i="3"/>
  <c r="H80" i="3"/>
  <c r="G80" i="3"/>
  <c r="F80" i="3"/>
  <c r="E80" i="3"/>
  <c r="D80" i="3"/>
  <c r="C80" i="3"/>
  <c r="N79" i="3"/>
  <c r="M79" i="3"/>
  <c r="L79" i="3"/>
  <c r="K79" i="3"/>
  <c r="J79" i="3"/>
  <c r="I79" i="3"/>
  <c r="H79" i="3"/>
  <c r="G79" i="3"/>
  <c r="F79" i="3"/>
  <c r="E79" i="3"/>
  <c r="D79" i="3"/>
  <c r="C79" i="3"/>
  <c r="N78" i="3"/>
  <c r="M78" i="3"/>
  <c r="L78" i="3"/>
  <c r="K78" i="3"/>
  <c r="J78" i="3"/>
  <c r="I78" i="3"/>
  <c r="H78" i="3"/>
  <c r="G78" i="3"/>
  <c r="F78" i="3"/>
  <c r="E78" i="3"/>
  <c r="D78" i="3"/>
  <c r="C78" i="3"/>
  <c r="N77" i="3"/>
  <c r="M77" i="3"/>
  <c r="L77" i="3"/>
  <c r="K77" i="3"/>
  <c r="J77" i="3"/>
  <c r="I77" i="3"/>
  <c r="H77" i="3"/>
  <c r="G77" i="3"/>
  <c r="F77" i="3"/>
  <c r="E77" i="3"/>
  <c r="D77" i="3"/>
  <c r="C77" i="3"/>
  <c r="N76" i="3"/>
  <c r="M76" i="3"/>
  <c r="L76" i="3"/>
  <c r="K76" i="3"/>
  <c r="J76" i="3"/>
  <c r="I76" i="3"/>
  <c r="H76" i="3"/>
  <c r="G76" i="3"/>
  <c r="F76" i="3"/>
  <c r="E76" i="3"/>
  <c r="D76" i="3"/>
  <c r="C76" i="3"/>
  <c r="N75" i="3"/>
  <c r="M75" i="3"/>
  <c r="L75" i="3"/>
  <c r="K75" i="3"/>
  <c r="J75" i="3"/>
  <c r="I75" i="3"/>
  <c r="H75" i="3"/>
  <c r="G75" i="3"/>
  <c r="F75" i="3"/>
  <c r="E75" i="3"/>
  <c r="D75" i="3"/>
  <c r="C75" i="3"/>
  <c r="N74" i="3"/>
  <c r="M74" i="3"/>
  <c r="L74" i="3"/>
  <c r="K74" i="3"/>
  <c r="J74" i="3"/>
  <c r="I74" i="3"/>
  <c r="H74" i="3"/>
  <c r="G74" i="3"/>
  <c r="F74" i="3"/>
  <c r="E74" i="3"/>
  <c r="D74" i="3"/>
  <c r="C74" i="3"/>
  <c r="N73" i="3"/>
  <c r="M73" i="3"/>
  <c r="L73" i="3"/>
  <c r="K73" i="3"/>
  <c r="J73" i="3"/>
  <c r="I73" i="3"/>
  <c r="H73" i="3"/>
  <c r="G73" i="3"/>
  <c r="F73" i="3"/>
  <c r="E73" i="3"/>
  <c r="D73" i="3"/>
  <c r="C73" i="3"/>
  <c r="N72" i="3"/>
  <c r="M72" i="3"/>
  <c r="L72" i="3"/>
  <c r="K72" i="3"/>
  <c r="J72" i="3"/>
  <c r="I72" i="3"/>
  <c r="H72" i="3"/>
  <c r="G72" i="3"/>
  <c r="F72" i="3"/>
  <c r="E72" i="3"/>
  <c r="D72" i="3"/>
  <c r="C72" i="3"/>
  <c r="N71" i="3"/>
  <c r="M71" i="3"/>
  <c r="L71" i="3"/>
  <c r="K71" i="3"/>
  <c r="J71" i="3"/>
  <c r="I71" i="3"/>
  <c r="H71" i="3"/>
  <c r="G71" i="3"/>
  <c r="F71" i="3"/>
  <c r="E71" i="3"/>
  <c r="D71" i="3"/>
  <c r="C71" i="3"/>
  <c r="N70" i="3"/>
  <c r="M70" i="3"/>
  <c r="L70" i="3"/>
  <c r="K70" i="3"/>
  <c r="J70" i="3"/>
  <c r="I70" i="3"/>
  <c r="H70" i="3"/>
  <c r="G70" i="3"/>
  <c r="F70" i="3"/>
  <c r="E70" i="3"/>
  <c r="D70" i="3"/>
  <c r="C70" i="3"/>
  <c r="N69" i="3"/>
  <c r="M69" i="3"/>
  <c r="L69" i="3"/>
  <c r="K69" i="3"/>
  <c r="J69" i="3"/>
  <c r="I69" i="3"/>
  <c r="H69" i="3"/>
  <c r="G69" i="3"/>
  <c r="F69" i="3"/>
  <c r="E69" i="3"/>
  <c r="D69" i="3"/>
  <c r="C69" i="3"/>
  <c r="N68" i="3"/>
  <c r="M68" i="3"/>
  <c r="L68" i="3"/>
  <c r="K68" i="3"/>
  <c r="J68" i="3"/>
  <c r="I68" i="3"/>
  <c r="H68" i="3"/>
  <c r="G68" i="3"/>
  <c r="F68" i="3"/>
  <c r="E68" i="3"/>
  <c r="D68" i="3"/>
  <c r="C68" i="3"/>
  <c r="N67" i="3"/>
  <c r="M67" i="3"/>
  <c r="L67" i="3"/>
  <c r="K67" i="3"/>
  <c r="J67" i="3"/>
  <c r="I67" i="3"/>
  <c r="H67" i="3"/>
  <c r="G67" i="3"/>
  <c r="F67" i="3"/>
  <c r="E67" i="3"/>
  <c r="D67" i="3"/>
  <c r="C67" i="3"/>
  <c r="N66" i="3"/>
  <c r="M66" i="3"/>
  <c r="L66" i="3"/>
  <c r="K66" i="3"/>
  <c r="J66" i="3"/>
  <c r="I66" i="3"/>
  <c r="H66" i="3"/>
  <c r="G66" i="3"/>
  <c r="F66" i="3"/>
  <c r="E66" i="3"/>
  <c r="D66" i="3"/>
  <c r="C66" i="3"/>
  <c r="N65" i="3"/>
  <c r="M65" i="3"/>
  <c r="L65" i="3"/>
  <c r="K65" i="3"/>
  <c r="J65" i="3"/>
  <c r="I65" i="3"/>
  <c r="H65" i="3"/>
  <c r="G65" i="3"/>
  <c r="F65" i="3"/>
  <c r="E65" i="3"/>
  <c r="D65" i="3"/>
  <c r="C65" i="3"/>
  <c r="N64" i="3"/>
  <c r="M64" i="3"/>
  <c r="L64" i="3"/>
  <c r="K64" i="3"/>
  <c r="J64" i="3"/>
  <c r="I64" i="3"/>
  <c r="H64" i="3"/>
  <c r="G64" i="3"/>
  <c r="F64" i="3"/>
  <c r="E64" i="3"/>
  <c r="D64" i="3"/>
  <c r="C64" i="3"/>
  <c r="N63" i="3"/>
  <c r="M63" i="3"/>
  <c r="L63" i="3"/>
  <c r="K63" i="3"/>
  <c r="J63" i="3"/>
  <c r="I63" i="3"/>
  <c r="H63" i="3"/>
  <c r="G63" i="3"/>
  <c r="F63" i="3"/>
  <c r="E63" i="3"/>
  <c r="D63" i="3"/>
  <c r="C63" i="3"/>
  <c r="N62" i="3"/>
  <c r="M62" i="3"/>
  <c r="L62" i="3"/>
  <c r="K62" i="3"/>
  <c r="J62" i="3"/>
  <c r="I62" i="3"/>
  <c r="H62" i="3"/>
  <c r="G62" i="3"/>
  <c r="F62" i="3"/>
  <c r="E62" i="3"/>
  <c r="D62" i="3"/>
  <c r="C62" i="3"/>
  <c r="N61" i="3"/>
  <c r="M61" i="3"/>
  <c r="L61" i="3"/>
  <c r="K61" i="3"/>
  <c r="J61" i="3"/>
  <c r="I61" i="3"/>
  <c r="H61" i="3"/>
  <c r="G61" i="3"/>
  <c r="F61" i="3"/>
  <c r="E61" i="3"/>
  <c r="D61" i="3"/>
  <c r="C61" i="3"/>
  <c r="N60" i="3"/>
  <c r="M60" i="3"/>
  <c r="L60" i="3"/>
  <c r="K60" i="3"/>
  <c r="J60" i="3"/>
  <c r="I60" i="3"/>
  <c r="H60" i="3"/>
  <c r="G60" i="3"/>
  <c r="F60" i="3"/>
  <c r="E60" i="3"/>
  <c r="D60" i="3"/>
  <c r="C60" i="3"/>
  <c r="N59" i="3"/>
  <c r="M59" i="3"/>
  <c r="L59" i="3"/>
  <c r="K59" i="3"/>
  <c r="J59" i="3"/>
  <c r="I59" i="3"/>
  <c r="H59" i="3"/>
  <c r="G59" i="3"/>
  <c r="F59" i="3"/>
  <c r="E59" i="3"/>
  <c r="D59" i="3"/>
  <c r="C59" i="3"/>
  <c r="N58" i="3"/>
  <c r="M58" i="3"/>
  <c r="L58" i="3"/>
  <c r="K58" i="3"/>
  <c r="J58" i="3"/>
  <c r="I58" i="3"/>
  <c r="H58" i="3"/>
  <c r="G58" i="3"/>
  <c r="F58" i="3"/>
  <c r="E58" i="3"/>
  <c r="D58" i="3"/>
  <c r="C58" i="3"/>
  <c r="N57" i="3"/>
  <c r="M57" i="3"/>
  <c r="L57" i="3"/>
  <c r="K57" i="3"/>
  <c r="J57" i="3"/>
  <c r="I57" i="3"/>
  <c r="H57" i="3"/>
  <c r="G57" i="3"/>
  <c r="F57" i="3"/>
  <c r="E57" i="3"/>
  <c r="D57" i="3"/>
  <c r="C57" i="3"/>
  <c r="N56" i="3"/>
  <c r="M56" i="3"/>
  <c r="L56" i="3"/>
  <c r="K56" i="3"/>
  <c r="J56" i="3"/>
  <c r="I56" i="3"/>
  <c r="H56" i="3"/>
  <c r="G56" i="3"/>
  <c r="F56" i="3"/>
  <c r="E56" i="3"/>
  <c r="D56" i="3"/>
  <c r="C56" i="3"/>
  <c r="N55" i="3"/>
  <c r="M55" i="3"/>
  <c r="L55" i="3"/>
  <c r="K55" i="3"/>
  <c r="J55" i="3"/>
  <c r="I55" i="3"/>
  <c r="H55" i="3"/>
  <c r="G55" i="3"/>
  <c r="F55" i="3"/>
  <c r="E55" i="3"/>
  <c r="D55" i="3"/>
  <c r="C55" i="3"/>
  <c r="N54" i="3"/>
  <c r="M54" i="3"/>
  <c r="L54" i="3"/>
  <c r="K54" i="3"/>
  <c r="J54" i="3"/>
  <c r="I54" i="3"/>
  <c r="H54" i="3"/>
  <c r="G54" i="3"/>
  <c r="F54" i="3"/>
  <c r="E54" i="3"/>
  <c r="D54" i="3"/>
  <c r="C54" i="3"/>
  <c r="N53" i="3"/>
  <c r="M53" i="3"/>
  <c r="L53" i="3"/>
  <c r="K53" i="3"/>
  <c r="J53" i="3"/>
  <c r="I53" i="3"/>
  <c r="H53" i="3"/>
  <c r="G53" i="3"/>
  <c r="F53" i="3"/>
  <c r="E53" i="3"/>
  <c r="D53" i="3"/>
  <c r="C53" i="3"/>
  <c r="N52" i="3"/>
  <c r="M52" i="3"/>
  <c r="L52" i="3"/>
  <c r="K52" i="3"/>
  <c r="J52" i="3"/>
  <c r="I52" i="3"/>
  <c r="H52" i="3"/>
  <c r="G52" i="3"/>
  <c r="F52" i="3"/>
  <c r="E52" i="3"/>
  <c r="D52" i="3"/>
  <c r="C52" i="3"/>
  <c r="N51" i="3"/>
  <c r="M51" i="3"/>
  <c r="L51" i="3"/>
  <c r="K51" i="3"/>
  <c r="J51" i="3"/>
  <c r="I51" i="3"/>
  <c r="H51" i="3"/>
  <c r="G51" i="3"/>
  <c r="F51" i="3"/>
  <c r="E51" i="3"/>
  <c r="D51" i="3"/>
  <c r="C51" i="3"/>
  <c r="N50" i="3"/>
  <c r="M50" i="3"/>
  <c r="L50" i="3"/>
  <c r="K50" i="3"/>
  <c r="J50" i="3"/>
  <c r="I50" i="3"/>
  <c r="H50" i="3"/>
  <c r="G50" i="3"/>
  <c r="F50" i="3"/>
  <c r="E50" i="3"/>
  <c r="D50" i="3"/>
  <c r="C50" i="3"/>
  <c r="N49" i="3"/>
  <c r="M49" i="3"/>
  <c r="L49" i="3"/>
  <c r="K49" i="3"/>
  <c r="J49" i="3"/>
  <c r="I49" i="3"/>
  <c r="H49" i="3"/>
  <c r="G49" i="3"/>
  <c r="F49" i="3"/>
  <c r="E49" i="3"/>
  <c r="D49" i="3"/>
  <c r="C49" i="3"/>
  <c r="N48" i="3"/>
  <c r="M48" i="3"/>
  <c r="L48" i="3"/>
  <c r="K48" i="3"/>
  <c r="J48" i="3"/>
  <c r="I48" i="3"/>
  <c r="H48" i="3"/>
  <c r="G48" i="3"/>
  <c r="F48" i="3"/>
  <c r="E48" i="3"/>
  <c r="D48" i="3"/>
  <c r="C48" i="3"/>
  <c r="N47" i="3"/>
  <c r="M47" i="3"/>
  <c r="L47" i="3"/>
  <c r="K47" i="3"/>
  <c r="J47" i="3"/>
  <c r="I47" i="3"/>
  <c r="H47" i="3"/>
  <c r="G47" i="3"/>
  <c r="F47" i="3"/>
  <c r="E47" i="3"/>
  <c r="D47" i="3"/>
  <c r="C47" i="3"/>
  <c r="N46" i="3"/>
  <c r="M46" i="3"/>
  <c r="L46" i="3"/>
  <c r="K46" i="3"/>
  <c r="J46" i="3"/>
  <c r="I46" i="3"/>
  <c r="H46" i="3"/>
  <c r="G46" i="3"/>
  <c r="F46" i="3"/>
  <c r="E46" i="3"/>
  <c r="D46" i="3"/>
  <c r="C46" i="3"/>
  <c r="N45" i="3"/>
  <c r="M45" i="3"/>
  <c r="L45" i="3"/>
  <c r="K45" i="3"/>
  <c r="J45" i="3"/>
  <c r="I45" i="3"/>
  <c r="H45" i="3"/>
  <c r="G45" i="3"/>
  <c r="F45" i="3"/>
  <c r="E45" i="3"/>
  <c r="D45" i="3"/>
  <c r="C45" i="3"/>
  <c r="N44" i="3"/>
  <c r="M44" i="3"/>
  <c r="L44" i="3"/>
  <c r="K44" i="3"/>
  <c r="J44" i="3"/>
  <c r="I44" i="3"/>
  <c r="H44" i="3"/>
  <c r="G44" i="3"/>
  <c r="F44" i="3"/>
  <c r="E44" i="3"/>
  <c r="D44" i="3"/>
  <c r="C44" i="3"/>
  <c r="N43" i="3"/>
  <c r="M43" i="3"/>
  <c r="L43" i="3"/>
  <c r="K43" i="3"/>
  <c r="J43" i="3"/>
  <c r="I43" i="3"/>
  <c r="H43" i="3"/>
  <c r="G43" i="3"/>
  <c r="F43" i="3"/>
  <c r="E43" i="3"/>
  <c r="D43" i="3"/>
  <c r="C43" i="3"/>
  <c r="N42" i="3"/>
  <c r="M42" i="3"/>
  <c r="L42" i="3"/>
  <c r="K42" i="3"/>
  <c r="J42" i="3"/>
  <c r="I42" i="3"/>
  <c r="H42" i="3"/>
  <c r="G42" i="3"/>
  <c r="F42" i="3"/>
  <c r="E42" i="3"/>
  <c r="D42" i="3"/>
  <c r="C42" i="3"/>
  <c r="N41" i="3"/>
  <c r="M41" i="3"/>
  <c r="L41" i="3"/>
  <c r="K41" i="3"/>
  <c r="J41" i="3"/>
  <c r="I41" i="3"/>
  <c r="H41" i="3"/>
  <c r="G41" i="3"/>
  <c r="F41" i="3"/>
  <c r="E41" i="3"/>
  <c r="D41" i="3"/>
  <c r="C41" i="3"/>
  <c r="N40" i="3"/>
  <c r="M40" i="3"/>
  <c r="L40" i="3"/>
  <c r="K40" i="3"/>
  <c r="J40" i="3"/>
  <c r="I40" i="3"/>
  <c r="H40" i="3"/>
  <c r="G40" i="3"/>
  <c r="F40" i="3"/>
  <c r="E40" i="3"/>
  <c r="D40" i="3"/>
  <c r="C40" i="3"/>
  <c r="N39" i="3"/>
  <c r="M39" i="3"/>
  <c r="L39" i="3"/>
  <c r="K39" i="3"/>
  <c r="J39" i="3"/>
  <c r="I39" i="3"/>
  <c r="H39" i="3"/>
  <c r="G39" i="3"/>
  <c r="F39" i="3"/>
  <c r="E39" i="3"/>
  <c r="D39" i="3"/>
  <c r="C39" i="3"/>
  <c r="N38" i="3"/>
  <c r="M38" i="3"/>
  <c r="L38" i="3"/>
  <c r="K38" i="3"/>
  <c r="J38" i="3"/>
  <c r="I38" i="3"/>
  <c r="H38" i="3"/>
  <c r="G38" i="3"/>
  <c r="F38" i="3"/>
  <c r="E38" i="3"/>
  <c r="D38" i="3"/>
  <c r="C38" i="3"/>
  <c r="N37" i="3"/>
  <c r="M37" i="3"/>
  <c r="L37" i="3"/>
  <c r="K37" i="3"/>
  <c r="J37" i="3"/>
  <c r="I37" i="3"/>
  <c r="H37" i="3"/>
  <c r="G37" i="3"/>
  <c r="F37" i="3"/>
  <c r="E37" i="3"/>
  <c r="D37" i="3"/>
  <c r="C37" i="3"/>
  <c r="N36" i="3"/>
  <c r="M36" i="3"/>
  <c r="L36" i="3"/>
  <c r="K36" i="3"/>
  <c r="J36" i="3"/>
  <c r="I36" i="3"/>
  <c r="H36" i="3"/>
  <c r="G36" i="3"/>
  <c r="F36" i="3"/>
  <c r="E36" i="3"/>
  <c r="D36" i="3"/>
  <c r="C36" i="3"/>
  <c r="N35" i="3"/>
  <c r="M35" i="3"/>
  <c r="L35" i="3"/>
  <c r="K35" i="3"/>
  <c r="J35" i="3"/>
  <c r="I35" i="3"/>
  <c r="H35" i="3"/>
  <c r="G35" i="3"/>
  <c r="F35" i="3"/>
  <c r="E35" i="3"/>
  <c r="D35" i="3"/>
  <c r="C35" i="3"/>
  <c r="N34" i="3"/>
  <c r="M34" i="3"/>
  <c r="L34" i="3"/>
  <c r="K34" i="3"/>
  <c r="J34" i="3"/>
  <c r="I34" i="3"/>
  <c r="H34" i="3"/>
  <c r="G34" i="3"/>
  <c r="F34" i="3"/>
  <c r="E34" i="3"/>
  <c r="D34" i="3"/>
  <c r="C34" i="3"/>
  <c r="N33" i="3"/>
  <c r="M33" i="3"/>
  <c r="L33" i="3"/>
  <c r="K33" i="3"/>
  <c r="J33" i="3"/>
  <c r="I33" i="3"/>
  <c r="H33" i="3"/>
  <c r="G33" i="3"/>
  <c r="F33" i="3"/>
  <c r="E33" i="3"/>
  <c r="D33" i="3"/>
  <c r="C33" i="3"/>
  <c r="N32" i="3"/>
  <c r="M32" i="3"/>
  <c r="L32" i="3"/>
  <c r="K32" i="3"/>
  <c r="J32" i="3"/>
  <c r="I32" i="3"/>
  <c r="H32" i="3"/>
  <c r="G32" i="3"/>
  <c r="F32" i="3"/>
  <c r="E32" i="3"/>
  <c r="D32" i="3"/>
  <c r="C32" i="3"/>
  <c r="N31" i="3"/>
  <c r="M31" i="3"/>
  <c r="L31" i="3"/>
  <c r="K31" i="3"/>
  <c r="J31" i="3"/>
  <c r="I31" i="3"/>
  <c r="H31" i="3"/>
  <c r="G31" i="3"/>
  <c r="F31" i="3"/>
  <c r="E31" i="3"/>
  <c r="D31" i="3"/>
  <c r="C31" i="3"/>
  <c r="N30" i="3"/>
  <c r="M30" i="3"/>
  <c r="L30" i="3"/>
  <c r="K30" i="3"/>
  <c r="J30" i="3"/>
  <c r="I30" i="3"/>
  <c r="H30" i="3"/>
  <c r="G30" i="3"/>
  <c r="F30" i="3"/>
  <c r="E30" i="3"/>
  <c r="D30" i="3"/>
  <c r="C30" i="3"/>
  <c r="N29" i="3"/>
  <c r="M29" i="3"/>
  <c r="L29" i="3"/>
  <c r="K29" i="3"/>
  <c r="J29" i="3"/>
  <c r="I29" i="3"/>
  <c r="H29" i="3"/>
  <c r="G29" i="3"/>
  <c r="F29" i="3"/>
  <c r="E29" i="3"/>
  <c r="D29" i="3"/>
  <c r="C29" i="3"/>
  <c r="N28" i="3"/>
  <c r="M28" i="3"/>
  <c r="L28" i="3"/>
  <c r="K28" i="3"/>
  <c r="J28" i="3"/>
  <c r="I28" i="3"/>
  <c r="H28" i="3"/>
  <c r="G28" i="3"/>
  <c r="F28" i="3"/>
  <c r="E28" i="3"/>
  <c r="D28" i="3"/>
  <c r="C28" i="3"/>
  <c r="N27" i="3"/>
  <c r="M27" i="3"/>
  <c r="L27" i="3"/>
  <c r="K27" i="3"/>
  <c r="J27" i="3"/>
  <c r="I27" i="3"/>
  <c r="H27" i="3"/>
  <c r="G27" i="3"/>
  <c r="F27" i="3"/>
  <c r="E27" i="3"/>
  <c r="D27" i="3"/>
  <c r="C27" i="3"/>
  <c r="N26" i="3"/>
  <c r="M26" i="3"/>
  <c r="L26" i="3"/>
  <c r="K26" i="3"/>
  <c r="J26" i="3"/>
  <c r="I26" i="3"/>
  <c r="H26" i="3"/>
  <c r="G26" i="3"/>
  <c r="F26" i="3"/>
  <c r="E26" i="3"/>
  <c r="D26" i="3"/>
  <c r="C26" i="3"/>
  <c r="N25" i="3"/>
  <c r="M25" i="3"/>
  <c r="L25" i="3"/>
  <c r="K25" i="3"/>
  <c r="J25" i="3"/>
  <c r="I25" i="3"/>
  <c r="H25" i="3"/>
  <c r="G25" i="3"/>
  <c r="F25" i="3"/>
  <c r="E25" i="3"/>
  <c r="D25" i="3"/>
  <c r="C25" i="3"/>
  <c r="N24" i="3"/>
  <c r="M24" i="3"/>
  <c r="L24" i="3"/>
  <c r="K24" i="3"/>
  <c r="J24" i="3"/>
  <c r="I24" i="3"/>
  <c r="H24" i="3"/>
  <c r="G24" i="3"/>
  <c r="F24" i="3"/>
  <c r="E24" i="3"/>
  <c r="D24" i="3"/>
  <c r="C24" i="3"/>
  <c r="N23" i="3"/>
  <c r="M23" i="3"/>
  <c r="L23" i="3"/>
  <c r="K23" i="3"/>
  <c r="J23" i="3"/>
  <c r="I23" i="3"/>
  <c r="H23" i="3"/>
  <c r="G23" i="3"/>
  <c r="F23" i="3"/>
  <c r="E23" i="3"/>
  <c r="D23" i="3"/>
  <c r="C23" i="3"/>
  <c r="N22" i="3"/>
  <c r="M22" i="3"/>
  <c r="L22" i="3"/>
  <c r="K22" i="3"/>
  <c r="J22" i="3"/>
  <c r="I22" i="3"/>
  <c r="H22" i="3"/>
  <c r="G22" i="3"/>
  <c r="F22" i="3"/>
  <c r="E22" i="3"/>
  <c r="D22" i="3"/>
  <c r="C22" i="3"/>
  <c r="N21" i="3"/>
  <c r="M21" i="3"/>
  <c r="L21" i="3"/>
  <c r="K21" i="3"/>
  <c r="J21" i="3"/>
  <c r="I21" i="3"/>
  <c r="H21" i="3"/>
  <c r="G21" i="3"/>
  <c r="F21" i="3"/>
  <c r="E21" i="3"/>
  <c r="D21" i="3"/>
  <c r="C21" i="3"/>
  <c r="N20" i="3"/>
  <c r="M20" i="3"/>
  <c r="L20" i="3"/>
  <c r="K20" i="3"/>
  <c r="J20" i="3"/>
  <c r="I20" i="3"/>
  <c r="H20" i="3"/>
  <c r="G20" i="3"/>
  <c r="F20" i="3"/>
  <c r="E20" i="3"/>
  <c r="D20" i="3"/>
  <c r="C20" i="3"/>
  <c r="N19" i="3"/>
  <c r="M19" i="3"/>
  <c r="L19" i="3"/>
  <c r="K19" i="3"/>
  <c r="J19" i="3"/>
  <c r="I19" i="3"/>
  <c r="H19" i="3"/>
  <c r="G19" i="3"/>
  <c r="F19" i="3"/>
  <c r="E19" i="3"/>
  <c r="D19" i="3"/>
  <c r="C19" i="3"/>
  <c r="N18" i="3"/>
  <c r="M18" i="3"/>
  <c r="L18" i="3"/>
  <c r="K18" i="3"/>
  <c r="J18" i="3"/>
  <c r="I18" i="3"/>
  <c r="H18" i="3"/>
  <c r="G18" i="3"/>
  <c r="F18" i="3"/>
  <c r="E18" i="3"/>
  <c r="D18" i="3"/>
  <c r="C18" i="3"/>
  <c r="N17" i="3"/>
  <c r="M17" i="3"/>
  <c r="L17" i="3"/>
  <c r="K17" i="3"/>
  <c r="J17" i="3"/>
  <c r="I17" i="3"/>
  <c r="H17" i="3"/>
  <c r="G17" i="3"/>
  <c r="F17" i="3"/>
  <c r="E17" i="3"/>
  <c r="D17" i="3"/>
  <c r="C17" i="3"/>
  <c r="N16" i="3"/>
  <c r="M16" i="3"/>
  <c r="L16" i="3"/>
  <c r="K16" i="3"/>
  <c r="J16" i="3"/>
  <c r="I16" i="3"/>
  <c r="H16" i="3"/>
  <c r="G16" i="3"/>
  <c r="F16" i="3"/>
  <c r="E16" i="3"/>
  <c r="D16" i="3"/>
  <c r="C16" i="3"/>
  <c r="N15" i="3"/>
  <c r="M15" i="3"/>
  <c r="L15" i="3"/>
  <c r="K15" i="3"/>
  <c r="J15" i="3"/>
  <c r="I15" i="3"/>
  <c r="H15" i="3"/>
  <c r="G15" i="3"/>
  <c r="F15" i="3"/>
  <c r="E15" i="3"/>
  <c r="D15" i="3"/>
  <c r="C15" i="3"/>
  <c r="N14" i="3"/>
  <c r="M14" i="3"/>
  <c r="L14" i="3"/>
  <c r="K14" i="3"/>
  <c r="J14" i="3"/>
  <c r="I14" i="3"/>
  <c r="H14" i="3"/>
  <c r="G14" i="3"/>
  <c r="F14" i="3"/>
  <c r="E14" i="3"/>
  <c r="D14" i="3"/>
  <c r="C14" i="3"/>
  <c r="N13" i="3"/>
  <c r="M13" i="3"/>
  <c r="L13" i="3"/>
  <c r="K13" i="3"/>
  <c r="J13" i="3"/>
  <c r="I13" i="3"/>
  <c r="H13" i="3"/>
  <c r="G13" i="3"/>
  <c r="F13" i="3"/>
  <c r="E13" i="3"/>
  <c r="D13" i="3"/>
  <c r="C13" i="3"/>
  <c r="N12" i="3"/>
  <c r="M12" i="3"/>
  <c r="L12" i="3"/>
  <c r="K12" i="3"/>
  <c r="J12" i="3"/>
  <c r="I12" i="3"/>
  <c r="H12" i="3"/>
  <c r="G12" i="3"/>
  <c r="F12" i="3"/>
  <c r="E12" i="3"/>
  <c r="D12" i="3"/>
  <c r="C12" i="3"/>
  <c r="N11" i="3"/>
  <c r="M11" i="3"/>
  <c r="L11" i="3"/>
  <c r="K11" i="3"/>
  <c r="J11" i="3"/>
  <c r="I11" i="3"/>
  <c r="H11" i="3"/>
  <c r="G11" i="3"/>
  <c r="F11" i="3"/>
  <c r="E11" i="3"/>
  <c r="D11" i="3"/>
  <c r="C11" i="3"/>
  <c r="N10" i="3"/>
  <c r="M10" i="3"/>
  <c r="L10" i="3"/>
  <c r="K10" i="3"/>
  <c r="J10" i="3"/>
  <c r="I10" i="3"/>
  <c r="H10" i="3"/>
  <c r="G10" i="3"/>
  <c r="F10" i="3"/>
  <c r="E10" i="3"/>
  <c r="D10" i="3"/>
  <c r="C10" i="3"/>
  <c r="N105" i="2"/>
  <c r="M105" i="2"/>
  <c r="L105" i="2"/>
  <c r="K105" i="2"/>
  <c r="J105" i="2"/>
  <c r="I105" i="2"/>
  <c r="H105" i="2"/>
  <c r="G105" i="2"/>
  <c r="F105" i="2"/>
  <c r="E105" i="2"/>
  <c r="D105" i="2"/>
  <c r="C105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N99" i="2"/>
  <c r="M99" i="2"/>
  <c r="L99" i="2"/>
  <c r="K99" i="2"/>
  <c r="J99" i="2"/>
  <c r="I99" i="2"/>
  <c r="H99" i="2"/>
  <c r="G99" i="2"/>
  <c r="F99" i="2"/>
  <c r="E99" i="2"/>
  <c r="D99" i="2"/>
  <c r="C99" i="2"/>
  <c r="N98" i="2"/>
  <c r="M98" i="2"/>
  <c r="L98" i="2"/>
  <c r="K98" i="2"/>
  <c r="J98" i="2"/>
  <c r="I98" i="2"/>
  <c r="H98" i="2"/>
  <c r="G98" i="2"/>
  <c r="F98" i="2"/>
  <c r="E98" i="2"/>
  <c r="D98" i="2"/>
  <c r="C98" i="2"/>
  <c r="N97" i="2"/>
  <c r="M97" i="2"/>
  <c r="L97" i="2"/>
  <c r="K97" i="2"/>
  <c r="J97" i="2"/>
  <c r="I97" i="2"/>
  <c r="H97" i="2"/>
  <c r="G97" i="2"/>
  <c r="F97" i="2"/>
  <c r="E97" i="2"/>
  <c r="D97" i="2"/>
  <c r="C97" i="2"/>
  <c r="N96" i="2"/>
  <c r="M96" i="2"/>
  <c r="L96" i="2"/>
  <c r="K96" i="2"/>
  <c r="J96" i="2"/>
  <c r="I96" i="2"/>
  <c r="H96" i="2"/>
  <c r="G96" i="2"/>
  <c r="F96" i="2"/>
  <c r="E96" i="2"/>
  <c r="D96" i="2"/>
  <c r="C96" i="2"/>
  <c r="N95" i="2"/>
  <c r="M95" i="2"/>
  <c r="L95" i="2"/>
  <c r="K95" i="2"/>
  <c r="J95" i="2"/>
  <c r="I95" i="2"/>
  <c r="H95" i="2"/>
  <c r="G95" i="2"/>
  <c r="F95" i="2"/>
  <c r="E95" i="2"/>
  <c r="D95" i="2"/>
  <c r="C95" i="2"/>
  <c r="N94" i="2"/>
  <c r="M94" i="2"/>
  <c r="L94" i="2"/>
  <c r="K94" i="2"/>
  <c r="J94" i="2"/>
  <c r="I94" i="2"/>
  <c r="H94" i="2"/>
  <c r="G94" i="2"/>
  <c r="F94" i="2"/>
  <c r="E94" i="2"/>
  <c r="D94" i="2"/>
  <c r="C94" i="2"/>
  <c r="N93" i="2"/>
  <c r="M93" i="2"/>
  <c r="L93" i="2"/>
  <c r="K93" i="2"/>
  <c r="J93" i="2"/>
  <c r="I93" i="2"/>
  <c r="H93" i="2"/>
  <c r="G93" i="2"/>
  <c r="F93" i="2"/>
  <c r="E93" i="2"/>
  <c r="D93" i="2"/>
  <c r="C93" i="2"/>
  <c r="N92" i="2"/>
  <c r="M92" i="2"/>
  <c r="L92" i="2"/>
  <c r="K92" i="2"/>
  <c r="J92" i="2"/>
  <c r="I92" i="2"/>
  <c r="H92" i="2"/>
  <c r="G92" i="2"/>
  <c r="F92" i="2"/>
  <c r="E92" i="2"/>
  <c r="D92" i="2"/>
  <c r="C92" i="2"/>
  <c r="N91" i="2"/>
  <c r="M91" i="2"/>
  <c r="L91" i="2"/>
  <c r="K91" i="2"/>
  <c r="J91" i="2"/>
  <c r="I91" i="2"/>
  <c r="H91" i="2"/>
  <c r="G91" i="2"/>
  <c r="F91" i="2"/>
  <c r="E91" i="2"/>
  <c r="D91" i="2"/>
  <c r="C91" i="2"/>
  <c r="N90" i="2"/>
  <c r="M90" i="2"/>
  <c r="L90" i="2"/>
  <c r="K90" i="2"/>
  <c r="J90" i="2"/>
  <c r="I90" i="2"/>
  <c r="H90" i="2"/>
  <c r="G90" i="2"/>
  <c r="F90" i="2"/>
  <c r="E90" i="2"/>
  <c r="D90" i="2"/>
  <c r="C90" i="2"/>
  <c r="N89" i="2"/>
  <c r="M89" i="2"/>
  <c r="L89" i="2"/>
  <c r="K89" i="2"/>
  <c r="J89" i="2"/>
  <c r="I89" i="2"/>
  <c r="H89" i="2"/>
  <c r="G89" i="2"/>
  <c r="F89" i="2"/>
  <c r="E89" i="2"/>
  <c r="D89" i="2"/>
  <c r="C89" i="2"/>
  <c r="N88" i="2"/>
  <c r="M88" i="2"/>
  <c r="L88" i="2"/>
  <c r="K88" i="2"/>
  <c r="J88" i="2"/>
  <c r="I88" i="2"/>
  <c r="H88" i="2"/>
  <c r="G88" i="2"/>
  <c r="F88" i="2"/>
  <c r="E88" i="2"/>
  <c r="D88" i="2"/>
  <c r="C88" i="2"/>
  <c r="N87" i="2"/>
  <c r="M87" i="2"/>
  <c r="L87" i="2"/>
  <c r="K87" i="2"/>
  <c r="J87" i="2"/>
  <c r="I87" i="2"/>
  <c r="H87" i="2"/>
  <c r="G87" i="2"/>
  <c r="F87" i="2"/>
  <c r="E87" i="2"/>
  <c r="D87" i="2"/>
  <c r="C87" i="2"/>
  <c r="N86" i="2"/>
  <c r="M86" i="2"/>
  <c r="L86" i="2"/>
  <c r="K86" i="2"/>
  <c r="J86" i="2"/>
  <c r="I86" i="2"/>
  <c r="H86" i="2"/>
  <c r="G86" i="2"/>
  <c r="F86" i="2"/>
  <c r="E86" i="2"/>
  <c r="D86" i="2"/>
  <c r="C86" i="2"/>
  <c r="N85" i="2"/>
  <c r="M85" i="2"/>
  <c r="L85" i="2"/>
  <c r="K85" i="2"/>
  <c r="J85" i="2"/>
  <c r="I85" i="2"/>
  <c r="H85" i="2"/>
  <c r="G85" i="2"/>
  <c r="F85" i="2"/>
  <c r="E85" i="2"/>
  <c r="D85" i="2"/>
  <c r="C85" i="2"/>
  <c r="N84" i="2"/>
  <c r="M84" i="2"/>
  <c r="L84" i="2"/>
  <c r="K84" i="2"/>
  <c r="J84" i="2"/>
  <c r="I84" i="2"/>
  <c r="H84" i="2"/>
  <c r="G84" i="2"/>
  <c r="F84" i="2"/>
  <c r="E84" i="2"/>
  <c r="D84" i="2"/>
  <c r="C84" i="2"/>
  <c r="N83" i="2"/>
  <c r="M83" i="2"/>
  <c r="L83" i="2"/>
  <c r="K83" i="2"/>
  <c r="J83" i="2"/>
  <c r="I83" i="2"/>
  <c r="H83" i="2"/>
  <c r="G83" i="2"/>
  <c r="F83" i="2"/>
  <c r="E83" i="2"/>
  <c r="D83" i="2"/>
  <c r="C83" i="2"/>
  <c r="N82" i="2"/>
  <c r="M82" i="2"/>
  <c r="L82" i="2"/>
  <c r="K82" i="2"/>
  <c r="J82" i="2"/>
  <c r="I82" i="2"/>
  <c r="H82" i="2"/>
  <c r="G82" i="2"/>
  <c r="F82" i="2"/>
  <c r="E82" i="2"/>
  <c r="D82" i="2"/>
  <c r="C82" i="2"/>
  <c r="N81" i="2"/>
  <c r="M81" i="2"/>
  <c r="L81" i="2"/>
  <c r="K81" i="2"/>
  <c r="J81" i="2"/>
  <c r="I81" i="2"/>
  <c r="H81" i="2"/>
  <c r="G81" i="2"/>
  <c r="F81" i="2"/>
  <c r="E81" i="2"/>
  <c r="D81" i="2"/>
  <c r="C81" i="2"/>
  <c r="N80" i="2"/>
  <c r="M80" i="2"/>
  <c r="L80" i="2"/>
  <c r="K80" i="2"/>
  <c r="J80" i="2"/>
  <c r="I80" i="2"/>
  <c r="H80" i="2"/>
  <c r="G80" i="2"/>
  <c r="F80" i="2"/>
  <c r="E80" i="2"/>
  <c r="D80" i="2"/>
  <c r="C80" i="2"/>
  <c r="N79" i="2"/>
  <c r="M79" i="2"/>
  <c r="L79" i="2"/>
  <c r="K79" i="2"/>
  <c r="J79" i="2"/>
  <c r="I79" i="2"/>
  <c r="H79" i="2"/>
  <c r="G79" i="2"/>
  <c r="F79" i="2"/>
  <c r="E79" i="2"/>
  <c r="D79" i="2"/>
  <c r="C79" i="2"/>
  <c r="N78" i="2"/>
  <c r="M78" i="2"/>
  <c r="L78" i="2"/>
  <c r="K78" i="2"/>
  <c r="J78" i="2"/>
  <c r="I78" i="2"/>
  <c r="H78" i="2"/>
  <c r="G78" i="2"/>
  <c r="F78" i="2"/>
  <c r="E78" i="2"/>
  <c r="D78" i="2"/>
  <c r="C78" i="2"/>
  <c r="N77" i="2"/>
  <c r="M77" i="2"/>
  <c r="L77" i="2"/>
  <c r="K77" i="2"/>
  <c r="J77" i="2"/>
  <c r="I77" i="2"/>
  <c r="H77" i="2"/>
  <c r="G77" i="2"/>
  <c r="F77" i="2"/>
  <c r="E77" i="2"/>
  <c r="D77" i="2"/>
  <c r="C77" i="2"/>
  <c r="N76" i="2"/>
  <c r="M76" i="2"/>
  <c r="L76" i="2"/>
  <c r="K76" i="2"/>
  <c r="J76" i="2"/>
  <c r="I76" i="2"/>
  <c r="H76" i="2"/>
  <c r="G76" i="2"/>
  <c r="F76" i="2"/>
  <c r="E76" i="2"/>
  <c r="D76" i="2"/>
  <c r="C76" i="2"/>
  <c r="N75" i="2"/>
  <c r="M75" i="2"/>
  <c r="L75" i="2"/>
  <c r="K75" i="2"/>
  <c r="J75" i="2"/>
  <c r="I75" i="2"/>
  <c r="H75" i="2"/>
  <c r="G75" i="2"/>
  <c r="F75" i="2"/>
  <c r="E75" i="2"/>
  <c r="D75" i="2"/>
  <c r="C75" i="2"/>
  <c r="N74" i="2"/>
  <c r="M74" i="2"/>
  <c r="L74" i="2"/>
  <c r="K74" i="2"/>
  <c r="J74" i="2"/>
  <c r="I74" i="2"/>
  <c r="H74" i="2"/>
  <c r="G74" i="2"/>
  <c r="F74" i="2"/>
  <c r="E74" i="2"/>
  <c r="D74" i="2"/>
  <c r="C74" i="2"/>
  <c r="N73" i="2"/>
  <c r="M73" i="2"/>
  <c r="L73" i="2"/>
  <c r="K73" i="2"/>
  <c r="J73" i="2"/>
  <c r="I73" i="2"/>
  <c r="H73" i="2"/>
  <c r="G73" i="2"/>
  <c r="F73" i="2"/>
  <c r="E73" i="2"/>
  <c r="D73" i="2"/>
  <c r="C73" i="2"/>
  <c r="N72" i="2"/>
  <c r="M72" i="2"/>
  <c r="L72" i="2"/>
  <c r="K72" i="2"/>
  <c r="J72" i="2"/>
  <c r="I72" i="2"/>
  <c r="H72" i="2"/>
  <c r="G72" i="2"/>
  <c r="F72" i="2"/>
  <c r="E72" i="2"/>
  <c r="D72" i="2"/>
  <c r="C72" i="2"/>
  <c r="N71" i="2"/>
  <c r="M71" i="2"/>
  <c r="L71" i="2"/>
  <c r="K71" i="2"/>
  <c r="J71" i="2"/>
  <c r="I71" i="2"/>
  <c r="H71" i="2"/>
  <c r="G71" i="2"/>
  <c r="F71" i="2"/>
  <c r="E71" i="2"/>
  <c r="D71" i="2"/>
  <c r="C71" i="2"/>
  <c r="N70" i="2"/>
  <c r="M70" i="2"/>
  <c r="L70" i="2"/>
  <c r="K70" i="2"/>
  <c r="J70" i="2"/>
  <c r="I70" i="2"/>
  <c r="H70" i="2"/>
  <c r="G70" i="2"/>
  <c r="F70" i="2"/>
  <c r="E70" i="2"/>
  <c r="D70" i="2"/>
  <c r="C70" i="2"/>
  <c r="N69" i="2"/>
  <c r="M69" i="2"/>
  <c r="L69" i="2"/>
  <c r="K69" i="2"/>
  <c r="J69" i="2"/>
  <c r="I69" i="2"/>
  <c r="H69" i="2"/>
  <c r="G69" i="2"/>
  <c r="F69" i="2"/>
  <c r="E69" i="2"/>
  <c r="D69" i="2"/>
  <c r="C69" i="2"/>
  <c r="N68" i="2"/>
  <c r="M68" i="2"/>
  <c r="L68" i="2"/>
  <c r="K68" i="2"/>
  <c r="J68" i="2"/>
  <c r="I68" i="2"/>
  <c r="H68" i="2"/>
  <c r="G68" i="2"/>
  <c r="F68" i="2"/>
  <c r="E68" i="2"/>
  <c r="D68" i="2"/>
  <c r="C68" i="2"/>
  <c r="N67" i="2"/>
  <c r="M67" i="2"/>
  <c r="L67" i="2"/>
  <c r="K67" i="2"/>
  <c r="J67" i="2"/>
  <c r="I67" i="2"/>
  <c r="H67" i="2"/>
  <c r="G67" i="2"/>
  <c r="F67" i="2"/>
  <c r="E67" i="2"/>
  <c r="D67" i="2"/>
  <c r="C67" i="2"/>
  <c r="N66" i="2"/>
  <c r="M66" i="2"/>
  <c r="L66" i="2"/>
  <c r="K66" i="2"/>
  <c r="J66" i="2"/>
  <c r="I66" i="2"/>
  <c r="H66" i="2"/>
  <c r="G66" i="2"/>
  <c r="F66" i="2"/>
  <c r="E66" i="2"/>
  <c r="D66" i="2"/>
  <c r="C66" i="2"/>
  <c r="N65" i="2"/>
  <c r="M65" i="2"/>
  <c r="L65" i="2"/>
  <c r="K65" i="2"/>
  <c r="J65" i="2"/>
  <c r="I65" i="2"/>
  <c r="H65" i="2"/>
  <c r="G65" i="2"/>
  <c r="F65" i="2"/>
  <c r="E65" i="2"/>
  <c r="D65" i="2"/>
  <c r="C65" i="2"/>
  <c r="N64" i="2"/>
  <c r="M64" i="2"/>
  <c r="L64" i="2"/>
  <c r="K64" i="2"/>
  <c r="J64" i="2"/>
  <c r="I64" i="2"/>
  <c r="H64" i="2"/>
  <c r="G64" i="2"/>
  <c r="F64" i="2"/>
  <c r="E64" i="2"/>
  <c r="D64" i="2"/>
  <c r="C64" i="2"/>
  <c r="N63" i="2"/>
  <c r="M63" i="2"/>
  <c r="L63" i="2"/>
  <c r="K63" i="2"/>
  <c r="J63" i="2"/>
  <c r="I63" i="2"/>
  <c r="H63" i="2"/>
  <c r="G63" i="2"/>
  <c r="F63" i="2"/>
  <c r="E63" i="2"/>
  <c r="D63" i="2"/>
  <c r="C63" i="2"/>
  <c r="N62" i="2"/>
  <c r="M62" i="2"/>
  <c r="L62" i="2"/>
  <c r="K62" i="2"/>
  <c r="J62" i="2"/>
  <c r="I62" i="2"/>
  <c r="H62" i="2"/>
  <c r="G62" i="2"/>
  <c r="F62" i="2"/>
  <c r="E62" i="2"/>
  <c r="D62" i="2"/>
  <c r="C62" i="2"/>
  <c r="N61" i="2"/>
  <c r="M61" i="2"/>
  <c r="L61" i="2"/>
  <c r="K61" i="2"/>
  <c r="J61" i="2"/>
  <c r="I61" i="2"/>
  <c r="H61" i="2"/>
  <c r="G61" i="2"/>
  <c r="F61" i="2"/>
  <c r="E61" i="2"/>
  <c r="D61" i="2"/>
  <c r="C61" i="2"/>
  <c r="N60" i="2"/>
  <c r="M60" i="2"/>
  <c r="L60" i="2"/>
  <c r="K60" i="2"/>
  <c r="J60" i="2"/>
  <c r="I60" i="2"/>
  <c r="H60" i="2"/>
  <c r="G60" i="2"/>
  <c r="F60" i="2"/>
  <c r="E60" i="2"/>
  <c r="D60" i="2"/>
  <c r="C60" i="2"/>
  <c r="N59" i="2"/>
  <c r="M59" i="2"/>
  <c r="L59" i="2"/>
  <c r="K59" i="2"/>
  <c r="J59" i="2"/>
  <c r="I59" i="2"/>
  <c r="H59" i="2"/>
  <c r="G59" i="2"/>
  <c r="F59" i="2"/>
  <c r="E59" i="2"/>
  <c r="D59" i="2"/>
  <c r="C59" i="2"/>
  <c r="N58" i="2"/>
  <c r="M58" i="2"/>
  <c r="L58" i="2"/>
  <c r="K58" i="2"/>
  <c r="J58" i="2"/>
  <c r="I58" i="2"/>
  <c r="H58" i="2"/>
  <c r="G58" i="2"/>
  <c r="F58" i="2"/>
  <c r="E58" i="2"/>
  <c r="D58" i="2"/>
  <c r="C58" i="2"/>
  <c r="N57" i="2"/>
  <c r="M57" i="2"/>
  <c r="L57" i="2"/>
  <c r="K57" i="2"/>
  <c r="J57" i="2"/>
  <c r="I57" i="2"/>
  <c r="H57" i="2"/>
  <c r="G57" i="2"/>
  <c r="F57" i="2"/>
  <c r="E57" i="2"/>
  <c r="D57" i="2"/>
  <c r="C57" i="2"/>
  <c r="N56" i="2"/>
  <c r="M56" i="2"/>
  <c r="L56" i="2"/>
  <c r="K56" i="2"/>
  <c r="J56" i="2"/>
  <c r="I56" i="2"/>
  <c r="H56" i="2"/>
  <c r="G56" i="2"/>
  <c r="F56" i="2"/>
  <c r="E56" i="2"/>
  <c r="D56" i="2"/>
  <c r="C56" i="2"/>
  <c r="N55" i="2"/>
  <c r="M55" i="2"/>
  <c r="L55" i="2"/>
  <c r="K55" i="2"/>
  <c r="J55" i="2"/>
  <c r="I55" i="2"/>
  <c r="H55" i="2"/>
  <c r="G55" i="2"/>
  <c r="F55" i="2"/>
  <c r="E55" i="2"/>
  <c r="D55" i="2"/>
  <c r="C55" i="2"/>
  <c r="N54" i="2"/>
  <c r="M54" i="2"/>
  <c r="L54" i="2"/>
  <c r="K54" i="2"/>
  <c r="J54" i="2"/>
  <c r="I54" i="2"/>
  <c r="H54" i="2"/>
  <c r="G54" i="2"/>
  <c r="F54" i="2"/>
  <c r="E54" i="2"/>
  <c r="D54" i="2"/>
  <c r="C54" i="2"/>
  <c r="N53" i="2"/>
  <c r="M53" i="2"/>
  <c r="L53" i="2"/>
  <c r="K53" i="2"/>
  <c r="J53" i="2"/>
  <c r="I53" i="2"/>
  <c r="H53" i="2"/>
  <c r="G53" i="2"/>
  <c r="F53" i="2"/>
  <c r="E53" i="2"/>
  <c r="D53" i="2"/>
  <c r="C53" i="2"/>
  <c r="N52" i="2"/>
  <c r="M52" i="2"/>
  <c r="L52" i="2"/>
  <c r="K52" i="2"/>
  <c r="J52" i="2"/>
  <c r="I52" i="2"/>
  <c r="H52" i="2"/>
  <c r="G52" i="2"/>
  <c r="F52" i="2"/>
  <c r="E52" i="2"/>
  <c r="D52" i="2"/>
  <c r="C52" i="2"/>
  <c r="N51" i="2"/>
  <c r="M51" i="2"/>
  <c r="L51" i="2"/>
  <c r="K51" i="2"/>
  <c r="J51" i="2"/>
  <c r="I51" i="2"/>
  <c r="H51" i="2"/>
  <c r="G51" i="2"/>
  <c r="F51" i="2"/>
  <c r="E51" i="2"/>
  <c r="D51" i="2"/>
  <c r="C51" i="2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8" i="2"/>
  <c r="M48" i="2"/>
  <c r="L48" i="2"/>
  <c r="K48" i="2"/>
  <c r="J48" i="2"/>
  <c r="I48" i="2"/>
  <c r="H48" i="2"/>
  <c r="G48" i="2"/>
  <c r="F48" i="2"/>
  <c r="E48" i="2"/>
  <c r="D48" i="2"/>
  <c r="C48" i="2"/>
  <c r="N47" i="2"/>
  <c r="M47" i="2"/>
  <c r="L47" i="2"/>
  <c r="K47" i="2"/>
  <c r="J47" i="2"/>
  <c r="I47" i="2"/>
  <c r="H47" i="2"/>
  <c r="G47" i="2"/>
  <c r="F47" i="2"/>
  <c r="E47" i="2"/>
  <c r="D47" i="2"/>
  <c r="C47" i="2"/>
  <c r="N46" i="2"/>
  <c r="M46" i="2"/>
  <c r="L46" i="2"/>
  <c r="K46" i="2"/>
  <c r="J46" i="2"/>
  <c r="I46" i="2"/>
  <c r="H46" i="2"/>
  <c r="G46" i="2"/>
  <c r="F46" i="2"/>
  <c r="E46" i="2"/>
  <c r="D46" i="2"/>
  <c r="C46" i="2"/>
  <c r="N45" i="2"/>
  <c r="M45" i="2"/>
  <c r="L45" i="2"/>
  <c r="K45" i="2"/>
  <c r="J45" i="2"/>
  <c r="I45" i="2"/>
  <c r="H45" i="2"/>
  <c r="G45" i="2"/>
  <c r="F45" i="2"/>
  <c r="E45" i="2"/>
  <c r="D45" i="2"/>
  <c r="C45" i="2"/>
  <c r="N44" i="2"/>
  <c r="M44" i="2"/>
  <c r="L44" i="2"/>
  <c r="K44" i="2"/>
  <c r="J44" i="2"/>
  <c r="I44" i="2"/>
  <c r="H44" i="2"/>
  <c r="G44" i="2"/>
  <c r="F44" i="2"/>
  <c r="E44" i="2"/>
  <c r="D44" i="2"/>
  <c r="C44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H36" i="2"/>
  <c r="G36" i="2"/>
  <c r="F36" i="2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30" i="2"/>
  <c r="M30" i="2"/>
  <c r="L30" i="2"/>
  <c r="K30" i="2"/>
  <c r="J30" i="2"/>
  <c r="I30" i="2"/>
  <c r="H30" i="2"/>
  <c r="G30" i="2"/>
  <c r="F30" i="2"/>
  <c r="E30" i="2"/>
  <c r="D30" i="2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N25" i="2"/>
  <c r="M25" i="2"/>
  <c r="L25" i="2"/>
  <c r="K25" i="2"/>
  <c r="J25" i="2"/>
  <c r="I25" i="2"/>
  <c r="H25" i="2"/>
  <c r="G25" i="2"/>
  <c r="F25" i="2"/>
  <c r="E25" i="2"/>
  <c r="D25" i="2"/>
  <c r="C25" i="2"/>
  <c r="N24" i="2"/>
  <c r="M24" i="2"/>
  <c r="L24" i="2"/>
  <c r="K24" i="2"/>
  <c r="J24" i="2"/>
  <c r="I24" i="2"/>
  <c r="H24" i="2"/>
  <c r="G24" i="2"/>
  <c r="F24" i="2"/>
  <c r="E24" i="2"/>
  <c r="D24" i="2"/>
  <c r="C24" i="2"/>
  <c r="N23" i="2"/>
  <c r="M23" i="2"/>
  <c r="L23" i="2"/>
  <c r="K23" i="2"/>
  <c r="J23" i="2"/>
  <c r="I23" i="2"/>
  <c r="H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N20" i="2"/>
  <c r="M20" i="2"/>
  <c r="L20" i="2"/>
  <c r="K20" i="2"/>
  <c r="J20" i="2"/>
  <c r="I20" i="2"/>
  <c r="H20" i="2"/>
  <c r="G20" i="2"/>
  <c r="F20" i="2"/>
  <c r="E20" i="2"/>
  <c r="D20" i="2"/>
  <c r="C20" i="2"/>
  <c r="N19" i="2"/>
  <c r="M19" i="2"/>
  <c r="L19" i="2"/>
  <c r="K19" i="2"/>
  <c r="J19" i="2"/>
  <c r="I19" i="2"/>
  <c r="H19" i="2"/>
  <c r="G19" i="2"/>
  <c r="F19" i="2"/>
  <c r="E19" i="2"/>
  <c r="D19" i="2"/>
  <c r="C19" i="2"/>
  <c r="N18" i="2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L17" i="2"/>
  <c r="K17" i="2"/>
  <c r="J17" i="2"/>
  <c r="I17" i="2"/>
  <c r="H17" i="2"/>
  <c r="G17" i="2"/>
  <c r="F17" i="2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C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O10" i="30" l="1"/>
  <c r="P10" i="30"/>
  <c r="S10" i="30"/>
  <c r="T10" i="30"/>
  <c r="U10" i="30"/>
  <c r="V10" i="30"/>
  <c r="W10" i="30"/>
  <c r="X10" i="30"/>
  <c r="Y10" i="30"/>
  <c r="Z10" i="30"/>
  <c r="AA10" i="30"/>
  <c r="AB10" i="30"/>
  <c r="AC10" i="30"/>
  <c r="AD10" i="30"/>
  <c r="O11" i="30"/>
  <c r="P11" i="30"/>
  <c r="S11" i="30"/>
  <c r="T11" i="30"/>
  <c r="U11" i="30"/>
  <c r="V11" i="30"/>
  <c r="W11" i="30"/>
  <c r="X11" i="30"/>
  <c r="Y11" i="30"/>
  <c r="Z11" i="30"/>
  <c r="AA11" i="30"/>
  <c r="AB11" i="30"/>
  <c r="AC11" i="30"/>
  <c r="AD11" i="30"/>
  <c r="O12" i="30"/>
  <c r="P12" i="30"/>
  <c r="S12" i="30"/>
  <c r="T12" i="30"/>
  <c r="U12" i="30"/>
  <c r="V12" i="30"/>
  <c r="W12" i="30"/>
  <c r="X12" i="30"/>
  <c r="Y12" i="30"/>
  <c r="Z12" i="30"/>
  <c r="AA12" i="30"/>
  <c r="AB12" i="30"/>
  <c r="AC12" i="30"/>
  <c r="AD12" i="30"/>
  <c r="O13" i="30"/>
  <c r="P13" i="30"/>
  <c r="S13" i="30"/>
  <c r="T13" i="30"/>
  <c r="U13" i="30"/>
  <c r="V13" i="30"/>
  <c r="W13" i="30"/>
  <c r="X13" i="30"/>
  <c r="Y13" i="30"/>
  <c r="Z13" i="30"/>
  <c r="AA13" i="30"/>
  <c r="AB13" i="30"/>
  <c r="AC13" i="30"/>
  <c r="AD13" i="30"/>
  <c r="O14" i="30"/>
  <c r="P14" i="30"/>
  <c r="S14" i="30"/>
  <c r="T14" i="30"/>
  <c r="U14" i="30"/>
  <c r="V14" i="30"/>
  <c r="W14" i="30"/>
  <c r="X14" i="30"/>
  <c r="Y14" i="30"/>
  <c r="Z14" i="30"/>
  <c r="AA14" i="30"/>
  <c r="AB14" i="30"/>
  <c r="AC14" i="30"/>
  <c r="AD14" i="30"/>
  <c r="O15" i="30"/>
  <c r="P15" i="30"/>
  <c r="S15" i="30"/>
  <c r="T15" i="30"/>
  <c r="U15" i="30"/>
  <c r="V15" i="30"/>
  <c r="W15" i="30"/>
  <c r="X15" i="30"/>
  <c r="Y15" i="30"/>
  <c r="Z15" i="30"/>
  <c r="AA15" i="30"/>
  <c r="AB15" i="30"/>
  <c r="AC15" i="30"/>
  <c r="AD15" i="30"/>
  <c r="O16" i="30"/>
  <c r="P16" i="30"/>
  <c r="S16" i="30"/>
  <c r="T16" i="30"/>
  <c r="U16" i="30"/>
  <c r="V16" i="30"/>
  <c r="W16" i="30"/>
  <c r="X16" i="30"/>
  <c r="Y16" i="30"/>
  <c r="Z16" i="30"/>
  <c r="AA16" i="30"/>
  <c r="AB16" i="30"/>
  <c r="AC16" i="30"/>
  <c r="AD16" i="30"/>
  <c r="O17" i="30"/>
  <c r="P17" i="30"/>
  <c r="S17" i="30"/>
  <c r="T17" i="30"/>
  <c r="U17" i="30"/>
  <c r="V17" i="30"/>
  <c r="W17" i="30"/>
  <c r="X17" i="30"/>
  <c r="Y17" i="30"/>
  <c r="Z17" i="30"/>
  <c r="AA17" i="30"/>
  <c r="AB17" i="30"/>
  <c r="AC17" i="30"/>
  <c r="AD17" i="30"/>
  <c r="O18" i="30"/>
  <c r="P18" i="30"/>
  <c r="S18" i="30"/>
  <c r="T18" i="30"/>
  <c r="U18" i="30"/>
  <c r="V18" i="30"/>
  <c r="W18" i="30"/>
  <c r="X18" i="30"/>
  <c r="Y18" i="30"/>
  <c r="Y35" i="30" s="1"/>
  <c r="Z18" i="30"/>
  <c r="AA18" i="30"/>
  <c r="AB18" i="30"/>
  <c r="AC18" i="30"/>
  <c r="AD18" i="30"/>
  <c r="O19" i="30"/>
  <c r="P19" i="30"/>
  <c r="S19" i="30"/>
  <c r="T19" i="30"/>
  <c r="U19" i="30"/>
  <c r="V19" i="30"/>
  <c r="W19" i="30"/>
  <c r="X19" i="30"/>
  <c r="Y19" i="30"/>
  <c r="Z19" i="30"/>
  <c r="AA19" i="30"/>
  <c r="AB19" i="30"/>
  <c r="AC19" i="30"/>
  <c r="AD19" i="30"/>
  <c r="O20" i="30"/>
  <c r="P20" i="30"/>
  <c r="S20" i="30"/>
  <c r="T20" i="30"/>
  <c r="U20" i="30"/>
  <c r="V20" i="30"/>
  <c r="W20" i="30"/>
  <c r="X20" i="30"/>
  <c r="Y20" i="30"/>
  <c r="Z20" i="30"/>
  <c r="AA20" i="30"/>
  <c r="AB20" i="30"/>
  <c r="AC20" i="30"/>
  <c r="AD20" i="30"/>
  <c r="O21" i="30"/>
  <c r="P21" i="30"/>
  <c r="S21" i="30"/>
  <c r="T21" i="30"/>
  <c r="U21" i="30"/>
  <c r="V21" i="30"/>
  <c r="W21" i="30"/>
  <c r="X21" i="30"/>
  <c r="Y21" i="30"/>
  <c r="Z21" i="30"/>
  <c r="AA21" i="30"/>
  <c r="AB21" i="30"/>
  <c r="AC21" i="30"/>
  <c r="AD21" i="30"/>
  <c r="O22" i="30"/>
  <c r="P22" i="30"/>
  <c r="S22" i="30"/>
  <c r="T22" i="30"/>
  <c r="U22" i="30"/>
  <c r="V22" i="30"/>
  <c r="W22" i="30"/>
  <c r="X22" i="30"/>
  <c r="Y22" i="30"/>
  <c r="Z22" i="30"/>
  <c r="AA22" i="30"/>
  <c r="AB22" i="30"/>
  <c r="AC22" i="30"/>
  <c r="AD22" i="30"/>
  <c r="O23" i="30"/>
  <c r="P23" i="30"/>
  <c r="S23" i="30"/>
  <c r="T23" i="30"/>
  <c r="U23" i="30"/>
  <c r="V23" i="30"/>
  <c r="W23" i="30"/>
  <c r="X23" i="30"/>
  <c r="Y23" i="30"/>
  <c r="Z23" i="30"/>
  <c r="AA23" i="30"/>
  <c r="AB23" i="30"/>
  <c r="AC23" i="30"/>
  <c r="AD23" i="30"/>
  <c r="O24" i="30"/>
  <c r="P24" i="30"/>
  <c r="S24" i="30"/>
  <c r="T24" i="30"/>
  <c r="U24" i="30"/>
  <c r="V24" i="30"/>
  <c r="W24" i="30"/>
  <c r="X24" i="30"/>
  <c r="Y24" i="30"/>
  <c r="Z24" i="30"/>
  <c r="AA24" i="30"/>
  <c r="AB24" i="30"/>
  <c r="AC24" i="30"/>
  <c r="AD24" i="30"/>
  <c r="O25" i="30"/>
  <c r="P25" i="30"/>
  <c r="S25" i="30"/>
  <c r="T25" i="30"/>
  <c r="U25" i="30"/>
  <c r="V25" i="30"/>
  <c r="W25" i="30"/>
  <c r="X25" i="30"/>
  <c r="Y25" i="30"/>
  <c r="Z25" i="30"/>
  <c r="AA25" i="30"/>
  <c r="AB25" i="30"/>
  <c r="AC25" i="30"/>
  <c r="AD25" i="30"/>
  <c r="O26" i="30"/>
  <c r="P26" i="30"/>
  <c r="S26" i="30"/>
  <c r="T26" i="30"/>
  <c r="U26" i="30"/>
  <c r="V26" i="30"/>
  <c r="W26" i="30"/>
  <c r="X26" i="30"/>
  <c r="Y26" i="30"/>
  <c r="Z26" i="30"/>
  <c r="AA26" i="30"/>
  <c r="AB26" i="30"/>
  <c r="AC26" i="30"/>
  <c r="AD26" i="30"/>
  <c r="O27" i="30"/>
  <c r="P27" i="30"/>
  <c r="S27" i="30"/>
  <c r="T27" i="30"/>
  <c r="U27" i="30"/>
  <c r="V27" i="30"/>
  <c r="W27" i="30"/>
  <c r="X27" i="30"/>
  <c r="Y27" i="30"/>
  <c r="Z27" i="30"/>
  <c r="AA27" i="30"/>
  <c r="AB27" i="30"/>
  <c r="AC27" i="30"/>
  <c r="AD27" i="30"/>
  <c r="O28" i="30"/>
  <c r="P28" i="30"/>
  <c r="S28" i="30"/>
  <c r="T28" i="30"/>
  <c r="U28" i="30"/>
  <c r="V28" i="30"/>
  <c r="W28" i="30"/>
  <c r="X28" i="30"/>
  <c r="Y28" i="30"/>
  <c r="Z28" i="30"/>
  <c r="AA28" i="30"/>
  <c r="AB28" i="30"/>
  <c r="AC28" i="30"/>
  <c r="AD28" i="30"/>
  <c r="O29" i="30"/>
  <c r="P29" i="30"/>
  <c r="S29" i="30"/>
  <c r="T29" i="30"/>
  <c r="U29" i="30"/>
  <c r="V29" i="30"/>
  <c r="W29" i="30"/>
  <c r="X29" i="30"/>
  <c r="Y29" i="30"/>
  <c r="Z29" i="30"/>
  <c r="AA29" i="30"/>
  <c r="AB29" i="30"/>
  <c r="AC29" i="30"/>
  <c r="AD29" i="30"/>
  <c r="O30" i="30"/>
  <c r="P30" i="30"/>
  <c r="S30" i="30"/>
  <c r="T30" i="30"/>
  <c r="U30" i="30"/>
  <c r="V30" i="30"/>
  <c r="W30" i="30"/>
  <c r="X30" i="30"/>
  <c r="Y30" i="30"/>
  <c r="Z30" i="30"/>
  <c r="AA30" i="30"/>
  <c r="AB30" i="30"/>
  <c r="AC30" i="30"/>
  <c r="AD30" i="30"/>
  <c r="O31" i="30"/>
  <c r="P31" i="30"/>
  <c r="S31" i="30"/>
  <c r="T31" i="30"/>
  <c r="U31" i="30"/>
  <c r="V31" i="30"/>
  <c r="W31" i="30"/>
  <c r="X31" i="30"/>
  <c r="Y31" i="30"/>
  <c r="Z31" i="30"/>
  <c r="AA31" i="30"/>
  <c r="AB31" i="30"/>
  <c r="AC31" i="30"/>
  <c r="AD31" i="30"/>
  <c r="O32" i="30"/>
  <c r="P32" i="30"/>
  <c r="S32" i="30"/>
  <c r="T32" i="30"/>
  <c r="U32" i="30"/>
  <c r="V32" i="30"/>
  <c r="W32" i="30"/>
  <c r="X32" i="30"/>
  <c r="Y32" i="30"/>
  <c r="Z32" i="30"/>
  <c r="AA32" i="30"/>
  <c r="AB32" i="30"/>
  <c r="AC32" i="30"/>
  <c r="AD32" i="30"/>
  <c r="O33" i="30"/>
  <c r="P33" i="30"/>
  <c r="S33" i="30"/>
  <c r="T33" i="30"/>
  <c r="U33" i="30"/>
  <c r="V33" i="30"/>
  <c r="W33" i="30"/>
  <c r="X33" i="30"/>
  <c r="Y33" i="30"/>
  <c r="Z33" i="30"/>
  <c r="AA33" i="30"/>
  <c r="AB33" i="30"/>
  <c r="AC33" i="30"/>
  <c r="AD33" i="30"/>
  <c r="O34" i="30"/>
  <c r="P34" i="30"/>
  <c r="S34" i="30"/>
  <c r="W34" i="30"/>
  <c r="AA34" i="30"/>
  <c r="O35" i="30"/>
  <c r="P35" i="30"/>
  <c r="AC35" i="30"/>
  <c r="O36" i="30"/>
  <c r="P36" i="30"/>
  <c r="U36" i="30"/>
  <c r="AC36" i="30"/>
  <c r="O37" i="30"/>
  <c r="P37" i="30"/>
  <c r="W37" i="30"/>
  <c r="AA37" i="30"/>
  <c r="AC37" i="30"/>
  <c r="O38" i="30"/>
  <c r="P38" i="30"/>
  <c r="S38" i="30"/>
  <c r="W38" i="30"/>
  <c r="AA38" i="30"/>
  <c r="O39" i="30"/>
  <c r="P39" i="30"/>
  <c r="Y39" i="30"/>
  <c r="O40" i="30"/>
  <c r="P40" i="30"/>
  <c r="O41" i="30"/>
  <c r="P41" i="30"/>
  <c r="O42" i="30"/>
  <c r="P42" i="30"/>
  <c r="O43" i="30"/>
  <c r="P43" i="30"/>
  <c r="O44" i="30"/>
  <c r="P44" i="30"/>
  <c r="O45" i="30"/>
  <c r="P45" i="30"/>
  <c r="O46" i="30"/>
  <c r="P46" i="30"/>
  <c r="O47" i="30"/>
  <c r="P47" i="30"/>
  <c r="O48" i="30"/>
  <c r="P48" i="30"/>
  <c r="O49" i="30"/>
  <c r="P49" i="30"/>
  <c r="O50" i="30"/>
  <c r="P50" i="30"/>
  <c r="O51" i="30"/>
  <c r="P51" i="30"/>
  <c r="O52" i="30"/>
  <c r="P52" i="30"/>
  <c r="O53" i="30"/>
  <c r="P53" i="30"/>
  <c r="O54" i="30"/>
  <c r="P54" i="30"/>
  <c r="O55" i="30"/>
  <c r="P55" i="30"/>
  <c r="O56" i="30"/>
  <c r="P56" i="30"/>
  <c r="O57" i="30"/>
  <c r="P57" i="30"/>
  <c r="O58" i="30"/>
  <c r="P58" i="30"/>
  <c r="O59" i="30"/>
  <c r="P59" i="30"/>
  <c r="O60" i="30"/>
  <c r="P60" i="30"/>
  <c r="O61" i="30"/>
  <c r="P61" i="30"/>
  <c r="O62" i="30"/>
  <c r="P62" i="30"/>
  <c r="O63" i="30"/>
  <c r="P63" i="30"/>
  <c r="O64" i="30"/>
  <c r="P64" i="30"/>
  <c r="O65" i="30"/>
  <c r="P65" i="30"/>
  <c r="O66" i="30"/>
  <c r="P66" i="30"/>
  <c r="O67" i="30"/>
  <c r="P67" i="30"/>
  <c r="O68" i="30"/>
  <c r="P68" i="30"/>
  <c r="O69" i="30"/>
  <c r="P69" i="30"/>
  <c r="O70" i="30"/>
  <c r="P70" i="30"/>
  <c r="O71" i="30"/>
  <c r="P71" i="30"/>
  <c r="O72" i="30"/>
  <c r="P72" i="30"/>
  <c r="O73" i="30"/>
  <c r="P73" i="30"/>
  <c r="O74" i="30"/>
  <c r="P74" i="30"/>
  <c r="O75" i="30"/>
  <c r="P75" i="30"/>
  <c r="O76" i="30"/>
  <c r="P76" i="30"/>
  <c r="O77" i="30"/>
  <c r="P77" i="30"/>
  <c r="O78" i="30"/>
  <c r="P78" i="30"/>
  <c r="O79" i="30"/>
  <c r="P79" i="30"/>
  <c r="O80" i="30"/>
  <c r="P80" i="30"/>
  <c r="O81" i="30"/>
  <c r="P81" i="30"/>
  <c r="O82" i="30"/>
  <c r="P82" i="30"/>
  <c r="O83" i="30"/>
  <c r="P83" i="30"/>
  <c r="O84" i="30"/>
  <c r="P84" i="30"/>
  <c r="O85" i="30"/>
  <c r="P85" i="30"/>
  <c r="O86" i="30"/>
  <c r="P86" i="30"/>
  <c r="O87" i="30"/>
  <c r="P87" i="30"/>
  <c r="O88" i="30"/>
  <c r="P88" i="30"/>
  <c r="O89" i="30"/>
  <c r="P89" i="30"/>
  <c r="O90" i="30"/>
  <c r="P90" i="30"/>
  <c r="O91" i="30"/>
  <c r="P91" i="30"/>
  <c r="O92" i="30"/>
  <c r="P92" i="30"/>
  <c r="O93" i="30"/>
  <c r="P93" i="30"/>
  <c r="O94" i="30"/>
  <c r="P94" i="30"/>
  <c r="O95" i="30"/>
  <c r="P95" i="30"/>
  <c r="O96" i="30"/>
  <c r="P96" i="30"/>
  <c r="O97" i="30"/>
  <c r="P97" i="30"/>
  <c r="O98" i="30"/>
  <c r="P98" i="30"/>
  <c r="O99" i="30"/>
  <c r="P99" i="30"/>
  <c r="O100" i="30"/>
  <c r="P100" i="30"/>
  <c r="O101" i="30"/>
  <c r="P101" i="30"/>
  <c r="O102" i="30"/>
  <c r="P102" i="30"/>
  <c r="O103" i="30"/>
  <c r="P103" i="30"/>
  <c r="O104" i="30"/>
  <c r="P104" i="30"/>
  <c r="O105" i="30"/>
  <c r="P105" i="30"/>
  <c r="C106" i="30"/>
  <c r="D106" i="30"/>
  <c r="E106" i="30"/>
  <c r="F106" i="30"/>
  <c r="G106" i="30"/>
  <c r="H106" i="30"/>
  <c r="I106" i="30"/>
  <c r="J106" i="30"/>
  <c r="K106" i="30"/>
  <c r="L106" i="30"/>
  <c r="M106" i="30"/>
  <c r="N106" i="30"/>
  <c r="AD37" i="30" l="1"/>
  <c r="Z34" i="30"/>
  <c r="AB34" i="30"/>
  <c r="X34" i="30"/>
  <c r="AC39" i="30"/>
  <c r="Y36" i="30"/>
  <c r="T34" i="30"/>
  <c r="U39" i="30"/>
  <c r="AD35" i="30"/>
  <c r="V35" i="30"/>
  <c r="Z40" i="30"/>
  <c r="AA39" i="30"/>
  <c r="W36" i="30"/>
  <c r="S39" i="30"/>
  <c r="U40" i="30"/>
  <c r="AB36" i="30"/>
  <c r="X36" i="30"/>
  <c r="T36" i="30"/>
  <c r="Z35" i="30"/>
  <c r="V41" i="30"/>
  <c r="AF17" i="30"/>
  <c r="AC34" i="30"/>
  <c r="Y34" i="30"/>
  <c r="P106" i="30"/>
  <c r="C107" i="30" s="1"/>
  <c r="W39" i="30"/>
  <c r="AA36" i="30"/>
  <c r="S36" i="30"/>
  <c r="AF13" i="30"/>
  <c r="AD39" i="30"/>
  <c r="Z39" i="30"/>
  <c r="V39" i="30"/>
  <c r="AA40" i="30"/>
  <c r="AA42" i="30" s="1"/>
  <c r="W41" i="30"/>
  <c r="S35" i="30"/>
  <c r="AA41" i="30"/>
  <c r="U35" i="30"/>
  <c r="AB38" i="30"/>
  <c r="X38" i="30"/>
  <c r="T38" i="30"/>
  <c r="AF11" i="30"/>
  <c r="V40" i="30"/>
  <c r="AF16" i="30"/>
  <c r="AF15" i="30"/>
  <c r="AF14" i="30"/>
  <c r="AF12" i="30"/>
  <c r="AC38" i="30"/>
  <c r="Y38" i="30"/>
  <c r="U38" i="30"/>
  <c r="U34" i="30"/>
  <c r="AE10" i="30"/>
  <c r="AB41" i="30"/>
  <c r="AF33" i="30"/>
  <c r="AF32" i="30"/>
  <c r="AF31" i="30"/>
  <c r="AF30" i="30"/>
  <c r="AF29" i="30"/>
  <c r="AF28" i="30"/>
  <c r="AF27" i="30"/>
  <c r="AF26" i="30"/>
  <c r="AF25" i="30"/>
  <c r="AF24" i="30"/>
  <c r="AF23" i="30"/>
  <c r="AF22" i="30"/>
  <c r="AF21" i="30"/>
  <c r="AF20" i="30"/>
  <c r="AF19" i="30"/>
  <c r="AF18" i="30"/>
  <c r="AE18" i="30"/>
  <c r="Z41" i="30"/>
  <c r="Z42" i="30" s="1"/>
  <c r="U41" i="30"/>
  <c r="U42" i="30" s="1"/>
  <c r="AD40" i="30"/>
  <c r="Y40" i="30"/>
  <c r="AB39" i="30"/>
  <c r="X39" i="30"/>
  <c r="T39" i="30"/>
  <c r="AD38" i="30"/>
  <c r="Z38" i="30"/>
  <c r="V38" i="30"/>
  <c r="V37" i="30"/>
  <c r="AD36" i="30"/>
  <c r="Z36" i="30"/>
  <c r="V36" i="30"/>
  <c r="AB35" i="30"/>
  <c r="X35" i="30"/>
  <c r="T35" i="30"/>
  <c r="AF10" i="30"/>
  <c r="S40" i="30"/>
  <c r="T41" i="30"/>
  <c r="AE33" i="30"/>
  <c r="AE32" i="30"/>
  <c r="AE31" i="30"/>
  <c r="AE30" i="30"/>
  <c r="AE29" i="30"/>
  <c r="AE28" i="30"/>
  <c r="AE27" i="30"/>
  <c r="AE26" i="30"/>
  <c r="AE25" i="30"/>
  <c r="AE24" i="30"/>
  <c r="AE23" i="30"/>
  <c r="AE22" i="30"/>
  <c r="AE21" i="30"/>
  <c r="AE20" i="30"/>
  <c r="AE19" i="30"/>
  <c r="AD41" i="30"/>
  <c r="Y41" i="30"/>
  <c r="S41" i="30"/>
  <c r="AC40" i="30"/>
  <c r="W40" i="30"/>
  <c r="AE17" i="30"/>
  <c r="Z37" i="30"/>
  <c r="U37" i="30"/>
  <c r="AA35" i="30"/>
  <c r="W35" i="30"/>
  <c r="AD34" i="30"/>
  <c r="V34" i="30"/>
  <c r="O106" i="30"/>
  <c r="G108" i="30" s="1"/>
  <c r="X41" i="30"/>
  <c r="AC41" i="30"/>
  <c r="Y37" i="30"/>
  <c r="AE16" i="30"/>
  <c r="AE15" i="30"/>
  <c r="AE14" i="30"/>
  <c r="AE13" i="30"/>
  <c r="AE12" i="30"/>
  <c r="AE11" i="30"/>
  <c r="AB40" i="30"/>
  <c r="X40" i="30"/>
  <c r="T40" i="30"/>
  <c r="AB37" i="30"/>
  <c r="X37" i="30"/>
  <c r="T37" i="30"/>
  <c r="S37" i="30"/>
  <c r="AE36" i="30"/>
  <c r="G5" i="29"/>
  <c r="AD33" i="28"/>
  <c r="AB33" i="28"/>
  <c r="AA33" i="28"/>
  <c r="X33" i="28"/>
  <c r="W33" i="28"/>
  <c r="AC32" i="28"/>
  <c r="AB32" i="28"/>
  <c r="Y32" i="28"/>
  <c r="X32" i="28"/>
  <c r="U32" i="28"/>
  <c r="AB31" i="28"/>
  <c r="AA31" i="28"/>
  <c r="X31" i="28"/>
  <c r="AC30" i="28"/>
  <c r="AB30" i="28"/>
  <c r="X30" i="28"/>
  <c r="U30" i="28"/>
  <c r="AB29" i="28"/>
  <c r="AA29" i="28"/>
  <c r="X29" i="28"/>
  <c r="AC28" i="28"/>
  <c r="AB28" i="28"/>
  <c r="Y28" i="28"/>
  <c r="X28" i="28"/>
  <c r="U28" i="28"/>
  <c r="AB27" i="28"/>
  <c r="AA27" i="28"/>
  <c r="Y27" i="28"/>
  <c r="X27" i="28"/>
  <c r="AC26" i="28"/>
  <c r="AB26" i="28"/>
  <c r="Y26" i="28"/>
  <c r="X26" i="28"/>
  <c r="AB25" i="28"/>
  <c r="AA25" i="28"/>
  <c r="Y25" i="28"/>
  <c r="X25" i="28"/>
  <c r="V25" i="28"/>
  <c r="AC24" i="28"/>
  <c r="AB24" i="28"/>
  <c r="Y24" i="28"/>
  <c r="X24" i="28"/>
  <c r="U24" i="28"/>
  <c r="AD23" i="28"/>
  <c r="AC23" i="28"/>
  <c r="AB23" i="28"/>
  <c r="Y23" i="28"/>
  <c r="X23" i="28"/>
  <c r="V23" i="28"/>
  <c r="T23" i="28"/>
  <c r="AD22" i="28"/>
  <c r="AB22" i="28"/>
  <c r="AA22" i="28"/>
  <c r="Y22" i="28"/>
  <c r="T22" i="28"/>
  <c r="AB21" i="28"/>
  <c r="AA21" i="28"/>
  <c r="Y21" i="28"/>
  <c r="X21" i="28"/>
  <c r="U21" i="28"/>
  <c r="AC20" i="28"/>
  <c r="AB20" i="28"/>
  <c r="AA20" i="28"/>
  <c r="X20" i="28"/>
  <c r="V20" i="28"/>
  <c r="U20" i="28"/>
  <c r="T20" i="28"/>
  <c r="AB19" i="28"/>
  <c r="Y19" i="28"/>
  <c r="U19" i="28"/>
  <c r="T19" i="28"/>
  <c r="AC18" i="28"/>
  <c r="AB18" i="28"/>
  <c r="AA18" i="28"/>
  <c r="X18" i="28"/>
  <c r="U18" i="28"/>
  <c r="T18" i="28"/>
  <c r="AC17" i="28"/>
  <c r="AA17" i="28"/>
  <c r="X17" i="28"/>
  <c r="U17" i="28"/>
  <c r="T17" i="28"/>
  <c r="AB16" i="28"/>
  <c r="Y16" i="28"/>
  <c r="U16" i="28"/>
  <c r="T16" i="28"/>
  <c r="T33" i="28"/>
  <c r="AA32" i="28"/>
  <c r="W32" i="28"/>
  <c r="T32" i="28"/>
  <c r="S32" i="28"/>
  <c r="T31" i="28"/>
  <c r="AA30" i="28"/>
  <c r="Y30" i="28"/>
  <c r="W30" i="28"/>
  <c r="T30" i="28"/>
  <c r="S30" i="28"/>
  <c r="T29" i="28"/>
  <c r="AA28" i="28"/>
  <c r="W28" i="28"/>
  <c r="T28" i="28"/>
  <c r="S28" i="28"/>
  <c r="T27" i="28"/>
  <c r="AA26" i="28"/>
  <c r="W26" i="28"/>
  <c r="U26" i="28"/>
  <c r="T26" i="28"/>
  <c r="S26" i="28"/>
  <c r="T25" i="28"/>
  <c r="W13" i="28"/>
  <c r="AA24" i="28"/>
  <c r="W24" i="28"/>
  <c r="T24" i="28"/>
  <c r="S24" i="28"/>
  <c r="AA23" i="28"/>
  <c r="W23" i="28"/>
  <c r="U23" i="28"/>
  <c r="S23" i="28"/>
  <c r="X22" i="28"/>
  <c r="T21" i="28"/>
  <c r="AC19" i="28"/>
  <c r="AA19" i="28"/>
  <c r="X19" i="28"/>
  <c r="W19" i="28"/>
  <c r="S19" i="28"/>
  <c r="AB17" i="28"/>
  <c r="S17" i="28"/>
  <c r="AC16" i="28"/>
  <c r="AA16" i="28"/>
  <c r="X16" i="28"/>
  <c r="W16" i="28"/>
  <c r="S16" i="28"/>
  <c r="K6" i="28"/>
  <c r="K5" i="28"/>
  <c r="G5" i="28"/>
  <c r="G107" i="30" l="1"/>
  <c r="D107" i="30"/>
  <c r="T42" i="30"/>
  <c r="Y42" i="30"/>
  <c r="F107" i="30"/>
  <c r="X42" i="30"/>
  <c r="W42" i="30"/>
  <c r="K107" i="30"/>
  <c r="N107" i="30"/>
  <c r="H107" i="30"/>
  <c r="M107" i="30"/>
  <c r="I107" i="30"/>
  <c r="J107" i="30"/>
  <c r="I108" i="30"/>
  <c r="L107" i="30"/>
  <c r="AE38" i="30"/>
  <c r="AE39" i="30"/>
  <c r="AF36" i="30"/>
  <c r="AE40" i="30"/>
  <c r="AF35" i="30"/>
  <c r="L108" i="30"/>
  <c r="N108" i="30"/>
  <c r="E107" i="30"/>
  <c r="V42" i="30"/>
  <c r="AE41" i="30"/>
  <c r="AE35" i="30"/>
  <c r="AF41" i="30"/>
  <c r="C108" i="30"/>
  <c r="Y15" i="28"/>
  <c r="S12" i="28"/>
  <c r="AF40" i="30"/>
  <c r="AF42" i="30" s="1"/>
  <c r="AF39" i="30"/>
  <c r="J108" i="30"/>
  <c r="AE37" i="30"/>
  <c r="AF38" i="30"/>
  <c r="AD42" i="30"/>
  <c r="AF37" i="30"/>
  <c r="AF34" i="30"/>
  <c r="D108" i="30"/>
  <c r="K108" i="30"/>
  <c r="AE34" i="30"/>
  <c r="AC42" i="30"/>
  <c r="H108" i="30"/>
  <c r="E108" i="30"/>
  <c r="F108" i="30"/>
  <c r="AB42" i="30"/>
  <c r="S42" i="30"/>
  <c r="AC13" i="28"/>
  <c r="U13" i="28"/>
  <c r="O14" i="28"/>
  <c r="AA11" i="28"/>
  <c r="U11" i="28"/>
  <c r="U12" i="28"/>
  <c r="AC12" i="28"/>
  <c r="W15" i="28"/>
  <c r="AB11" i="28"/>
  <c r="AA14" i="28"/>
  <c r="Y11" i="28"/>
  <c r="AC11" i="28"/>
  <c r="Y14" i="28"/>
  <c r="Y12" i="28"/>
  <c r="V13" i="28"/>
  <c r="AD13" i="28"/>
  <c r="Z26" i="28"/>
  <c r="Z29" i="28"/>
  <c r="S15" i="28"/>
  <c r="AA15" i="28"/>
  <c r="AA38" i="28" s="1"/>
  <c r="S13" i="28"/>
  <c r="AA13" i="28"/>
  <c r="W14" i="28"/>
  <c r="P33" i="28"/>
  <c r="C106" i="28"/>
  <c r="K106" i="28"/>
  <c r="S11" i="28"/>
  <c r="O28" i="28"/>
  <c r="T11" i="28"/>
  <c r="V11" i="28"/>
  <c r="AD11" i="28"/>
  <c r="W11" i="28"/>
  <c r="U14" i="28"/>
  <c r="U38" i="28" s="1"/>
  <c r="AC14" i="28"/>
  <c r="U15" i="28"/>
  <c r="AC15" i="28"/>
  <c r="X11" i="28"/>
  <c r="AA12" i="28"/>
  <c r="W12" i="28"/>
  <c r="Y13" i="28"/>
  <c r="Y17" i="28"/>
  <c r="Y20" i="28"/>
  <c r="Y29" i="28"/>
  <c r="Y31" i="28"/>
  <c r="Y33" i="28"/>
  <c r="X12" i="28"/>
  <c r="Z16" i="28"/>
  <c r="V16" i="28"/>
  <c r="AD16" i="28"/>
  <c r="Z17" i="28"/>
  <c r="V17" i="28"/>
  <c r="AD17" i="28"/>
  <c r="Z18" i="28"/>
  <c r="V18" i="28"/>
  <c r="AD18" i="28"/>
  <c r="Z19" i="28"/>
  <c r="V19" i="28"/>
  <c r="V39" i="28" s="1"/>
  <c r="AD19" i="28"/>
  <c r="Z20" i="28"/>
  <c r="AD20" i="28"/>
  <c r="Z21" i="28"/>
  <c r="V21" i="28"/>
  <c r="AD21" i="28"/>
  <c r="Z22" i="28"/>
  <c r="V22" i="28"/>
  <c r="Z23" i="28"/>
  <c r="Z24" i="28"/>
  <c r="V24" i="28"/>
  <c r="AD24" i="28"/>
  <c r="Z25" i="28"/>
  <c r="AD25" i="28"/>
  <c r="V26" i="28"/>
  <c r="AD26" i="28"/>
  <c r="Z27" i="28"/>
  <c r="V27" i="28"/>
  <c r="AD27" i="28"/>
  <c r="Z28" i="28"/>
  <c r="V28" i="28"/>
  <c r="AD28" i="28"/>
  <c r="V29" i="28"/>
  <c r="AD29" i="28"/>
  <c r="Z30" i="28"/>
  <c r="V30" i="28"/>
  <c r="AD30" i="28"/>
  <c r="Z31" i="28"/>
  <c r="V31" i="28"/>
  <c r="AD31" i="28"/>
  <c r="Z32" i="28"/>
  <c r="V32" i="28"/>
  <c r="AD32" i="28"/>
  <c r="Z33" i="28"/>
  <c r="V33" i="28"/>
  <c r="Z11" i="28"/>
  <c r="O17" i="28"/>
  <c r="O21" i="28"/>
  <c r="O26" i="28"/>
  <c r="Z14" i="28"/>
  <c r="P31" i="28"/>
  <c r="AB15" i="28"/>
  <c r="O35" i="28"/>
  <c r="O37" i="28"/>
  <c r="W17" i="28"/>
  <c r="O39" i="28"/>
  <c r="W18" i="28"/>
  <c r="O43" i="28"/>
  <c r="O45" i="28"/>
  <c r="O47" i="28"/>
  <c r="O49" i="28"/>
  <c r="W20" i="28"/>
  <c r="O51" i="28"/>
  <c r="O53" i="28"/>
  <c r="W21" i="28"/>
  <c r="O55" i="28"/>
  <c r="O57" i="28"/>
  <c r="W22" i="28"/>
  <c r="O59" i="28"/>
  <c r="O61" i="28"/>
  <c r="O63" i="28"/>
  <c r="O65" i="28"/>
  <c r="O67" i="28"/>
  <c r="O69" i="28"/>
  <c r="W25" i="28"/>
  <c r="O71" i="28"/>
  <c r="O73" i="28"/>
  <c r="O75" i="28"/>
  <c r="O77" i="28"/>
  <c r="W27" i="28"/>
  <c r="O79" i="28"/>
  <c r="O81" i="28"/>
  <c r="O83" i="28"/>
  <c r="O85" i="28"/>
  <c r="W29" i="28"/>
  <c r="O87" i="28"/>
  <c r="O89" i="28"/>
  <c r="O91" i="28"/>
  <c r="O93" i="28"/>
  <c r="W31" i="28"/>
  <c r="O95" i="28"/>
  <c r="O97" i="28"/>
  <c r="O99" i="28"/>
  <c r="O101" i="28"/>
  <c r="O103" i="28"/>
  <c r="O105" i="28"/>
  <c r="O13" i="28"/>
  <c r="V12" i="28"/>
  <c r="AD12" i="28"/>
  <c r="O32" i="28"/>
  <c r="I106" i="28"/>
  <c r="X13" i="28"/>
  <c r="P27" i="28"/>
  <c r="AB14" i="28"/>
  <c r="V15" i="28"/>
  <c r="AD15" i="28"/>
  <c r="Y18" i="28"/>
  <c r="Z13" i="28"/>
  <c r="V14" i="28"/>
  <c r="V38" i="28" s="1"/>
  <c r="AD14" i="28"/>
  <c r="X15" i="28"/>
  <c r="O34" i="28"/>
  <c r="O36" i="28"/>
  <c r="O38" i="28"/>
  <c r="O40" i="28"/>
  <c r="O44" i="28"/>
  <c r="O46" i="28"/>
  <c r="O48" i="28"/>
  <c r="O52" i="28"/>
  <c r="O54" i="28"/>
  <c r="O56" i="28"/>
  <c r="O60" i="28"/>
  <c r="O62" i="28"/>
  <c r="O64" i="28"/>
  <c r="O66" i="28"/>
  <c r="O68" i="28"/>
  <c r="O72" i="28"/>
  <c r="O74" i="28"/>
  <c r="O76" i="28"/>
  <c r="O78" i="28"/>
  <c r="O80" i="28"/>
  <c r="O82" i="28"/>
  <c r="O84" i="28"/>
  <c r="O86" i="28"/>
  <c r="O88" i="28"/>
  <c r="O90" i="28"/>
  <c r="O92" i="28"/>
  <c r="O94" i="28"/>
  <c r="O96" i="28"/>
  <c r="O98" i="28"/>
  <c r="O100" i="28"/>
  <c r="O102" i="28"/>
  <c r="O104" i="28"/>
  <c r="E106" i="28"/>
  <c r="M106" i="28"/>
  <c r="O15" i="28"/>
  <c r="O19" i="28"/>
  <c r="Z12" i="28"/>
  <c r="P29" i="28"/>
  <c r="T13" i="28"/>
  <c r="AB13" i="28"/>
  <c r="X14" i="28"/>
  <c r="O30" i="28"/>
  <c r="Z15" i="28"/>
  <c r="AC21" i="28"/>
  <c r="U22" i="28"/>
  <c r="AC22" i="28"/>
  <c r="U25" i="28"/>
  <c r="AC25" i="28"/>
  <c r="U27" i="28"/>
  <c r="AC27" i="28"/>
  <c r="U29" i="28"/>
  <c r="AC29" i="28"/>
  <c r="U31" i="28"/>
  <c r="AC31" i="28"/>
  <c r="U33" i="28"/>
  <c r="AC33" i="28"/>
  <c r="G106" i="28"/>
  <c r="O11" i="28"/>
  <c r="O12" i="28"/>
  <c r="S14" i="28"/>
  <c r="O16" i="28"/>
  <c r="T12" i="28"/>
  <c r="AB12" i="28"/>
  <c r="P25" i="28"/>
  <c r="O41" i="28"/>
  <c r="O42" i="28"/>
  <c r="S18" i="28"/>
  <c r="O50" i="28"/>
  <c r="AE20" i="28" s="1"/>
  <c r="S20" i="28"/>
  <c r="O58" i="28"/>
  <c r="S22" i="28"/>
  <c r="O70" i="28"/>
  <c r="S25" i="28"/>
  <c r="D106" i="28"/>
  <c r="F106" i="28"/>
  <c r="H106" i="28"/>
  <c r="J106" i="28"/>
  <c r="L106" i="28"/>
  <c r="N106" i="28"/>
  <c r="T14" i="28"/>
  <c r="T15" i="28"/>
  <c r="S21" i="28"/>
  <c r="S39" i="28" s="1"/>
  <c r="O18" i="28"/>
  <c r="O20" i="28"/>
  <c r="O22" i="28"/>
  <c r="P23" i="28"/>
  <c r="O24" i="28"/>
  <c r="P24" i="28"/>
  <c r="P26" i="28"/>
  <c r="O27" i="28"/>
  <c r="S27" i="28"/>
  <c r="P28" i="28"/>
  <c r="O29" i="28"/>
  <c r="S29" i="28"/>
  <c r="P30" i="28"/>
  <c r="O31" i="28"/>
  <c r="S31" i="28"/>
  <c r="P32" i="28"/>
  <c r="O33" i="28"/>
  <c r="S33" i="28"/>
  <c r="P34" i="28"/>
  <c r="P35" i="28"/>
  <c r="P36" i="28"/>
  <c r="P37" i="28"/>
  <c r="P38" i="28"/>
  <c r="P39" i="28"/>
  <c r="P40" i="28"/>
  <c r="P41" i="28"/>
  <c r="P42" i="28"/>
  <c r="P10" i="28"/>
  <c r="T10" i="28"/>
  <c r="V10" i="28"/>
  <c r="X10" i="28"/>
  <c r="Z10" i="28"/>
  <c r="AB10" i="28"/>
  <c r="AD10" i="28"/>
  <c r="P11" i="28"/>
  <c r="P12" i="28"/>
  <c r="P13" i="28"/>
  <c r="AB38" i="28"/>
  <c r="AB35" i="28"/>
  <c r="P14" i="28"/>
  <c r="P15" i="28"/>
  <c r="P16" i="28"/>
  <c r="P17" i="28"/>
  <c r="P18" i="28"/>
  <c r="P19" i="28"/>
  <c r="T39" i="28"/>
  <c r="T36" i="28"/>
  <c r="X39" i="28"/>
  <c r="X36" i="28"/>
  <c r="AB39" i="28"/>
  <c r="AB36" i="28"/>
  <c r="P20" i="28"/>
  <c r="P21" i="28"/>
  <c r="P22" i="28"/>
  <c r="O10" i="28"/>
  <c r="S10" i="28"/>
  <c r="U10" i="28"/>
  <c r="W10" i="28"/>
  <c r="Y10" i="28"/>
  <c r="AA10" i="28"/>
  <c r="AC10" i="28"/>
  <c r="U39" i="28"/>
  <c r="U36" i="28"/>
  <c r="Y39" i="28"/>
  <c r="Y36" i="28"/>
  <c r="AA39" i="28"/>
  <c r="AA36" i="28"/>
  <c r="AC39" i="28"/>
  <c r="AC36" i="28"/>
  <c r="O23" i="28"/>
  <c r="O25" i="28"/>
  <c r="P43" i="28"/>
  <c r="P44" i="28"/>
  <c r="P45" i="28"/>
  <c r="P46" i="28"/>
  <c r="P47" i="28"/>
  <c r="P48" i="28"/>
  <c r="P49" i="28"/>
  <c r="P50" i="28"/>
  <c r="P51" i="28"/>
  <c r="P52" i="28"/>
  <c r="P53" i="28"/>
  <c r="P54" i="28"/>
  <c r="P55" i="28"/>
  <c r="P56" i="28"/>
  <c r="P57" i="28"/>
  <c r="P58" i="28"/>
  <c r="P59" i="28"/>
  <c r="P60" i="28"/>
  <c r="P61" i="28"/>
  <c r="P62" i="28"/>
  <c r="P63" i="28"/>
  <c r="P64" i="28"/>
  <c r="P65" i="28"/>
  <c r="P66" i="28"/>
  <c r="P67" i="28"/>
  <c r="P68" i="28"/>
  <c r="P69" i="28"/>
  <c r="P70" i="28"/>
  <c r="P71" i="28"/>
  <c r="P72" i="28"/>
  <c r="P73" i="28"/>
  <c r="P74" i="28"/>
  <c r="P75" i="28"/>
  <c r="P76" i="28"/>
  <c r="P77" i="28"/>
  <c r="P78" i="28"/>
  <c r="P79" i="28"/>
  <c r="P80" i="28"/>
  <c r="P81" i="28"/>
  <c r="P82" i="28"/>
  <c r="P83" i="28"/>
  <c r="P84" i="28"/>
  <c r="P85" i="28"/>
  <c r="P86" i="28"/>
  <c r="P87" i="28"/>
  <c r="P88" i="28"/>
  <c r="P89" i="28"/>
  <c r="P90" i="28"/>
  <c r="P91" i="28"/>
  <c r="P92" i="28"/>
  <c r="P93" i="28"/>
  <c r="P94" i="28"/>
  <c r="P95" i="28"/>
  <c r="P96" i="28"/>
  <c r="P97" i="28"/>
  <c r="P98" i="28"/>
  <c r="P99" i="28"/>
  <c r="P100" i="28"/>
  <c r="P101" i="28"/>
  <c r="P102" i="28"/>
  <c r="P103" i="28"/>
  <c r="P104" i="28"/>
  <c r="P105" i="28"/>
  <c r="Z38" i="28" l="1"/>
  <c r="AD36" i="28"/>
  <c r="S38" i="28"/>
  <c r="U35" i="28"/>
  <c r="AE42" i="30"/>
  <c r="Z39" i="28"/>
  <c r="Y38" i="28"/>
  <c r="AC38" i="28"/>
  <c r="W38" i="28"/>
  <c r="AE18" i="28"/>
  <c r="S35" i="28"/>
  <c r="V36" i="28"/>
  <c r="Z35" i="28"/>
  <c r="AE17" i="28"/>
  <c r="AE11" i="28"/>
  <c r="AE22" i="28"/>
  <c r="Y35" i="28"/>
  <c r="S36" i="28"/>
  <c r="Z36" i="28"/>
  <c r="AA35" i="28"/>
  <c r="W35" i="28"/>
  <c r="AD39" i="28"/>
  <c r="AE23" i="28"/>
  <c r="AC35" i="28"/>
  <c r="V35" i="28"/>
  <c r="AE30" i="28"/>
  <c r="AE21" i="28"/>
  <c r="AE25" i="28"/>
  <c r="T38" i="28"/>
  <c r="AE33" i="28"/>
  <c r="AE29" i="28"/>
  <c r="AD38" i="28"/>
  <c r="X38" i="28"/>
  <c r="W39" i="28"/>
  <c r="X35" i="28"/>
  <c r="AE24" i="28"/>
  <c r="AE19" i="28"/>
  <c r="AE32" i="28"/>
  <c r="AE28" i="28"/>
  <c r="AD35" i="28"/>
  <c r="AE14" i="28"/>
  <c r="AE31" i="28"/>
  <c r="AE27" i="28"/>
  <c r="W36" i="28"/>
  <c r="T35" i="28"/>
  <c r="AF13" i="28"/>
  <c r="AE15" i="28"/>
  <c r="AE26" i="28"/>
  <c r="AE16" i="28"/>
  <c r="AF17" i="28"/>
  <c r="AF16" i="28"/>
  <c r="AF15" i="28"/>
  <c r="AF14" i="28"/>
  <c r="AE12" i="28"/>
  <c r="AF33" i="28"/>
  <c r="AF31" i="28"/>
  <c r="AE13" i="28"/>
  <c r="AF32" i="28"/>
  <c r="AF30" i="28"/>
  <c r="AF29" i="28"/>
  <c r="AF28" i="28"/>
  <c r="AF27" i="28"/>
  <c r="AF26" i="28"/>
  <c r="AF25" i="28"/>
  <c r="AF24" i="28"/>
  <c r="AF23" i="28"/>
  <c r="AF22" i="28"/>
  <c r="AF21" i="28"/>
  <c r="AF20" i="28"/>
  <c r="AF19" i="28"/>
  <c r="AC41" i="28"/>
  <c r="AC40" i="28"/>
  <c r="AC37" i="28"/>
  <c r="AC34" i="28"/>
  <c r="Y41" i="28"/>
  <c r="Y40" i="28"/>
  <c r="Y37" i="28"/>
  <c r="Y34" i="28"/>
  <c r="U41" i="28"/>
  <c r="U40" i="28"/>
  <c r="U37" i="28"/>
  <c r="U34" i="28"/>
  <c r="O106" i="28"/>
  <c r="AE10" i="28"/>
  <c r="AF12" i="28"/>
  <c r="AF11" i="28"/>
  <c r="AD41" i="28"/>
  <c r="AD40" i="28"/>
  <c r="AD37" i="28"/>
  <c r="AD34" i="28"/>
  <c r="Z41" i="28"/>
  <c r="Z40" i="28"/>
  <c r="Z37" i="28"/>
  <c r="Z34" i="28"/>
  <c r="V41" i="28"/>
  <c r="V40" i="28"/>
  <c r="V37" i="28"/>
  <c r="V34" i="28"/>
  <c r="P106" i="28"/>
  <c r="AF10" i="28"/>
  <c r="AF18" i="28"/>
  <c r="AA41" i="28"/>
  <c r="AA40" i="28"/>
  <c r="AA37" i="28"/>
  <c r="AA34" i="28"/>
  <c r="W41" i="28"/>
  <c r="W40" i="28"/>
  <c r="W37" i="28"/>
  <c r="W34" i="28"/>
  <c r="S41" i="28"/>
  <c r="S40" i="28"/>
  <c r="S37" i="28"/>
  <c r="S34" i="28"/>
  <c r="AB41" i="28"/>
  <c r="AB40" i="28"/>
  <c r="AB37" i="28"/>
  <c r="AB34" i="28"/>
  <c r="X41" i="28"/>
  <c r="X40" i="28"/>
  <c r="X37" i="28"/>
  <c r="X34" i="28"/>
  <c r="T41" i="28"/>
  <c r="T40" i="28"/>
  <c r="T37" i="28"/>
  <c r="T34" i="28"/>
  <c r="AD42" i="28" l="1"/>
  <c r="V42" i="28"/>
  <c r="Z42" i="28"/>
  <c r="U42" i="28"/>
  <c r="AE38" i="28"/>
  <c r="AF35" i="28"/>
  <c r="AE39" i="28"/>
  <c r="AE36" i="28"/>
  <c r="Y42" i="28"/>
  <c r="AC42" i="28"/>
  <c r="AE35" i="28"/>
  <c r="D107" i="28"/>
  <c r="F107" i="28"/>
  <c r="H107" i="28"/>
  <c r="J107" i="28"/>
  <c r="L107" i="28"/>
  <c r="N107" i="28"/>
  <c r="M107" i="28"/>
  <c r="C107" i="28"/>
  <c r="E107" i="28"/>
  <c r="G107" i="28"/>
  <c r="I107" i="28"/>
  <c r="K107" i="28"/>
  <c r="AF38" i="28"/>
  <c r="C108" i="28"/>
  <c r="E108" i="28"/>
  <c r="G108" i="28"/>
  <c r="I108" i="28"/>
  <c r="K108" i="28"/>
  <c r="D108" i="28"/>
  <c r="F108" i="28"/>
  <c r="H108" i="28"/>
  <c r="J108" i="28"/>
  <c r="L108" i="28"/>
  <c r="N108" i="28"/>
  <c r="T42" i="28"/>
  <c r="AB42" i="28"/>
  <c r="S42" i="28"/>
  <c r="AA42" i="28"/>
  <c r="AF41" i="28"/>
  <c r="AF40" i="28"/>
  <c r="AF37" i="28"/>
  <c r="AF34" i="28"/>
  <c r="AE41" i="28"/>
  <c r="AE40" i="28"/>
  <c r="AE37" i="28"/>
  <c r="AE34" i="28"/>
  <c r="AF39" i="28"/>
  <c r="AF36" i="28"/>
  <c r="AE42" i="28" l="1"/>
  <c r="AF42" i="28"/>
  <c r="AD33" i="27" l="1"/>
  <c r="AC33" i="27"/>
  <c r="AA33" i="27"/>
  <c r="V33" i="27"/>
  <c r="U33" i="27"/>
  <c r="S33" i="27"/>
  <c r="AC32" i="27"/>
  <c r="AB32" i="27"/>
  <c r="AA32" i="27"/>
  <c r="U32" i="27"/>
  <c r="S32" i="27"/>
  <c r="AD31" i="27"/>
  <c r="AC31" i="27"/>
  <c r="AB31" i="27"/>
  <c r="AA31" i="27"/>
  <c r="V31" i="27"/>
  <c r="U31" i="27"/>
  <c r="S31" i="27"/>
  <c r="AC30" i="27"/>
  <c r="AB30" i="27"/>
  <c r="AA30" i="27"/>
  <c r="U30" i="27"/>
  <c r="T30" i="27"/>
  <c r="S30" i="27"/>
  <c r="AD29" i="27"/>
  <c r="AB29" i="27"/>
  <c r="AA29" i="27"/>
  <c r="V29" i="27"/>
  <c r="U29" i="27"/>
  <c r="T29" i="27"/>
  <c r="S29" i="27"/>
  <c r="AD28" i="27"/>
  <c r="AC28" i="27"/>
  <c r="AB28" i="27"/>
  <c r="AA28" i="27"/>
  <c r="V28" i="27"/>
  <c r="U28" i="27"/>
  <c r="T28" i="27"/>
  <c r="S28" i="27"/>
  <c r="AD27" i="27"/>
  <c r="AC27" i="27"/>
  <c r="AB27" i="27"/>
  <c r="AA27" i="27"/>
  <c r="V27" i="27"/>
  <c r="T27" i="27"/>
  <c r="S27" i="27"/>
  <c r="AD26" i="27"/>
  <c r="AC26" i="27"/>
  <c r="AB26" i="27"/>
  <c r="AA26" i="27"/>
  <c r="V26" i="27"/>
  <c r="U26" i="27"/>
  <c r="T26" i="27"/>
  <c r="S26" i="27"/>
  <c r="AD25" i="27"/>
  <c r="AB25" i="27"/>
  <c r="AA25" i="27"/>
  <c r="V25" i="27"/>
  <c r="U25" i="27"/>
  <c r="T25" i="27"/>
  <c r="S25" i="27"/>
  <c r="AD24" i="27"/>
  <c r="AC24" i="27"/>
  <c r="AB24" i="27"/>
  <c r="AA24" i="27"/>
  <c r="V24" i="27"/>
  <c r="U24" i="27"/>
  <c r="T24" i="27"/>
  <c r="S24" i="27"/>
  <c r="AD23" i="27"/>
  <c r="AC23" i="27"/>
  <c r="AB23" i="27"/>
  <c r="AA23" i="27"/>
  <c r="V23" i="27"/>
  <c r="T23" i="27"/>
  <c r="S23" i="27"/>
  <c r="AD22" i="27"/>
  <c r="AC22" i="27"/>
  <c r="AB22" i="27"/>
  <c r="AA22" i="27"/>
  <c r="V22" i="27"/>
  <c r="U22" i="27"/>
  <c r="T22" i="27"/>
  <c r="S22" i="27"/>
  <c r="AD21" i="27"/>
  <c r="AB21" i="27"/>
  <c r="AA21" i="27"/>
  <c r="V21" i="27"/>
  <c r="U21" i="27"/>
  <c r="T21" i="27"/>
  <c r="S21" i="27"/>
  <c r="AD20" i="27"/>
  <c r="AC20" i="27"/>
  <c r="AB20" i="27"/>
  <c r="V20" i="27"/>
  <c r="U20" i="27"/>
  <c r="T20" i="27"/>
  <c r="S20" i="27"/>
  <c r="AD19" i="27"/>
  <c r="AC19" i="27"/>
  <c r="AB19" i="27"/>
  <c r="AB39" i="27" s="1"/>
  <c r="AA19" i="27"/>
  <c r="W19" i="27"/>
  <c r="V19" i="27"/>
  <c r="V39" i="27" s="1"/>
  <c r="T19" i="27"/>
  <c r="T39" i="27" s="1"/>
  <c r="S19" i="27"/>
  <c r="AD18" i="27"/>
  <c r="AC18" i="27"/>
  <c r="AB18" i="27"/>
  <c r="AA18" i="27"/>
  <c r="V18" i="27"/>
  <c r="U18" i="27"/>
  <c r="T18" i="27"/>
  <c r="S18" i="27"/>
  <c r="AD17" i="27"/>
  <c r="AB17" i="27"/>
  <c r="AA17" i="27"/>
  <c r="V17" i="27"/>
  <c r="U17" i="27"/>
  <c r="T17" i="27"/>
  <c r="S17" i="27"/>
  <c r="AD16" i="27"/>
  <c r="AC16" i="27"/>
  <c r="AB16" i="27"/>
  <c r="AA16" i="27"/>
  <c r="W16" i="27"/>
  <c r="V16" i="27"/>
  <c r="U16" i="27"/>
  <c r="T16" i="27"/>
  <c r="S16" i="27"/>
  <c r="AD32" i="27"/>
  <c r="Z32" i="27"/>
  <c r="V32" i="27"/>
  <c r="T32" i="27"/>
  <c r="T31" i="27"/>
  <c r="AD30" i="27"/>
  <c r="Z30" i="27"/>
  <c r="V30" i="27"/>
  <c r="AC15" i="27"/>
  <c r="U15" i="27"/>
  <c r="AC29" i="27"/>
  <c r="U27" i="27"/>
  <c r="Y26" i="27"/>
  <c r="AC25" i="27"/>
  <c r="U23" i="27"/>
  <c r="Y22" i="27"/>
  <c r="AC13" i="27"/>
  <c r="Y13" i="27"/>
  <c r="U13" i="27"/>
  <c r="AC21" i="27"/>
  <c r="AA20" i="27"/>
  <c r="AA12" i="27"/>
  <c r="W12" i="27"/>
  <c r="U19" i="27"/>
  <c r="Y18" i="27"/>
  <c r="AC17" i="27"/>
  <c r="T15" i="27"/>
  <c r="AA11" i="27"/>
  <c r="K6" i="27"/>
  <c r="K5" i="27"/>
  <c r="AD39" i="27" l="1"/>
  <c r="X15" i="27"/>
  <c r="W14" i="27"/>
  <c r="Y14" i="27"/>
  <c r="W13" i="27"/>
  <c r="Y12" i="27"/>
  <c r="S14" i="27"/>
  <c r="AA14" i="27"/>
  <c r="AB15" i="27"/>
  <c r="W11" i="27"/>
  <c r="W17" i="27"/>
  <c r="W18" i="27"/>
  <c r="W20" i="27"/>
  <c r="W36" i="27" s="1"/>
  <c r="W21" i="27"/>
  <c r="W22" i="27"/>
  <c r="W23" i="27"/>
  <c r="W24" i="27"/>
  <c r="W25" i="27"/>
  <c r="W26" i="27"/>
  <c r="W27" i="27"/>
  <c r="W28" i="27"/>
  <c r="W29" i="27"/>
  <c r="W30" i="27"/>
  <c r="W31" i="27"/>
  <c r="W32" i="27"/>
  <c r="W33" i="27"/>
  <c r="S12" i="27"/>
  <c r="X30" i="27"/>
  <c r="X32" i="27"/>
  <c r="S11" i="27"/>
  <c r="Y16" i="27"/>
  <c r="Y17" i="27"/>
  <c r="Y38" i="27" s="1"/>
  <c r="Y19" i="27"/>
  <c r="Y39" i="27" s="1"/>
  <c r="Y20" i="27"/>
  <c r="Y21" i="27"/>
  <c r="Y23" i="27"/>
  <c r="Y24" i="27"/>
  <c r="Y25" i="27"/>
  <c r="Y27" i="27"/>
  <c r="Y28" i="27"/>
  <c r="Y29" i="27"/>
  <c r="Y30" i="27"/>
  <c r="Y31" i="27"/>
  <c r="Y32" i="27"/>
  <c r="Y33" i="27"/>
  <c r="T13" i="27"/>
  <c r="AB13" i="27"/>
  <c r="Z13" i="27"/>
  <c r="U14" i="27"/>
  <c r="U35" i="27" s="1"/>
  <c r="AC14" i="27"/>
  <c r="Z12" i="27"/>
  <c r="T33" i="27"/>
  <c r="U12" i="27"/>
  <c r="AC12" i="27"/>
  <c r="V13" i="27"/>
  <c r="AD13" i="27"/>
  <c r="AA13" i="27"/>
  <c r="Y15" i="27"/>
  <c r="X18" i="27"/>
  <c r="X19" i="27"/>
  <c r="X20" i="27"/>
  <c r="X21" i="27"/>
  <c r="X22" i="27"/>
  <c r="X23" i="27"/>
  <c r="X24" i="27"/>
  <c r="X25" i="27"/>
  <c r="X26" i="27"/>
  <c r="X27" i="27"/>
  <c r="X28" i="27"/>
  <c r="X29" i="27"/>
  <c r="X31" i="27"/>
  <c r="AB33" i="27"/>
  <c r="X13" i="27"/>
  <c r="C106" i="27"/>
  <c r="K106" i="27"/>
  <c r="AA15" i="27"/>
  <c r="Z16" i="27"/>
  <c r="Z17" i="27"/>
  <c r="Z18" i="27"/>
  <c r="Z19" i="27"/>
  <c r="Z20" i="27"/>
  <c r="Z21" i="27"/>
  <c r="Z22" i="27"/>
  <c r="Z23" i="27"/>
  <c r="Z24" i="27"/>
  <c r="Z25" i="27"/>
  <c r="Z26" i="27"/>
  <c r="Z27" i="27"/>
  <c r="Z28" i="27"/>
  <c r="Z29" i="27"/>
  <c r="Z31" i="27"/>
  <c r="Z33" i="27"/>
  <c r="M106" i="27"/>
  <c r="O12" i="27"/>
  <c r="X12" i="27"/>
  <c r="G106" i="27"/>
  <c r="O11" i="27"/>
  <c r="O14" i="27"/>
  <c r="V15" i="27"/>
  <c r="AD15" i="27"/>
  <c r="I106" i="27"/>
  <c r="U11" i="27"/>
  <c r="AC11" i="27"/>
  <c r="P22" i="27"/>
  <c r="P26" i="27"/>
  <c r="P30" i="27"/>
  <c r="T12" i="27"/>
  <c r="AB12" i="27"/>
  <c r="Z15" i="27"/>
  <c r="X16" i="27"/>
  <c r="X17" i="27"/>
  <c r="X33" i="27"/>
  <c r="V12" i="27"/>
  <c r="AD12" i="27"/>
  <c r="E106" i="27"/>
  <c r="Y11" i="27"/>
  <c r="O16" i="27"/>
  <c r="P20" i="27"/>
  <c r="P24" i="27"/>
  <c r="P28" i="27"/>
  <c r="W15" i="27"/>
  <c r="P13" i="27"/>
  <c r="P15" i="27"/>
  <c r="V11" i="27"/>
  <c r="X11" i="27"/>
  <c r="Z11" i="27"/>
  <c r="AB11" i="27"/>
  <c r="AD11" i="27"/>
  <c r="P17" i="27"/>
  <c r="T14" i="27"/>
  <c r="T38" i="27" s="1"/>
  <c r="V14" i="27"/>
  <c r="X14" i="27"/>
  <c r="Z14" i="27"/>
  <c r="AB14" i="27"/>
  <c r="AD14" i="27"/>
  <c r="P33" i="27"/>
  <c r="D106" i="27"/>
  <c r="F106" i="27"/>
  <c r="H106" i="27"/>
  <c r="J106" i="27"/>
  <c r="L106" i="27"/>
  <c r="N106" i="27"/>
  <c r="P11" i="27"/>
  <c r="T11" i="27"/>
  <c r="P12" i="27"/>
  <c r="O13" i="27"/>
  <c r="S13" i="27"/>
  <c r="P14" i="27"/>
  <c r="O15" i="27"/>
  <c r="S15" i="27"/>
  <c r="S38" i="27" s="1"/>
  <c r="P16" i="27"/>
  <c r="O17" i="27"/>
  <c r="P18" i="27"/>
  <c r="P19" i="27"/>
  <c r="S39" i="27"/>
  <c r="U39" i="27"/>
  <c r="W39" i="27"/>
  <c r="AA39" i="27"/>
  <c r="AC39" i="27"/>
  <c r="P21" i="27"/>
  <c r="P23" i="27"/>
  <c r="P25" i="27"/>
  <c r="P27" i="27"/>
  <c r="P29" i="27"/>
  <c r="P31" i="27"/>
  <c r="P32" i="27"/>
  <c r="P34" i="27"/>
  <c r="P35" i="27"/>
  <c r="P36" i="27"/>
  <c r="P37" i="27"/>
  <c r="P38" i="27"/>
  <c r="P39" i="27"/>
  <c r="P40" i="27"/>
  <c r="P41" i="27"/>
  <c r="P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O74" i="27"/>
  <c r="O75" i="27"/>
  <c r="O76" i="27"/>
  <c r="O77" i="27"/>
  <c r="O78" i="27"/>
  <c r="O79" i="27"/>
  <c r="O80" i="27"/>
  <c r="O81" i="27"/>
  <c r="O82" i="27"/>
  <c r="O83" i="27"/>
  <c r="O84" i="27"/>
  <c r="O85" i="27"/>
  <c r="O86" i="27"/>
  <c r="O87" i="27"/>
  <c r="O88" i="27"/>
  <c r="O89" i="27"/>
  <c r="O90" i="27"/>
  <c r="O91" i="27"/>
  <c r="O92" i="27"/>
  <c r="O93" i="27"/>
  <c r="O94" i="27"/>
  <c r="O95" i="27"/>
  <c r="O96" i="27"/>
  <c r="O97" i="27"/>
  <c r="O98" i="27"/>
  <c r="O99" i="27"/>
  <c r="O100" i="27"/>
  <c r="O101" i="27"/>
  <c r="O102" i="27"/>
  <c r="O103" i="27"/>
  <c r="O104" i="27"/>
  <c r="O105" i="27"/>
  <c r="P10" i="27"/>
  <c r="T10" i="27"/>
  <c r="V10" i="27"/>
  <c r="X10" i="27"/>
  <c r="Z10" i="27"/>
  <c r="AB10" i="27"/>
  <c r="AD10" i="27"/>
  <c r="V38" i="27"/>
  <c r="AB35" i="27"/>
  <c r="O10" i="27"/>
  <c r="S10" i="27"/>
  <c r="U10" i="27"/>
  <c r="W10" i="27"/>
  <c r="Y10" i="27"/>
  <c r="AA10" i="27"/>
  <c r="AC10" i="27"/>
  <c r="U38" i="27"/>
  <c r="AC38" i="27"/>
  <c r="AC35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S36" i="27"/>
  <c r="U36" i="27"/>
  <c r="Y36" i="27"/>
  <c r="AA36" i="27"/>
  <c r="AC36" i="27"/>
  <c r="O37" i="27"/>
  <c r="O38" i="27"/>
  <c r="O39" i="27"/>
  <c r="O40" i="27"/>
  <c r="O41" i="27"/>
  <c r="O42" i="27"/>
  <c r="T36" i="27"/>
  <c r="V36" i="27"/>
  <c r="AB36" i="27"/>
  <c r="AD36" i="27"/>
  <c r="P43" i="27"/>
  <c r="P44" i="27"/>
  <c r="P45" i="27"/>
  <c r="P46" i="27"/>
  <c r="P47" i="27"/>
  <c r="P48" i="27"/>
  <c r="P49" i="27"/>
  <c r="P50" i="27"/>
  <c r="P51" i="27"/>
  <c r="P52" i="27"/>
  <c r="P53" i="27"/>
  <c r="P54" i="27"/>
  <c r="P55" i="27"/>
  <c r="P56" i="27"/>
  <c r="P57" i="27"/>
  <c r="P58" i="27"/>
  <c r="P59" i="27"/>
  <c r="P60" i="27"/>
  <c r="P61" i="27"/>
  <c r="P62" i="27"/>
  <c r="P63" i="27"/>
  <c r="P64" i="27"/>
  <c r="P65" i="27"/>
  <c r="P66" i="27"/>
  <c r="P67" i="27"/>
  <c r="P68" i="27"/>
  <c r="P69" i="27"/>
  <c r="P70" i="27"/>
  <c r="P71" i="27"/>
  <c r="P72" i="27"/>
  <c r="P73" i="27"/>
  <c r="P74" i="27"/>
  <c r="P75" i="27"/>
  <c r="P76" i="27"/>
  <c r="P77" i="27"/>
  <c r="P78" i="27"/>
  <c r="P79" i="27"/>
  <c r="P80" i="27"/>
  <c r="P81" i="27"/>
  <c r="P82" i="27"/>
  <c r="P83" i="27"/>
  <c r="P84" i="27"/>
  <c r="P85" i="27"/>
  <c r="P86" i="27"/>
  <c r="P87" i="27"/>
  <c r="P88" i="27"/>
  <c r="P89" i="27"/>
  <c r="P90" i="27"/>
  <c r="P91" i="27"/>
  <c r="P92" i="27"/>
  <c r="P93" i="27"/>
  <c r="P94" i="27"/>
  <c r="P95" i="27"/>
  <c r="P96" i="27"/>
  <c r="P97" i="27"/>
  <c r="P98" i="27"/>
  <c r="P99" i="27"/>
  <c r="P100" i="27"/>
  <c r="P101" i="27"/>
  <c r="P102" i="27"/>
  <c r="P103" i="27"/>
  <c r="P104" i="27"/>
  <c r="P105" i="27"/>
  <c r="AA38" i="27" l="1"/>
  <c r="AB38" i="27"/>
  <c r="W38" i="27"/>
  <c r="Z36" i="27"/>
  <c r="X36" i="27"/>
  <c r="AD38" i="27"/>
  <c r="W35" i="27"/>
  <c r="AA35" i="27"/>
  <c r="Y35" i="27"/>
  <c r="AD35" i="27"/>
  <c r="X35" i="27"/>
  <c r="Z38" i="27"/>
  <c r="V35" i="27"/>
  <c r="X38" i="27"/>
  <c r="Z35" i="27"/>
  <c r="X39" i="27"/>
  <c r="S35" i="27"/>
  <c r="Z39" i="27"/>
  <c r="T35" i="27"/>
  <c r="AF15" i="27"/>
  <c r="AF11" i="27"/>
  <c r="AE11" i="27"/>
  <c r="AF13" i="27"/>
  <c r="AF18" i="27"/>
  <c r="AF12" i="27"/>
  <c r="AF33" i="27"/>
  <c r="AF32" i="27"/>
  <c r="AF30" i="27"/>
  <c r="AE18" i="27"/>
  <c r="AE33" i="27"/>
  <c r="AE32" i="27"/>
  <c r="AE31" i="27"/>
  <c r="AE30" i="27"/>
  <c r="AE29" i="27"/>
  <c r="AE28" i="27"/>
  <c r="AE27" i="27"/>
  <c r="AE26" i="27"/>
  <c r="AE25" i="27"/>
  <c r="AE24" i="27"/>
  <c r="AE23" i="27"/>
  <c r="AE22" i="27"/>
  <c r="AE21" i="27"/>
  <c r="AE20" i="27"/>
  <c r="AE19" i="27"/>
  <c r="AF17" i="27"/>
  <c r="AF16" i="27"/>
  <c r="AF14" i="27"/>
  <c r="AF31" i="27"/>
  <c r="AF29" i="27"/>
  <c r="AE16" i="27"/>
  <c r="AE15" i="27"/>
  <c r="AE14" i="27"/>
  <c r="AE13" i="27"/>
  <c r="AE12" i="27"/>
  <c r="AA41" i="27"/>
  <c r="AA40" i="27"/>
  <c r="AA37" i="27"/>
  <c r="AA34" i="27"/>
  <c r="W41" i="27"/>
  <c r="W40" i="27"/>
  <c r="W37" i="27"/>
  <c r="W34" i="27"/>
  <c r="S41" i="27"/>
  <c r="S40" i="27"/>
  <c r="S37" i="27"/>
  <c r="S34" i="27"/>
  <c r="AB41" i="27"/>
  <c r="AB40" i="27"/>
  <c r="AB37" i="27"/>
  <c r="AB34" i="27"/>
  <c r="X41" i="27"/>
  <c r="X40" i="27"/>
  <c r="X37" i="27"/>
  <c r="X34" i="27"/>
  <c r="T41" i="27"/>
  <c r="T40" i="27"/>
  <c r="T37" i="27"/>
  <c r="T34" i="27"/>
  <c r="AF28" i="27"/>
  <c r="AF27" i="27"/>
  <c r="AF26" i="27"/>
  <c r="AF25" i="27"/>
  <c r="AF24" i="27"/>
  <c r="AF23" i="27"/>
  <c r="AF22" i="27"/>
  <c r="AF21" i="27"/>
  <c r="AF20" i="27"/>
  <c r="AF19" i="27"/>
  <c r="AE17" i="27"/>
  <c r="AC41" i="27"/>
  <c r="AC40" i="27"/>
  <c r="AC37" i="27"/>
  <c r="AC34" i="27"/>
  <c r="Y41" i="27"/>
  <c r="Y40" i="27"/>
  <c r="Y37" i="27"/>
  <c r="Y34" i="27"/>
  <c r="U41" i="27"/>
  <c r="U40" i="27"/>
  <c r="U37" i="27"/>
  <c r="U34" i="27"/>
  <c r="O106" i="27"/>
  <c r="AE10" i="27"/>
  <c r="AD41" i="27"/>
  <c r="AD40" i="27"/>
  <c r="AD37" i="27"/>
  <c r="AD34" i="27"/>
  <c r="Z41" i="27"/>
  <c r="Z40" i="27"/>
  <c r="Z37" i="27"/>
  <c r="Z34" i="27"/>
  <c r="V41" i="27"/>
  <c r="V40" i="27"/>
  <c r="V37" i="27"/>
  <c r="V34" i="27"/>
  <c r="P106" i="27"/>
  <c r="AF10" i="27"/>
  <c r="X42" i="27" l="1"/>
  <c r="S42" i="27"/>
  <c r="AF38" i="27"/>
  <c r="AA42" i="27"/>
  <c r="AB42" i="27"/>
  <c r="W42" i="27"/>
  <c r="AF35" i="27"/>
  <c r="AE39" i="27"/>
  <c r="AE36" i="27"/>
  <c r="AF41" i="27"/>
  <c r="AF40" i="27"/>
  <c r="AF37" i="27"/>
  <c r="AF34" i="27"/>
  <c r="AE41" i="27"/>
  <c r="AE40" i="27"/>
  <c r="AE37" i="27"/>
  <c r="AE34" i="27"/>
  <c r="AE38" i="27"/>
  <c r="AE35" i="27"/>
  <c r="C107" i="27"/>
  <c r="E107" i="27"/>
  <c r="G107" i="27"/>
  <c r="I107" i="27"/>
  <c r="K107" i="27"/>
  <c r="D107" i="27"/>
  <c r="F107" i="27"/>
  <c r="H107" i="27"/>
  <c r="J107" i="27"/>
  <c r="L107" i="27"/>
  <c r="N107" i="27"/>
  <c r="M107" i="27"/>
  <c r="V42" i="27"/>
  <c r="Z42" i="27"/>
  <c r="D108" i="27"/>
  <c r="F108" i="27"/>
  <c r="H108" i="27"/>
  <c r="J108" i="27"/>
  <c r="L108" i="27"/>
  <c r="N108" i="27"/>
  <c r="C108" i="27"/>
  <c r="E108" i="27"/>
  <c r="G108" i="27"/>
  <c r="I108" i="27"/>
  <c r="K108" i="27"/>
  <c r="Y42" i="27"/>
  <c r="AC42" i="27"/>
  <c r="AF39" i="27"/>
  <c r="AF36" i="27"/>
  <c r="AE42" i="27" l="1"/>
  <c r="AF42" i="27"/>
  <c r="AA33" i="26" l="1"/>
  <c r="AB32" i="26"/>
  <c r="T32" i="26"/>
  <c r="AC31" i="26"/>
  <c r="AA31" i="26"/>
  <c r="U31" i="26"/>
  <c r="O94" i="26"/>
  <c r="T30" i="26"/>
  <c r="AA29" i="26"/>
  <c r="S29" i="26"/>
  <c r="T28" i="26"/>
  <c r="O82" i="26"/>
  <c r="AC27" i="26"/>
  <c r="AA27" i="26"/>
  <c r="Y27" i="26"/>
  <c r="U27" i="26"/>
  <c r="O78" i="26"/>
  <c r="AB26" i="26"/>
  <c r="T26" i="26"/>
  <c r="O74" i="26"/>
  <c r="AA25" i="26"/>
  <c r="O70" i="26"/>
  <c r="T24" i="26"/>
  <c r="O66" i="26"/>
  <c r="AA23" i="26"/>
  <c r="Y23" i="26"/>
  <c r="U23" i="26"/>
  <c r="O62" i="26"/>
  <c r="AB22" i="26"/>
  <c r="T22" i="26"/>
  <c r="AA21" i="26"/>
  <c r="S21" i="26"/>
  <c r="T20" i="26"/>
  <c r="O50" i="26"/>
  <c r="AA19" i="26"/>
  <c r="Y19" i="26"/>
  <c r="AB18" i="26"/>
  <c r="T18" i="26"/>
  <c r="O42" i="26"/>
  <c r="AA17" i="26"/>
  <c r="O34" i="26"/>
  <c r="AC33" i="26"/>
  <c r="Y33" i="26"/>
  <c r="U33" i="26"/>
  <c r="AD32" i="26"/>
  <c r="Z32" i="26"/>
  <c r="V32" i="26"/>
  <c r="AD30" i="26"/>
  <c r="AB30" i="26"/>
  <c r="Z30" i="26"/>
  <c r="V30" i="26"/>
  <c r="AA15" i="26"/>
  <c r="AC29" i="26"/>
  <c r="Y29" i="26"/>
  <c r="U29" i="26"/>
  <c r="AD28" i="26"/>
  <c r="AB28" i="26"/>
  <c r="Z28" i="26"/>
  <c r="V28" i="26"/>
  <c r="AD26" i="26"/>
  <c r="Z26" i="26"/>
  <c r="X26" i="26"/>
  <c r="V26" i="26"/>
  <c r="AC25" i="26"/>
  <c r="Y25" i="26"/>
  <c r="U25" i="26"/>
  <c r="AD24" i="26"/>
  <c r="AB24" i="26"/>
  <c r="Z24" i="26"/>
  <c r="V24" i="26"/>
  <c r="AD22" i="26"/>
  <c r="Z22" i="26"/>
  <c r="X22" i="26"/>
  <c r="V22" i="26"/>
  <c r="U13" i="26"/>
  <c r="AC21" i="26"/>
  <c r="Y21" i="26"/>
  <c r="U21" i="26"/>
  <c r="AD20" i="26"/>
  <c r="AB20" i="26"/>
  <c r="Z20" i="26"/>
  <c r="V20" i="26"/>
  <c r="W19" i="26"/>
  <c r="AD18" i="26"/>
  <c r="Z18" i="26"/>
  <c r="X18" i="26"/>
  <c r="V18" i="26"/>
  <c r="AC17" i="26"/>
  <c r="Y17" i="26"/>
  <c r="U17" i="26"/>
  <c r="AD16" i="26"/>
  <c r="Z16" i="26"/>
  <c r="V16" i="26"/>
  <c r="W15" i="26"/>
  <c r="Y13" i="26"/>
  <c r="K6" i="26"/>
  <c r="T14" i="26" l="1"/>
  <c r="AB14" i="26"/>
  <c r="W17" i="26"/>
  <c r="W21" i="26"/>
  <c r="W23" i="26"/>
  <c r="W25" i="26"/>
  <c r="W27" i="26"/>
  <c r="W29" i="26"/>
  <c r="W31" i="26"/>
  <c r="X20" i="26"/>
  <c r="X24" i="26"/>
  <c r="X28" i="26"/>
  <c r="X30" i="26"/>
  <c r="X32" i="26"/>
  <c r="U12" i="26"/>
  <c r="AC12" i="26"/>
  <c r="U11" i="26"/>
  <c r="AC11" i="26"/>
  <c r="U19" i="26"/>
  <c r="AC19" i="26"/>
  <c r="AC39" i="26" s="1"/>
  <c r="AC23" i="26"/>
  <c r="O38" i="26"/>
  <c r="O30" i="26"/>
  <c r="O58" i="26"/>
  <c r="AC13" i="26"/>
  <c r="Y11" i="26"/>
  <c r="Y12" i="26"/>
  <c r="X14" i="26"/>
  <c r="O15" i="26"/>
  <c r="P16" i="26"/>
  <c r="S27" i="26"/>
  <c r="D106" i="26"/>
  <c r="O13" i="26"/>
  <c r="S17" i="26"/>
  <c r="O19" i="26"/>
  <c r="P20" i="26"/>
  <c r="F106" i="26"/>
  <c r="S23" i="26"/>
  <c r="W33" i="26"/>
  <c r="W11" i="26"/>
  <c r="S15" i="26"/>
  <c r="S25" i="26"/>
  <c r="P91" i="26"/>
  <c r="P99" i="26"/>
  <c r="O11" i="26"/>
  <c r="Y31" i="26"/>
  <c r="O46" i="26"/>
  <c r="O17" i="26"/>
  <c r="S19" i="26"/>
  <c r="O24" i="26"/>
  <c r="O12" i="26"/>
  <c r="O22" i="26"/>
  <c r="O28" i="26"/>
  <c r="T15" i="26"/>
  <c r="V15" i="26"/>
  <c r="X15" i="26"/>
  <c r="Z15" i="26"/>
  <c r="AB15" i="26"/>
  <c r="AD15" i="26"/>
  <c r="U16" i="26"/>
  <c r="W16" i="26"/>
  <c r="Y16" i="26"/>
  <c r="AA16" i="26"/>
  <c r="AC16" i="26"/>
  <c r="AC38" i="26" s="1"/>
  <c r="O40" i="26"/>
  <c r="S18" i="26"/>
  <c r="U18" i="26"/>
  <c r="W18" i="26"/>
  <c r="W35" i="26" s="1"/>
  <c r="Y18" i="26"/>
  <c r="AA18" i="26"/>
  <c r="AC18" i="26"/>
  <c r="S20" i="26"/>
  <c r="U20" i="26"/>
  <c r="U36" i="26" s="1"/>
  <c r="W20" i="26"/>
  <c r="Y20" i="26"/>
  <c r="AA20" i="26"/>
  <c r="AA39" i="26" s="1"/>
  <c r="AC20" i="26"/>
  <c r="O54" i="26"/>
  <c r="S22" i="26"/>
  <c r="U22" i="26"/>
  <c r="W22" i="26"/>
  <c r="Y22" i="26"/>
  <c r="AA22" i="26"/>
  <c r="AC22" i="26"/>
  <c r="S24" i="26"/>
  <c r="U24" i="26"/>
  <c r="W24" i="26"/>
  <c r="Y24" i="26"/>
  <c r="AA24" i="26"/>
  <c r="AC24" i="26"/>
  <c r="S26" i="26"/>
  <c r="U26" i="26"/>
  <c r="W26" i="26"/>
  <c r="Y26" i="26"/>
  <c r="AA26" i="26"/>
  <c r="AC26" i="26"/>
  <c r="S28" i="26"/>
  <c r="U28" i="26"/>
  <c r="W28" i="26"/>
  <c r="Y28" i="26"/>
  <c r="AA28" i="26"/>
  <c r="AC28" i="26"/>
  <c r="O86" i="26"/>
  <c r="AA11" i="26"/>
  <c r="W12" i="26"/>
  <c r="AA12" i="26"/>
  <c r="W13" i="26"/>
  <c r="AA13" i="26"/>
  <c r="V14" i="26"/>
  <c r="Z14" i="26"/>
  <c r="AD14" i="26"/>
  <c r="O32" i="26"/>
  <c r="U15" i="26"/>
  <c r="Y15" i="26"/>
  <c r="AC15" i="26"/>
  <c r="T16" i="26"/>
  <c r="X16" i="26"/>
  <c r="AB16" i="26"/>
  <c r="T17" i="26"/>
  <c r="V17" i="26"/>
  <c r="X17" i="26"/>
  <c r="Z17" i="26"/>
  <c r="AB17" i="26"/>
  <c r="AD17" i="26"/>
  <c r="AD35" i="26" s="1"/>
  <c r="P43" i="26"/>
  <c r="V19" i="26"/>
  <c r="X19" i="26"/>
  <c r="Z19" i="26"/>
  <c r="AB19" i="26"/>
  <c r="AD19" i="26"/>
  <c r="P51" i="26"/>
  <c r="V21" i="26"/>
  <c r="V36" i="26" s="1"/>
  <c r="X21" i="26"/>
  <c r="Z21" i="26"/>
  <c r="AB21" i="26"/>
  <c r="AD21" i="26"/>
  <c r="P59" i="26"/>
  <c r="V23" i="26"/>
  <c r="X23" i="26"/>
  <c r="Z23" i="26"/>
  <c r="AB23" i="26"/>
  <c r="AD23" i="26"/>
  <c r="P67" i="26"/>
  <c r="V25" i="26"/>
  <c r="X25" i="26"/>
  <c r="Z25" i="26"/>
  <c r="AB25" i="26"/>
  <c r="AD25" i="26"/>
  <c r="P75" i="26"/>
  <c r="V27" i="26"/>
  <c r="X27" i="26"/>
  <c r="Z27" i="26"/>
  <c r="AB27" i="26"/>
  <c r="AD27" i="26"/>
  <c r="P83" i="26"/>
  <c r="V29" i="26"/>
  <c r="X29" i="26"/>
  <c r="Z29" i="26"/>
  <c r="AB29" i="26"/>
  <c r="AD29" i="26"/>
  <c r="V31" i="26"/>
  <c r="X31" i="26"/>
  <c r="Z31" i="26"/>
  <c r="AB31" i="26"/>
  <c r="AD31" i="26"/>
  <c r="V33" i="26"/>
  <c r="X33" i="26"/>
  <c r="Z33" i="26"/>
  <c r="AB33" i="26"/>
  <c r="AD33" i="26"/>
  <c r="P24" i="26"/>
  <c r="P28" i="26"/>
  <c r="P32" i="26"/>
  <c r="O36" i="26"/>
  <c r="S16" i="26"/>
  <c r="P36" i="26"/>
  <c r="P46" i="26"/>
  <c r="P47" i="26"/>
  <c r="T19" i="26"/>
  <c r="P62" i="26"/>
  <c r="P63" i="26"/>
  <c r="T23" i="26"/>
  <c r="P78" i="26"/>
  <c r="P79" i="26"/>
  <c r="T27" i="26"/>
  <c r="P94" i="26"/>
  <c r="P95" i="26"/>
  <c r="T31" i="26"/>
  <c r="C106" i="26"/>
  <c r="E106" i="26"/>
  <c r="G106" i="26"/>
  <c r="I106" i="26"/>
  <c r="K106" i="26"/>
  <c r="M106" i="26"/>
  <c r="S11" i="26"/>
  <c r="S12" i="26"/>
  <c r="S13" i="26"/>
  <c r="P14" i="26"/>
  <c r="T11" i="26"/>
  <c r="V11" i="26"/>
  <c r="X11" i="26"/>
  <c r="Z11" i="26"/>
  <c r="AB11" i="26"/>
  <c r="AD11" i="26"/>
  <c r="P18" i="26"/>
  <c r="T12" i="26"/>
  <c r="V12" i="26"/>
  <c r="X12" i="26"/>
  <c r="Z12" i="26"/>
  <c r="AB12" i="26"/>
  <c r="AD12" i="26"/>
  <c r="P22" i="26"/>
  <c r="T13" i="26"/>
  <c r="V13" i="26"/>
  <c r="X13" i="26"/>
  <c r="Z13" i="26"/>
  <c r="AB13" i="26"/>
  <c r="AD13" i="26"/>
  <c r="O26" i="26"/>
  <c r="S14" i="26"/>
  <c r="U14" i="26"/>
  <c r="W14" i="26"/>
  <c r="Y14" i="26"/>
  <c r="AA14" i="26"/>
  <c r="AA38" i="26" s="1"/>
  <c r="AC14" i="26"/>
  <c r="P26" i="26"/>
  <c r="S31" i="26"/>
  <c r="P40" i="26"/>
  <c r="P54" i="26"/>
  <c r="P55" i="26"/>
  <c r="T21" i="26"/>
  <c r="T36" i="26" s="1"/>
  <c r="P70" i="26"/>
  <c r="P71" i="26"/>
  <c r="T25" i="26"/>
  <c r="P86" i="26"/>
  <c r="P87" i="26"/>
  <c r="T29" i="26"/>
  <c r="O102" i="26"/>
  <c r="S33" i="26"/>
  <c r="P102" i="26"/>
  <c r="P103" i="26"/>
  <c r="T33" i="26"/>
  <c r="H106" i="26"/>
  <c r="J106" i="26"/>
  <c r="L106" i="26"/>
  <c r="N106" i="26"/>
  <c r="P11" i="26"/>
  <c r="P12" i="26"/>
  <c r="P13" i="26"/>
  <c r="O14" i="26"/>
  <c r="P15" i="26"/>
  <c r="O16" i="26"/>
  <c r="P17" i="26"/>
  <c r="O18" i="26"/>
  <c r="P19" i="26"/>
  <c r="O20" i="26"/>
  <c r="O21" i="26"/>
  <c r="P21" i="26"/>
  <c r="O23" i="26"/>
  <c r="P23" i="26"/>
  <c r="O25" i="26"/>
  <c r="P25" i="26"/>
  <c r="O27" i="26"/>
  <c r="P27" i="26"/>
  <c r="O29" i="26"/>
  <c r="P29" i="26"/>
  <c r="P30" i="26"/>
  <c r="P34" i="26"/>
  <c r="P38" i="26"/>
  <c r="P42" i="26"/>
  <c r="P50" i="26"/>
  <c r="P58" i="26"/>
  <c r="P66" i="26"/>
  <c r="P74" i="26"/>
  <c r="P82" i="26"/>
  <c r="O90" i="26"/>
  <c r="S30" i="26"/>
  <c r="U30" i="26"/>
  <c r="W30" i="26"/>
  <c r="Y30" i="26"/>
  <c r="AA30" i="26"/>
  <c r="AC30" i="26"/>
  <c r="P90" i="26"/>
  <c r="O98" i="26"/>
  <c r="S32" i="26"/>
  <c r="U32" i="26"/>
  <c r="W32" i="26"/>
  <c r="Y32" i="26"/>
  <c r="AA32" i="26"/>
  <c r="AC32" i="26"/>
  <c r="P98" i="26"/>
  <c r="O31" i="26"/>
  <c r="P31" i="26"/>
  <c r="O33" i="26"/>
  <c r="P33" i="26"/>
  <c r="O35" i="26"/>
  <c r="P35" i="26"/>
  <c r="O37" i="26"/>
  <c r="P37" i="26"/>
  <c r="O39" i="26"/>
  <c r="P39" i="26"/>
  <c r="O41" i="26"/>
  <c r="P41" i="26"/>
  <c r="O44" i="26"/>
  <c r="P44" i="26"/>
  <c r="P45" i="26"/>
  <c r="O48" i="26"/>
  <c r="P48" i="26"/>
  <c r="P49" i="26"/>
  <c r="O52" i="26"/>
  <c r="P52" i="26"/>
  <c r="P53" i="26"/>
  <c r="O56" i="26"/>
  <c r="P56" i="26"/>
  <c r="P57" i="26"/>
  <c r="O60" i="26"/>
  <c r="P60" i="26"/>
  <c r="P61" i="26"/>
  <c r="O64" i="26"/>
  <c r="P64" i="26"/>
  <c r="P65" i="26"/>
  <c r="O68" i="26"/>
  <c r="P68" i="26"/>
  <c r="P69" i="26"/>
  <c r="O72" i="26"/>
  <c r="P72" i="26"/>
  <c r="P73" i="26"/>
  <c r="O76" i="26"/>
  <c r="P76" i="26"/>
  <c r="P77" i="26"/>
  <c r="O80" i="26"/>
  <c r="P80" i="26"/>
  <c r="P81" i="26"/>
  <c r="O84" i="26"/>
  <c r="P84" i="26"/>
  <c r="P85" i="26"/>
  <c r="O88" i="26"/>
  <c r="P88" i="26"/>
  <c r="P89" i="26"/>
  <c r="O92" i="26"/>
  <c r="P92" i="26"/>
  <c r="P93" i="26"/>
  <c r="O96" i="26"/>
  <c r="P96" i="26"/>
  <c r="P97" i="26"/>
  <c r="O100" i="26"/>
  <c r="P100" i="26"/>
  <c r="P101" i="26"/>
  <c r="O104" i="26"/>
  <c r="P104" i="26"/>
  <c r="P105" i="26"/>
  <c r="P10" i="26"/>
  <c r="T10" i="26"/>
  <c r="V10" i="26"/>
  <c r="X10" i="26"/>
  <c r="Z10" i="26"/>
  <c r="AB10" i="26"/>
  <c r="AD10" i="26"/>
  <c r="O10" i="26"/>
  <c r="S10" i="26"/>
  <c r="U10" i="26"/>
  <c r="W10" i="26"/>
  <c r="Y10" i="26"/>
  <c r="AA10" i="26"/>
  <c r="AC10" i="26"/>
  <c r="U39" i="26"/>
  <c r="Y39" i="26"/>
  <c r="Y36" i="26"/>
  <c r="X36" i="26"/>
  <c r="AB36" i="26"/>
  <c r="O43" i="26"/>
  <c r="O45" i="26"/>
  <c r="O47" i="26"/>
  <c r="O49" i="26"/>
  <c r="O51" i="26"/>
  <c r="O53" i="26"/>
  <c r="O55" i="26"/>
  <c r="O57" i="26"/>
  <c r="O59" i="26"/>
  <c r="O61" i="26"/>
  <c r="O63" i="26"/>
  <c r="O65" i="26"/>
  <c r="O67" i="26"/>
  <c r="O69" i="26"/>
  <c r="O71" i="26"/>
  <c r="O73" i="26"/>
  <c r="O75" i="26"/>
  <c r="O77" i="26"/>
  <c r="O79" i="26"/>
  <c r="O81" i="26"/>
  <c r="O83" i="26"/>
  <c r="O85" i="26"/>
  <c r="O87" i="26"/>
  <c r="O89" i="26"/>
  <c r="O91" i="26"/>
  <c r="O93" i="26"/>
  <c r="O95" i="26"/>
  <c r="O97" i="26"/>
  <c r="O99" i="26"/>
  <c r="O101" i="26"/>
  <c r="O103" i="26"/>
  <c r="O105" i="26"/>
  <c r="AC36" i="26" l="1"/>
  <c r="X38" i="26"/>
  <c r="AA36" i="26"/>
  <c r="W38" i="26"/>
  <c r="AD38" i="26"/>
  <c r="V38" i="26"/>
  <c r="W36" i="26"/>
  <c r="Z36" i="26"/>
  <c r="AD39" i="26"/>
  <c r="V39" i="26"/>
  <c r="AB35" i="26"/>
  <c r="T35" i="26"/>
  <c r="U38" i="26"/>
  <c r="S39" i="26"/>
  <c r="AC35" i="26"/>
  <c r="Y38" i="26"/>
  <c r="S35" i="26"/>
  <c r="S36" i="26"/>
  <c r="AE12" i="26"/>
  <c r="T38" i="26"/>
  <c r="Z39" i="26"/>
  <c r="AA35" i="26"/>
  <c r="U35" i="26"/>
  <c r="W39" i="26"/>
  <c r="AB38" i="26"/>
  <c r="Y35" i="26"/>
  <c r="AE30" i="26"/>
  <c r="AE26" i="26"/>
  <c r="AE22" i="26"/>
  <c r="V35" i="26"/>
  <c r="Z38" i="26"/>
  <c r="AE32" i="26"/>
  <c r="AE28" i="26"/>
  <c r="AE24" i="26"/>
  <c r="AE20" i="26"/>
  <c r="AD36" i="26"/>
  <c r="X35" i="26"/>
  <c r="AF32" i="26"/>
  <c r="AF30" i="26"/>
  <c r="AF28" i="26"/>
  <c r="AF26" i="26"/>
  <c r="AF24" i="26"/>
  <c r="AF22" i="26"/>
  <c r="AF20" i="26"/>
  <c r="AE13" i="26"/>
  <c r="S38" i="26"/>
  <c r="AE17" i="26"/>
  <c r="AE16" i="26"/>
  <c r="AE15" i="26"/>
  <c r="AE11" i="26"/>
  <c r="AB39" i="26"/>
  <c r="X39" i="26"/>
  <c r="AF17" i="26"/>
  <c r="AF16" i="26"/>
  <c r="AF15" i="26"/>
  <c r="AF14" i="26"/>
  <c r="AF13" i="26"/>
  <c r="AF12" i="26"/>
  <c r="AE33" i="26"/>
  <c r="AE31" i="26"/>
  <c r="AE29" i="26"/>
  <c r="AE27" i="26"/>
  <c r="AE25" i="26"/>
  <c r="AE23" i="26"/>
  <c r="AE21" i="26"/>
  <c r="AE18" i="26"/>
  <c r="Z35" i="26"/>
  <c r="AF33" i="26"/>
  <c r="AF31" i="26"/>
  <c r="AF29" i="26"/>
  <c r="AF27" i="26"/>
  <c r="AF25" i="26"/>
  <c r="AF23" i="26"/>
  <c r="AF21" i="26"/>
  <c r="AF18" i="26"/>
  <c r="AE14" i="26"/>
  <c r="AF11" i="26"/>
  <c r="T39" i="26"/>
  <c r="AF19" i="26"/>
  <c r="AA41" i="26"/>
  <c r="AA40" i="26"/>
  <c r="AA37" i="26"/>
  <c r="AA34" i="26"/>
  <c r="W41" i="26"/>
  <c r="W40" i="26"/>
  <c r="W37" i="26"/>
  <c r="W34" i="26"/>
  <c r="S41" i="26"/>
  <c r="S40" i="26"/>
  <c r="S37" i="26"/>
  <c r="S34" i="26"/>
  <c r="AB41" i="26"/>
  <c r="AB40" i="26"/>
  <c r="AB37" i="26"/>
  <c r="AB34" i="26"/>
  <c r="X41" i="26"/>
  <c r="X40" i="26"/>
  <c r="X37" i="26"/>
  <c r="X34" i="26"/>
  <c r="T41" i="26"/>
  <c r="T40" i="26"/>
  <c r="T37" i="26"/>
  <c r="T34" i="26"/>
  <c r="AE19" i="26"/>
  <c r="AC41" i="26"/>
  <c r="AC40" i="26"/>
  <c r="AC37" i="26"/>
  <c r="AC34" i="26"/>
  <c r="Y41" i="26"/>
  <c r="Y40" i="26"/>
  <c r="Y37" i="26"/>
  <c r="Y34" i="26"/>
  <c r="U41" i="26"/>
  <c r="U40" i="26"/>
  <c r="U37" i="26"/>
  <c r="U34" i="26"/>
  <c r="O106" i="26"/>
  <c r="AE10" i="26"/>
  <c r="AD41" i="26"/>
  <c r="AD40" i="26"/>
  <c r="AD37" i="26"/>
  <c r="AD34" i="26"/>
  <c r="Z41" i="26"/>
  <c r="Z40" i="26"/>
  <c r="Z37" i="26"/>
  <c r="Z34" i="26"/>
  <c r="V41" i="26"/>
  <c r="V40" i="26"/>
  <c r="V37" i="26"/>
  <c r="V34" i="26"/>
  <c r="P106" i="26"/>
  <c r="AF10" i="26"/>
  <c r="AE38" i="26" l="1"/>
  <c r="AE35" i="26"/>
  <c r="V42" i="26"/>
  <c r="Z42" i="26"/>
  <c r="U42" i="26"/>
  <c r="Y42" i="26"/>
  <c r="AC42" i="26"/>
  <c r="AF39" i="26"/>
  <c r="AF36" i="26"/>
  <c r="AF38" i="26"/>
  <c r="AF35" i="26"/>
  <c r="D107" i="26"/>
  <c r="L107" i="26"/>
  <c r="C107" i="26"/>
  <c r="E107" i="26"/>
  <c r="G107" i="26"/>
  <c r="I107" i="26"/>
  <c r="K107" i="26"/>
  <c r="F107" i="26"/>
  <c r="H107" i="26"/>
  <c r="J107" i="26"/>
  <c r="M107" i="26"/>
  <c r="N107" i="26"/>
  <c r="H108" i="26"/>
  <c r="J108" i="26"/>
  <c r="F108" i="26"/>
  <c r="D108" i="26"/>
  <c r="L108" i="26"/>
  <c r="N108" i="26"/>
  <c r="C108" i="26"/>
  <c r="E108" i="26"/>
  <c r="G108" i="26"/>
  <c r="I108" i="26"/>
  <c r="K108" i="26"/>
  <c r="AF41" i="26"/>
  <c r="AF40" i="26"/>
  <c r="AF37" i="26"/>
  <c r="AF34" i="26"/>
  <c r="AE41" i="26"/>
  <c r="AE40" i="26"/>
  <c r="AE37" i="26"/>
  <c r="AE34" i="26"/>
  <c r="AE39" i="26"/>
  <c r="AE36" i="26"/>
  <c r="T42" i="26"/>
  <c r="X42" i="26"/>
  <c r="AB42" i="26"/>
  <c r="S42" i="26"/>
  <c r="W42" i="26"/>
  <c r="AA42" i="26"/>
  <c r="AE42" i="26" l="1"/>
  <c r="AF42" i="26"/>
  <c r="W33" i="25"/>
  <c r="W32" i="25"/>
  <c r="W31" i="25"/>
  <c r="W30" i="25"/>
  <c r="W29" i="25"/>
  <c r="W28" i="25"/>
  <c r="W26" i="25"/>
  <c r="W25" i="25"/>
  <c r="W24" i="25"/>
  <c r="W23" i="25"/>
  <c r="W22" i="25"/>
  <c r="W21" i="25"/>
  <c r="W20" i="25"/>
  <c r="AC18" i="25"/>
  <c r="W18" i="25"/>
  <c r="U18" i="25"/>
  <c r="AD17" i="25"/>
  <c r="AC17" i="25"/>
  <c r="X17" i="25"/>
  <c r="W17" i="25"/>
  <c r="X16" i="25"/>
  <c r="W16" i="25"/>
  <c r="V16" i="25"/>
  <c r="U16" i="25"/>
  <c r="AA28" i="25"/>
  <c r="W27" i="25"/>
  <c r="AA14" i="25"/>
  <c r="S14" i="25"/>
  <c r="S26" i="25"/>
  <c r="AB14" i="25"/>
  <c r="X14" i="25"/>
  <c r="Z13" i="25"/>
  <c r="Y13" i="25"/>
  <c r="AA20" i="25"/>
  <c r="W19" i="25"/>
  <c r="AD12" i="25"/>
  <c r="V12" i="25"/>
  <c r="S18" i="25"/>
  <c r="AA12" i="25"/>
  <c r="S12" i="25"/>
  <c r="AB17" i="25"/>
  <c r="AA17" i="25"/>
  <c r="V17" i="25"/>
  <c r="U17" i="25"/>
  <c r="T17" i="25"/>
  <c r="AD16" i="25"/>
  <c r="AC16" i="25"/>
  <c r="AB16" i="25"/>
  <c r="T16" i="25"/>
  <c r="S16" i="25"/>
  <c r="Y11" i="25"/>
  <c r="X15" i="25"/>
  <c r="AC14" i="25"/>
  <c r="AB11" i="25"/>
  <c r="T11" i="25"/>
  <c r="AA13" i="25"/>
  <c r="S13" i="25"/>
  <c r="AA11" i="25"/>
  <c r="U11" i="25" l="1"/>
  <c r="AC11" i="25"/>
  <c r="T12" i="25"/>
  <c r="AB12" i="25"/>
  <c r="AD11" i="25"/>
  <c r="U14" i="25"/>
  <c r="V11" i="25"/>
  <c r="T13" i="25"/>
  <c r="AB13" i="25"/>
  <c r="V14" i="25"/>
  <c r="AD14" i="25"/>
  <c r="Y15" i="25"/>
  <c r="Y38" i="25" s="1"/>
  <c r="Y16" i="25"/>
  <c r="Y17" i="25"/>
  <c r="Z12" i="25"/>
  <c r="U13" i="25"/>
  <c r="AC13" i="25"/>
  <c r="T14" i="25"/>
  <c r="Z15" i="25"/>
  <c r="V15" i="25"/>
  <c r="AD15" i="25"/>
  <c r="Z16" i="25"/>
  <c r="Z17" i="25"/>
  <c r="S15" i="25"/>
  <c r="AA15" i="25"/>
  <c r="AA16" i="25"/>
  <c r="AA18" i="25"/>
  <c r="AA35" i="25" s="1"/>
  <c r="S19" i="25"/>
  <c r="S39" i="25" s="1"/>
  <c r="AA19" i="25"/>
  <c r="S20" i="25"/>
  <c r="S21" i="25"/>
  <c r="AA21" i="25"/>
  <c r="AA39" i="25" s="1"/>
  <c r="S22" i="25"/>
  <c r="AA22" i="25"/>
  <c r="S23" i="25"/>
  <c r="AA23" i="25"/>
  <c r="S24" i="25"/>
  <c r="AA24" i="25"/>
  <c r="S25" i="25"/>
  <c r="AA25" i="25"/>
  <c r="AA26" i="25"/>
  <c r="S27" i="25"/>
  <c r="AA27" i="25"/>
  <c r="S28" i="25"/>
  <c r="S29" i="25"/>
  <c r="AA29" i="25"/>
  <c r="S30" i="25"/>
  <c r="AA30" i="25"/>
  <c r="S31" i="25"/>
  <c r="AA31" i="25"/>
  <c r="S32" i="25"/>
  <c r="AA32" i="25"/>
  <c r="S33" i="25"/>
  <c r="AA33" i="25"/>
  <c r="S11" i="25"/>
  <c r="T15" i="25"/>
  <c r="AB15" i="25"/>
  <c r="P37" i="25"/>
  <c r="P39" i="25"/>
  <c r="P41" i="25"/>
  <c r="W11" i="25"/>
  <c r="Y12" i="25"/>
  <c r="P22" i="25"/>
  <c r="W13" i="25"/>
  <c r="C106" i="25"/>
  <c r="X11" i="25"/>
  <c r="W12" i="25"/>
  <c r="U12" i="25"/>
  <c r="AC12" i="25"/>
  <c r="X13" i="25"/>
  <c r="Z14" i="25"/>
  <c r="U15" i="25"/>
  <c r="AC15" i="25"/>
  <c r="Y18" i="25"/>
  <c r="X12" i="25"/>
  <c r="K106" i="25"/>
  <c r="Z11" i="25"/>
  <c r="S17" i="25"/>
  <c r="V13" i="25"/>
  <c r="AD13" i="25"/>
  <c r="Y14" i="25"/>
  <c r="P30" i="25"/>
  <c r="W15" i="25"/>
  <c r="W14" i="25"/>
  <c r="P105" i="25"/>
  <c r="P14" i="25"/>
  <c r="I106" i="25"/>
  <c r="P24" i="25"/>
  <c r="P32" i="25"/>
  <c r="P11" i="25"/>
  <c r="P23" i="25"/>
  <c r="E106" i="25"/>
  <c r="M106" i="25"/>
  <c r="P20" i="25"/>
  <c r="P28" i="25"/>
  <c r="AA38" i="25"/>
  <c r="W39" i="25"/>
  <c r="P19" i="25"/>
  <c r="P27" i="25"/>
  <c r="P35" i="25"/>
  <c r="G106" i="25"/>
  <c r="P13" i="25"/>
  <c r="P15" i="25"/>
  <c r="P16" i="25"/>
  <c r="P26" i="25"/>
  <c r="P34" i="25"/>
  <c r="P36" i="25"/>
  <c r="P38" i="25"/>
  <c r="P40" i="25"/>
  <c r="P42" i="25"/>
  <c r="O44" i="25"/>
  <c r="O48" i="25"/>
  <c r="O52" i="25"/>
  <c r="O56" i="25"/>
  <c r="O60" i="25"/>
  <c r="O64" i="25"/>
  <c r="O68" i="25"/>
  <c r="O72" i="25"/>
  <c r="O76" i="25"/>
  <c r="O80" i="25"/>
  <c r="O84" i="25"/>
  <c r="O88" i="25"/>
  <c r="O92" i="25"/>
  <c r="O96" i="25"/>
  <c r="O100" i="25"/>
  <c r="O104" i="25"/>
  <c r="P12" i="25"/>
  <c r="X10" i="25"/>
  <c r="X37" i="25" s="1"/>
  <c r="P17" i="25"/>
  <c r="P18" i="25"/>
  <c r="U19" i="25"/>
  <c r="Y19" i="25"/>
  <c r="Y36" i="25" s="1"/>
  <c r="AC19" i="25"/>
  <c r="U20" i="25"/>
  <c r="Y20" i="25"/>
  <c r="AC20" i="25"/>
  <c r="U21" i="25"/>
  <c r="Y21" i="25"/>
  <c r="AC21" i="25"/>
  <c r="U22" i="25"/>
  <c r="Y22" i="25"/>
  <c r="AC22" i="25"/>
  <c r="U23" i="25"/>
  <c r="Y23" i="25"/>
  <c r="AC23" i="25"/>
  <c r="U24" i="25"/>
  <c r="Y24" i="25"/>
  <c r="AC24" i="25"/>
  <c r="U25" i="25"/>
  <c r="Y25" i="25"/>
  <c r="AC25" i="25"/>
  <c r="U26" i="25"/>
  <c r="Y26" i="25"/>
  <c r="AC26" i="25"/>
  <c r="U27" i="25"/>
  <c r="Y27" i="25"/>
  <c r="AC27" i="25"/>
  <c r="U28" i="25"/>
  <c r="Y28" i="25"/>
  <c r="AC28" i="25"/>
  <c r="U29" i="25"/>
  <c r="Y29" i="25"/>
  <c r="AC29" i="25"/>
  <c r="U30" i="25"/>
  <c r="Y30" i="25"/>
  <c r="AC30" i="25"/>
  <c r="U31" i="25"/>
  <c r="Y31" i="25"/>
  <c r="AC31" i="25"/>
  <c r="U32" i="25"/>
  <c r="Y32" i="25"/>
  <c r="AC32" i="25"/>
  <c r="U33" i="25"/>
  <c r="Y33" i="25"/>
  <c r="AC33" i="25"/>
  <c r="P21" i="25"/>
  <c r="P25" i="25"/>
  <c r="P29" i="25"/>
  <c r="P31" i="25"/>
  <c r="P33" i="25"/>
  <c r="P45" i="25"/>
  <c r="V18" i="25"/>
  <c r="X18" i="25"/>
  <c r="Z18" i="25"/>
  <c r="AB18" i="25"/>
  <c r="AB38" i="25" s="1"/>
  <c r="AD18" i="25"/>
  <c r="P49" i="25"/>
  <c r="P53" i="25"/>
  <c r="P57" i="25"/>
  <c r="P61" i="25"/>
  <c r="P65" i="25"/>
  <c r="P69" i="25"/>
  <c r="P73" i="25"/>
  <c r="P77" i="25"/>
  <c r="P81" i="25"/>
  <c r="P85" i="25"/>
  <c r="P89" i="25"/>
  <c r="P93" i="25"/>
  <c r="P97" i="25"/>
  <c r="P101" i="25"/>
  <c r="AC38" i="25"/>
  <c r="P44" i="25"/>
  <c r="P48" i="25"/>
  <c r="V19" i="25"/>
  <c r="X19" i="25"/>
  <c r="Z19" i="25"/>
  <c r="AB19" i="25"/>
  <c r="AD19" i="25"/>
  <c r="P52" i="25"/>
  <c r="V20" i="25"/>
  <c r="X20" i="25"/>
  <c r="Z20" i="25"/>
  <c r="AB20" i="25"/>
  <c r="AD20" i="25"/>
  <c r="P56" i="25"/>
  <c r="V21" i="25"/>
  <c r="X21" i="25"/>
  <c r="Z21" i="25"/>
  <c r="AB21" i="25"/>
  <c r="AD21" i="25"/>
  <c r="P60" i="25"/>
  <c r="V22" i="25"/>
  <c r="X22" i="25"/>
  <c r="Z22" i="25"/>
  <c r="AB22" i="25"/>
  <c r="AD22" i="25"/>
  <c r="P64" i="25"/>
  <c r="V23" i="25"/>
  <c r="X23" i="25"/>
  <c r="Z23" i="25"/>
  <c r="AB23" i="25"/>
  <c r="AD23" i="25"/>
  <c r="P68" i="25"/>
  <c r="V24" i="25"/>
  <c r="X24" i="25"/>
  <c r="Z24" i="25"/>
  <c r="AB24" i="25"/>
  <c r="AD24" i="25"/>
  <c r="P72" i="25"/>
  <c r="V25" i="25"/>
  <c r="X25" i="25"/>
  <c r="Z25" i="25"/>
  <c r="AB25" i="25"/>
  <c r="AD25" i="25"/>
  <c r="P76" i="25"/>
  <c r="V26" i="25"/>
  <c r="X26" i="25"/>
  <c r="Z26" i="25"/>
  <c r="AB26" i="25"/>
  <c r="AD26" i="25"/>
  <c r="P80" i="25"/>
  <c r="V27" i="25"/>
  <c r="X27" i="25"/>
  <c r="Z27" i="25"/>
  <c r="AB27" i="25"/>
  <c r="AD27" i="25"/>
  <c r="P84" i="25"/>
  <c r="V28" i="25"/>
  <c r="X28" i="25"/>
  <c r="Z28" i="25"/>
  <c r="AB28" i="25"/>
  <c r="AD28" i="25"/>
  <c r="P88" i="25"/>
  <c r="V29" i="25"/>
  <c r="X29" i="25"/>
  <c r="Z29" i="25"/>
  <c r="AB29" i="25"/>
  <c r="AD29" i="25"/>
  <c r="P92" i="25"/>
  <c r="V30" i="25"/>
  <c r="X30" i="25"/>
  <c r="P96" i="25"/>
  <c r="P100" i="25"/>
  <c r="P104" i="25"/>
  <c r="D106" i="25"/>
  <c r="L106" i="25"/>
  <c r="P43" i="25"/>
  <c r="O46" i="25"/>
  <c r="P46" i="25"/>
  <c r="P47" i="25"/>
  <c r="O50" i="25"/>
  <c r="P50" i="25"/>
  <c r="P51" i="25"/>
  <c r="O54" i="25"/>
  <c r="P54" i="25"/>
  <c r="P55" i="25"/>
  <c r="O58" i="25"/>
  <c r="P58" i="25"/>
  <c r="P59" i="25"/>
  <c r="O62" i="25"/>
  <c r="P62" i="25"/>
  <c r="P63" i="25"/>
  <c r="O66" i="25"/>
  <c r="P66" i="25"/>
  <c r="P67" i="25"/>
  <c r="O70" i="25"/>
  <c r="P70" i="25"/>
  <c r="P71" i="25"/>
  <c r="O74" i="25"/>
  <c r="P74" i="25"/>
  <c r="P75" i="25"/>
  <c r="O78" i="25"/>
  <c r="P78" i="25"/>
  <c r="P79" i="25"/>
  <c r="O82" i="25"/>
  <c r="P82" i="25"/>
  <c r="P83" i="25"/>
  <c r="O86" i="25"/>
  <c r="P86" i="25"/>
  <c r="P87" i="25"/>
  <c r="O90" i="25"/>
  <c r="P90" i="25"/>
  <c r="P91" i="25"/>
  <c r="O94" i="25"/>
  <c r="P94" i="25"/>
  <c r="O98" i="25"/>
  <c r="P98" i="25"/>
  <c r="O102" i="25"/>
  <c r="P102" i="25"/>
  <c r="O10" i="25"/>
  <c r="S10" i="25"/>
  <c r="U10" i="25"/>
  <c r="W10" i="25"/>
  <c r="Y10" i="25"/>
  <c r="AA10" i="25"/>
  <c r="AC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Y35" i="25"/>
  <c r="AC35" i="25"/>
  <c r="O36" i="25"/>
  <c r="O37" i="25"/>
  <c r="O38" i="25"/>
  <c r="O39" i="25"/>
  <c r="O40" i="25"/>
  <c r="O41" i="25"/>
  <c r="O42" i="25"/>
  <c r="H106" i="25"/>
  <c r="F106" i="25"/>
  <c r="J106" i="25"/>
  <c r="N106" i="25"/>
  <c r="P10" i="25"/>
  <c r="T10" i="25"/>
  <c r="V10" i="25"/>
  <c r="Z10" i="25"/>
  <c r="AB10" i="25"/>
  <c r="AD10" i="25"/>
  <c r="X35" i="25"/>
  <c r="T18" i="25"/>
  <c r="T38" i="25" s="1"/>
  <c r="T19" i="25"/>
  <c r="T20" i="25"/>
  <c r="T21" i="25"/>
  <c r="T22" i="25"/>
  <c r="T23" i="25"/>
  <c r="T24" i="25"/>
  <c r="T25" i="25"/>
  <c r="T26" i="25"/>
  <c r="T27" i="25"/>
  <c r="T28" i="25"/>
  <c r="T29" i="25"/>
  <c r="T30" i="25"/>
  <c r="W36" i="25"/>
  <c r="Z30" i="25"/>
  <c r="AB30" i="25"/>
  <c r="AD30" i="25"/>
  <c r="P95" i="25"/>
  <c r="T31" i="25"/>
  <c r="V31" i="25"/>
  <c r="X31" i="25"/>
  <c r="Z31" i="25"/>
  <c r="AB31" i="25"/>
  <c r="AD31" i="25"/>
  <c r="P99" i="25"/>
  <c r="AF32" i="25" s="1"/>
  <c r="T32" i="25"/>
  <c r="V32" i="25"/>
  <c r="X32" i="25"/>
  <c r="Z32" i="25"/>
  <c r="AB32" i="25"/>
  <c r="AD32" i="25"/>
  <c r="P103" i="25"/>
  <c r="T33" i="25"/>
  <c r="V33" i="25"/>
  <c r="X33" i="25"/>
  <c r="Z33" i="25"/>
  <c r="AB33" i="25"/>
  <c r="AD33" i="25"/>
  <c r="O43" i="25"/>
  <c r="O45" i="25"/>
  <c r="O47" i="25"/>
  <c r="O49" i="25"/>
  <c r="O51" i="25"/>
  <c r="O53" i="25"/>
  <c r="O55" i="25"/>
  <c r="AE21" i="25" s="1"/>
  <c r="O57" i="25"/>
  <c r="O59" i="25"/>
  <c r="O61" i="25"/>
  <c r="O63" i="25"/>
  <c r="O65" i="25"/>
  <c r="O67" i="25"/>
  <c r="O69" i="25"/>
  <c r="O71" i="25"/>
  <c r="AE25" i="25" s="1"/>
  <c r="O73" i="25"/>
  <c r="O75" i="25"/>
  <c r="O77" i="25"/>
  <c r="O79" i="25"/>
  <c r="O81" i="25"/>
  <c r="O83" i="25"/>
  <c r="O85" i="25"/>
  <c r="O87" i="25"/>
  <c r="AE29" i="25" s="1"/>
  <c r="O89" i="25"/>
  <c r="O91" i="25"/>
  <c r="O93" i="25"/>
  <c r="O95" i="25"/>
  <c r="O97" i="25"/>
  <c r="O99" i="25"/>
  <c r="O101" i="25"/>
  <c r="O103" i="25"/>
  <c r="AE33" i="25" s="1"/>
  <c r="O105" i="25"/>
  <c r="AD38" i="25" l="1"/>
  <c r="W35" i="25"/>
  <c r="U38" i="25"/>
  <c r="Z38" i="25"/>
  <c r="X39" i="25"/>
  <c r="AD35" i="25"/>
  <c r="U35" i="25"/>
  <c r="S35" i="25"/>
  <c r="S36" i="25"/>
  <c r="AA36" i="25"/>
  <c r="AB39" i="25"/>
  <c r="X36" i="25"/>
  <c r="AC36" i="25"/>
  <c r="X34" i="25"/>
  <c r="AD36" i="25"/>
  <c r="W38" i="25"/>
  <c r="AF31" i="25"/>
  <c r="X40" i="25"/>
  <c r="Z36" i="25"/>
  <c r="V36" i="25"/>
  <c r="AF30" i="25"/>
  <c r="V38" i="25"/>
  <c r="Z35" i="25"/>
  <c r="AE32" i="25"/>
  <c r="AE24" i="25"/>
  <c r="AE20" i="25"/>
  <c r="X38" i="25"/>
  <c r="AE28" i="25"/>
  <c r="V35" i="25"/>
  <c r="S38" i="25"/>
  <c r="T35" i="25"/>
  <c r="AF33" i="25"/>
  <c r="AB36" i="25"/>
  <c r="AF13" i="25"/>
  <c r="U36" i="25"/>
  <c r="AF11" i="25"/>
  <c r="AE26" i="25"/>
  <c r="AF18" i="25"/>
  <c r="AE22" i="25"/>
  <c r="AB35" i="25"/>
  <c r="AF15" i="25"/>
  <c r="AE30" i="25"/>
  <c r="AF14" i="25"/>
  <c r="AF16" i="25"/>
  <c r="AE31" i="25"/>
  <c r="AE23" i="25"/>
  <c r="AE19" i="25"/>
  <c r="AE36" i="25" s="1"/>
  <c r="AE27" i="25"/>
  <c r="AF17" i="25"/>
  <c r="AD39" i="25"/>
  <c r="Z39" i="25"/>
  <c r="V39" i="25"/>
  <c r="Y39" i="25"/>
  <c r="AC39" i="25"/>
  <c r="U39" i="25"/>
  <c r="AF12" i="25"/>
  <c r="X41" i="25"/>
  <c r="AE16" i="25"/>
  <c r="AF29" i="25"/>
  <c r="AF28" i="25"/>
  <c r="AF27" i="25"/>
  <c r="AF26" i="25"/>
  <c r="AF25" i="25"/>
  <c r="AF24" i="25"/>
  <c r="AF23" i="25"/>
  <c r="AF22" i="25"/>
  <c r="AF21" i="25"/>
  <c r="AF20" i="25"/>
  <c r="AF19" i="25"/>
  <c r="T39" i="25"/>
  <c r="T36" i="25"/>
  <c r="AD41" i="25"/>
  <c r="AD40" i="25"/>
  <c r="AD37" i="25"/>
  <c r="AD34" i="25"/>
  <c r="Z41" i="25"/>
  <c r="Z40" i="25"/>
  <c r="Z37" i="25"/>
  <c r="Z34" i="25"/>
  <c r="T41" i="25"/>
  <c r="T40" i="25"/>
  <c r="T37" i="25"/>
  <c r="T34" i="25"/>
  <c r="AE18" i="25"/>
  <c r="AE17" i="25"/>
  <c r="AE15" i="25"/>
  <c r="AE14" i="25"/>
  <c r="AE13" i="25"/>
  <c r="AE12" i="25"/>
  <c r="AE11" i="25"/>
  <c r="AC41" i="25"/>
  <c r="AC40" i="25"/>
  <c r="AC37" i="25"/>
  <c r="AC34" i="25"/>
  <c r="Y41" i="25"/>
  <c r="Y40" i="25"/>
  <c r="Y37" i="25"/>
  <c r="Y34" i="25"/>
  <c r="U41" i="25"/>
  <c r="U40" i="25"/>
  <c r="U37" i="25"/>
  <c r="U34" i="25"/>
  <c r="O106" i="25"/>
  <c r="J108" i="25" s="1"/>
  <c r="AE10" i="25"/>
  <c r="AB41" i="25"/>
  <c r="AB40" i="25"/>
  <c r="AB37" i="25"/>
  <c r="AB34" i="25"/>
  <c r="V41" i="25"/>
  <c r="V40" i="25"/>
  <c r="V37" i="25"/>
  <c r="V34" i="25"/>
  <c r="AF10" i="25"/>
  <c r="P106" i="25"/>
  <c r="N107" i="25" s="1"/>
  <c r="AA41" i="25"/>
  <c r="AA40" i="25"/>
  <c r="AA37" i="25"/>
  <c r="AA34" i="25"/>
  <c r="W41" i="25"/>
  <c r="W40" i="25"/>
  <c r="W37" i="25"/>
  <c r="W34" i="25"/>
  <c r="S41" i="25"/>
  <c r="S40" i="25"/>
  <c r="S37" i="25"/>
  <c r="S34" i="25"/>
  <c r="X42" i="25" l="1"/>
  <c r="AE39" i="25"/>
  <c r="AF35" i="25"/>
  <c r="AF38" i="25"/>
  <c r="H108" i="25"/>
  <c r="J107" i="25"/>
  <c r="H107" i="25"/>
  <c r="AF39" i="25"/>
  <c r="AF36" i="25"/>
  <c r="S42" i="25"/>
  <c r="W42" i="25"/>
  <c r="AA42" i="25"/>
  <c r="V42" i="25"/>
  <c r="U42" i="25"/>
  <c r="Y42" i="25"/>
  <c r="AC42" i="25"/>
  <c r="AF41" i="25"/>
  <c r="AF40" i="25"/>
  <c r="AF37" i="25"/>
  <c r="AF34" i="25"/>
  <c r="D108" i="25"/>
  <c r="L108" i="25"/>
  <c r="C108" i="25"/>
  <c r="E108" i="25"/>
  <c r="G108" i="25"/>
  <c r="I108" i="25"/>
  <c r="K108" i="25"/>
  <c r="F108" i="25"/>
  <c r="M107" i="25"/>
  <c r="D107" i="25"/>
  <c r="L107" i="25"/>
  <c r="C107" i="25"/>
  <c r="E107" i="25"/>
  <c r="G107" i="25"/>
  <c r="I107" i="25"/>
  <c r="K107" i="25"/>
  <c r="AE41" i="25"/>
  <c r="AE40" i="25"/>
  <c r="AE37" i="25"/>
  <c r="AE34" i="25"/>
  <c r="AE38" i="25"/>
  <c r="AE35" i="25"/>
  <c r="F107" i="25"/>
  <c r="N108" i="25"/>
  <c r="T42" i="25"/>
  <c r="Z42" i="25"/>
  <c r="AE42" i="25" l="1"/>
  <c r="AF42" i="25"/>
  <c r="O104" i="24" l="1"/>
  <c r="O100" i="24"/>
  <c r="S32" i="24"/>
  <c r="O96" i="24"/>
  <c r="O92" i="24"/>
  <c r="AA30" i="24"/>
  <c r="S30" i="24"/>
  <c r="O88" i="24"/>
  <c r="O84" i="24"/>
  <c r="AA28" i="24"/>
  <c r="S28" i="24"/>
  <c r="O80" i="24"/>
  <c r="AA26" i="24"/>
  <c r="S26" i="24"/>
  <c r="O72" i="24"/>
  <c r="O68" i="24"/>
  <c r="AA24" i="24"/>
  <c r="S24" i="24"/>
  <c r="O64" i="24"/>
  <c r="O60" i="24"/>
  <c r="AA22" i="24"/>
  <c r="S22" i="24"/>
  <c r="O56" i="24"/>
  <c r="O52" i="24"/>
  <c r="AA20" i="24"/>
  <c r="S20" i="24"/>
  <c r="O48" i="24"/>
  <c r="O44" i="24"/>
  <c r="AC18" i="24"/>
  <c r="AA18" i="24"/>
  <c r="Y18" i="24"/>
  <c r="U18" i="24"/>
  <c r="S18" i="24"/>
  <c r="AC17" i="24"/>
  <c r="AA17" i="24"/>
  <c r="Y17" i="24"/>
  <c r="U17" i="24"/>
  <c r="AC16" i="24"/>
  <c r="AA16" i="24"/>
  <c r="Y16" i="24"/>
  <c r="U16" i="24"/>
  <c r="S16" i="24"/>
  <c r="AC33" i="24"/>
  <c r="Y33" i="24"/>
  <c r="U33" i="24"/>
  <c r="AA32" i="24"/>
  <c r="AC31" i="24"/>
  <c r="Y31" i="24"/>
  <c r="U31" i="24"/>
  <c r="AC29" i="24"/>
  <c r="Y29" i="24"/>
  <c r="U29" i="24"/>
  <c r="AC27" i="24"/>
  <c r="Y27" i="24"/>
  <c r="U27" i="24"/>
  <c r="AA14" i="24"/>
  <c r="S14" i="24"/>
  <c r="AC25" i="24"/>
  <c r="Y25" i="24"/>
  <c r="U25" i="24"/>
  <c r="AC23" i="24"/>
  <c r="Y23" i="24"/>
  <c r="U23" i="24"/>
  <c r="AC21" i="24"/>
  <c r="Y21" i="24"/>
  <c r="U21" i="24"/>
  <c r="AD19" i="24"/>
  <c r="AB19" i="24"/>
  <c r="Z19" i="24"/>
  <c r="X19" i="24"/>
  <c r="V19" i="24"/>
  <c r="T19" i="24"/>
  <c r="AD18" i="24"/>
  <c r="AB18" i="24"/>
  <c r="Z18" i="24"/>
  <c r="X18" i="24"/>
  <c r="V18" i="24"/>
  <c r="T18" i="24"/>
  <c r="X12" i="24"/>
  <c r="AD17" i="24"/>
  <c r="AB17" i="24"/>
  <c r="Z17" i="24"/>
  <c r="X17" i="24"/>
  <c r="V17" i="24"/>
  <c r="T17" i="24"/>
  <c r="AD16" i="24"/>
  <c r="AB16" i="24"/>
  <c r="Z16" i="24"/>
  <c r="X16" i="24"/>
  <c r="V16" i="24"/>
  <c r="T16" i="24"/>
  <c r="AB15" i="24"/>
  <c r="T15" i="24"/>
  <c r="X14" i="24"/>
  <c r="AB11" i="24"/>
  <c r="Z11" i="24"/>
  <c r="AD13" i="24"/>
  <c r="V13" i="24"/>
  <c r="AB12" i="24"/>
  <c r="Z12" i="24"/>
  <c r="AD11" i="24"/>
  <c r="Y11" i="24"/>
  <c r="X11" i="24"/>
  <c r="V11" i="24"/>
  <c r="K6" i="24"/>
  <c r="W11" i="24" l="1"/>
  <c r="V15" i="24"/>
  <c r="AD15" i="24"/>
  <c r="AD38" i="24" s="1"/>
  <c r="Z15" i="24"/>
  <c r="Z38" i="24" s="1"/>
  <c r="W20" i="24"/>
  <c r="W22" i="24"/>
  <c r="W24" i="24"/>
  <c r="W26" i="24"/>
  <c r="W28" i="24"/>
  <c r="W30" i="24"/>
  <c r="T11" i="24"/>
  <c r="S13" i="24"/>
  <c r="S38" i="24" s="1"/>
  <c r="AA13" i="24"/>
  <c r="Y14" i="24"/>
  <c r="Z14" i="24"/>
  <c r="S15" i="24"/>
  <c r="AA15" i="24"/>
  <c r="T13" i="24"/>
  <c r="AB13" i="24"/>
  <c r="AB35" i="24" s="1"/>
  <c r="X15" i="24"/>
  <c r="X38" i="24" s="1"/>
  <c r="T12" i="24"/>
  <c r="Z13" i="24"/>
  <c r="U11" i="24"/>
  <c r="AC11" i="24"/>
  <c r="S11" i="24"/>
  <c r="AA11" i="24"/>
  <c r="U15" i="24"/>
  <c r="AC15" i="24"/>
  <c r="U13" i="24"/>
  <c r="AC13" i="24"/>
  <c r="X13" i="24"/>
  <c r="V14" i="24"/>
  <c r="V35" i="24" s="1"/>
  <c r="AD14" i="24"/>
  <c r="W15" i="24"/>
  <c r="S17" i="24"/>
  <c r="V12" i="24"/>
  <c r="AD12" i="24"/>
  <c r="W13" i="24"/>
  <c r="W14" i="24"/>
  <c r="W32" i="24"/>
  <c r="P27" i="24"/>
  <c r="AB14" i="24"/>
  <c r="J106" i="24"/>
  <c r="Y13" i="24"/>
  <c r="P25" i="24"/>
  <c r="U14" i="24"/>
  <c r="AC14" i="24"/>
  <c r="Y15" i="24"/>
  <c r="P33" i="24"/>
  <c r="D106" i="24"/>
  <c r="P23" i="24"/>
  <c r="P31" i="24"/>
  <c r="W16" i="24"/>
  <c r="W17" i="24"/>
  <c r="W38" i="24" s="1"/>
  <c r="W18" i="24"/>
  <c r="F106" i="24"/>
  <c r="N106" i="24"/>
  <c r="V38" i="24"/>
  <c r="P105" i="24"/>
  <c r="O76" i="24"/>
  <c r="T14" i="24"/>
  <c r="T38" i="24" s="1"/>
  <c r="P21" i="24"/>
  <c r="P29" i="24"/>
  <c r="L106" i="24"/>
  <c r="H106" i="24"/>
  <c r="S12" i="24"/>
  <c r="U12" i="24"/>
  <c r="W12" i="24"/>
  <c r="Y12" i="24"/>
  <c r="AA12" i="24"/>
  <c r="AC12" i="24"/>
  <c r="S19" i="24"/>
  <c r="U19" i="24"/>
  <c r="U39" i="24" s="1"/>
  <c r="W19" i="24"/>
  <c r="Y19" i="24"/>
  <c r="AA19" i="24"/>
  <c r="AA39" i="24" s="1"/>
  <c r="AC19" i="24"/>
  <c r="AC39" i="24" s="1"/>
  <c r="U20" i="24"/>
  <c r="Y20" i="24"/>
  <c r="AC20" i="24"/>
  <c r="S21" i="24"/>
  <c r="S39" i="24" s="1"/>
  <c r="W21" i="24"/>
  <c r="AA21" i="24"/>
  <c r="U22" i="24"/>
  <c r="Y22" i="24"/>
  <c r="AC22" i="24"/>
  <c r="S23" i="24"/>
  <c r="W23" i="24"/>
  <c r="AA23" i="24"/>
  <c r="U24" i="24"/>
  <c r="Y24" i="24"/>
  <c r="AC24" i="24"/>
  <c r="S25" i="24"/>
  <c r="W25" i="24"/>
  <c r="AA25" i="24"/>
  <c r="U26" i="24"/>
  <c r="Y26" i="24"/>
  <c r="AC26" i="24"/>
  <c r="S27" i="24"/>
  <c r="W27" i="24"/>
  <c r="AA27" i="24"/>
  <c r="U28" i="24"/>
  <c r="Y28" i="24"/>
  <c r="AC28" i="24"/>
  <c r="S29" i="24"/>
  <c r="W29" i="24"/>
  <c r="AA29" i="24"/>
  <c r="U30" i="24"/>
  <c r="Y30" i="24"/>
  <c r="AC30" i="24"/>
  <c r="S31" i="24"/>
  <c r="W31" i="24"/>
  <c r="AA31" i="24"/>
  <c r="U32" i="24"/>
  <c r="Y32" i="24"/>
  <c r="AC32" i="24"/>
  <c r="S33" i="24"/>
  <c r="W33" i="24"/>
  <c r="AA33" i="24"/>
  <c r="P11" i="24"/>
  <c r="P12" i="24"/>
  <c r="P13" i="24"/>
  <c r="P14" i="24"/>
  <c r="P15" i="24"/>
  <c r="P16" i="24"/>
  <c r="P17" i="24"/>
  <c r="P18" i="24"/>
  <c r="P19" i="24"/>
  <c r="P45" i="24"/>
  <c r="P49" i="24"/>
  <c r="P53" i="24"/>
  <c r="P57" i="24"/>
  <c r="P61" i="24"/>
  <c r="P65" i="24"/>
  <c r="P69" i="24"/>
  <c r="P73" i="24"/>
  <c r="P77" i="24"/>
  <c r="P81" i="24"/>
  <c r="P85" i="24"/>
  <c r="P89" i="24"/>
  <c r="P93" i="24"/>
  <c r="P97" i="24"/>
  <c r="P101" i="24"/>
  <c r="P44" i="24"/>
  <c r="P48" i="24"/>
  <c r="P52" i="24"/>
  <c r="V20" i="24"/>
  <c r="X20" i="24"/>
  <c r="Z20" i="24"/>
  <c r="AB20" i="24"/>
  <c r="AD20" i="24"/>
  <c r="P56" i="24"/>
  <c r="V21" i="24"/>
  <c r="V36" i="24" s="1"/>
  <c r="X21" i="24"/>
  <c r="Z21" i="24"/>
  <c r="AB21" i="24"/>
  <c r="AD21" i="24"/>
  <c r="AD36" i="24" s="1"/>
  <c r="P60" i="24"/>
  <c r="V22" i="24"/>
  <c r="X22" i="24"/>
  <c r="Z22" i="24"/>
  <c r="AB22" i="24"/>
  <c r="AD22" i="24"/>
  <c r="P64" i="24"/>
  <c r="V23" i="24"/>
  <c r="X23" i="24"/>
  <c r="Z23" i="24"/>
  <c r="AB23" i="24"/>
  <c r="AD23" i="24"/>
  <c r="P68" i="24"/>
  <c r="V24" i="24"/>
  <c r="X24" i="24"/>
  <c r="Z24" i="24"/>
  <c r="AB24" i="24"/>
  <c r="AD24" i="24"/>
  <c r="P72" i="24"/>
  <c r="V25" i="24"/>
  <c r="X25" i="24"/>
  <c r="Z25" i="24"/>
  <c r="AB25" i="24"/>
  <c r="AD25" i="24"/>
  <c r="P76" i="24"/>
  <c r="V26" i="24"/>
  <c r="X26" i="24"/>
  <c r="Z26" i="24"/>
  <c r="AB26" i="24"/>
  <c r="AD26" i="24"/>
  <c r="P80" i="24"/>
  <c r="V27" i="24"/>
  <c r="X27" i="24"/>
  <c r="Z27" i="24"/>
  <c r="AB27" i="24"/>
  <c r="AD27" i="24"/>
  <c r="P84" i="24"/>
  <c r="V28" i="24"/>
  <c r="X28" i="24"/>
  <c r="Z28" i="24"/>
  <c r="AB28" i="24"/>
  <c r="AD28" i="24"/>
  <c r="P88" i="24"/>
  <c r="V29" i="24"/>
  <c r="X29" i="24"/>
  <c r="Z29" i="24"/>
  <c r="AB29" i="24"/>
  <c r="AD29" i="24"/>
  <c r="P92" i="24"/>
  <c r="V30" i="24"/>
  <c r="X30" i="24"/>
  <c r="Z30" i="24"/>
  <c r="AB30" i="24"/>
  <c r="AD30" i="24"/>
  <c r="P96" i="24"/>
  <c r="V31" i="24"/>
  <c r="X31" i="24"/>
  <c r="Z31" i="24"/>
  <c r="AB31" i="24"/>
  <c r="AD31" i="24"/>
  <c r="P100" i="24"/>
  <c r="V32" i="24"/>
  <c r="X32" i="24"/>
  <c r="Z32" i="24"/>
  <c r="AB32" i="24"/>
  <c r="AD32" i="24"/>
  <c r="P104" i="24"/>
  <c r="V33" i="24"/>
  <c r="X33" i="24"/>
  <c r="Z33" i="24"/>
  <c r="AB33" i="24"/>
  <c r="AD33" i="24"/>
  <c r="C106" i="24"/>
  <c r="E106" i="24"/>
  <c r="G106" i="24"/>
  <c r="I106" i="24"/>
  <c r="K106" i="24"/>
  <c r="M106" i="24"/>
  <c r="O11" i="24"/>
  <c r="O12" i="24"/>
  <c r="O13" i="24"/>
  <c r="O14" i="24"/>
  <c r="O15" i="24"/>
  <c r="O16" i="24"/>
  <c r="O17" i="24"/>
  <c r="O18" i="24"/>
  <c r="O19" i="24"/>
  <c r="P22" i="24"/>
  <c r="P24" i="24"/>
  <c r="P26" i="24"/>
  <c r="P28" i="24"/>
  <c r="P30" i="24"/>
  <c r="P32" i="24"/>
  <c r="P34" i="24"/>
  <c r="P35" i="24"/>
  <c r="P36" i="24"/>
  <c r="P37" i="24"/>
  <c r="P38" i="24"/>
  <c r="P39" i="24"/>
  <c r="P40" i="24"/>
  <c r="P41" i="24"/>
  <c r="P42" i="24"/>
  <c r="P43" i="24"/>
  <c r="O46" i="24"/>
  <c r="P46" i="24"/>
  <c r="P47" i="24"/>
  <c r="O50" i="24"/>
  <c r="P50" i="24"/>
  <c r="P51" i="24"/>
  <c r="O54" i="24"/>
  <c r="P54" i="24"/>
  <c r="P55" i="24"/>
  <c r="O58" i="24"/>
  <c r="P58" i="24"/>
  <c r="P59" i="24"/>
  <c r="O62" i="24"/>
  <c r="P62" i="24"/>
  <c r="P63" i="24"/>
  <c r="O66" i="24"/>
  <c r="P66" i="24"/>
  <c r="P67" i="24"/>
  <c r="O70" i="24"/>
  <c r="P70" i="24"/>
  <c r="P71" i="24"/>
  <c r="O74" i="24"/>
  <c r="P74" i="24"/>
  <c r="P75" i="24"/>
  <c r="O78" i="24"/>
  <c r="P78" i="24"/>
  <c r="P79" i="24"/>
  <c r="O82" i="24"/>
  <c r="P82" i="24"/>
  <c r="P83" i="24"/>
  <c r="O86" i="24"/>
  <c r="P86" i="24"/>
  <c r="P87" i="24"/>
  <c r="O90" i="24"/>
  <c r="P90" i="24"/>
  <c r="P91" i="24"/>
  <c r="O94" i="24"/>
  <c r="P94" i="24"/>
  <c r="P95" i="24"/>
  <c r="O98" i="24"/>
  <c r="P98" i="24"/>
  <c r="P99" i="24"/>
  <c r="O102" i="24"/>
  <c r="P102" i="24"/>
  <c r="P103" i="24"/>
  <c r="P10" i="24"/>
  <c r="T10" i="24"/>
  <c r="V10" i="24"/>
  <c r="X10" i="24"/>
  <c r="Z10" i="24"/>
  <c r="AB10" i="24"/>
  <c r="AD10" i="24"/>
  <c r="T35" i="24"/>
  <c r="X35" i="24"/>
  <c r="O10" i="24"/>
  <c r="S10" i="24"/>
  <c r="U10" i="24"/>
  <c r="W10" i="24"/>
  <c r="Y10" i="24"/>
  <c r="AA10" i="24"/>
  <c r="AC10" i="24"/>
  <c r="W35" i="24"/>
  <c r="Y38" i="24"/>
  <c r="Y35" i="24"/>
  <c r="AA38" i="24"/>
  <c r="AA35" i="24"/>
  <c r="Y39" i="24"/>
  <c r="Y36" i="24"/>
  <c r="O20" i="24"/>
  <c r="P20" i="24"/>
  <c r="AF12" i="24" s="1"/>
  <c r="T20" i="24"/>
  <c r="O21" i="24"/>
  <c r="T21" i="24"/>
  <c r="O22" i="24"/>
  <c r="T22" i="24"/>
  <c r="O23" i="24"/>
  <c r="T23" i="24"/>
  <c r="O24" i="24"/>
  <c r="T24" i="24"/>
  <c r="O25" i="24"/>
  <c r="T25" i="24"/>
  <c r="O26" i="24"/>
  <c r="T26" i="24"/>
  <c r="O27" i="24"/>
  <c r="T27" i="24"/>
  <c r="O28" i="24"/>
  <c r="T28" i="24"/>
  <c r="O29" i="24"/>
  <c r="T29" i="24"/>
  <c r="O30" i="24"/>
  <c r="T30" i="24"/>
  <c r="O31" i="24"/>
  <c r="T31" i="24"/>
  <c r="O32" i="24"/>
  <c r="T32" i="24"/>
  <c r="O33" i="24"/>
  <c r="T33" i="24"/>
  <c r="O34" i="24"/>
  <c r="O35" i="24"/>
  <c r="AD35" i="24"/>
  <c r="O36" i="24"/>
  <c r="O37" i="24"/>
  <c r="O38" i="24"/>
  <c r="O39" i="24"/>
  <c r="O40" i="24"/>
  <c r="O41" i="24"/>
  <c r="O42" i="24"/>
  <c r="O43" i="24"/>
  <c r="O45" i="24"/>
  <c r="O47" i="24"/>
  <c r="O49" i="24"/>
  <c r="O51" i="24"/>
  <c r="O53" i="24"/>
  <c r="O55" i="24"/>
  <c r="O57" i="24"/>
  <c r="O59" i="24"/>
  <c r="O61" i="24"/>
  <c r="O63" i="24"/>
  <c r="O65" i="24"/>
  <c r="O67" i="24"/>
  <c r="O69" i="24"/>
  <c r="O71" i="24"/>
  <c r="O73" i="24"/>
  <c r="O75" i="24"/>
  <c r="O77" i="24"/>
  <c r="O79" i="24"/>
  <c r="O81" i="24"/>
  <c r="O83" i="24"/>
  <c r="O85" i="24"/>
  <c r="O87" i="24"/>
  <c r="O89" i="24"/>
  <c r="O91" i="24"/>
  <c r="O93" i="24"/>
  <c r="O95" i="24"/>
  <c r="O97" i="24"/>
  <c r="O99" i="24"/>
  <c r="O101" i="24"/>
  <c r="O103" i="24"/>
  <c r="O105" i="24"/>
  <c r="AC36" i="24" l="1"/>
  <c r="S35" i="24"/>
  <c r="AB36" i="24"/>
  <c r="AB38" i="24"/>
  <c r="Z35" i="24"/>
  <c r="S36" i="24"/>
  <c r="U36" i="24"/>
  <c r="U38" i="24"/>
  <c r="X36" i="24"/>
  <c r="W39" i="24"/>
  <c r="AC38" i="24"/>
  <c r="AC35" i="24"/>
  <c r="U35" i="24"/>
  <c r="AF28" i="24"/>
  <c r="W36" i="24"/>
  <c r="AF20" i="24"/>
  <c r="AF32" i="24"/>
  <c r="AF24" i="24"/>
  <c r="AF13" i="24"/>
  <c r="AF26" i="24"/>
  <c r="AF18" i="24"/>
  <c r="AA36" i="24"/>
  <c r="AF15" i="24"/>
  <c r="AF30" i="24"/>
  <c r="AF22" i="24"/>
  <c r="AF14" i="24"/>
  <c r="AD39" i="24"/>
  <c r="Z36" i="24"/>
  <c r="V39" i="24"/>
  <c r="AF11" i="24"/>
  <c r="AE16" i="24"/>
  <c r="AB39" i="24"/>
  <c r="X39" i="24"/>
  <c r="AF17" i="24"/>
  <c r="AF16" i="24"/>
  <c r="AE11" i="24"/>
  <c r="Z39" i="24"/>
  <c r="AE33" i="24"/>
  <c r="AE32" i="24"/>
  <c r="AE31" i="24"/>
  <c r="AE30" i="24"/>
  <c r="AE29" i="24"/>
  <c r="AE28" i="24"/>
  <c r="AE27" i="24"/>
  <c r="AE26" i="24"/>
  <c r="AE25" i="24"/>
  <c r="AE24" i="24"/>
  <c r="AE23" i="24"/>
  <c r="AE22" i="24"/>
  <c r="AE21" i="24"/>
  <c r="AE20" i="24"/>
  <c r="AE19" i="24"/>
  <c r="T39" i="24"/>
  <c r="AE12" i="24"/>
  <c r="AF33" i="24"/>
  <c r="AF31" i="24"/>
  <c r="AF29" i="24"/>
  <c r="AF27" i="24"/>
  <c r="AF25" i="24"/>
  <c r="AF23" i="24"/>
  <c r="AF21" i="24"/>
  <c r="AF19" i="24"/>
  <c r="AE18" i="24"/>
  <c r="AE17" i="24"/>
  <c r="AE15" i="24"/>
  <c r="AE14" i="24"/>
  <c r="AE13" i="24"/>
  <c r="AC41" i="24"/>
  <c r="AC40" i="24"/>
  <c r="AC37" i="24"/>
  <c r="AC34" i="24"/>
  <c r="Y41" i="24"/>
  <c r="Y40" i="24"/>
  <c r="Y37" i="24"/>
  <c r="Y34" i="24"/>
  <c r="U41" i="24"/>
  <c r="U40" i="24"/>
  <c r="U37" i="24"/>
  <c r="U34" i="24"/>
  <c r="O106" i="24"/>
  <c r="AE10" i="24"/>
  <c r="AB41" i="24"/>
  <c r="AB40" i="24"/>
  <c r="AB37" i="24"/>
  <c r="AB34" i="24"/>
  <c r="X41" i="24"/>
  <c r="X40" i="24"/>
  <c r="X37" i="24"/>
  <c r="X34" i="24"/>
  <c r="T41" i="24"/>
  <c r="T40" i="24"/>
  <c r="T37" i="24"/>
  <c r="T34" i="24"/>
  <c r="AA41" i="24"/>
  <c r="AA40" i="24"/>
  <c r="AA37" i="24"/>
  <c r="AA34" i="24"/>
  <c r="W41" i="24"/>
  <c r="W40" i="24"/>
  <c r="W37" i="24"/>
  <c r="W34" i="24"/>
  <c r="S41" i="24"/>
  <c r="S40" i="24"/>
  <c r="S37" i="24"/>
  <c r="S34" i="24"/>
  <c r="T36" i="24"/>
  <c r="AD41" i="24"/>
  <c r="AD40" i="24"/>
  <c r="AD37" i="24"/>
  <c r="AD34" i="24"/>
  <c r="Z41" i="24"/>
  <c r="Z40" i="24"/>
  <c r="Z37" i="24"/>
  <c r="Z34" i="24"/>
  <c r="V41" i="24"/>
  <c r="V40" i="24"/>
  <c r="V37" i="24"/>
  <c r="V34" i="24"/>
  <c r="P106" i="24"/>
  <c r="AF10" i="24"/>
  <c r="AE39" i="24" l="1"/>
  <c r="AF35" i="24"/>
  <c r="AE36" i="24"/>
  <c r="AF38" i="24"/>
  <c r="S42" i="24"/>
  <c r="W42" i="24"/>
  <c r="T42" i="24"/>
  <c r="X42" i="24"/>
  <c r="U42" i="24"/>
  <c r="Y42" i="24"/>
  <c r="AC42" i="24"/>
  <c r="AF39" i="24"/>
  <c r="AF36" i="24"/>
  <c r="AF41" i="24"/>
  <c r="AF40" i="24"/>
  <c r="AF37" i="24"/>
  <c r="AF34" i="24"/>
  <c r="H108" i="24"/>
  <c r="J108" i="24"/>
  <c r="C108" i="24"/>
  <c r="E108" i="24"/>
  <c r="G108" i="24"/>
  <c r="I108" i="24"/>
  <c r="K108" i="24"/>
  <c r="D108" i="24"/>
  <c r="L108" i="24"/>
  <c r="N108" i="24"/>
  <c r="F108" i="24"/>
  <c r="D107" i="24"/>
  <c r="L107" i="24"/>
  <c r="J107" i="24"/>
  <c r="M107" i="24"/>
  <c r="N107" i="24"/>
  <c r="F107" i="24"/>
  <c r="H107" i="24"/>
  <c r="C107" i="24"/>
  <c r="E107" i="24"/>
  <c r="G107" i="24"/>
  <c r="I107" i="24"/>
  <c r="K107" i="24"/>
  <c r="V42" i="24"/>
  <c r="Z42" i="24"/>
  <c r="AE41" i="24"/>
  <c r="AE40" i="24"/>
  <c r="AE37" i="24"/>
  <c r="AE34" i="24"/>
  <c r="AE38" i="24"/>
  <c r="AE35" i="24"/>
  <c r="AE42" i="24" l="1"/>
  <c r="AF42" i="24"/>
  <c r="Q106" i="23" l="1"/>
  <c r="AD33" i="23"/>
  <c r="AC33" i="23"/>
  <c r="AB33" i="23"/>
  <c r="V33" i="23"/>
  <c r="U33" i="23"/>
  <c r="AD32" i="23"/>
  <c r="AB32" i="23"/>
  <c r="V32" i="23"/>
  <c r="T32" i="23"/>
  <c r="AD31" i="23"/>
  <c r="AC31" i="23"/>
  <c r="AB31" i="23"/>
  <c r="V31" i="23"/>
  <c r="U31" i="23"/>
  <c r="T31" i="23"/>
  <c r="AD30" i="23"/>
  <c r="AC30" i="23"/>
  <c r="AB30" i="23"/>
  <c r="V30" i="23"/>
  <c r="U30" i="23"/>
  <c r="T30" i="23"/>
  <c r="AD29" i="23"/>
  <c r="AC29" i="23"/>
  <c r="AB29" i="23"/>
  <c r="V29" i="23"/>
  <c r="U29" i="23"/>
  <c r="T29" i="23"/>
  <c r="AD28" i="23"/>
  <c r="AB28" i="23"/>
  <c r="V28" i="23"/>
  <c r="T28" i="23"/>
  <c r="AD27" i="23"/>
  <c r="AC27" i="23"/>
  <c r="AB27" i="23"/>
  <c r="V27" i="23"/>
  <c r="U27" i="23"/>
  <c r="T27" i="23"/>
  <c r="AD26" i="23"/>
  <c r="AC26" i="23"/>
  <c r="AB26" i="23"/>
  <c r="V26" i="23"/>
  <c r="U26" i="23"/>
  <c r="T26" i="23"/>
  <c r="AD25" i="23"/>
  <c r="AC25" i="23"/>
  <c r="AB25" i="23"/>
  <c r="V25" i="23"/>
  <c r="U25" i="23"/>
  <c r="T25" i="23"/>
  <c r="AD24" i="23"/>
  <c r="AB24" i="23"/>
  <c r="V24" i="23"/>
  <c r="T24" i="23"/>
  <c r="AD23" i="23"/>
  <c r="AC23" i="23"/>
  <c r="AB23" i="23"/>
  <c r="V23" i="23"/>
  <c r="U23" i="23"/>
  <c r="T23" i="23"/>
  <c r="AD22" i="23"/>
  <c r="AC22" i="23"/>
  <c r="AB22" i="23"/>
  <c r="V22" i="23"/>
  <c r="U22" i="23"/>
  <c r="T22" i="23"/>
  <c r="AD21" i="23"/>
  <c r="AC21" i="23"/>
  <c r="AB21" i="23"/>
  <c r="V21" i="23"/>
  <c r="U21" i="23"/>
  <c r="T21" i="23"/>
  <c r="AD20" i="23"/>
  <c r="AB20" i="23"/>
  <c r="V20" i="23"/>
  <c r="T20" i="23"/>
  <c r="AD19" i="23"/>
  <c r="AC19" i="23"/>
  <c r="AB19" i="23"/>
  <c r="AB39" i="23" s="1"/>
  <c r="V19" i="23"/>
  <c r="V39" i="23" s="1"/>
  <c r="U19" i="23"/>
  <c r="T19" i="23"/>
  <c r="AD18" i="23"/>
  <c r="AC18" i="23"/>
  <c r="AB18" i="23"/>
  <c r="V18" i="23"/>
  <c r="U18" i="23"/>
  <c r="T18" i="23"/>
  <c r="AD17" i="23"/>
  <c r="AC17" i="23"/>
  <c r="AB17" i="23"/>
  <c r="V17" i="23"/>
  <c r="U17" i="23"/>
  <c r="T17" i="23"/>
  <c r="AD16" i="23"/>
  <c r="AB16" i="23"/>
  <c r="V16" i="23"/>
  <c r="T16" i="23"/>
  <c r="AA33" i="23"/>
  <c r="Z33" i="23"/>
  <c r="W33" i="23"/>
  <c r="S33" i="23"/>
  <c r="AC32" i="23"/>
  <c r="AA32" i="23"/>
  <c r="Z32" i="23"/>
  <c r="W32" i="23"/>
  <c r="U32" i="23"/>
  <c r="S32" i="23"/>
  <c r="AA31" i="23"/>
  <c r="Z31" i="23"/>
  <c r="W31" i="23"/>
  <c r="S31" i="23"/>
  <c r="AA15" i="23"/>
  <c r="W15" i="23"/>
  <c r="S15" i="23"/>
  <c r="AA30" i="23"/>
  <c r="Z30" i="23"/>
  <c r="Y30" i="23"/>
  <c r="W30" i="23"/>
  <c r="S30" i="23"/>
  <c r="AB15" i="23"/>
  <c r="T15" i="23"/>
  <c r="AA29" i="23"/>
  <c r="Z29" i="23"/>
  <c r="W29" i="23"/>
  <c r="S29" i="23"/>
  <c r="AC28" i="23"/>
  <c r="AA28" i="23"/>
  <c r="Z28" i="23"/>
  <c r="W28" i="23"/>
  <c r="U28" i="23"/>
  <c r="S28" i="23"/>
  <c r="AA27" i="23"/>
  <c r="Z27" i="23"/>
  <c r="W27" i="23"/>
  <c r="S27" i="23"/>
  <c r="W14" i="23"/>
  <c r="AA26" i="23"/>
  <c r="Z26" i="23"/>
  <c r="Y26" i="23"/>
  <c r="W26" i="23"/>
  <c r="S26" i="23"/>
  <c r="AB14" i="23"/>
  <c r="T14" i="23"/>
  <c r="AA25" i="23"/>
  <c r="Z25" i="23"/>
  <c r="W25" i="23"/>
  <c r="S25" i="23"/>
  <c r="AC24" i="23"/>
  <c r="AA24" i="23"/>
  <c r="Z24" i="23"/>
  <c r="W24" i="23"/>
  <c r="U24" i="23"/>
  <c r="S24" i="23"/>
  <c r="AA23" i="23"/>
  <c r="Z23" i="23"/>
  <c r="W23" i="23"/>
  <c r="S23" i="23"/>
  <c r="AA22" i="23"/>
  <c r="Z22" i="23"/>
  <c r="Y22" i="23"/>
  <c r="W22" i="23"/>
  <c r="S22" i="23"/>
  <c r="AB13" i="23"/>
  <c r="T13" i="23"/>
  <c r="AA21" i="23"/>
  <c r="Z21" i="23"/>
  <c r="W21" i="23"/>
  <c r="S21" i="23"/>
  <c r="AC20" i="23"/>
  <c r="AA20" i="23"/>
  <c r="Z20" i="23"/>
  <c r="W20" i="23"/>
  <c r="U20" i="23"/>
  <c r="S20" i="23"/>
  <c r="AA19" i="23"/>
  <c r="Z19" i="23"/>
  <c r="W19" i="23"/>
  <c r="S19" i="23"/>
  <c r="S39" i="23" s="1"/>
  <c r="W12" i="23"/>
  <c r="AA18" i="23"/>
  <c r="Z18" i="23"/>
  <c r="Y18" i="23"/>
  <c r="W18" i="23"/>
  <c r="S18" i="23"/>
  <c r="AB12" i="23"/>
  <c r="T12" i="23"/>
  <c r="AA17" i="23"/>
  <c r="Z17" i="23"/>
  <c r="W17" i="23"/>
  <c r="S17" i="23"/>
  <c r="AC16" i="23"/>
  <c r="AA16" i="23"/>
  <c r="Z16" i="23"/>
  <c r="W16" i="23"/>
  <c r="U16" i="23"/>
  <c r="S16" i="23"/>
  <c r="Y14" i="23"/>
  <c r="Z11" i="23"/>
  <c r="W13" i="23"/>
  <c r="U12" i="23"/>
  <c r="K6" i="23"/>
  <c r="K5" i="23"/>
  <c r="G5" i="23"/>
  <c r="AD39" i="23" l="1"/>
  <c r="T33" i="23"/>
  <c r="W10" i="23"/>
  <c r="AC12" i="23"/>
  <c r="U13" i="23"/>
  <c r="AC13" i="23"/>
  <c r="U14" i="23"/>
  <c r="AC14" i="23"/>
  <c r="AC38" i="23" s="1"/>
  <c r="U15" i="23"/>
  <c r="AC15" i="23"/>
  <c r="T11" i="23"/>
  <c r="AB11" i="23"/>
  <c r="H106" i="23"/>
  <c r="X16" i="23"/>
  <c r="X17" i="23"/>
  <c r="X18" i="23"/>
  <c r="T39" i="23"/>
  <c r="X19" i="23"/>
  <c r="X20" i="23"/>
  <c r="X21" i="23"/>
  <c r="X22" i="23"/>
  <c r="X23" i="23"/>
  <c r="X24" i="23"/>
  <c r="X25" i="23"/>
  <c r="X26" i="23"/>
  <c r="X27" i="23"/>
  <c r="X28" i="23"/>
  <c r="X29" i="23"/>
  <c r="X30" i="23"/>
  <c r="X31" i="23"/>
  <c r="X32" i="23"/>
  <c r="X33" i="23"/>
  <c r="X12" i="23"/>
  <c r="X13" i="23"/>
  <c r="X14" i="23"/>
  <c r="X15" i="23"/>
  <c r="Y16" i="23"/>
  <c r="Y17" i="23"/>
  <c r="U39" i="23"/>
  <c r="AC39" i="23"/>
  <c r="Y19" i="23"/>
  <c r="Y20" i="23"/>
  <c r="Y21" i="23"/>
  <c r="Y23" i="23"/>
  <c r="Y24" i="23"/>
  <c r="Y25" i="23"/>
  <c r="Y27" i="23"/>
  <c r="Y28" i="23"/>
  <c r="Y29" i="23"/>
  <c r="Y31" i="23"/>
  <c r="Y32" i="23"/>
  <c r="Y33" i="23"/>
  <c r="W11" i="23"/>
  <c r="Y11" i="23"/>
  <c r="Y12" i="23"/>
  <c r="Y13" i="23"/>
  <c r="Z14" i="23"/>
  <c r="Y15" i="23"/>
  <c r="U11" i="23"/>
  <c r="AC11" i="23"/>
  <c r="X11" i="23"/>
  <c r="AA39" i="23"/>
  <c r="Z12" i="23"/>
  <c r="S12" i="23"/>
  <c r="AA12" i="23"/>
  <c r="Z13" i="23"/>
  <c r="S13" i="23"/>
  <c r="AA13" i="23"/>
  <c r="AA38" i="23" s="1"/>
  <c r="S14" i="23"/>
  <c r="AA14" i="23"/>
  <c r="Z15" i="23"/>
  <c r="X38" i="23"/>
  <c r="T38" i="23"/>
  <c r="AB38" i="23"/>
  <c r="AD14" i="23"/>
  <c r="V15" i="23"/>
  <c r="AD15" i="23"/>
  <c r="W38" i="23"/>
  <c r="V11" i="23"/>
  <c r="D106" i="23"/>
  <c r="L106" i="23"/>
  <c r="W39" i="23"/>
  <c r="AD12" i="23"/>
  <c r="V13" i="23"/>
  <c r="AD11" i="23"/>
  <c r="V14" i="23"/>
  <c r="J106" i="23"/>
  <c r="V12" i="23"/>
  <c r="AD13" i="23"/>
  <c r="S11" i="23"/>
  <c r="AA11" i="23"/>
  <c r="Z39" i="23"/>
  <c r="P11" i="23"/>
  <c r="P13" i="23"/>
  <c r="P12" i="23"/>
  <c r="P35" i="23"/>
  <c r="P37" i="23"/>
  <c r="P39" i="23"/>
  <c r="P41" i="23"/>
  <c r="P43" i="23"/>
  <c r="P45" i="23"/>
  <c r="P47" i="23"/>
  <c r="P49" i="23"/>
  <c r="P51" i="23"/>
  <c r="P53" i="23"/>
  <c r="P55" i="23"/>
  <c r="P57" i="23"/>
  <c r="P59" i="23"/>
  <c r="P61" i="23"/>
  <c r="P63" i="23"/>
  <c r="P65" i="23"/>
  <c r="P67" i="23"/>
  <c r="P69" i="23"/>
  <c r="P71" i="23"/>
  <c r="P73" i="23"/>
  <c r="P75" i="23"/>
  <c r="P77" i="23"/>
  <c r="P79" i="23"/>
  <c r="P81" i="23"/>
  <c r="P83" i="23"/>
  <c r="P85" i="23"/>
  <c r="P87" i="23"/>
  <c r="P89" i="23"/>
  <c r="P91" i="23"/>
  <c r="P93" i="23"/>
  <c r="P95" i="23"/>
  <c r="P97" i="23"/>
  <c r="P99" i="23"/>
  <c r="P101" i="23"/>
  <c r="P103" i="23"/>
  <c r="P105" i="23"/>
  <c r="F106" i="23"/>
  <c r="N106" i="23"/>
  <c r="P14" i="23"/>
  <c r="P15" i="23"/>
  <c r="P16" i="23"/>
  <c r="P17" i="23"/>
  <c r="P18" i="23"/>
  <c r="P19" i="23"/>
  <c r="P20" i="23"/>
  <c r="P21" i="23"/>
  <c r="P22" i="23"/>
  <c r="P23" i="23"/>
  <c r="P24" i="23"/>
  <c r="P25" i="23"/>
  <c r="P26" i="23"/>
  <c r="P27" i="23"/>
  <c r="P28" i="23"/>
  <c r="P29" i="23"/>
  <c r="P30" i="23"/>
  <c r="P31" i="23"/>
  <c r="P32" i="23"/>
  <c r="P33" i="23"/>
  <c r="P34" i="23"/>
  <c r="P36" i="23"/>
  <c r="P38" i="23"/>
  <c r="P40" i="23"/>
  <c r="P42" i="23"/>
  <c r="P44" i="23"/>
  <c r="P46" i="23"/>
  <c r="P48" i="23"/>
  <c r="P50" i="23"/>
  <c r="P52" i="23"/>
  <c r="P54" i="23"/>
  <c r="P56" i="23"/>
  <c r="P58" i="23"/>
  <c r="P60" i="23"/>
  <c r="P62" i="23"/>
  <c r="P64" i="23"/>
  <c r="P66" i="23"/>
  <c r="P68" i="23"/>
  <c r="P70" i="23"/>
  <c r="P72" i="23"/>
  <c r="P74" i="23"/>
  <c r="P76" i="23"/>
  <c r="P78" i="23"/>
  <c r="P80" i="23"/>
  <c r="P82" i="23"/>
  <c r="P84" i="23"/>
  <c r="P86" i="23"/>
  <c r="P88" i="23"/>
  <c r="P90" i="23"/>
  <c r="P92" i="23"/>
  <c r="P94" i="23"/>
  <c r="P96" i="23"/>
  <c r="P98" i="23"/>
  <c r="P100" i="23"/>
  <c r="P102" i="23"/>
  <c r="P104" i="23"/>
  <c r="S10" i="23"/>
  <c r="AA10" i="23"/>
  <c r="AA37" i="23" s="1"/>
  <c r="I106" i="23"/>
  <c r="E106" i="23"/>
  <c r="Y10" i="23"/>
  <c r="M106" i="23"/>
  <c r="W35" i="23"/>
  <c r="S36" i="23"/>
  <c r="W36" i="23"/>
  <c r="AA36" i="23"/>
  <c r="O45" i="23"/>
  <c r="O49" i="23"/>
  <c r="O53" i="23"/>
  <c r="O57" i="23"/>
  <c r="O61" i="23"/>
  <c r="O65" i="23"/>
  <c r="O69" i="23"/>
  <c r="O73" i="23"/>
  <c r="O77" i="23"/>
  <c r="O81" i="23"/>
  <c r="O85" i="23"/>
  <c r="O89" i="23"/>
  <c r="O93" i="23"/>
  <c r="O97" i="23"/>
  <c r="O101" i="23"/>
  <c r="O105" i="23"/>
  <c r="C106" i="23"/>
  <c r="P10" i="23"/>
  <c r="G106" i="23"/>
  <c r="K106" i="23"/>
  <c r="O10" i="23"/>
  <c r="U10" i="23"/>
  <c r="AC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U36" i="23"/>
  <c r="AC36" i="23"/>
  <c r="O37" i="23"/>
  <c r="O38" i="23"/>
  <c r="O39" i="23"/>
  <c r="O40" i="23"/>
  <c r="O41" i="23"/>
  <c r="O42" i="23"/>
  <c r="O43" i="23"/>
  <c r="O47" i="23"/>
  <c r="O51" i="23"/>
  <c r="O55" i="23"/>
  <c r="O59" i="23"/>
  <c r="O63" i="23"/>
  <c r="O67" i="23"/>
  <c r="O71" i="23"/>
  <c r="O75" i="23"/>
  <c r="O79" i="23"/>
  <c r="O83" i="23"/>
  <c r="O87" i="23"/>
  <c r="O91" i="23"/>
  <c r="O95" i="23"/>
  <c r="O99" i="23"/>
  <c r="O103" i="23"/>
  <c r="T10" i="23"/>
  <c r="V10" i="23"/>
  <c r="X10" i="23"/>
  <c r="Z10" i="23"/>
  <c r="AB10" i="23"/>
  <c r="AD10" i="23"/>
  <c r="T35" i="23"/>
  <c r="V35" i="23"/>
  <c r="AB35" i="23"/>
  <c r="T36" i="23"/>
  <c r="V36" i="23"/>
  <c r="Z36" i="23"/>
  <c r="AB36" i="23"/>
  <c r="AD36" i="23"/>
  <c r="O44" i="23"/>
  <c r="O46" i="23"/>
  <c r="O48" i="23"/>
  <c r="O50" i="23"/>
  <c r="O52" i="23"/>
  <c r="O54" i="23"/>
  <c r="O56" i="23"/>
  <c r="O58" i="23"/>
  <c r="O60" i="23"/>
  <c r="O62" i="23"/>
  <c r="O64" i="23"/>
  <c r="O66" i="23"/>
  <c r="O68" i="23"/>
  <c r="O70" i="23"/>
  <c r="O72" i="23"/>
  <c r="O74" i="23"/>
  <c r="O76" i="23"/>
  <c r="O78" i="23"/>
  <c r="O80" i="23"/>
  <c r="O82" i="23"/>
  <c r="O84" i="23"/>
  <c r="O86" i="23"/>
  <c r="O88" i="23"/>
  <c r="O90" i="23"/>
  <c r="O92" i="23"/>
  <c r="O94" i="23"/>
  <c r="O96" i="23"/>
  <c r="O98" i="23"/>
  <c r="O100" i="23"/>
  <c r="O102" i="23"/>
  <c r="O104" i="23"/>
  <c r="X35" i="23" l="1"/>
  <c r="X36" i="23"/>
  <c r="AC35" i="23"/>
  <c r="AA35" i="23"/>
  <c r="AD38" i="23"/>
  <c r="S38" i="23"/>
  <c r="Z35" i="23"/>
  <c r="W41" i="23"/>
  <c r="Y36" i="23"/>
  <c r="Y38" i="23"/>
  <c r="U35" i="23"/>
  <c r="U38" i="23"/>
  <c r="Z38" i="23"/>
  <c r="W34" i="23"/>
  <c r="AF31" i="23"/>
  <c r="AF27" i="23"/>
  <c r="AF23" i="23"/>
  <c r="AF19" i="23"/>
  <c r="AF18" i="23"/>
  <c r="Y35" i="23"/>
  <c r="W37" i="23"/>
  <c r="AA41" i="23"/>
  <c r="AF30" i="23"/>
  <c r="AF26" i="23"/>
  <c r="AF22" i="23"/>
  <c r="W40" i="23"/>
  <c r="Y40" i="23"/>
  <c r="S41" i="23"/>
  <c r="S40" i="23"/>
  <c r="S35" i="23"/>
  <c r="Y39" i="23"/>
  <c r="X39" i="23"/>
  <c r="AA34" i="23"/>
  <c r="S37" i="23"/>
  <c r="S34" i="23"/>
  <c r="AD35" i="23"/>
  <c r="V38" i="23"/>
  <c r="AA40" i="23"/>
  <c r="AA42" i="23" s="1"/>
  <c r="AF32" i="23"/>
  <c r="AF28" i="23"/>
  <c r="AF24" i="23"/>
  <c r="AF20" i="23"/>
  <c r="AF36" i="23" s="1"/>
  <c r="AF16" i="23"/>
  <c r="AF14" i="23"/>
  <c r="AF12" i="23"/>
  <c r="AF33" i="23"/>
  <c r="AF29" i="23"/>
  <c r="AF25" i="23"/>
  <c r="AF21" i="23"/>
  <c r="Y41" i="23"/>
  <c r="AF17" i="23"/>
  <c r="AF15" i="23"/>
  <c r="AF13" i="23"/>
  <c r="AF11" i="23"/>
  <c r="Y37" i="23"/>
  <c r="AE18" i="23"/>
  <c r="AE33" i="23"/>
  <c r="AE32" i="23"/>
  <c r="AE31" i="23"/>
  <c r="AE30" i="23"/>
  <c r="AE29" i="23"/>
  <c r="AE28" i="23"/>
  <c r="AE27" i="23"/>
  <c r="AE26" i="23"/>
  <c r="AE25" i="23"/>
  <c r="AE24" i="23"/>
  <c r="AE23" i="23"/>
  <c r="AE22" i="23"/>
  <c r="AE21" i="23"/>
  <c r="AE20" i="23"/>
  <c r="AE19" i="23"/>
  <c r="Y34" i="23"/>
  <c r="AD41" i="23"/>
  <c r="AD40" i="23"/>
  <c r="AD37" i="23"/>
  <c r="AD34" i="23"/>
  <c r="Z41" i="23"/>
  <c r="Z40" i="23"/>
  <c r="Z37" i="23"/>
  <c r="Z34" i="23"/>
  <c r="V41" i="23"/>
  <c r="V40" i="23"/>
  <c r="V37" i="23"/>
  <c r="V34" i="23"/>
  <c r="U41" i="23"/>
  <c r="U40" i="23"/>
  <c r="U37" i="23"/>
  <c r="U34" i="23"/>
  <c r="P106" i="23"/>
  <c r="K107" i="23" s="1"/>
  <c r="AF10" i="23"/>
  <c r="AB41" i="23"/>
  <c r="AB40" i="23"/>
  <c r="AB37" i="23"/>
  <c r="AB34" i="23"/>
  <c r="X41" i="23"/>
  <c r="X40" i="23"/>
  <c r="X37" i="23"/>
  <c r="X34" i="23"/>
  <c r="T41" i="23"/>
  <c r="T40" i="23"/>
  <c r="T37" i="23"/>
  <c r="T34" i="23"/>
  <c r="AE17" i="23"/>
  <c r="AE16" i="23"/>
  <c r="AE15" i="23"/>
  <c r="AE14" i="23"/>
  <c r="AE13" i="23"/>
  <c r="AE12" i="23"/>
  <c r="AE11" i="23"/>
  <c r="AC41" i="23"/>
  <c r="AC40" i="23"/>
  <c r="AC37" i="23"/>
  <c r="AC34" i="23"/>
  <c r="O106" i="23"/>
  <c r="C108" i="23" s="1"/>
  <c r="AE10" i="23"/>
  <c r="W42" i="23" l="1"/>
  <c r="AF39" i="23"/>
  <c r="Y42" i="23"/>
  <c r="S42" i="23"/>
  <c r="AF38" i="23"/>
  <c r="AE36" i="23"/>
  <c r="AF35" i="23"/>
  <c r="C107" i="23"/>
  <c r="AE39" i="23"/>
  <c r="G108" i="23"/>
  <c r="G107" i="23"/>
  <c r="AC42" i="23"/>
  <c r="J108" i="23"/>
  <c r="F108" i="23"/>
  <c r="E108" i="23"/>
  <c r="I108" i="23"/>
  <c r="D108" i="23"/>
  <c r="L108" i="23"/>
  <c r="H108" i="23"/>
  <c r="N108" i="23"/>
  <c r="AF41" i="23"/>
  <c r="AF40" i="23"/>
  <c r="AF37" i="23"/>
  <c r="AF34" i="23"/>
  <c r="AE41" i="23"/>
  <c r="AE40" i="23"/>
  <c r="AE37" i="23"/>
  <c r="AE34" i="23"/>
  <c r="AE38" i="23"/>
  <c r="AE35" i="23"/>
  <c r="T42" i="23"/>
  <c r="X42" i="23"/>
  <c r="AB42" i="23"/>
  <c r="N107" i="23"/>
  <c r="J107" i="23"/>
  <c r="F107" i="23"/>
  <c r="M107" i="23"/>
  <c r="H107" i="23"/>
  <c r="E107" i="23"/>
  <c r="I107" i="23"/>
  <c r="D107" i="23"/>
  <c r="L107" i="23"/>
  <c r="K108" i="23"/>
  <c r="U42" i="23"/>
  <c r="V42" i="23"/>
  <c r="Z42" i="23"/>
  <c r="AE42" i="23" l="1"/>
  <c r="AF42" i="23"/>
  <c r="AA33" i="22" l="1"/>
  <c r="AA32" i="22"/>
  <c r="S32" i="22"/>
  <c r="AA31" i="22"/>
  <c r="S31" i="22"/>
  <c r="AA30" i="22"/>
  <c r="Z30" i="22"/>
  <c r="W30" i="22"/>
  <c r="V30" i="22"/>
  <c r="U30" i="22"/>
  <c r="T30" i="22"/>
  <c r="S30" i="22"/>
  <c r="AD29" i="22"/>
  <c r="AC29" i="22"/>
  <c r="AB29" i="22"/>
  <c r="AA29" i="22"/>
  <c r="Z29" i="22"/>
  <c r="V29" i="22"/>
  <c r="U29" i="22"/>
  <c r="T29" i="22"/>
  <c r="S29" i="22"/>
  <c r="AC28" i="22"/>
  <c r="AB28" i="22"/>
  <c r="AA28" i="22"/>
  <c r="Z28" i="22"/>
  <c r="V28" i="22"/>
  <c r="U28" i="22"/>
  <c r="T28" i="22"/>
  <c r="S28" i="22"/>
  <c r="AC27" i="22"/>
  <c r="AB27" i="22"/>
  <c r="AA27" i="22"/>
  <c r="Z27" i="22"/>
  <c r="U27" i="22"/>
  <c r="T27" i="22"/>
  <c r="S27" i="22"/>
  <c r="AC26" i="22"/>
  <c r="AB26" i="22"/>
  <c r="AA26" i="22"/>
  <c r="Z26" i="22"/>
  <c r="U26" i="22"/>
  <c r="T26" i="22"/>
  <c r="S26" i="22"/>
  <c r="AC25" i="22"/>
  <c r="AB25" i="22"/>
  <c r="AA25" i="22"/>
  <c r="Z25" i="22"/>
  <c r="U25" i="22"/>
  <c r="T25" i="22"/>
  <c r="S25" i="22"/>
  <c r="AC24" i="22"/>
  <c r="AB24" i="22"/>
  <c r="AA24" i="22"/>
  <c r="Z24" i="22"/>
  <c r="U24" i="22"/>
  <c r="T24" i="22"/>
  <c r="S24" i="22"/>
  <c r="AC23" i="22"/>
  <c r="AB23" i="22"/>
  <c r="AA23" i="22"/>
  <c r="Z23" i="22"/>
  <c r="U23" i="22"/>
  <c r="T23" i="22"/>
  <c r="S23" i="22"/>
  <c r="AC22" i="22"/>
  <c r="AB22" i="22"/>
  <c r="AA22" i="22"/>
  <c r="Z22" i="22"/>
  <c r="U22" i="22"/>
  <c r="T22" i="22"/>
  <c r="S22" i="22"/>
  <c r="AC21" i="22"/>
  <c r="AB21" i="22"/>
  <c r="AA21" i="22"/>
  <c r="Z21" i="22"/>
  <c r="U21" i="22"/>
  <c r="T21" i="22"/>
  <c r="S21" i="22"/>
  <c r="AC20" i="22"/>
  <c r="AB20" i="22"/>
  <c r="AA20" i="22"/>
  <c r="Z20" i="22"/>
  <c r="U20" i="22"/>
  <c r="T20" i="22"/>
  <c r="S20" i="22"/>
  <c r="AC19" i="22"/>
  <c r="AB19" i="22"/>
  <c r="AA19" i="22"/>
  <c r="Z19" i="22"/>
  <c r="U19" i="22"/>
  <c r="T19" i="22"/>
  <c r="S19" i="22"/>
  <c r="AC18" i="22"/>
  <c r="AA18" i="22"/>
  <c r="U18" i="22"/>
  <c r="Z17" i="22"/>
  <c r="T17" i="22"/>
  <c r="AC16" i="22"/>
  <c r="AA16" i="22"/>
  <c r="U16" i="22"/>
  <c r="P34" i="22"/>
  <c r="AD15" i="22"/>
  <c r="V15" i="22"/>
  <c r="AB13" i="22"/>
  <c r="AA13" i="22"/>
  <c r="T13" i="22"/>
  <c r="S13" i="22"/>
  <c r="AB12" i="22"/>
  <c r="X12" i="22"/>
  <c r="T12" i="22"/>
  <c r="AD18" i="22"/>
  <c r="Z18" i="22"/>
  <c r="V18" i="22"/>
  <c r="AB17" i="22"/>
  <c r="AD16" i="22"/>
  <c r="Z16" i="22"/>
  <c r="V16" i="22"/>
  <c r="V14" i="22"/>
  <c r="X11" i="22"/>
  <c r="K6" i="22"/>
  <c r="K5" i="22"/>
  <c r="G5" i="22"/>
  <c r="C3" i="22"/>
  <c r="U39" i="22" l="1"/>
  <c r="AC39" i="22"/>
  <c r="S33" i="22"/>
  <c r="Z14" i="22"/>
  <c r="Z11" i="22"/>
  <c r="T14" i="22"/>
  <c r="AB14" i="22"/>
  <c r="W19" i="22"/>
  <c r="W20" i="22"/>
  <c r="W21" i="22"/>
  <c r="W22" i="22"/>
  <c r="W23" i="22"/>
  <c r="W24" i="22"/>
  <c r="W25" i="22"/>
  <c r="W26" i="22"/>
  <c r="W27" i="22"/>
  <c r="W28" i="22"/>
  <c r="W29" i="22"/>
  <c r="W31" i="22"/>
  <c r="W32" i="22"/>
  <c r="W33" i="22"/>
  <c r="Z12" i="22"/>
  <c r="AD14" i="22"/>
  <c r="Y14" i="22"/>
  <c r="X17" i="22"/>
  <c r="W14" i="22"/>
  <c r="Y19" i="22"/>
  <c r="Y20" i="22"/>
  <c r="Y39" i="22" s="1"/>
  <c r="Y21" i="22"/>
  <c r="Y22" i="22"/>
  <c r="Y23" i="22"/>
  <c r="Y24" i="22"/>
  <c r="Y25" i="22"/>
  <c r="Y26" i="22"/>
  <c r="Y27" i="22"/>
  <c r="Y28" i="22"/>
  <c r="Y29" i="22"/>
  <c r="Y30" i="22"/>
  <c r="X14" i="22"/>
  <c r="W13" i="22"/>
  <c r="AA39" i="22"/>
  <c r="V13" i="22"/>
  <c r="AD13" i="22"/>
  <c r="V17" i="22"/>
  <c r="AD17" i="22"/>
  <c r="V19" i="22"/>
  <c r="AD19" i="22"/>
  <c r="V20" i="22"/>
  <c r="AD20" i="22"/>
  <c r="V21" i="22"/>
  <c r="AD21" i="22"/>
  <c r="V22" i="22"/>
  <c r="AD22" i="22"/>
  <c r="V23" i="22"/>
  <c r="AD23" i="22"/>
  <c r="V24" i="22"/>
  <c r="AD24" i="22"/>
  <c r="V25" i="22"/>
  <c r="AD25" i="22"/>
  <c r="V26" i="22"/>
  <c r="AD26" i="22"/>
  <c r="V27" i="22"/>
  <c r="AD27" i="22"/>
  <c r="AD28" i="22"/>
  <c r="T11" i="22"/>
  <c r="AB11" i="22"/>
  <c r="V12" i="22"/>
  <c r="AD12" i="22"/>
  <c r="U14" i="22"/>
  <c r="AC14" i="22"/>
  <c r="X13" i="22"/>
  <c r="T15" i="22"/>
  <c r="AB15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V11" i="22"/>
  <c r="AD11" i="22"/>
  <c r="Y13" i="22"/>
  <c r="U13" i="22"/>
  <c r="AC13" i="22"/>
  <c r="S14" i="22"/>
  <c r="AA14" i="22"/>
  <c r="O15" i="22"/>
  <c r="Z13" i="22"/>
  <c r="X15" i="22"/>
  <c r="S39" i="22"/>
  <c r="O88" i="22"/>
  <c r="O92" i="22"/>
  <c r="O96" i="22"/>
  <c r="O100" i="22"/>
  <c r="F106" i="22"/>
  <c r="N106" i="22"/>
  <c r="W12" i="22"/>
  <c r="Z15" i="22"/>
  <c r="P33" i="22"/>
  <c r="H106" i="22"/>
  <c r="Y12" i="22"/>
  <c r="P31" i="22"/>
  <c r="W16" i="22"/>
  <c r="W18" i="22"/>
  <c r="J106" i="22"/>
  <c r="O18" i="22"/>
  <c r="AA12" i="22"/>
  <c r="P45" i="22"/>
  <c r="P49" i="22"/>
  <c r="P53" i="22"/>
  <c r="P57" i="22"/>
  <c r="P61" i="22"/>
  <c r="P65" i="22"/>
  <c r="P69" i="22"/>
  <c r="P73" i="22"/>
  <c r="P77" i="22"/>
  <c r="P81" i="22"/>
  <c r="P85" i="22"/>
  <c r="P105" i="22"/>
  <c r="P32" i="22"/>
  <c r="O13" i="22"/>
  <c r="Y16" i="22"/>
  <c r="Y18" i="22"/>
  <c r="D106" i="22"/>
  <c r="L106" i="22"/>
  <c r="U12" i="22"/>
  <c r="AC12" i="22"/>
  <c r="U11" i="22"/>
  <c r="W11" i="22"/>
  <c r="Y11" i="22"/>
  <c r="AA11" i="22"/>
  <c r="AC11" i="22"/>
  <c r="P16" i="22"/>
  <c r="P35" i="22"/>
  <c r="P36" i="22"/>
  <c r="P40" i="22"/>
  <c r="P41" i="22"/>
  <c r="O44" i="22"/>
  <c r="O48" i="22"/>
  <c r="O52" i="22"/>
  <c r="O56" i="22"/>
  <c r="O60" i="22"/>
  <c r="O64" i="22"/>
  <c r="O68" i="22"/>
  <c r="O72" i="22"/>
  <c r="O76" i="22"/>
  <c r="O80" i="22"/>
  <c r="O84" i="22"/>
  <c r="AC30" i="22"/>
  <c r="U31" i="22"/>
  <c r="Y31" i="22"/>
  <c r="AC31" i="22"/>
  <c r="U32" i="22"/>
  <c r="Y32" i="22"/>
  <c r="AC32" i="22"/>
  <c r="U33" i="22"/>
  <c r="Y33" i="22"/>
  <c r="AC33" i="22"/>
  <c r="O104" i="22"/>
  <c r="P11" i="22"/>
  <c r="P12" i="22"/>
  <c r="P14" i="22"/>
  <c r="T16" i="22"/>
  <c r="X16" i="22"/>
  <c r="AB16" i="22"/>
  <c r="X18" i="22"/>
  <c r="X35" i="22" s="1"/>
  <c r="AB18" i="22"/>
  <c r="AB38" i="22" s="1"/>
  <c r="P89" i="22"/>
  <c r="P93" i="22"/>
  <c r="P97" i="22"/>
  <c r="P101" i="22"/>
  <c r="P18" i="22"/>
  <c r="U15" i="22"/>
  <c r="W15" i="22"/>
  <c r="Y15" i="22"/>
  <c r="AA15" i="22"/>
  <c r="AC15" i="22"/>
  <c r="U36" i="22"/>
  <c r="AC36" i="22"/>
  <c r="P44" i="22"/>
  <c r="P48" i="22"/>
  <c r="P52" i="22"/>
  <c r="P56" i="22"/>
  <c r="P60" i="22"/>
  <c r="P64" i="22"/>
  <c r="P68" i="22"/>
  <c r="P72" i="22"/>
  <c r="P76" i="22"/>
  <c r="P80" i="22"/>
  <c r="P84" i="22"/>
  <c r="P88" i="22"/>
  <c r="P92" i="22"/>
  <c r="P96" i="22"/>
  <c r="P100" i="22"/>
  <c r="P104" i="22"/>
  <c r="O11" i="22"/>
  <c r="S11" i="22"/>
  <c r="O12" i="22"/>
  <c r="S12" i="22"/>
  <c r="P13" i="22"/>
  <c r="O14" i="22"/>
  <c r="P15" i="22"/>
  <c r="O16" i="22"/>
  <c r="O17" i="22"/>
  <c r="P17" i="22"/>
  <c r="T18" i="22"/>
  <c r="O19" i="22"/>
  <c r="P19" i="22"/>
  <c r="O20" i="22"/>
  <c r="P20" i="22"/>
  <c r="O21" i="22"/>
  <c r="P21" i="22"/>
  <c r="O22" i="22"/>
  <c r="P22" i="22"/>
  <c r="O23" i="22"/>
  <c r="P23" i="22"/>
  <c r="O24" i="22"/>
  <c r="P24" i="22"/>
  <c r="O25" i="22"/>
  <c r="P25" i="22"/>
  <c r="O26" i="22"/>
  <c r="P26" i="22"/>
  <c r="O27" i="22"/>
  <c r="P27" i="22"/>
  <c r="O28" i="22"/>
  <c r="P28" i="22"/>
  <c r="O29" i="22"/>
  <c r="P29" i="22"/>
  <c r="O30" i="22"/>
  <c r="P30" i="22"/>
  <c r="P37" i="22"/>
  <c r="U17" i="22"/>
  <c r="W17" i="22"/>
  <c r="Y17" i="22"/>
  <c r="AA17" i="22"/>
  <c r="AC17" i="22"/>
  <c r="P39" i="22"/>
  <c r="P43" i="22"/>
  <c r="O46" i="22"/>
  <c r="P46" i="22"/>
  <c r="P47" i="22"/>
  <c r="O50" i="22"/>
  <c r="P50" i="22"/>
  <c r="P51" i="22"/>
  <c r="O54" i="22"/>
  <c r="P54" i="22"/>
  <c r="P55" i="22"/>
  <c r="O58" i="22"/>
  <c r="P58" i="22"/>
  <c r="P59" i="22"/>
  <c r="O62" i="22"/>
  <c r="P62" i="22"/>
  <c r="P63" i="22"/>
  <c r="O66" i="22"/>
  <c r="P66" i="22"/>
  <c r="P67" i="22"/>
  <c r="O70" i="22"/>
  <c r="P70" i="22"/>
  <c r="P71" i="22"/>
  <c r="O74" i="22"/>
  <c r="P74" i="22"/>
  <c r="P75" i="22"/>
  <c r="O78" i="22"/>
  <c r="P78" i="22"/>
  <c r="P79" i="22"/>
  <c r="O82" i="22"/>
  <c r="P82" i="22"/>
  <c r="P83" i="22"/>
  <c r="O86" i="22"/>
  <c r="P86" i="22"/>
  <c r="P87" i="22"/>
  <c r="O90" i="22"/>
  <c r="P90" i="22"/>
  <c r="P91" i="22"/>
  <c r="AB30" i="22"/>
  <c r="AD30" i="22"/>
  <c r="O94" i="22"/>
  <c r="P94" i="22"/>
  <c r="V31" i="22"/>
  <c r="X31" i="22"/>
  <c r="Z31" i="22"/>
  <c r="AB31" i="22"/>
  <c r="AD31" i="22"/>
  <c r="O98" i="22"/>
  <c r="P98" i="22"/>
  <c r="V32" i="22"/>
  <c r="X32" i="22"/>
  <c r="Z32" i="22"/>
  <c r="AB32" i="22"/>
  <c r="AD32" i="22"/>
  <c r="O102" i="22"/>
  <c r="P102" i="22"/>
  <c r="V33" i="22"/>
  <c r="X33" i="22"/>
  <c r="Z33" i="22"/>
  <c r="AB33" i="22"/>
  <c r="AD33" i="22"/>
  <c r="P10" i="22"/>
  <c r="T10" i="22"/>
  <c r="V10" i="22"/>
  <c r="X10" i="22"/>
  <c r="Z10" i="22"/>
  <c r="AB10" i="22"/>
  <c r="AD10" i="22"/>
  <c r="V35" i="22"/>
  <c r="AD38" i="22"/>
  <c r="AD35" i="22"/>
  <c r="T39" i="22"/>
  <c r="T36" i="22"/>
  <c r="Z39" i="22"/>
  <c r="Z36" i="22"/>
  <c r="AB39" i="22"/>
  <c r="AB36" i="22"/>
  <c r="O32" i="22"/>
  <c r="O34" i="22"/>
  <c r="O35" i="22"/>
  <c r="O36" i="22"/>
  <c r="O37" i="22"/>
  <c r="P38" i="22"/>
  <c r="S17" i="22"/>
  <c r="O38" i="22"/>
  <c r="O39" i="22"/>
  <c r="O40" i="22"/>
  <c r="O41" i="22"/>
  <c r="P42" i="22"/>
  <c r="S18" i="22"/>
  <c r="O42" i="22"/>
  <c r="C106" i="22"/>
  <c r="E106" i="22"/>
  <c r="G106" i="22"/>
  <c r="I106" i="22"/>
  <c r="K106" i="22"/>
  <c r="M106" i="22"/>
  <c r="O10" i="22"/>
  <c r="S10" i="22"/>
  <c r="U10" i="22"/>
  <c r="W10" i="22"/>
  <c r="Y10" i="22"/>
  <c r="AA10" i="22"/>
  <c r="AC10" i="22"/>
  <c r="S15" i="22"/>
  <c r="S16" i="22"/>
  <c r="O31" i="22"/>
  <c r="O33" i="22"/>
  <c r="P95" i="22"/>
  <c r="T31" i="22"/>
  <c r="P99" i="22"/>
  <c r="T32" i="22"/>
  <c r="P103" i="22"/>
  <c r="T33" i="22"/>
  <c r="S36" i="22"/>
  <c r="AA36" i="22"/>
  <c r="O43" i="22"/>
  <c r="O45" i="22"/>
  <c r="O47" i="22"/>
  <c r="O49" i="22"/>
  <c r="O51" i="22"/>
  <c r="O53" i="22"/>
  <c r="O55" i="22"/>
  <c r="O57" i="22"/>
  <c r="O59" i="22"/>
  <c r="O61" i="22"/>
  <c r="O63" i="22"/>
  <c r="O65" i="22"/>
  <c r="O67" i="22"/>
  <c r="O69" i="22"/>
  <c r="O71" i="22"/>
  <c r="O73" i="22"/>
  <c r="O75" i="22"/>
  <c r="O77" i="22"/>
  <c r="O79" i="22"/>
  <c r="O81" i="22"/>
  <c r="O83" i="22"/>
  <c r="O85" i="22"/>
  <c r="O87" i="22"/>
  <c r="O89" i="22"/>
  <c r="O91" i="22"/>
  <c r="O93" i="22"/>
  <c r="O95" i="22"/>
  <c r="O97" i="22"/>
  <c r="O99" i="22"/>
  <c r="O101" i="22"/>
  <c r="O103" i="22"/>
  <c r="O105" i="22"/>
  <c r="AF17" i="22" l="1"/>
  <c r="Y36" i="22"/>
  <c r="X39" i="22"/>
  <c r="V38" i="22"/>
  <c r="W39" i="22"/>
  <c r="T35" i="22"/>
  <c r="X36" i="22"/>
  <c r="W36" i="22"/>
  <c r="AD39" i="22"/>
  <c r="Y38" i="22"/>
  <c r="Z38" i="22"/>
  <c r="AC35" i="22"/>
  <c r="V39" i="22"/>
  <c r="AF32" i="22"/>
  <c r="W35" i="22"/>
  <c r="X38" i="22"/>
  <c r="AE11" i="22"/>
  <c r="T38" i="22"/>
  <c r="AB35" i="22"/>
  <c r="AD36" i="22"/>
  <c r="V36" i="22"/>
  <c r="Z35" i="22"/>
  <c r="U35" i="22"/>
  <c r="AF16" i="22"/>
  <c r="AA35" i="22"/>
  <c r="AF29" i="22"/>
  <c r="AF21" i="22"/>
  <c r="AF15" i="22"/>
  <c r="AF23" i="22"/>
  <c r="AE15" i="22"/>
  <c r="AF25" i="22"/>
  <c r="Y35" i="22"/>
  <c r="AF11" i="22"/>
  <c r="S35" i="22"/>
  <c r="AF27" i="22"/>
  <c r="AF19" i="22"/>
  <c r="AE12" i="22"/>
  <c r="AC38" i="22"/>
  <c r="AF33" i="22"/>
  <c r="AF31" i="22"/>
  <c r="AA38" i="22"/>
  <c r="W38" i="22"/>
  <c r="AF14" i="22"/>
  <c r="AF13" i="22"/>
  <c r="AF12" i="22"/>
  <c r="U38" i="22"/>
  <c r="AE33" i="22"/>
  <c r="AE32" i="22"/>
  <c r="AE31" i="22"/>
  <c r="AE30" i="22"/>
  <c r="AE29" i="22"/>
  <c r="AE28" i="22"/>
  <c r="AE27" i="22"/>
  <c r="AE26" i="22"/>
  <c r="AE25" i="22"/>
  <c r="AE24" i="22"/>
  <c r="AE23" i="22"/>
  <c r="AE22" i="22"/>
  <c r="AE21" i="22"/>
  <c r="AE20" i="22"/>
  <c r="AE19" i="22"/>
  <c r="S38" i="22"/>
  <c r="AF18" i="22"/>
  <c r="AF30" i="22"/>
  <c r="AF28" i="22"/>
  <c r="AF26" i="22"/>
  <c r="AF24" i="22"/>
  <c r="AF22" i="22"/>
  <c r="AF20" i="22"/>
  <c r="AE14" i="22"/>
  <c r="AE13" i="22"/>
  <c r="AC41" i="22"/>
  <c r="AC40" i="22"/>
  <c r="AC37" i="22"/>
  <c r="AC34" i="22"/>
  <c r="Y41" i="22"/>
  <c r="Y40" i="22"/>
  <c r="Y37" i="22"/>
  <c r="Y34" i="22"/>
  <c r="U41" i="22"/>
  <c r="U40" i="22"/>
  <c r="U37" i="22"/>
  <c r="U34" i="22"/>
  <c r="O106" i="22"/>
  <c r="C108" i="22" s="1"/>
  <c r="AE10" i="22"/>
  <c r="AE18" i="22"/>
  <c r="AE17" i="22"/>
  <c r="AE16" i="22"/>
  <c r="AD41" i="22"/>
  <c r="AD40" i="22"/>
  <c r="AD37" i="22"/>
  <c r="AD34" i="22"/>
  <c r="Z41" i="22"/>
  <c r="Z40" i="22"/>
  <c r="Z37" i="22"/>
  <c r="Z34" i="22"/>
  <c r="V41" i="22"/>
  <c r="V40" i="22"/>
  <c r="V37" i="22"/>
  <c r="V34" i="22"/>
  <c r="P106" i="22"/>
  <c r="K107" i="22" s="1"/>
  <c r="AF10" i="22"/>
  <c r="AA41" i="22"/>
  <c r="AA40" i="22"/>
  <c r="AA37" i="22"/>
  <c r="AA34" i="22"/>
  <c r="W41" i="22"/>
  <c r="W40" i="22"/>
  <c r="W37" i="22"/>
  <c r="W34" i="22"/>
  <c r="S41" i="22"/>
  <c r="S40" i="22"/>
  <c r="S37" i="22"/>
  <c r="S34" i="22"/>
  <c r="AB41" i="22"/>
  <c r="AB40" i="22"/>
  <c r="AB37" i="22"/>
  <c r="AB34" i="22"/>
  <c r="X41" i="22"/>
  <c r="X40" i="22"/>
  <c r="X37" i="22"/>
  <c r="X34" i="22"/>
  <c r="T41" i="22"/>
  <c r="T40" i="22"/>
  <c r="T37" i="22"/>
  <c r="T34" i="22"/>
  <c r="AF36" i="22" l="1"/>
  <c r="AE36" i="22"/>
  <c r="G108" i="22"/>
  <c r="AF35" i="22"/>
  <c r="I107" i="22"/>
  <c r="E107" i="22"/>
  <c r="M107" i="22"/>
  <c r="K108" i="22"/>
  <c r="AF38" i="22"/>
  <c r="E108" i="22"/>
  <c r="AE39" i="22"/>
  <c r="I108" i="22"/>
  <c r="T42" i="22"/>
  <c r="X42" i="22"/>
  <c r="AB42" i="22"/>
  <c r="AE38" i="22"/>
  <c r="C107" i="22"/>
  <c r="G107" i="22"/>
  <c r="AF39" i="22"/>
  <c r="AE35" i="22"/>
  <c r="AF41" i="22"/>
  <c r="AF40" i="22"/>
  <c r="AF37" i="22"/>
  <c r="AF34" i="22"/>
  <c r="AE41" i="22"/>
  <c r="AE40" i="22"/>
  <c r="AE37" i="22"/>
  <c r="AE34" i="22"/>
  <c r="S42" i="22"/>
  <c r="W42" i="22"/>
  <c r="AA42" i="22"/>
  <c r="H107" i="22"/>
  <c r="N107" i="22"/>
  <c r="F107" i="22"/>
  <c r="D107" i="22"/>
  <c r="L107" i="22"/>
  <c r="J107" i="22"/>
  <c r="V42" i="22"/>
  <c r="Z42" i="22"/>
  <c r="AD42" i="22"/>
  <c r="D108" i="22"/>
  <c r="L108" i="22"/>
  <c r="F108" i="22"/>
  <c r="N108" i="22"/>
  <c r="H108" i="22"/>
  <c r="J108" i="22"/>
  <c r="U42" i="22"/>
  <c r="Y42" i="22"/>
  <c r="AC42" i="22"/>
  <c r="AE42" i="22" l="1"/>
  <c r="AF42" i="22"/>
  <c r="AA33" i="20" l="1"/>
  <c r="S33" i="20"/>
  <c r="AA32" i="20"/>
  <c r="S32" i="20"/>
  <c r="AA31" i="20"/>
  <c r="W31" i="20"/>
  <c r="S31" i="20"/>
  <c r="AA30" i="20"/>
  <c r="S30" i="20"/>
  <c r="AA29" i="20"/>
  <c r="S29" i="20"/>
  <c r="AA28" i="20"/>
  <c r="S28" i="20"/>
  <c r="AA27" i="20"/>
  <c r="S27" i="20"/>
  <c r="AA26" i="20"/>
  <c r="S26" i="20"/>
  <c r="AA25" i="20"/>
  <c r="S25" i="20"/>
  <c r="S24" i="20"/>
  <c r="W23" i="20"/>
  <c r="S23" i="20"/>
  <c r="AA22" i="20"/>
  <c r="S22" i="20"/>
  <c r="AA21" i="20"/>
  <c r="S21" i="20"/>
  <c r="AA20" i="20"/>
  <c r="S20" i="20"/>
  <c r="AA19" i="20"/>
  <c r="AA39" i="20" s="1"/>
  <c r="S19" i="20"/>
  <c r="AC18" i="20"/>
  <c r="AA18" i="20"/>
  <c r="U18" i="20"/>
  <c r="S18" i="20"/>
  <c r="AC17" i="20"/>
  <c r="AB17" i="20"/>
  <c r="AA17" i="20"/>
  <c r="U17" i="20"/>
  <c r="T17" i="20"/>
  <c r="AC16" i="20"/>
  <c r="AB16" i="20"/>
  <c r="AA16" i="20"/>
  <c r="W16" i="20"/>
  <c r="U16" i="20"/>
  <c r="T16" i="20"/>
  <c r="S16" i="20"/>
  <c r="AB15" i="20"/>
  <c r="U15" i="20"/>
  <c r="AD15" i="20"/>
  <c r="V15" i="20"/>
  <c r="AB14" i="20"/>
  <c r="AA14" i="20"/>
  <c r="Z14" i="20"/>
  <c r="S14" i="20"/>
  <c r="V13" i="20"/>
  <c r="AA24" i="20"/>
  <c r="AB13" i="20"/>
  <c r="AC13" i="20"/>
  <c r="AB12" i="20"/>
  <c r="AA12" i="20"/>
  <c r="Z12" i="20"/>
  <c r="Y12" i="20"/>
  <c r="T12" i="20"/>
  <c r="S12" i="20"/>
  <c r="AD17" i="20"/>
  <c r="Z17" i="20"/>
  <c r="V17" i="20"/>
  <c r="AD16" i="20"/>
  <c r="Z16" i="20"/>
  <c r="X16" i="20"/>
  <c r="V16" i="20"/>
  <c r="AC15" i="20"/>
  <c r="T15" i="20"/>
  <c r="S11" i="20"/>
  <c r="Y14" i="20"/>
  <c r="T14" i="20"/>
  <c r="AD13" i="20"/>
  <c r="U13" i="20"/>
  <c r="K6" i="20"/>
  <c r="K5" i="20"/>
  <c r="G5" i="20"/>
  <c r="C3" i="20"/>
  <c r="AA23" i="20" l="1"/>
  <c r="W15" i="20"/>
  <c r="W13" i="20"/>
  <c r="Y11" i="20"/>
  <c r="W18" i="20"/>
  <c r="W19" i="20"/>
  <c r="W20" i="20"/>
  <c r="W21" i="20"/>
  <c r="W39" i="20" s="1"/>
  <c r="W22" i="20"/>
  <c r="W24" i="20"/>
  <c r="W25" i="20"/>
  <c r="W26" i="20"/>
  <c r="W27" i="20"/>
  <c r="W28" i="20"/>
  <c r="W29" i="20"/>
  <c r="W30" i="20"/>
  <c r="W32" i="20"/>
  <c r="W33" i="20"/>
  <c r="U11" i="20"/>
  <c r="AC11" i="20"/>
  <c r="X17" i="20"/>
  <c r="AA11" i="20"/>
  <c r="T13" i="20"/>
  <c r="X14" i="20"/>
  <c r="X15" i="20"/>
  <c r="Y16" i="20"/>
  <c r="X12" i="20"/>
  <c r="X13" i="20"/>
  <c r="V12" i="20"/>
  <c r="Y13" i="20"/>
  <c r="P24" i="20"/>
  <c r="AA13" i="20"/>
  <c r="AA38" i="20" s="1"/>
  <c r="U14" i="20"/>
  <c r="AC14" i="20"/>
  <c r="V14" i="20"/>
  <c r="AD14" i="20"/>
  <c r="AD35" i="20" s="1"/>
  <c r="W14" i="20"/>
  <c r="Y15" i="20"/>
  <c r="Z15" i="20"/>
  <c r="P32" i="20"/>
  <c r="AA15" i="20"/>
  <c r="AD12" i="20"/>
  <c r="Z13" i="20"/>
  <c r="U12" i="20"/>
  <c r="W17" i="20"/>
  <c r="W11" i="20"/>
  <c r="AC12" i="20"/>
  <c r="W12" i="20"/>
  <c r="K106" i="20"/>
  <c r="P18" i="20"/>
  <c r="P26" i="20"/>
  <c r="P34" i="20"/>
  <c r="P36" i="20"/>
  <c r="P38" i="20"/>
  <c r="P40" i="20"/>
  <c r="P42" i="20"/>
  <c r="O44" i="20"/>
  <c r="O48" i="20"/>
  <c r="O52" i="20"/>
  <c r="O56" i="20"/>
  <c r="O60" i="20"/>
  <c r="O64" i="20"/>
  <c r="O68" i="20"/>
  <c r="O72" i="20"/>
  <c r="O76" i="20"/>
  <c r="O80" i="20"/>
  <c r="O84" i="20"/>
  <c r="O88" i="20"/>
  <c r="O92" i="20"/>
  <c r="O96" i="20"/>
  <c r="O100" i="20"/>
  <c r="O104" i="20"/>
  <c r="E106" i="20"/>
  <c r="M106" i="20"/>
  <c r="S13" i="20"/>
  <c r="S15" i="20"/>
  <c r="S35" i="20" s="1"/>
  <c r="G106" i="20"/>
  <c r="P11" i="20"/>
  <c r="S39" i="20"/>
  <c r="X10" i="20"/>
  <c r="P22" i="20"/>
  <c r="P30" i="20"/>
  <c r="P35" i="20"/>
  <c r="P37" i="20"/>
  <c r="P39" i="20"/>
  <c r="P41" i="20"/>
  <c r="I106" i="20"/>
  <c r="P12" i="20"/>
  <c r="P13" i="20"/>
  <c r="P14" i="20"/>
  <c r="P15" i="20"/>
  <c r="P16" i="20"/>
  <c r="P45" i="20"/>
  <c r="P105" i="20"/>
  <c r="P20" i="20"/>
  <c r="P28" i="20"/>
  <c r="Y17" i="20"/>
  <c r="Y18" i="20"/>
  <c r="C106" i="20"/>
  <c r="P19" i="20"/>
  <c r="U19" i="20"/>
  <c r="Y19" i="20"/>
  <c r="AC19" i="20"/>
  <c r="U20" i="20"/>
  <c r="Y20" i="20"/>
  <c r="AC20" i="20"/>
  <c r="U21" i="20"/>
  <c r="Y21" i="20"/>
  <c r="AC21" i="20"/>
  <c r="U22" i="20"/>
  <c r="Y22" i="20"/>
  <c r="AC22" i="20"/>
  <c r="U23" i="20"/>
  <c r="Y23" i="20"/>
  <c r="AC23" i="20"/>
  <c r="U24" i="20"/>
  <c r="Y24" i="20"/>
  <c r="AC24" i="20"/>
  <c r="U25" i="20"/>
  <c r="Y25" i="20"/>
  <c r="AC25" i="20"/>
  <c r="U26" i="20"/>
  <c r="Y26" i="20"/>
  <c r="AC26" i="20"/>
  <c r="U27" i="20"/>
  <c r="Y27" i="20"/>
  <c r="AC27" i="20"/>
  <c r="U28" i="20"/>
  <c r="Y28" i="20"/>
  <c r="AC28" i="20"/>
  <c r="U29" i="20"/>
  <c r="Y29" i="20"/>
  <c r="AC29" i="20"/>
  <c r="U30" i="20"/>
  <c r="Y30" i="20"/>
  <c r="AC30" i="20"/>
  <c r="U31" i="20"/>
  <c r="Y31" i="20"/>
  <c r="AC31" i="20"/>
  <c r="U32" i="20"/>
  <c r="Y32" i="20"/>
  <c r="AC32" i="20"/>
  <c r="U33" i="20"/>
  <c r="Y33" i="20"/>
  <c r="AC33" i="20"/>
  <c r="T11" i="20"/>
  <c r="V11" i="20"/>
  <c r="X11" i="20"/>
  <c r="Z11" i="20"/>
  <c r="AB11" i="20"/>
  <c r="AD11" i="20"/>
  <c r="P21" i="20"/>
  <c r="P23" i="20"/>
  <c r="P25" i="20"/>
  <c r="P27" i="20"/>
  <c r="P29" i="20"/>
  <c r="P31" i="20"/>
  <c r="P33" i="20"/>
  <c r="V18" i="20"/>
  <c r="V35" i="20" s="1"/>
  <c r="X18" i="20"/>
  <c r="Z18" i="20"/>
  <c r="AB18" i="20"/>
  <c r="AD18" i="20"/>
  <c r="P49" i="20"/>
  <c r="P53" i="20"/>
  <c r="P57" i="20"/>
  <c r="P61" i="20"/>
  <c r="P65" i="20"/>
  <c r="P69" i="20"/>
  <c r="P73" i="20"/>
  <c r="P77" i="20"/>
  <c r="P81" i="20"/>
  <c r="P85" i="20"/>
  <c r="P89" i="20"/>
  <c r="P93" i="20"/>
  <c r="P97" i="20"/>
  <c r="P101" i="20"/>
  <c r="U38" i="20"/>
  <c r="W38" i="20"/>
  <c r="AC38" i="20"/>
  <c r="P44" i="20"/>
  <c r="P48" i="20"/>
  <c r="V19" i="20"/>
  <c r="X19" i="20"/>
  <c r="X39" i="20" s="1"/>
  <c r="Z19" i="20"/>
  <c r="AB19" i="20"/>
  <c r="AD19" i="20"/>
  <c r="P52" i="20"/>
  <c r="V20" i="20"/>
  <c r="X20" i="20"/>
  <c r="Z20" i="20"/>
  <c r="AB20" i="20"/>
  <c r="AB36" i="20" s="1"/>
  <c r="AD20" i="20"/>
  <c r="P56" i="20"/>
  <c r="V21" i="20"/>
  <c r="X21" i="20"/>
  <c r="Z21" i="20"/>
  <c r="AB21" i="20"/>
  <c r="AD21" i="20"/>
  <c r="P60" i="20"/>
  <c r="V22" i="20"/>
  <c r="X22" i="20"/>
  <c r="Z22" i="20"/>
  <c r="AB22" i="20"/>
  <c r="AD22" i="20"/>
  <c r="P64" i="20"/>
  <c r="V23" i="20"/>
  <c r="X23" i="20"/>
  <c r="Z23" i="20"/>
  <c r="AB23" i="20"/>
  <c r="AD23" i="20"/>
  <c r="P68" i="20"/>
  <c r="V24" i="20"/>
  <c r="X24" i="20"/>
  <c r="Z24" i="20"/>
  <c r="AB24" i="20"/>
  <c r="AD24" i="20"/>
  <c r="P72" i="20"/>
  <c r="V25" i="20"/>
  <c r="X25" i="20"/>
  <c r="Z25" i="20"/>
  <c r="AB25" i="20"/>
  <c r="AD25" i="20"/>
  <c r="P76" i="20"/>
  <c r="V26" i="20"/>
  <c r="X26" i="20"/>
  <c r="Z26" i="20"/>
  <c r="AB26" i="20"/>
  <c r="AD26" i="20"/>
  <c r="P80" i="20"/>
  <c r="V27" i="20"/>
  <c r="X27" i="20"/>
  <c r="Z27" i="20"/>
  <c r="AB27" i="20"/>
  <c r="AD27" i="20"/>
  <c r="P84" i="20"/>
  <c r="V28" i="20"/>
  <c r="X28" i="20"/>
  <c r="Z28" i="20"/>
  <c r="AB28" i="20"/>
  <c r="AD28" i="20"/>
  <c r="P88" i="20"/>
  <c r="V29" i="20"/>
  <c r="X29" i="20"/>
  <c r="Z29" i="20"/>
  <c r="AB29" i="20"/>
  <c r="AD29" i="20"/>
  <c r="P92" i="20"/>
  <c r="V30" i="20"/>
  <c r="X30" i="20"/>
  <c r="Z30" i="20"/>
  <c r="P96" i="20"/>
  <c r="P100" i="20"/>
  <c r="P104" i="20"/>
  <c r="D106" i="20"/>
  <c r="L106" i="20"/>
  <c r="P17" i="20"/>
  <c r="S17" i="20"/>
  <c r="P43" i="20"/>
  <c r="O46" i="20"/>
  <c r="P46" i="20"/>
  <c r="P47" i="20"/>
  <c r="O50" i="20"/>
  <c r="P50" i="20"/>
  <c r="P51" i="20"/>
  <c r="O54" i="20"/>
  <c r="P54" i="20"/>
  <c r="P55" i="20"/>
  <c r="O58" i="20"/>
  <c r="P58" i="20"/>
  <c r="P59" i="20"/>
  <c r="O62" i="20"/>
  <c r="P62" i="20"/>
  <c r="P63" i="20"/>
  <c r="O66" i="20"/>
  <c r="P66" i="20"/>
  <c r="P67" i="20"/>
  <c r="O70" i="20"/>
  <c r="P70" i="20"/>
  <c r="P71" i="20"/>
  <c r="O74" i="20"/>
  <c r="P74" i="20"/>
  <c r="P75" i="20"/>
  <c r="O78" i="20"/>
  <c r="P78" i="20"/>
  <c r="P79" i="20"/>
  <c r="O82" i="20"/>
  <c r="P82" i="20"/>
  <c r="P83" i="20"/>
  <c r="O86" i="20"/>
  <c r="P86" i="20"/>
  <c r="P87" i="20"/>
  <c r="O90" i="20"/>
  <c r="P90" i="20"/>
  <c r="P91" i="20"/>
  <c r="O94" i="20"/>
  <c r="P94" i="20"/>
  <c r="O98" i="20"/>
  <c r="P98" i="20"/>
  <c r="O102" i="20"/>
  <c r="P102" i="20"/>
  <c r="Z36" i="20"/>
  <c r="O10" i="20"/>
  <c r="S10" i="20"/>
  <c r="U10" i="20"/>
  <c r="W10" i="20"/>
  <c r="Y10" i="20"/>
  <c r="AA10" i="20"/>
  <c r="AC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W35" i="20"/>
  <c r="S36" i="20"/>
  <c r="W36" i="20"/>
  <c r="AA36" i="20"/>
  <c r="H106" i="20"/>
  <c r="F106" i="20"/>
  <c r="J106" i="20"/>
  <c r="N106" i="20"/>
  <c r="P10" i="20"/>
  <c r="T10" i="20"/>
  <c r="V10" i="20"/>
  <c r="Z10" i="20"/>
  <c r="AB10" i="20"/>
  <c r="AD10" i="20"/>
  <c r="V38" i="20"/>
  <c r="Z38" i="20"/>
  <c r="Z35" i="20"/>
  <c r="AB38" i="20"/>
  <c r="AB35" i="20"/>
  <c r="T18" i="20"/>
  <c r="T35" i="20" s="1"/>
  <c r="T19" i="20"/>
  <c r="T20" i="20"/>
  <c r="T21" i="20"/>
  <c r="T22" i="20"/>
  <c r="T23" i="20"/>
  <c r="T24" i="20"/>
  <c r="T25" i="20"/>
  <c r="T26" i="20"/>
  <c r="T27" i="20"/>
  <c r="T28" i="20"/>
  <c r="T29" i="20"/>
  <c r="T30" i="20"/>
  <c r="O31" i="20"/>
  <c r="O32" i="20"/>
  <c r="O33" i="20"/>
  <c r="O34" i="20"/>
  <c r="O35" i="20"/>
  <c r="U35" i="20"/>
  <c r="Y35" i="20"/>
  <c r="AC35" i="20"/>
  <c r="O36" i="20"/>
  <c r="Y36" i="20"/>
  <c r="O37" i="20"/>
  <c r="O38" i="20"/>
  <c r="O39" i="20"/>
  <c r="O40" i="20"/>
  <c r="O41" i="20"/>
  <c r="O42" i="20"/>
  <c r="AB30" i="20"/>
  <c r="AD30" i="20"/>
  <c r="P95" i="20"/>
  <c r="T31" i="20"/>
  <c r="V31" i="20"/>
  <c r="X31" i="20"/>
  <c r="Z31" i="20"/>
  <c r="AB31" i="20"/>
  <c r="AD31" i="20"/>
  <c r="P99" i="20"/>
  <c r="T32" i="20"/>
  <c r="V32" i="20"/>
  <c r="X32" i="20"/>
  <c r="Z32" i="20"/>
  <c r="AB32" i="20"/>
  <c r="AD32" i="20"/>
  <c r="P103" i="20"/>
  <c r="T33" i="20"/>
  <c r="V33" i="20"/>
  <c r="X33" i="20"/>
  <c r="Z33" i="20"/>
  <c r="AB33" i="20"/>
  <c r="AD33" i="20"/>
  <c r="O43" i="20"/>
  <c r="O45" i="20"/>
  <c r="O47" i="20"/>
  <c r="O49" i="20"/>
  <c r="O51" i="20"/>
  <c r="AE20" i="20" s="1"/>
  <c r="O53" i="20"/>
  <c r="O55" i="20"/>
  <c r="O57" i="20"/>
  <c r="O59" i="20"/>
  <c r="O61" i="20"/>
  <c r="O63" i="20"/>
  <c r="O65" i="20"/>
  <c r="O67" i="20"/>
  <c r="AE24" i="20" s="1"/>
  <c r="O69" i="20"/>
  <c r="O71" i="20"/>
  <c r="O73" i="20"/>
  <c r="O75" i="20"/>
  <c r="O77" i="20"/>
  <c r="O79" i="20"/>
  <c r="O81" i="20"/>
  <c r="O83" i="20"/>
  <c r="AE28" i="20" s="1"/>
  <c r="O85" i="20"/>
  <c r="O87" i="20"/>
  <c r="O89" i="20"/>
  <c r="O91" i="20"/>
  <c r="O93" i="20"/>
  <c r="O95" i="20"/>
  <c r="O97" i="20"/>
  <c r="O99" i="20"/>
  <c r="O101" i="20"/>
  <c r="O103" i="20"/>
  <c r="O105" i="20"/>
  <c r="X37" i="20" l="1"/>
  <c r="X38" i="20"/>
  <c r="AF11" i="20"/>
  <c r="X40" i="20"/>
  <c r="S38" i="20"/>
  <c r="X36" i="20"/>
  <c r="AB39" i="20"/>
  <c r="AF31" i="20"/>
  <c r="AD38" i="20"/>
  <c r="AF33" i="20"/>
  <c r="X35" i="20"/>
  <c r="AE32" i="20"/>
  <c r="AA35" i="20"/>
  <c r="X34" i="20"/>
  <c r="Y38" i="20"/>
  <c r="AE27" i="20"/>
  <c r="AF30" i="20"/>
  <c r="AE33" i="20"/>
  <c r="AE29" i="20"/>
  <c r="AE25" i="20"/>
  <c r="AE21" i="20"/>
  <c r="AF32" i="20"/>
  <c r="V36" i="20"/>
  <c r="AD36" i="20"/>
  <c r="AF15" i="20"/>
  <c r="AC36" i="20"/>
  <c r="U36" i="20"/>
  <c r="AE19" i="20"/>
  <c r="AF17" i="20"/>
  <c r="AE31" i="20"/>
  <c r="AE23" i="20"/>
  <c r="AF14" i="20"/>
  <c r="AF16" i="20"/>
  <c r="AE26" i="20"/>
  <c r="AF13" i="20"/>
  <c r="AE30" i="20"/>
  <c r="AE22" i="20"/>
  <c r="AF12" i="20"/>
  <c r="AD39" i="20"/>
  <c r="Z39" i="20"/>
  <c r="V39" i="20"/>
  <c r="Y39" i="20"/>
  <c r="AE16" i="20"/>
  <c r="AC39" i="20"/>
  <c r="U39" i="20"/>
  <c r="X41" i="20"/>
  <c r="AF18" i="20"/>
  <c r="AF29" i="20"/>
  <c r="AF28" i="20"/>
  <c r="AF27" i="20"/>
  <c r="AF26" i="20"/>
  <c r="AF25" i="20"/>
  <c r="AF24" i="20"/>
  <c r="AF23" i="20"/>
  <c r="AF22" i="20"/>
  <c r="AF21" i="20"/>
  <c r="AF20" i="20"/>
  <c r="AF19" i="20"/>
  <c r="AE18" i="20"/>
  <c r="AE17" i="20"/>
  <c r="T38" i="20"/>
  <c r="AB41" i="20"/>
  <c r="AB40" i="20"/>
  <c r="AB37" i="20"/>
  <c r="AB34" i="20"/>
  <c r="V41" i="20"/>
  <c r="V40" i="20"/>
  <c r="V37" i="20"/>
  <c r="V34" i="20"/>
  <c r="AF10" i="20"/>
  <c r="P106" i="20"/>
  <c r="N107" i="20" s="1"/>
  <c r="AA41" i="20"/>
  <c r="AA40" i="20"/>
  <c r="AA37" i="20"/>
  <c r="AA34" i="20"/>
  <c r="W41" i="20"/>
  <c r="W40" i="20"/>
  <c r="W37" i="20"/>
  <c r="W34" i="20"/>
  <c r="S41" i="20"/>
  <c r="S40" i="20"/>
  <c r="S37" i="20"/>
  <c r="S34" i="20"/>
  <c r="T39" i="20"/>
  <c r="T36" i="20"/>
  <c r="AD41" i="20"/>
  <c r="AD40" i="20"/>
  <c r="AD37" i="20"/>
  <c r="AD34" i="20"/>
  <c r="Z41" i="20"/>
  <c r="Z40" i="20"/>
  <c r="Z37" i="20"/>
  <c r="Z34" i="20"/>
  <c r="T41" i="20"/>
  <c r="T40" i="20"/>
  <c r="T37" i="20"/>
  <c r="T34" i="20"/>
  <c r="AE15" i="20"/>
  <c r="AE14" i="20"/>
  <c r="AE13" i="20"/>
  <c r="AE12" i="20"/>
  <c r="AE11" i="20"/>
  <c r="AC41" i="20"/>
  <c r="AC40" i="20"/>
  <c r="AC37" i="20"/>
  <c r="AC34" i="20"/>
  <c r="Y41" i="20"/>
  <c r="Y40" i="20"/>
  <c r="Y37" i="20"/>
  <c r="Y34" i="20"/>
  <c r="U41" i="20"/>
  <c r="U40" i="20"/>
  <c r="U37" i="20"/>
  <c r="U34" i="20"/>
  <c r="O106" i="20"/>
  <c r="J108" i="20" s="1"/>
  <c r="AE10" i="20"/>
  <c r="X42" i="20" l="1"/>
  <c r="AE39" i="20"/>
  <c r="T42" i="20"/>
  <c r="V42" i="20"/>
  <c r="AE36" i="20"/>
  <c r="AD42" i="20"/>
  <c r="Z42" i="20"/>
  <c r="S42" i="20"/>
  <c r="AA42" i="20"/>
  <c r="J107" i="20"/>
  <c r="H107" i="20"/>
  <c r="W42" i="20"/>
  <c r="AB42" i="20"/>
  <c r="F107" i="20"/>
  <c r="N108" i="20"/>
  <c r="H108" i="20"/>
  <c r="AF39" i="20"/>
  <c r="AF36" i="20"/>
  <c r="AF38" i="20"/>
  <c r="AF35" i="20"/>
  <c r="AE41" i="20"/>
  <c r="AE40" i="20"/>
  <c r="AE37" i="20"/>
  <c r="AE34" i="20"/>
  <c r="AE38" i="20"/>
  <c r="AE35" i="20"/>
  <c r="AF41" i="20"/>
  <c r="AF40" i="20"/>
  <c r="AF37" i="20"/>
  <c r="AF34" i="20"/>
  <c r="D108" i="20"/>
  <c r="L108" i="20"/>
  <c r="C108" i="20"/>
  <c r="E108" i="20"/>
  <c r="G108" i="20"/>
  <c r="I108" i="20"/>
  <c r="K108" i="20"/>
  <c r="U42" i="20"/>
  <c r="Y42" i="20"/>
  <c r="AC42" i="20"/>
  <c r="F108" i="20"/>
  <c r="C107" i="20"/>
  <c r="E107" i="20"/>
  <c r="G107" i="20"/>
  <c r="I107" i="20"/>
  <c r="K107" i="20"/>
  <c r="D107" i="20"/>
  <c r="L107" i="20"/>
  <c r="M107" i="20"/>
  <c r="AF42" i="20" l="1"/>
  <c r="AE42" i="20"/>
  <c r="AC33" i="19" l="1"/>
  <c r="AB33" i="19"/>
  <c r="U33" i="19"/>
  <c r="T33" i="19"/>
  <c r="S33" i="19"/>
  <c r="AC32" i="19"/>
  <c r="AA32" i="19"/>
  <c r="U32" i="19"/>
  <c r="S32" i="19"/>
  <c r="AC31" i="19"/>
  <c r="AB31" i="19"/>
  <c r="W31" i="19"/>
  <c r="U31" i="19"/>
  <c r="T31" i="19"/>
  <c r="AC30" i="19"/>
  <c r="AA30" i="19"/>
  <c r="U30" i="19"/>
  <c r="S30" i="19"/>
  <c r="AC29" i="19"/>
  <c r="AB29" i="19"/>
  <c r="W29" i="19"/>
  <c r="U29" i="19"/>
  <c r="T29" i="19"/>
  <c r="AC28" i="19"/>
  <c r="U28" i="19"/>
  <c r="AC27" i="19"/>
  <c r="AB27" i="19"/>
  <c r="AA27" i="19"/>
  <c r="U27" i="19"/>
  <c r="T27" i="19"/>
  <c r="AC26" i="19"/>
  <c r="W26" i="19"/>
  <c r="AC25" i="19"/>
  <c r="AB25" i="19"/>
  <c r="U25" i="19"/>
  <c r="T25" i="19"/>
  <c r="AC24" i="19"/>
  <c r="AA24" i="19"/>
  <c r="U24" i="19"/>
  <c r="S24" i="19"/>
  <c r="AC23" i="19"/>
  <c r="AB23" i="19"/>
  <c r="W23" i="19"/>
  <c r="U23" i="19"/>
  <c r="T23" i="19"/>
  <c r="S23" i="19"/>
  <c r="AC22" i="19"/>
  <c r="AA22" i="19"/>
  <c r="U22" i="19"/>
  <c r="S22" i="19"/>
  <c r="AC21" i="19"/>
  <c r="AB21" i="19"/>
  <c r="AA21" i="19"/>
  <c r="U21" i="19"/>
  <c r="T21" i="19"/>
  <c r="AC20" i="19"/>
  <c r="W20" i="19"/>
  <c r="AC19" i="19"/>
  <c r="AA19" i="19"/>
  <c r="X19" i="19"/>
  <c r="U19" i="19"/>
  <c r="AC18" i="19"/>
  <c r="X18" i="19"/>
  <c r="U18" i="19"/>
  <c r="S18" i="19"/>
  <c r="AC17" i="19"/>
  <c r="X17" i="19"/>
  <c r="U17" i="19"/>
  <c r="AC16" i="19"/>
  <c r="AA16" i="19"/>
  <c r="X16" i="19"/>
  <c r="W16" i="19"/>
  <c r="U16" i="19"/>
  <c r="AB32" i="19"/>
  <c r="X32" i="19"/>
  <c r="T32" i="19"/>
  <c r="S31" i="19"/>
  <c r="AD30" i="19"/>
  <c r="AB30" i="19"/>
  <c r="X30" i="19"/>
  <c r="V30" i="19"/>
  <c r="T30" i="19"/>
  <c r="AA29" i="19"/>
  <c r="AB28" i="19"/>
  <c r="X28" i="19"/>
  <c r="W28" i="19"/>
  <c r="T28" i="19"/>
  <c r="AB26" i="19"/>
  <c r="Z26" i="19"/>
  <c r="X26" i="19"/>
  <c r="T26" i="19"/>
  <c r="S14" i="19"/>
  <c r="S25" i="19"/>
  <c r="AA13" i="19"/>
  <c r="AB24" i="19"/>
  <c r="X24" i="19"/>
  <c r="T24" i="19"/>
  <c r="W13" i="19"/>
  <c r="AD22" i="19"/>
  <c r="AB22" i="19"/>
  <c r="X22" i="19"/>
  <c r="V22" i="19"/>
  <c r="T22" i="19"/>
  <c r="W21" i="19"/>
  <c r="AB20" i="19"/>
  <c r="X20" i="19"/>
  <c r="U20" i="19"/>
  <c r="T20" i="19"/>
  <c r="W17" i="19"/>
  <c r="S17" i="19"/>
  <c r="AA15" i="19"/>
  <c r="S15" i="19"/>
  <c r="U11" i="19"/>
  <c r="W12" i="19"/>
  <c r="K6" i="19"/>
  <c r="K5" i="19"/>
  <c r="G5" i="19"/>
  <c r="C3" i="19"/>
  <c r="S13" i="19" l="1"/>
  <c r="AC11" i="19"/>
  <c r="Y13" i="19"/>
  <c r="X11" i="19"/>
  <c r="V14" i="19"/>
  <c r="AD14" i="19"/>
  <c r="U15" i="19"/>
  <c r="U38" i="19" s="1"/>
  <c r="Z13" i="19"/>
  <c r="U13" i="19"/>
  <c r="AC13" i="19"/>
  <c r="AA14" i="19"/>
  <c r="W15" i="19"/>
  <c r="W38" i="19" s="1"/>
  <c r="Y16" i="19"/>
  <c r="Y17" i="19"/>
  <c r="Y18" i="19"/>
  <c r="Y19" i="19"/>
  <c r="Y36" i="19" s="1"/>
  <c r="Y20" i="19"/>
  <c r="Y22" i="19"/>
  <c r="Y23" i="19"/>
  <c r="Y24" i="19"/>
  <c r="Y25" i="19"/>
  <c r="Y26" i="19"/>
  <c r="Y27" i="19"/>
  <c r="Y28" i="19"/>
  <c r="Y29" i="19"/>
  <c r="Y30" i="19"/>
  <c r="Y31" i="19"/>
  <c r="Y32" i="19"/>
  <c r="Y11" i="19"/>
  <c r="W14" i="19"/>
  <c r="Y15" i="19"/>
  <c r="Z11" i="19"/>
  <c r="T11" i="19"/>
  <c r="AB11" i="19"/>
  <c r="S12" i="19"/>
  <c r="AA12" i="19"/>
  <c r="V13" i="19"/>
  <c r="AD13" i="19"/>
  <c r="S16" i="19"/>
  <c r="S35" i="19" s="1"/>
  <c r="AA17" i="19"/>
  <c r="AA18" i="19"/>
  <c r="W18" i="19"/>
  <c r="S19" i="19"/>
  <c r="S36" i="19" s="1"/>
  <c r="W19" i="19"/>
  <c r="W39" i="19" s="1"/>
  <c r="S20" i="19"/>
  <c r="AA20" i="19"/>
  <c r="S21" i="19"/>
  <c r="W22" i="19"/>
  <c r="AA23" i="19"/>
  <c r="W24" i="19"/>
  <c r="AA25" i="19"/>
  <c r="W25" i="19"/>
  <c r="S26" i="19"/>
  <c r="AA26" i="19"/>
  <c r="S27" i="19"/>
  <c r="W27" i="19"/>
  <c r="S28" i="19"/>
  <c r="AA28" i="19"/>
  <c r="S29" i="19"/>
  <c r="W30" i="19"/>
  <c r="AA31" i="19"/>
  <c r="W32" i="19"/>
  <c r="AA33" i="19"/>
  <c r="W33" i="19"/>
  <c r="Y33" i="19"/>
  <c r="S11" i="19"/>
  <c r="AA11" i="19"/>
  <c r="W11" i="19"/>
  <c r="U14" i="19"/>
  <c r="AC14" i="19"/>
  <c r="V15" i="19"/>
  <c r="V35" i="19" s="1"/>
  <c r="AD15" i="19"/>
  <c r="T16" i="19"/>
  <c r="AB16" i="19"/>
  <c r="T17" i="19"/>
  <c r="AB17" i="19"/>
  <c r="T18" i="19"/>
  <c r="AB18" i="19"/>
  <c r="T19" i="19"/>
  <c r="T36" i="19" s="1"/>
  <c r="AB19" i="19"/>
  <c r="AB36" i="19" s="1"/>
  <c r="Y12" i="19"/>
  <c r="AC15" i="19"/>
  <c r="V16" i="19"/>
  <c r="AD16" i="19"/>
  <c r="V17" i="19"/>
  <c r="AD17" i="19"/>
  <c r="V18" i="19"/>
  <c r="AD18" i="19"/>
  <c r="V19" i="19"/>
  <c r="AD19" i="19"/>
  <c r="V20" i="19"/>
  <c r="V36" i="19" s="1"/>
  <c r="AD20" i="19"/>
  <c r="AD36" i="19" s="1"/>
  <c r="Z20" i="19"/>
  <c r="V21" i="19"/>
  <c r="AD21" i="19"/>
  <c r="Z22" i="19"/>
  <c r="V23" i="19"/>
  <c r="AD23" i="19"/>
  <c r="V24" i="19"/>
  <c r="AD24" i="19"/>
  <c r="Z24" i="19"/>
  <c r="V25" i="19"/>
  <c r="AD25" i="19"/>
  <c r="V26" i="19"/>
  <c r="AD26" i="19"/>
  <c r="V27" i="19"/>
  <c r="AD27" i="19"/>
  <c r="V28" i="19"/>
  <c r="AD28" i="19"/>
  <c r="Z28" i="19"/>
  <c r="V29" i="19"/>
  <c r="AD29" i="19"/>
  <c r="Z30" i="19"/>
  <c r="V31" i="19"/>
  <c r="AD31" i="19"/>
  <c r="V32" i="19"/>
  <c r="AD32" i="19"/>
  <c r="Z32" i="19"/>
  <c r="V33" i="19"/>
  <c r="V11" i="19"/>
  <c r="AD11" i="19"/>
  <c r="Y14" i="19"/>
  <c r="U39" i="19"/>
  <c r="U12" i="19"/>
  <c r="Z15" i="19"/>
  <c r="AC12" i="19"/>
  <c r="E106" i="19"/>
  <c r="M106" i="19"/>
  <c r="Z14" i="19"/>
  <c r="AC39" i="19"/>
  <c r="Y21" i="19"/>
  <c r="U26" i="19"/>
  <c r="AA39" i="19"/>
  <c r="X13" i="19"/>
  <c r="T14" i="19"/>
  <c r="AB14" i="19"/>
  <c r="X15" i="19"/>
  <c r="AD33" i="19"/>
  <c r="I106" i="19"/>
  <c r="S38" i="19"/>
  <c r="T13" i="19"/>
  <c r="AB13" i="19"/>
  <c r="X14" i="19"/>
  <c r="T15" i="19"/>
  <c r="AB15" i="19"/>
  <c r="X21" i="19"/>
  <c r="X39" i="19" s="1"/>
  <c r="X23" i="19"/>
  <c r="X25" i="19"/>
  <c r="X27" i="19"/>
  <c r="X29" i="19"/>
  <c r="X31" i="19"/>
  <c r="X33" i="19"/>
  <c r="C106" i="19"/>
  <c r="K106" i="19"/>
  <c r="G106" i="19"/>
  <c r="V38" i="19"/>
  <c r="Z16" i="19"/>
  <c r="Z17" i="19"/>
  <c r="Z18" i="19"/>
  <c r="Z19" i="19"/>
  <c r="Z36" i="19" s="1"/>
  <c r="Z21" i="19"/>
  <c r="Z23" i="19"/>
  <c r="Z25" i="19"/>
  <c r="Z27" i="19"/>
  <c r="Z29" i="19"/>
  <c r="Z31" i="19"/>
  <c r="Z33" i="19"/>
  <c r="O11" i="19"/>
  <c r="O12" i="19"/>
  <c r="O13" i="19"/>
  <c r="P14" i="19"/>
  <c r="P15" i="19"/>
  <c r="P16" i="19"/>
  <c r="P17" i="19"/>
  <c r="P18" i="19"/>
  <c r="P19" i="19"/>
  <c r="P21" i="19"/>
  <c r="P23" i="19"/>
  <c r="P25" i="19"/>
  <c r="P27" i="19"/>
  <c r="P29" i="19"/>
  <c r="P31" i="19"/>
  <c r="P33" i="19"/>
  <c r="T12" i="19"/>
  <c r="V12" i="19"/>
  <c r="X12" i="19"/>
  <c r="Z12" i="19"/>
  <c r="AB12" i="19"/>
  <c r="AD12" i="19"/>
  <c r="V39" i="19"/>
  <c r="Z39" i="19"/>
  <c r="D106" i="19"/>
  <c r="F106" i="19"/>
  <c r="H106" i="19"/>
  <c r="J106" i="19"/>
  <c r="L106" i="19"/>
  <c r="N106" i="19"/>
  <c r="P11" i="19"/>
  <c r="P12" i="19"/>
  <c r="P13" i="19"/>
  <c r="P20" i="19"/>
  <c r="P22" i="19"/>
  <c r="P24" i="19"/>
  <c r="P26" i="19"/>
  <c r="P28" i="19"/>
  <c r="P30" i="19"/>
  <c r="P32" i="19"/>
  <c r="P34" i="19"/>
  <c r="P35" i="19"/>
  <c r="P36" i="19"/>
  <c r="P37" i="19"/>
  <c r="P38" i="19"/>
  <c r="P39" i="19"/>
  <c r="P40" i="19"/>
  <c r="P41" i="19"/>
  <c r="P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" i="19"/>
  <c r="S10" i="19"/>
  <c r="U10" i="19"/>
  <c r="W10" i="19"/>
  <c r="Y10" i="19"/>
  <c r="AA10" i="19"/>
  <c r="AC10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AC35" i="19"/>
  <c r="O36" i="19"/>
  <c r="U36" i="19"/>
  <c r="AA36" i="19"/>
  <c r="AC36" i="19"/>
  <c r="O37" i="19"/>
  <c r="O38" i="19"/>
  <c r="O39" i="19"/>
  <c r="O40" i="19"/>
  <c r="O41" i="19"/>
  <c r="O42" i="19"/>
  <c r="P10" i="19"/>
  <c r="T10" i="19"/>
  <c r="V10" i="19"/>
  <c r="X10" i="19"/>
  <c r="Z10" i="19"/>
  <c r="AB10" i="19"/>
  <c r="AD10" i="19"/>
  <c r="X36" i="19"/>
  <c r="P43" i="19"/>
  <c r="P44" i="19"/>
  <c r="P45" i="19"/>
  <c r="P46" i="19"/>
  <c r="P47" i="19"/>
  <c r="P48" i="19"/>
  <c r="P49" i="19"/>
  <c r="P50" i="19"/>
  <c r="P51" i="19"/>
  <c r="P52" i="19"/>
  <c r="P53" i="19"/>
  <c r="P54" i="19"/>
  <c r="P55" i="19"/>
  <c r="P56" i="19"/>
  <c r="P57" i="19"/>
  <c r="P58" i="19"/>
  <c r="P59" i="19"/>
  <c r="P60" i="19"/>
  <c r="P61" i="19"/>
  <c r="P62" i="19"/>
  <c r="P63" i="19"/>
  <c r="P64" i="19"/>
  <c r="P65" i="19"/>
  <c r="P66" i="19"/>
  <c r="P67" i="19"/>
  <c r="P68" i="19"/>
  <c r="P69" i="19"/>
  <c r="P70" i="19"/>
  <c r="P71" i="19"/>
  <c r="P72" i="19"/>
  <c r="P73" i="19"/>
  <c r="P74" i="19"/>
  <c r="P75" i="19"/>
  <c r="P76" i="19"/>
  <c r="P77" i="19"/>
  <c r="P78" i="19"/>
  <c r="P79" i="19"/>
  <c r="P80" i="19"/>
  <c r="P81" i="19"/>
  <c r="P82" i="19"/>
  <c r="P83" i="19"/>
  <c r="P84" i="19"/>
  <c r="P85" i="19"/>
  <c r="P86" i="19"/>
  <c r="P87" i="19"/>
  <c r="P88" i="19"/>
  <c r="P89" i="19"/>
  <c r="P90" i="19"/>
  <c r="P91" i="19"/>
  <c r="P92" i="19"/>
  <c r="P93" i="19"/>
  <c r="P94" i="19"/>
  <c r="P95" i="19"/>
  <c r="P96" i="19"/>
  <c r="P97" i="19"/>
  <c r="P98" i="19"/>
  <c r="P99" i="19"/>
  <c r="P100" i="19"/>
  <c r="P101" i="19"/>
  <c r="P102" i="19"/>
  <c r="P103" i="19"/>
  <c r="P104" i="19"/>
  <c r="P105" i="19"/>
  <c r="AD38" i="19" l="1"/>
  <c r="AD35" i="19"/>
  <c r="Y39" i="19"/>
  <c r="AA35" i="19"/>
  <c r="Y38" i="19"/>
  <c r="Y35" i="19"/>
  <c r="T39" i="19"/>
  <c r="W35" i="19"/>
  <c r="AD39" i="19"/>
  <c r="W36" i="19"/>
  <c r="U35" i="19"/>
  <c r="AB39" i="19"/>
  <c r="AA38" i="19"/>
  <c r="AF13" i="19"/>
  <c r="T35" i="19"/>
  <c r="AC38" i="19"/>
  <c r="AF14" i="19"/>
  <c r="Z38" i="19"/>
  <c r="X35" i="19"/>
  <c r="AB35" i="19"/>
  <c r="AF12" i="19"/>
  <c r="S39" i="19"/>
  <c r="Z35" i="19"/>
  <c r="AE18" i="19"/>
  <c r="AF15" i="19"/>
  <c r="AB38" i="19"/>
  <c r="T38" i="19"/>
  <c r="X38" i="19"/>
  <c r="AF11" i="19"/>
  <c r="AF18" i="19"/>
  <c r="AE33" i="19"/>
  <c r="AE32" i="19"/>
  <c r="AE31" i="19"/>
  <c r="AE30" i="19"/>
  <c r="AE29" i="19"/>
  <c r="AE28" i="19"/>
  <c r="AE27" i="19"/>
  <c r="AE26" i="19"/>
  <c r="AE25" i="19"/>
  <c r="AE24" i="19"/>
  <c r="AE23" i="19"/>
  <c r="AE22" i="19"/>
  <c r="AE21" i="19"/>
  <c r="AE20" i="19"/>
  <c r="AE19" i="19"/>
  <c r="AF17" i="19"/>
  <c r="AF16" i="19"/>
  <c r="AB41" i="19"/>
  <c r="AB40" i="19"/>
  <c r="AB37" i="19"/>
  <c r="AB34" i="19"/>
  <c r="X41" i="19"/>
  <c r="X40" i="19"/>
  <c r="X37" i="19"/>
  <c r="X34" i="19"/>
  <c r="T41" i="19"/>
  <c r="T40" i="19"/>
  <c r="T37" i="19"/>
  <c r="T34" i="19"/>
  <c r="AE17" i="19"/>
  <c r="AC41" i="19"/>
  <c r="AC40" i="19"/>
  <c r="AC37" i="19"/>
  <c r="AC34" i="19"/>
  <c r="Y41" i="19"/>
  <c r="Y40" i="19"/>
  <c r="Y37" i="19"/>
  <c r="Y34" i="19"/>
  <c r="U41" i="19"/>
  <c r="U40" i="19"/>
  <c r="U37" i="19"/>
  <c r="U34" i="19"/>
  <c r="O106" i="19"/>
  <c r="AE10" i="19"/>
  <c r="AF33" i="19"/>
  <c r="AF32" i="19"/>
  <c r="AF31" i="19"/>
  <c r="AF30" i="19"/>
  <c r="AF29" i="19"/>
  <c r="AF28" i="19"/>
  <c r="AF27" i="19"/>
  <c r="AF26" i="19"/>
  <c r="AF25" i="19"/>
  <c r="AF24" i="19"/>
  <c r="AF23" i="19"/>
  <c r="AF22" i="19"/>
  <c r="AF21" i="19"/>
  <c r="AF20" i="19"/>
  <c r="AF19" i="19"/>
  <c r="AD41" i="19"/>
  <c r="AD40" i="19"/>
  <c r="AD37" i="19"/>
  <c r="AD34" i="19"/>
  <c r="Z41" i="19"/>
  <c r="Z40" i="19"/>
  <c r="Z37" i="19"/>
  <c r="Z34" i="19"/>
  <c r="V41" i="19"/>
  <c r="V40" i="19"/>
  <c r="V37" i="19"/>
  <c r="V34" i="19"/>
  <c r="P106" i="19"/>
  <c r="AF10" i="19"/>
  <c r="AE16" i="19"/>
  <c r="AE15" i="19"/>
  <c r="AE14" i="19"/>
  <c r="AE13" i="19"/>
  <c r="AE12" i="19"/>
  <c r="AE11" i="19"/>
  <c r="AA41" i="19"/>
  <c r="AA40" i="19"/>
  <c r="AA37" i="19"/>
  <c r="AA34" i="19"/>
  <c r="W41" i="19"/>
  <c r="W40" i="19"/>
  <c r="W37" i="19"/>
  <c r="W34" i="19"/>
  <c r="S41" i="19"/>
  <c r="S40" i="19"/>
  <c r="S37" i="19"/>
  <c r="S34" i="19"/>
  <c r="AF38" i="19" l="1"/>
  <c r="AF35" i="19"/>
  <c r="U42" i="19"/>
  <c r="Y42" i="19"/>
  <c r="AC42" i="19"/>
  <c r="AE39" i="19"/>
  <c r="AE36" i="19"/>
  <c r="AE38" i="19"/>
  <c r="AE35" i="19"/>
  <c r="AF41" i="19"/>
  <c r="AF40" i="19"/>
  <c r="AF37" i="19"/>
  <c r="AF34" i="19"/>
  <c r="AF39" i="19"/>
  <c r="AF36" i="19"/>
  <c r="C108" i="19"/>
  <c r="E108" i="19"/>
  <c r="G108" i="19"/>
  <c r="I108" i="19"/>
  <c r="K108" i="19"/>
  <c r="D108" i="19"/>
  <c r="F108" i="19"/>
  <c r="H108" i="19"/>
  <c r="J108" i="19"/>
  <c r="L108" i="19"/>
  <c r="N108" i="19"/>
  <c r="S42" i="19"/>
  <c r="W42" i="19"/>
  <c r="AA42" i="19"/>
  <c r="M107" i="19"/>
  <c r="C107" i="19"/>
  <c r="E107" i="19"/>
  <c r="G107" i="19"/>
  <c r="I107" i="19"/>
  <c r="K107" i="19"/>
  <c r="D107" i="19"/>
  <c r="F107" i="19"/>
  <c r="H107" i="19"/>
  <c r="J107" i="19"/>
  <c r="L107" i="19"/>
  <c r="N107" i="19"/>
  <c r="V42" i="19"/>
  <c r="Z42" i="19"/>
  <c r="AD42" i="19"/>
  <c r="AE41" i="19"/>
  <c r="AE40" i="19"/>
  <c r="AE37" i="19"/>
  <c r="AE34" i="19"/>
  <c r="X42" i="19"/>
  <c r="AB42" i="19"/>
  <c r="AF42" i="19" l="1"/>
  <c r="AE42" i="19"/>
  <c r="AD33" i="18" l="1"/>
  <c r="AC33" i="18"/>
  <c r="AB33" i="18"/>
  <c r="AA33" i="18"/>
  <c r="X33" i="18"/>
  <c r="W33" i="18"/>
  <c r="V33" i="18"/>
  <c r="U33" i="18"/>
  <c r="AD32" i="18"/>
  <c r="AC32" i="18"/>
  <c r="AB32" i="18"/>
  <c r="AA32" i="18"/>
  <c r="X32" i="18"/>
  <c r="W32" i="18"/>
  <c r="V32" i="18"/>
  <c r="U32" i="18"/>
  <c r="AD31" i="18"/>
  <c r="AC31" i="18"/>
  <c r="AB31" i="18"/>
  <c r="AA31" i="18"/>
  <c r="X31" i="18"/>
  <c r="W31" i="18"/>
  <c r="V31" i="18"/>
  <c r="U31" i="18"/>
  <c r="AD30" i="18"/>
  <c r="AC30" i="18"/>
  <c r="AB30" i="18"/>
  <c r="AA30" i="18"/>
  <c r="X30" i="18"/>
  <c r="W30" i="18"/>
  <c r="V30" i="18"/>
  <c r="U30" i="18"/>
  <c r="AD29" i="18"/>
  <c r="AC29" i="18"/>
  <c r="AB29" i="18"/>
  <c r="AA29" i="18"/>
  <c r="X29" i="18"/>
  <c r="W29" i="18"/>
  <c r="V29" i="18"/>
  <c r="U29" i="18"/>
  <c r="AD28" i="18"/>
  <c r="AC28" i="18"/>
  <c r="AB28" i="18"/>
  <c r="AA28" i="18"/>
  <c r="X28" i="18"/>
  <c r="W28" i="18"/>
  <c r="V28" i="18"/>
  <c r="U28" i="18"/>
  <c r="AD27" i="18"/>
  <c r="AC27" i="18"/>
  <c r="AB27" i="18"/>
  <c r="AA27" i="18"/>
  <c r="X27" i="18"/>
  <c r="W27" i="18"/>
  <c r="V27" i="18"/>
  <c r="U27" i="18"/>
  <c r="AD26" i="18"/>
  <c r="AC26" i="18"/>
  <c r="AB26" i="18"/>
  <c r="AA26" i="18"/>
  <c r="X26" i="18"/>
  <c r="W26" i="18"/>
  <c r="V26" i="18"/>
  <c r="U26" i="18"/>
  <c r="AD25" i="18"/>
  <c r="AC25" i="18"/>
  <c r="AB25" i="18"/>
  <c r="AA25" i="18"/>
  <c r="X25" i="18"/>
  <c r="W25" i="18"/>
  <c r="V25" i="18"/>
  <c r="U25" i="18"/>
  <c r="AD24" i="18"/>
  <c r="AC24" i="18"/>
  <c r="AB24" i="18"/>
  <c r="AA24" i="18"/>
  <c r="X24" i="18"/>
  <c r="W24" i="18"/>
  <c r="V24" i="18"/>
  <c r="U24" i="18"/>
  <c r="AD23" i="18"/>
  <c r="AC23" i="18"/>
  <c r="AB23" i="18"/>
  <c r="AA23" i="18"/>
  <c r="X23" i="18"/>
  <c r="W23" i="18"/>
  <c r="V23" i="18"/>
  <c r="U23" i="18"/>
  <c r="AD22" i="18"/>
  <c r="AC22" i="18"/>
  <c r="AB22" i="18"/>
  <c r="AA22" i="18"/>
  <c r="X22" i="18"/>
  <c r="W22" i="18"/>
  <c r="V22" i="18"/>
  <c r="U22" i="18"/>
  <c r="AD21" i="18"/>
  <c r="AC21" i="18"/>
  <c r="AB21" i="18"/>
  <c r="AA21" i="18"/>
  <c r="X21" i="18"/>
  <c r="W21" i="18"/>
  <c r="V21" i="18"/>
  <c r="U21" i="18"/>
  <c r="AD20" i="18"/>
  <c r="AC20" i="18"/>
  <c r="AB20" i="18"/>
  <c r="AA20" i="18"/>
  <c r="X20" i="18"/>
  <c r="W20" i="18"/>
  <c r="V20" i="18"/>
  <c r="U20" i="18"/>
  <c r="AD19" i="18"/>
  <c r="AC19" i="18"/>
  <c r="AB19" i="18"/>
  <c r="AA19" i="18"/>
  <c r="X19" i="18"/>
  <c r="X39" i="18" s="1"/>
  <c r="W19" i="18"/>
  <c r="V19" i="18"/>
  <c r="V39" i="18" s="1"/>
  <c r="U19" i="18"/>
  <c r="AD18" i="18"/>
  <c r="AC18" i="18"/>
  <c r="AB18" i="18"/>
  <c r="AA18" i="18"/>
  <c r="X18" i="18"/>
  <c r="W18" i="18"/>
  <c r="V18" i="18"/>
  <c r="U18" i="18"/>
  <c r="AD17" i="18"/>
  <c r="AC17" i="18"/>
  <c r="AB17" i="18"/>
  <c r="AA17" i="18"/>
  <c r="X17" i="18"/>
  <c r="W17" i="18"/>
  <c r="V17" i="18"/>
  <c r="U17" i="18"/>
  <c r="AD16" i="18"/>
  <c r="AC16" i="18"/>
  <c r="AB16" i="18"/>
  <c r="AA16" i="18"/>
  <c r="X16" i="18"/>
  <c r="W16" i="18"/>
  <c r="V16" i="18"/>
  <c r="U16" i="18"/>
  <c r="Z33" i="18"/>
  <c r="Y33" i="18"/>
  <c r="T33" i="18"/>
  <c r="S33" i="18"/>
  <c r="Z32" i="18"/>
  <c r="Y32" i="18"/>
  <c r="T32" i="18"/>
  <c r="S32" i="18"/>
  <c r="Z31" i="18"/>
  <c r="Y31" i="18"/>
  <c r="T31" i="18"/>
  <c r="S31" i="18"/>
  <c r="Z30" i="18"/>
  <c r="Y30" i="18"/>
  <c r="T30" i="18"/>
  <c r="S30" i="18"/>
  <c r="AD15" i="18"/>
  <c r="AC15" i="18"/>
  <c r="AB15" i="18"/>
  <c r="AA15" i="18"/>
  <c r="X15" i="18"/>
  <c r="W15" i="18"/>
  <c r="V15" i="18"/>
  <c r="U15" i="18"/>
  <c r="Z29" i="18"/>
  <c r="Y29" i="18"/>
  <c r="T29" i="18"/>
  <c r="S29" i="18"/>
  <c r="Z28" i="18"/>
  <c r="Y28" i="18"/>
  <c r="T28" i="18"/>
  <c r="S28" i="18"/>
  <c r="Z27" i="18"/>
  <c r="Y27" i="18"/>
  <c r="T27" i="18"/>
  <c r="S27" i="18"/>
  <c r="Z26" i="18"/>
  <c r="Y26" i="18"/>
  <c r="T26" i="18"/>
  <c r="S26" i="18"/>
  <c r="AD14" i="18"/>
  <c r="AC14" i="18"/>
  <c r="AB14" i="18"/>
  <c r="AA14" i="18"/>
  <c r="X14" i="18"/>
  <c r="W14" i="18"/>
  <c r="V14" i="18"/>
  <c r="U14" i="18"/>
  <c r="Z25" i="18"/>
  <c r="Y25" i="18"/>
  <c r="T25" i="18"/>
  <c r="S25" i="18"/>
  <c r="Z24" i="18"/>
  <c r="Y24" i="18"/>
  <c r="T24" i="18"/>
  <c r="S24" i="18"/>
  <c r="Z23" i="18"/>
  <c r="Y23" i="18"/>
  <c r="T23" i="18"/>
  <c r="S23" i="18"/>
  <c r="Z22" i="18"/>
  <c r="Y22" i="18"/>
  <c r="T22" i="18"/>
  <c r="S22" i="18"/>
  <c r="AD13" i="18"/>
  <c r="AD38" i="18" s="1"/>
  <c r="AC13" i="18"/>
  <c r="AB13" i="18"/>
  <c r="AA13" i="18"/>
  <c r="X13" i="18"/>
  <c r="X38" i="18" s="1"/>
  <c r="W13" i="18"/>
  <c r="V13" i="18"/>
  <c r="V38" i="18" s="1"/>
  <c r="U13" i="18"/>
  <c r="Z21" i="18"/>
  <c r="Y21" i="18"/>
  <c r="T21" i="18"/>
  <c r="S21" i="18"/>
  <c r="Z20" i="18"/>
  <c r="Y20" i="18"/>
  <c r="T20" i="18"/>
  <c r="S20" i="18"/>
  <c r="Z19" i="18"/>
  <c r="Z39" i="18" s="1"/>
  <c r="Y19" i="18"/>
  <c r="T19" i="18"/>
  <c r="T39" i="18" s="1"/>
  <c r="S19" i="18"/>
  <c r="Z18" i="18"/>
  <c r="Y18" i="18"/>
  <c r="T18" i="18"/>
  <c r="S18" i="18"/>
  <c r="AD12" i="18"/>
  <c r="AC12" i="18"/>
  <c r="AB12" i="18"/>
  <c r="AA12" i="18"/>
  <c r="V12" i="18"/>
  <c r="U12" i="18"/>
  <c r="T12" i="18"/>
  <c r="S12" i="18"/>
  <c r="Z17" i="18"/>
  <c r="Y17" i="18"/>
  <c r="T17" i="18"/>
  <c r="S17" i="18"/>
  <c r="Z16" i="18"/>
  <c r="Y16" i="18"/>
  <c r="T16" i="18"/>
  <c r="S16" i="18"/>
  <c r="Z15" i="18"/>
  <c r="Y15" i="18"/>
  <c r="T15" i="18"/>
  <c r="S15" i="18"/>
  <c r="Z14" i="18"/>
  <c r="Y14" i="18"/>
  <c r="T14" i="18"/>
  <c r="S14" i="18"/>
  <c r="AD11" i="18"/>
  <c r="AC11" i="18"/>
  <c r="AB11" i="18"/>
  <c r="AA11" i="18"/>
  <c r="V11" i="18"/>
  <c r="U11" i="18"/>
  <c r="T11" i="18"/>
  <c r="S11" i="18"/>
  <c r="Z13" i="18"/>
  <c r="Z38" i="18" s="1"/>
  <c r="Y13" i="18"/>
  <c r="T13" i="18"/>
  <c r="T38" i="18" s="1"/>
  <c r="S13" i="18"/>
  <c r="X12" i="18"/>
  <c r="W12" i="18"/>
  <c r="X11" i="18"/>
  <c r="W11" i="18"/>
  <c r="K6" i="18"/>
  <c r="K5" i="18"/>
  <c r="G5" i="18"/>
  <c r="C3" i="18"/>
  <c r="K106" i="18" l="1"/>
  <c r="Y11" i="18"/>
  <c r="Y12" i="18"/>
  <c r="C106" i="18"/>
  <c r="Z11" i="18"/>
  <c r="Z12" i="18"/>
  <c r="I106" i="18"/>
  <c r="J106" i="18"/>
  <c r="G106" i="18"/>
  <c r="H106" i="18"/>
  <c r="AB38" i="18"/>
  <c r="AB39" i="18"/>
  <c r="AD39" i="18"/>
  <c r="P11" i="18"/>
  <c r="P12" i="18"/>
  <c r="P13" i="18"/>
  <c r="P15" i="18"/>
  <c r="P16" i="18"/>
  <c r="P17" i="18"/>
  <c r="P19" i="18"/>
  <c r="P20" i="18"/>
  <c r="D106" i="18"/>
  <c r="L106" i="18"/>
  <c r="P45" i="18"/>
  <c r="P49" i="18"/>
  <c r="P53" i="18"/>
  <c r="P57" i="18"/>
  <c r="P59" i="18"/>
  <c r="P63" i="18"/>
  <c r="P71" i="18"/>
  <c r="P73" i="18"/>
  <c r="P85" i="18"/>
  <c r="P89" i="18"/>
  <c r="P95" i="18"/>
  <c r="P99" i="18"/>
  <c r="P101" i="18"/>
  <c r="P105" i="18"/>
  <c r="M106" i="18"/>
  <c r="E106" i="18"/>
  <c r="F106" i="18"/>
  <c r="N106" i="18"/>
  <c r="O11" i="18"/>
  <c r="O14" i="18"/>
  <c r="O15" i="18"/>
  <c r="O16" i="18"/>
  <c r="O17" i="18"/>
  <c r="O18" i="18"/>
  <c r="O20" i="18"/>
  <c r="O22" i="18"/>
  <c r="O23" i="18"/>
  <c r="O24" i="18"/>
  <c r="O26" i="18"/>
  <c r="O27" i="18"/>
  <c r="O28" i="18"/>
  <c r="O30" i="18"/>
  <c r="O31" i="18"/>
  <c r="O32" i="18"/>
  <c r="O33" i="18"/>
  <c r="O34" i="18"/>
  <c r="O35" i="18"/>
  <c r="O36" i="18"/>
  <c r="O38" i="18"/>
  <c r="O39" i="18"/>
  <c r="O40" i="18"/>
  <c r="O41" i="18"/>
  <c r="O42" i="18"/>
  <c r="O44" i="18"/>
  <c r="O46" i="18"/>
  <c r="O48" i="18"/>
  <c r="O50" i="18"/>
  <c r="O52" i="18"/>
  <c r="O54" i="18"/>
  <c r="O56" i="18"/>
  <c r="O58" i="18"/>
  <c r="O60" i="18"/>
  <c r="O62" i="18"/>
  <c r="O64" i="18"/>
  <c r="O66" i="18"/>
  <c r="O68" i="18"/>
  <c r="O70" i="18"/>
  <c r="O72" i="18"/>
  <c r="O74" i="18"/>
  <c r="O76" i="18"/>
  <c r="O78" i="18"/>
  <c r="O80" i="18"/>
  <c r="O82" i="18"/>
  <c r="O84" i="18"/>
  <c r="O86" i="18"/>
  <c r="O88" i="18"/>
  <c r="O90" i="18"/>
  <c r="O92" i="18"/>
  <c r="O94" i="18"/>
  <c r="O96" i="18"/>
  <c r="O98" i="18"/>
  <c r="O100" i="18"/>
  <c r="O104" i="18"/>
  <c r="O12" i="18"/>
  <c r="O13" i="18"/>
  <c r="P14" i="18"/>
  <c r="P18" i="18"/>
  <c r="O19" i="18"/>
  <c r="P22" i="18"/>
  <c r="P24" i="18"/>
  <c r="P26" i="18"/>
  <c r="P28" i="18"/>
  <c r="P30" i="18"/>
  <c r="P32" i="18"/>
  <c r="P34" i="18"/>
  <c r="P36" i="18"/>
  <c r="P38" i="18"/>
  <c r="P40" i="18"/>
  <c r="P42" i="18"/>
  <c r="P43" i="18"/>
  <c r="P46" i="18"/>
  <c r="P47" i="18"/>
  <c r="P50" i="18"/>
  <c r="P51" i="18"/>
  <c r="P54" i="18"/>
  <c r="P55" i="18"/>
  <c r="P58" i="18"/>
  <c r="P62" i="18"/>
  <c r="P66" i="18"/>
  <c r="P67" i="18"/>
  <c r="P70" i="18"/>
  <c r="P74" i="18"/>
  <c r="P75" i="18"/>
  <c r="P78" i="18"/>
  <c r="P79" i="18"/>
  <c r="P82" i="18"/>
  <c r="P83" i="18"/>
  <c r="P86" i="18"/>
  <c r="P87" i="18"/>
  <c r="P90" i="18"/>
  <c r="P91" i="18"/>
  <c r="P94" i="18"/>
  <c r="P98" i="18"/>
  <c r="O102" i="18"/>
  <c r="P102" i="18"/>
  <c r="P103" i="18"/>
  <c r="O21" i="18"/>
  <c r="P21" i="18"/>
  <c r="P23" i="18"/>
  <c r="O25" i="18"/>
  <c r="P25" i="18"/>
  <c r="P27" i="18"/>
  <c r="O29" i="18"/>
  <c r="P29" i="18"/>
  <c r="P31" i="18"/>
  <c r="P33" i="18"/>
  <c r="P35" i="18"/>
  <c r="O37" i="18"/>
  <c r="P37" i="18"/>
  <c r="P39" i="18"/>
  <c r="P41" i="18"/>
  <c r="P44" i="18"/>
  <c r="P48" i="18"/>
  <c r="P52" i="18"/>
  <c r="P56" i="18"/>
  <c r="P60" i="18"/>
  <c r="P61" i="18"/>
  <c r="P64" i="18"/>
  <c r="P65" i="18"/>
  <c r="P68" i="18"/>
  <c r="P69" i="18"/>
  <c r="P72" i="18"/>
  <c r="P76" i="18"/>
  <c r="P77" i="18"/>
  <c r="P80" i="18"/>
  <c r="P81" i="18"/>
  <c r="P84" i="18"/>
  <c r="P88" i="18"/>
  <c r="P92" i="18"/>
  <c r="P93" i="18"/>
  <c r="P96" i="18"/>
  <c r="P97" i="18"/>
  <c r="P100" i="18"/>
  <c r="AF32" i="18" s="1"/>
  <c r="P104" i="18"/>
  <c r="P10" i="18"/>
  <c r="T10" i="18"/>
  <c r="V10" i="18"/>
  <c r="X10" i="18"/>
  <c r="Z10" i="18"/>
  <c r="AB10" i="18"/>
  <c r="AD10" i="18"/>
  <c r="V35" i="18"/>
  <c r="Z35" i="18"/>
  <c r="AD35" i="18"/>
  <c r="V36" i="18"/>
  <c r="Z36" i="18"/>
  <c r="AD36" i="18"/>
  <c r="O10" i="18"/>
  <c r="S10" i="18"/>
  <c r="U10" i="18"/>
  <c r="W10" i="18"/>
  <c r="Y10" i="18"/>
  <c r="AA10" i="18"/>
  <c r="AC10" i="18"/>
  <c r="S38" i="18"/>
  <c r="S35" i="18"/>
  <c r="U38" i="18"/>
  <c r="U35" i="18"/>
  <c r="W38" i="18"/>
  <c r="W35" i="18"/>
  <c r="Y38" i="18"/>
  <c r="Y35" i="18"/>
  <c r="AA38" i="18"/>
  <c r="AA35" i="18"/>
  <c r="AC38" i="18"/>
  <c r="AC35" i="18"/>
  <c r="S39" i="18"/>
  <c r="S36" i="18"/>
  <c r="U39" i="18"/>
  <c r="U36" i="18"/>
  <c r="W39" i="18"/>
  <c r="W36" i="18"/>
  <c r="Y39" i="18"/>
  <c r="Y36" i="18"/>
  <c r="AA39" i="18"/>
  <c r="AA36" i="18"/>
  <c r="AC39" i="18"/>
  <c r="AC36" i="18"/>
  <c r="T35" i="18"/>
  <c r="X35" i="18"/>
  <c r="AB35" i="18"/>
  <c r="T36" i="18"/>
  <c r="X36" i="18"/>
  <c r="AB36" i="18"/>
  <c r="O43" i="18"/>
  <c r="O45" i="18"/>
  <c r="O47" i="18"/>
  <c r="O49" i="18"/>
  <c r="O51" i="18"/>
  <c r="O53" i="18"/>
  <c r="O55" i="18"/>
  <c r="O57" i="18"/>
  <c r="O59" i="18"/>
  <c r="O61" i="18"/>
  <c r="O63" i="18"/>
  <c r="O65" i="18"/>
  <c r="O67" i="18"/>
  <c r="O69" i="18"/>
  <c r="O71" i="18"/>
  <c r="O73" i="18"/>
  <c r="O75" i="18"/>
  <c r="O77" i="18"/>
  <c r="O79" i="18"/>
  <c r="O81" i="18"/>
  <c r="O83" i="18"/>
  <c r="O85" i="18"/>
  <c r="O87" i="18"/>
  <c r="O89" i="18"/>
  <c r="O91" i="18"/>
  <c r="O93" i="18"/>
  <c r="O95" i="18"/>
  <c r="O97" i="18"/>
  <c r="O99" i="18"/>
  <c r="O101" i="18"/>
  <c r="O103" i="18"/>
  <c r="O105" i="18"/>
  <c r="AE16" i="18" l="1"/>
  <c r="AF11" i="18"/>
  <c r="AE13" i="18"/>
  <c r="AE12" i="18"/>
  <c r="AE11" i="18"/>
  <c r="AE33" i="18"/>
  <c r="AE31" i="18"/>
  <c r="AE29" i="18"/>
  <c r="AE27" i="18"/>
  <c r="AE25" i="18"/>
  <c r="AE23" i="18"/>
  <c r="AE21" i="18"/>
  <c r="AE18" i="18"/>
  <c r="AE15" i="18"/>
  <c r="AF31" i="18"/>
  <c r="AF30" i="18"/>
  <c r="AF28" i="18"/>
  <c r="AF27" i="18"/>
  <c r="AF26" i="18"/>
  <c r="AF21" i="18"/>
  <c r="AE14" i="18"/>
  <c r="AF18" i="18"/>
  <c r="AE17" i="18"/>
  <c r="AF19" i="18"/>
  <c r="AF17" i="18"/>
  <c r="AF16" i="18"/>
  <c r="AF13" i="18"/>
  <c r="AE32" i="18"/>
  <c r="AE30" i="18"/>
  <c r="AE28" i="18"/>
  <c r="AE26" i="18"/>
  <c r="AE24" i="18"/>
  <c r="AE22" i="18"/>
  <c r="AE20" i="18"/>
  <c r="AF33" i="18"/>
  <c r="AF29" i="18"/>
  <c r="AF25" i="18"/>
  <c r="AF24" i="18"/>
  <c r="AF23" i="18"/>
  <c r="AF22" i="18"/>
  <c r="AF20" i="18"/>
  <c r="AF15" i="18"/>
  <c r="AF14" i="18"/>
  <c r="AF12" i="18"/>
  <c r="AA41" i="18"/>
  <c r="AA40" i="18"/>
  <c r="AA37" i="18"/>
  <c r="AA34" i="18"/>
  <c r="W41" i="18"/>
  <c r="W40" i="18"/>
  <c r="W37" i="18"/>
  <c r="W34" i="18"/>
  <c r="S41" i="18"/>
  <c r="S40" i="18"/>
  <c r="S37" i="18"/>
  <c r="S34" i="18"/>
  <c r="AB41" i="18"/>
  <c r="AB40" i="18"/>
  <c r="AB37" i="18"/>
  <c r="AB34" i="18"/>
  <c r="X41" i="18"/>
  <c r="X40" i="18"/>
  <c r="X37" i="18"/>
  <c r="X34" i="18"/>
  <c r="T41" i="18"/>
  <c r="T40" i="18"/>
  <c r="T37" i="18"/>
  <c r="T34" i="18"/>
  <c r="AE19" i="18"/>
  <c r="AC41" i="18"/>
  <c r="AC40" i="18"/>
  <c r="AC37" i="18"/>
  <c r="AC34" i="18"/>
  <c r="Y41" i="18"/>
  <c r="Y40" i="18"/>
  <c r="Y37" i="18"/>
  <c r="Y34" i="18"/>
  <c r="U41" i="18"/>
  <c r="U40" i="18"/>
  <c r="U37" i="18"/>
  <c r="U34" i="18"/>
  <c r="O106" i="18"/>
  <c r="AE10" i="18"/>
  <c r="AD41" i="18"/>
  <c r="AD40" i="18"/>
  <c r="AD37" i="18"/>
  <c r="AD34" i="18"/>
  <c r="Z41" i="18"/>
  <c r="Z40" i="18"/>
  <c r="Z37" i="18"/>
  <c r="Z34" i="18"/>
  <c r="V41" i="18"/>
  <c r="V40" i="18"/>
  <c r="V37" i="18"/>
  <c r="V34" i="18"/>
  <c r="P106" i="18"/>
  <c r="AF10" i="18"/>
  <c r="AE38" i="18" l="1"/>
  <c r="AE35" i="18"/>
  <c r="AF38" i="18"/>
  <c r="AF35" i="18"/>
  <c r="V42" i="18"/>
  <c r="Z42" i="18"/>
  <c r="U42" i="18"/>
  <c r="Y42" i="18"/>
  <c r="AC42" i="18"/>
  <c r="AF39" i="18"/>
  <c r="AF36" i="18"/>
  <c r="D107" i="18"/>
  <c r="L107" i="18"/>
  <c r="C107" i="18"/>
  <c r="E107" i="18"/>
  <c r="G107" i="18"/>
  <c r="I107" i="18"/>
  <c r="K107" i="18"/>
  <c r="F107" i="18"/>
  <c r="H107" i="18"/>
  <c r="J107" i="18"/>
  <c r="M107" i="18"/>
  <c r="N107" i="18"/>
  <c r="H108" i="18"/>
  <c r="J108" i="18"/>
  <c r="F108" i="18"/>
  <c r="D108" i="18"/>
  <c r="L108" i="18"/>
  <c r="N108" i="18"/>
  <c r="C108" i="18"/>
  <c r="E108" i="18"/>
  <c r="G108" i="18"/>
  <c r="I108" i="18"/>
  <c r="K108" i="18"/>
  <c r="AF41" i="18"/>
  <c r="AF40" i="18"/>
  <c r="AF37" i="18"/>
  <c r="AF34" i="18"/>
  <c r="AE41" i="18"/>
  <c r="AE40" i="18"/>
  <c r="AE37" i="18"/>
  <c r="AE34" i="18"/>
  <c r="AE39" i="18"/>
  <c r="AE36" i="18"/>
  <c r="T42" i="18"/>
  <c r="X42" i="18"/>
  <c r="AB42" i="18"/>
  <c r="S42" i="18"/>
  <c r="W42" i="18"/>
  <c r="AA42" i="18"/>
  <c r="AE42" i="18" l="1"/>
  <c r="AF42" i="18"/>
  <c r="AD33" i="17"/>
  <c r="AC33" i="17"/>
  <c r="X33" i="17"/>
  <c r="V33" i="17"/>
  <c r="U33" i="17"/>
  <c r="AC32" i="17"/>
  <c r="W32" i="17"/>
  <c r="AD31" i="17"/>
  <c r="AC31" i="17"/>
  <c r="X31" i="17"/>
  <c r="V31" i="17"/>
  <c r="U31" i="17"/>
  <c r="AC30" i="17"/>
  <c r="U30" i="17"/>
  <c r="AD29" i="17"/>
  <c r="AC29" i="17"/>
  <c r="X29" i="17"/>
  <c r="W29" i="17"/>
  <c r="V29" i="17"/>
  <c r="U29" i="17"/>
  <c r="AC28" i="17"/>
  <c r="Y28" i="17"/>
  <c r="U28" i="17"/>
  <c r="AD27" i="17"/>
  <c r="AC27" i="17"/>
  <c r="X27" i="17"/>
  <c r="W27" i="17"/>
  <c r="V27" i="17"/>
  <c r="U27" i="17"/>
  <c r="AC26" i="17"/>
  <c r="Y26" i="17"/>
  <c r="W26" i="17"/>
  <c r="U26" i="17"/>
  <c r="AD25" i="17"/>
  <c r="AC25" i="17"/>
  <c r="X25" i="17"/>
  <c r="V25" i="17"/>
  <c r="U25" i="17"/>
  <c r="T25" i="17"/>
  <c r="AC24" i="17"/>
  <c r="W24" i="17"/>
  <c r="U24" i="17"/>
  <c r="AD23" i="17"/>
  <c r="AC23" i="17"/>
  <c r="AB23" i="17"/>
  <c r="X23" i="17"/>
  <c r="V23" i="17"/>
  <c r="U23" i="17"/>
  <c r="T23" i="17"/>
  <c r="AC22" i="17"/>
  <c r="U22" i="17"/>
  <c r="AD21" i="17"/>
  <c r="AC21" i="17"/>
  <c r="AB21" i="17"/>
  <c r="X21" i="17"/>
  <c r="W21" i="17"/>
  <c r="V21" i="17"/>
  <c r="U21" i="17"/>
  <c r="T21" i="17"/>
  <c r="AC20" i="17"/>
  <c r="U20" i="17"/>
  <c r="AD19" i="17"/>
  <c r="AC19" i="17"/>
  <c r="AB19" i="17"/>
  <c r="X19" i="17"/>
  <c r="W19" i="17"/>
  <c r="V19" i="17"/>
  <c r="U19" i="17"/>
  <c r="T19" i="17"/>
  <c r="AC18" i="17"/>
  <c r="W18" i="17"/>
  <c r="U18" i="17"/>
  <c r="AC17" i="17"/>
  <c r="W17" i="17"/>
  <c r="U17" i="17"/>
  <c r="AC16" i="17"/>
  <c r="W16" i="17"/>
  <c r="U16" i="17"/>
  <c r="W33" i="17"/>
  <c r="S33" i="17"/>
  <c r="AD32" i="17"/>
  <c r="AB32" i="17"/>
  <c r="AA32" i="17"/>
  <c r="Z32" i="17"/>
  <c r="X32" i="17"/>
  <c r="V32" i="17"/>
  <c r="U32" i="17"/>
  <c r="T32" i="17"/>
  <c r="S32" i="17"/>
  <c r="AA31" i="17"/>
  <c r="AD15" i="17"/>
  <c r="Z15" i="17"/>
  <c r="V15" i="17"/>
  <c r="AD30" i="17"/>
  <c r="AB30" i="17"/>
  <c r="Z30" i="17"/>
  <c r="X30" i="17"/>
  <c r="W30" i="17"/>
  <c r="V30" i="17"/>
  <c r="T30" i="17"/>
  <c r="AA29" i="17"/>
  <c r="AD28" i="17"/>
  <c r="AB28" i="17"/>
  <c r="Z28" i="17"/>
  <c r="X28" i="17"/>
  <c r="W28" i="17"/>
  <c r="V28" i="17"/>
  <c r="T28" i="17"/>
  <c r="S27" i="17"/>
  <c r="Y14" i="17"/>
  <c r="AD26" i="17"/>
  <c r="AB26" i="17"/>
  <c r="AA26" i="17"/>
  <c r="Z26" i="17"/>
  <c r="X26" i="17"/>
  <c r="V26" i="17"/>
  <c r="T26" i="17"/>
  <c r="S26" i="17"/>
  <c r="AD14" i="17"/>
  <c r="W14" i="17"/>
  <c r="V14" i="17"/>
  <c r="W25" i="17"/>
  <c r="S25" i="17"/>
  <c r="AD24" i="17"/>
  <c r="AB24" i="17"/>
  <c r="AA24" i="17"/>
  <c r="Z24" i="17"/>
  <c r="X24" i="17"/>
  <c r="V24" i="17"/>
  <c r="T24" i="17"/>
  <c r="S24" i="17"/>
  <c r="AA23" i="17"/>
  <c r="W23" i="17"/>
  <c r="AD22" i="17"/>
  <c r="AB22" i="17"/>
  <c r="Z22" i="17"/>
  <c r="X22" i="17"/>
  <c r="W22" i="17"/>
  <c r="V22" i="17"/>
  <c r="T22" i="17"/>
  <c r="AC13" i="17"/>
  <c r="AA21" i="17"/>
  <c r="AD20" i="17"/>
  <c r="AB20" i="17"/>
  <c r="Z20" i="17"/>
  <c r="X20" i="17"/>
  <c r="W20" i="17"/>
  <c r="V20" i="17"/>
  <c r="T20" i="17"/>
  <c r="Y12" i="17"/>
  <c r="S19" i="17"/>
  <c r="AD18" i="17"/>
  <c r="AB18" i="17"/>
  <c r="AA18" i="17"/>
  <c r="Z18" i="17"/>
  <c r="Y18" i="17"/>
  <c r="X18" i="17"/>
  <c r="V18" i="17"/>
  <c r="T18" i="17"/>
  <c r="S18" i="17"/>
  <c r="AB12" i="17"/>
  <c r="X12" i="17"/>
  <c r="W12" i="17"/>
  <c r="T12" i="17"/>
  <c r="AD17" i="17"/>
  <c r="AB17" i="17"/>
  <c r="Z17" i="17"/>
  <c r="X17" i="17"/>
  <c r="V17" i="17"/>
  <c r="T17" i="17"/>
  <c r="AD16" i="17"/>
  <c r="AB16" i="17"/>
  <c r="AA16" i="17"/>
  <c r="Z16" i="17"/>
  <c r="X16" i="17"/>
  <c r="V16" i="17"/>
  <c r="T16" i="17"/>
  <c r="S16" i="17"/>
  <c r="AB15" i="17"/>
  <c r="X15" i="17"/>
  <c r="T15" i="17"/>
  <c r="W11" i="17"/>
  <c r="AA14" i="17"/>
  <c r="AC11" i="17"/>
  <c r="U11" i="17"/>
  <c r="U13" i="17"/>
  <c r="S13" i="17"/>
  <c r="S12" i="17"/>
  <c r="K6" i="17"/>
  <c r="K5" i="17"/>
  <c r="G5" i="17"/>
  <c r="E106" i="17" l="1"/>
  <c r="M106" i="17"/>
  <c r="S11" i="17"/>
  <c r="AA11" i="17"/>
  <c r="V12" i="17"/>
  <c r="AD12" i="17"/>
  <c r="U14" i="17"/>
  <c r="AC14" i="17"/>
  <c r="Y16" i="17"/>
  <c r="Y17" i="17"/>
  <c r="Y19" i="17"/>
  <c r="Y20" i="17"/>
  <c r="Y39" i="17" s="1"/>
  <c r="Y21" i="17"/>
  <c r="Y22" i="17"/>
  <c r="Y23" i="17"/>
  <c r="Y24" i="17"/>
  <c r="Y25" i="17"/>
  <c r="Y27" i="17"/>
  <c r="Y29" i="17"/>
  <c r="Y30" i="17"/>
  <c r="Y31" i="17"/>
  <c r="Y32" i="17"/>
  <c r="Y33" i="17"/>
  <c r="S17" i="17"/>
  <c r="AA17" i="17"/>
  <c r="AA19" i="17"/>
  <c r="S20" i="17"/>
  <c r="AA20" i="17"/>
  <c r="AA39" i="17" s="1"/>
  <c r="S21" i="17"/>
  <c r="S22" i="17"/>
  <c r="AA22" i="17"/>
  <c r="S23" i="17"/>
  <c r="AA25" i="17"/>
  <c r="AA27" i="17"/>
  <c r="S28" i="17"/>
  <c r="AA28" i="17"/>
  <c r="S29" i="17"/>
  <c r="S30" i="17"/>
  <c r="AA30" i="17"/>
  <c r="S31" i="17"/>
  <c r="AA33" i="17"/>
  <c r="X14" i="17"/>
  <c r="W31" i="17"/>
  <c r="X13" i="17"/>
  <c r="X38" i="17" s="1"/>
  <c r="O29" i="17"/>
  <c r="Y11" i="17"/>
  <c r="AA12" i="17"/>
  <c r="Y13" i="17"/>
  <c r="Y38" i="17" s="1"/>
  <c r="Z13" i="17"/>
  <c r="W13" i="17"/>
  <c r="Z21" i="17"/>
  <c r="Z23" i="17"/>
  <c r="U12" i="17"/>
  <c r="AC12" i="17"/>
  <c r="AA13" i="17"/>
  <c r="T14" i="17"/>
  <c r="T38" i="17" s="1"/>
  <c r="AB14" i="17"/>
  <c r="T13" i="17"/>
  <c r="AB13" i="17"/>
  <c r="S14" i="17"/>
  <c r="S38" i="17" s="1"/>
  <c r="AB25" i="17"/>
  <c r="P35" i="17"/>
  <c r="P37" i="17"/>
  <c r="P39" i="17"/>
  <c r="P41" i="17"/>
  <c r="O11" i="17"/>
  <c r="I106" i="17"/>
  <c r="O23" i="17"/>
  <c r="Z12" i="17"/>
  <c r="V13" i="17"/>
  <c r="AD13" i="17"/>
  <c r="Z14" i="17"/>
  <c r="Z35" i="17" s="1"/>
  <c r="P32" i="17"/>
  <c r="Z19" i="17"/>
  <c r="Z25" i="17"/>
  <c r="Z27" i="17"/>
  <c r="Z29" i="17"/>
  <c r="Z31" i="17"/>
  <c r="Z33" i="17"/>
  <c r="G106" i="17"/>
  <c r="O31" i="17"/>
  <c r="C106" i="17"/>
  <c r="O19" i="17"/>
  <c r="O27" i="17"/>
  <c r="K106" i="17"/>
  <c r="P34" i="17"/>
  <c r="P36" i="17"/>
  <c r="P38" i="17"/>
  <c r="AF17" i="17" s="1"/>
  <c r="P40" i="17"/>
  <c r="P42" i="17"/>
  <c r="T27" i="17"/>
  <c r="AB27" i="17"/>
  <c r="T29" i="17"/>
  <c r="AB29" i="17"/>
  <c r="T31" i="17"/>
  <c r="AB31" i="17"/>
  <c r="T33" i="17"/>
  <c r="AB33" i="17"/>
  <c r="O12" i="17"/>
  <c r="O13" i="17"/>
  <c r="O14" i="17"/>
  <c r="O21" i="17"/>
  <c r="O25" i="17"/>
  <c r="U15" i="17"/>
  <c r="U38" i="17" s="1"/>
  <c r="W15" i="17"/>
  <c r="Y15" i="17"/>
  <c r="AA15" i="17"/>
  <c r="AC15" i="17"/>
  <c r="O33" i="17"/>
  <c r="T11" i="17"/>
  <c r="V11" i="17"/>
  <c r="X11" i="17"/>
  <c r="Z11" i="17"/>
  <c r="AB11" i="17"/>
  <c r="AD11" i="17"/>
  <c r="P28" i="17"/>
  <c r="P30" i="17"/>
  <c r="D106" i="17"/>
  <c r="F106" i="17"/>
  <c r="H106" i="17"/>
  <c r="J106" i="17"/>
  <c r="L106" i="17"/>
  <c r="N106" i="17"/>
  <c r="O15" i="17"/>
  <c r="S15" i="17"/>
  <c r="O16" i="17"/>
  <c r="O17" i="17"/>
  <c r="O18" i="17"/>
  <c r="O20" i="17"/>
  <c r="O22" i="17"/>
  <c r="O24" i="17"/>
  <c r="O26" i="17"/>
  <c r="P27" i="17"/>
  <c r="O28" i="17"/>
  <c r="P29" i="17"/>
  <c r="O30" i="17"/>
  <c r="P31" i="17"/>
  <c r="O32" i="17"/>
  <c r="P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P10" i="17"/>
  <c r="T10" i="17"/>
  <c r="V10" i="17"/>
  <c r="X10" i="17"/>
  <c r="Z10" i="17"/>
  <c r="AB10" i="17"/>
  <c r="AD10" i="17"/>
  <c r="P11" i="17"/>
  <c r="P12" i="17"/>
  <c r="P13" i="17"/>
  <c r="V38" i="17"/>
  <c r="V35" i="17"/>
  <c r="Z38" i="17"/>
  <c r="AB38" i="17"/>
  <c r="AB35" i="17"/>
  <c r="AD38" i="17"/>
  <c r="AD35" i="17"/>
  <c r="P14" i="17"/>
  <c r="P15" i="17"/>
  <c r="P16" i="17"/>
  <c r="P17" i="17"/>
  <c r="P18" i="17"/>
  <c r="P19" i="17"/>
  <c r="T39" i="17"/>
  <c r="T36" i="17"/>
  <c r="V39" i="17"/>
  <c r="V36" i="17"/>
  <c r="X39" i="17"/>
  <c r="X36" i="17"/>
  <c r="Z39" i="17"/>
  <c r="Z36" i="17"/>
  <c r="AB39" i="17"/>
  <c r="AB36" i="17"/>
  <c r="AD39" i="17"/>
  <c r="AD36" i="17"/>
  <c r="P20" i="17"/>
  <c r="P21" i="17"/>
  <c r="P22" i="17"/>
  <c r="P23" i="17"/>
  <c r="P24" i="17"/>
  <c r="P25" i="17"/>
  <c r="O10" i="17"/>
  <c r="S10" i="17"/>
  <c r="U10" i="17"/>
  <c r="W10" i="17"/>
  <c r="Y10" i="17"/>
  <c r="AA10" i="17"/>
  <c r="AC10" i="17"/>
  <c r="U35" i="17"/>
  <c r="W38" i="17"/>
  <c r="W35" i="17"/>
  <c r="AA38" i="17"/>
  <c r="AA35" i="17"/>
  <c r="S39" i="17"/>
  <c r="S36" i="17"/>
  <c r="U39" i="17"/>
  <c r="U36" i="17"/>
  <c r="W39" i="17"/>
  <c r="W36" i="17"/>
  <c r="AC39" i="17"/>
  <c r="AC36" i="17"/>
  <c r="P26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AC38" i="17" l="1"/>
  <c r="Y35" i="17"/>
  <c r="AC35" i="17"/>
  <c r="Y36" i="17"/>
  <c r="X35" i="17"/>
  <c r="T35" i="17"/>
  <c r="AA36" i="17"/>
  <c r="S35" i="17"/>
  <c r="AF14" i="17"/>
  <c r="AE11" i="17"/>
  <c r="AE13" i="17"/>
  <c r="AF16" i="17"/>
  <c r="AE12" i="17"/>
  <c r="AF33" i="17"/>
  <c r="AF32" i="17"/>
  <c r="AE33" i="17"/>
  <c r="AE32" i="17"/>
  <c r="AE31" i="17"/>
  <c r="AE30" i="17"/>
  <c r="AE29" i="17"/>
  <c r="AE28" i="17"/>
  <c r="AE27" i="17"/>
  <c r="AE26" i="17"/>
  <c r="AE25" i="17"/>
  <c r="AE24" i="17"/>
  <c r="AE23" i="17"/>
  <c r="AE22" i="17"/>
  <c r="AE21" i="17"/>
  <c r="AE20" i="17"/>
  <c r="AE19" i="17"/>
  <c r="AE18" i="17"/>
  <c r="AE17" i="17"/>
  <c r="AE16" i="17"/>
  <c r="AE15" i="17"/>
  <c r="AE14" i="17"/>
  <c r="AF15" i="17"/>
  <c r="AF31" i="17"/>
  <c r="AF30" i="17"/>
  <c r="AF29" i="17"/>
  <c r="AF28" i="17"/>
  <c r="AF27" i="17"/>
  <c r="AF26" i="17"/>
  <c r="AF25" i="17"/>
  <c r="AF24" i="17"/>
  <c r="AF23" i="17"/>
  <c r="AF22" i="17"/>
  <c r="AF21" i="17"/>
  <c r="AF20" i="17"/>
  <c r="AF19" i="17"/>
  <c r="AA41" i="17"/>
  <c r="AA40" i="17"/>
  <c r="AA37" i="17"/>
  <c r="AA34" i="17"/>
  <c r="W41" i="17"/>
  <c r="W40" i="17"/>
  <c r="W37" i="17"/>
  <c r="W34" i="17"/>
  <c r="S41" i="17"/>
  <c r="S40" i="17"/>
  <c r="S37" i="17"/>
  <c r="S34" i="17"/>
  <c r="AF13" i="17"/>
  <c r="AF12" i="17"/>
  <c r="AF11" i="17"/>
  <c r="AD41" i="17"/>
  <c r="AD40" i="17"/>
  <c r="AD37" i="17"/>
  <c r="AD34" i="17"/>
  <c r="Z41" i="17"/>
  <c r="Z40" i="17"/>
  <c r="Z37" i="17"/>
  <c r="Z34" i="17"/>
  <c r="V41" i="17"/>
  <c r="V40" i="17"/>
  <c r="V37" i="17"/>
  <c r="V34" i="17"/>
  <c r="P106" i="17"/>
  <c r="AF10" i="17"/>
  <c r="AF18" i="17"/>
  <c r="AC41" i="17"/>
  <c r="AC40" i="17"/>
  <c r="AC37" i="17"/>
  <c r="AC34" i="17"/>
  <c r="Y41" i="17"/>
  <c r="Y40" i="17"/>
  <c r="Y37" i="17"/>
  <c r="Y34" i="17"/>
  <c r="U41" i="17"/>
  <c r="U40" i="17"/>
  <c r="U37" i="17"/>
  <c r="U34" i="17"/>
  <c r="O106" i="17"/>
  <c r="AE10" i="17"/>
  <c r="AB41" i="17"/>
  <c r="AB40" i="17"/>
  <c r="AB37" i="17"/>
  <c r="AB34" i="17"/>
  <c r="X41" i="17"/>
  <c r="X40" i="17"/>
  <c r="X37" i="17"/>
  <c r="X34" i="17"/>
  <c r="T41" i="17"/>
  <c r="T40" i="17"/>
  <c r="T37" i="17"/>
  <c r="T34" i="17"/>
  <c r="AE38" i="17" l="1"/>
  <c r="AE35" i="17"/>
  <c r="T42" i="17"/>
  <c r="X42" i="17"/>
  <c r="AB42" i="17"/>
  <c r="U42" i="17"/>
  <c r="Y42" i="17"/>
  <c r="AC42" i="17"/>
  <c r="S42" i="17"/>
  <c r="W42" i="17"/>
  <c r="AA42" i="17"/>
  <c r="AE36" i="17"/>
  <c r="AE39" i="17"/>
  <c r="D108" i="17"/>
  <c r="F108" i="17"/>
  <c r="H108" i="17"/>
  <c r="J108" i="17"/>
  <c r="L108" i="17"/>
  <c r="N108" i="17"/>
  <c r="C108" i="17"/>
  <c r="E108" i="17"/>
  <c r="G108" i="17"/>
  <c r="I108" i="17"/>
  <c r="K108" i="17"/>
  <c r="AF41" i="17"/>
  <c r="AF40" i="17"/>
  <c r="AF37" i="17"/>
  <c r="AF34" i="17"/>
  <c r="AF38" i="17"/>
  <c r="AF35" i="17"/>
  <c r="AE41" i="17"/>
  <c r="AE40" i="17"/>
  <c r="AE37" i="17"/>
  <c r="AE34" i="17"/>
  <c r="D107" i="17"/>
  <c r="F107" i="17"/>
  <c r="H107" i="17"/>
  <c r="J107" i="17"/>
  <c r="L107" i="17"/>
  <c r="N107" i="17"/>
  <c r="C107" i="17"/>
  <c r="E107" i="17"/>
  <c r="G107" i="17"/>
  <c r="I107" i="17"/>
  <c r="K107" i="17"/>
  <c r="M107" i="17"/>
  <c r="V42" i="17"/>
  <c r="Z42" i="17"/>
  <c r="AD42" i="17"/>
  <c r="AF39" i="17"/>
  <c r="AF36" i="17"/>
  <c r="AE42" i="17" l="1"/>
  <c r="AF42" i="17"/>
  <c r="AA17" i="16"/>
  <c r="Z17" i="16"/>
  <c r="W17" i="16"/>
  <c r="V17" i="16"/>
  <c r="T17" i="16"/>
  <c r="AB16" i="16"/>
  <c r="Z16" i="16"/>
  <c r="AA33" i="16"/>
  <c r="W33" i="16"/>
  <c r="S33" i="16"/>
  <c r="AB15" i="16"/>
  <c r="AA32" i="16"/>
  <c r="W32" i="16"/>
  <c r="S32" i="16"/>
  <c r="AA31" i="16"/>
  <c r="W31" i="16"/>
  <c r="S31" i="16"/>
  <c r="AA30" i="16"/>
  <c r="W30" i="16"/>
  <c r="S30" i="16"/>
  <c r="AC15" i="16"/>
  <c r="U15" i="16"/>
  <c r="AA29" i="16"/>
  <c r="W29" i="16"/>
  <c r="S29" i="16"/>
  <c r="AA28" i="16"/>
  <c r="W28" i="16"/>
  <c r="S28" i="16"/>
  <c r="AA27" i="16"/>
  <c r="W27" i="16"/>
  <c r="S27" i="16"/>
  <c r="Z14" i="16"/>
  <c r="AA26" i="16"/>
  <c r="W26" i="16"/>
  <c r="S26" i="16"/>
  <c r="Y14" i="16"/>
  <c r="AA25" i="16"/>
  <c r="W25" i="16"/>
  <c r="S25" i="16"/>
  <c r="AA24" i="16"/>
  <c r="W24" i="16"/>
  <c r="S24" i="16"/>
  <c r="AA23" i="16"/>
  <c r="W23" i="16"/>
  <c r="S23" i="16"/>
  <c r="W13" i="16"/>
  <c r="V13" i="16"/>
  <c r="AA22" i="16"/>
  <c r="W22" i="16"/>
  <c r="S22" i="16"/>
  <c r="AC13" i="16"/>
  <c r="U13" i="16"/>
  <c r="AA21" i="16"/>
  <c r="W21" i="16"/>
  <c r="S21" i="16"/>
  <c r="AA20" i="16"/>
  <c r="W20" i="16"/>
  <c r="S20" i="16"/>
  <c r="AA19" i="16"/>
  <c r="W19" i="16"/>
  <c r="S19" i="16"/>
  <c r="Z12" i="16"/>
  <c r="AA18" i="16"/>
  <c r="W18" i="16"/>
  <c r="S18" i="16"/>
  <c r="Y12" i="16"/>
  <c r="AD17" i="16"/>
  <c r="AB17" i="16"/>
  <c r="AD16" i="16"/>
  <c r="AA16" i="16"/>
  <c r="X16" i="16"/>
  <c r="W16" i="16"/>
  <c r="V16" i="16"/>
  <c r="T16" i="16"/>
  <c r="S16" i="16"/>
  <c r="AC11" i="16"/>
  <c r="T15" i="16"/>
  <c r="K6" i="16"/>
  <c r="K5" i="16"/>
  <c r="G5" i="16"/>
  <c r="U11" i="16" l="1"/>
  <c r="S12" i="16"/>
  <c r="AA12" i="16"/>
  <c r="X12" i="16"/>
  <c r="AD13" i="16"/>
  <c r="AB13" i="16"/>
  <c r="S14" i="16"/>
  <c r="AA14" i="16"/>
  <c r="X14" i="16"/>
  <c r="V15" i="16"/>
  <c r="AD15" i="16"/>
  <c r="W15" i="16"/>
  <c r="W35" i="16" s="1"/>
  <c r="AB12" i="16"/>
  <c r="T13" i="16"/>
  <c r="Y11" i="16"/>
  <c r="S11" i="16"/>
  <c r="AA11" i="16"/>
  <c r="T12" i="16"/>
  <c r="AA39" i="16"/>
  <c r="X13" i="16"/>
  <c r="T14" i="16"/>
  <c r="AB14" i="16"/>
  <c r="X15" i="16"/>
  <c r="X17" i="16"/>
  <c r="W11" i="16"/>
  <c r="U12" i="16"/>
  <c r="AC12" i="16"/>
  <c r="V12" i="16"/>
  <c r="AD12" i="16"/>
  <c r="W12" i="16"/>
  <c r="Y13" i="16"/>
  <c r="Z13" i="16"/>
  <c r="P24" i="16"/>
  <c r="AA13" i="16"/>
  <c r="U14" i="16"/>
  <c r="AC14" i="16"/>
  <c r="AC35" i="16" s="1"/>
  <c r="V14" i="16"/>
  <c r="AD14" i="16"/>
  <c r="W14" i="16"/>
  <c r="Y15" i="16"/>
  <c r="Z15" i="16"/>
  <c r="P32" i="16"/>
  <c r="AA15" i="16"/>
  <c r="U16" i="16"/>
  <c r="U35" i="16" s="1"/>
  <c r="AC16" i="16"/>
  <c r="Y16" i="16"/>
  <c r="U17" i="16"/>
  <c r="AC17" i="16"/>
  <c r="U18" i="16"/>
  <c r="AC18" i="16"/>
  <c r="G106" i="16"/>
  <c r="P11" i="16"/>
  <c r="S39" i="16"/>
  <c r="X10" i="16"/>
  <c r="W39" i="16"/>
  <c r="P22" i="16"/>
  <c r="P30" i="16"/>
  <c r="P35" i="16"/>
  <c r="P37" i="16"/>
  <c r="P39" i="16"/>
  <c r="P41" i="16"/>
  <c r="I106" i="16"/>
  <c r="P12" i="16"/>
  <c r="P13" i="16"/>
  <c r="P14" i="16"/>
  <c r="P15" i="16"/>
  <c r="P16" i="16"/>
  <c r="P105" i="16"/>
  <c r="P20" i="16"/>
  <c r="P28" i="16"/>
  <c r="Y17" i="16"/>
  <c r="Y18" i="16"/>
  <c r="K106" i="16"/>
  <c r="P19" i="16"/>
  <c r="C106" i="16"/>
  <c r="P18" i="16"/>
  <c r="P26" i="16"/>
  <c r="P34" i="16"/>
  <c r="P36" i="16"/>
  <c r="P38" i="16"/>
  <c r="P40" i="16"/>
  <c r="P42" i="16"/>
  <c r="O44" i="16"/>
  <c r="O48" i="16"/>
  <c r="O52" i="16"/>
  <c r="O56" i="16"/>
  <c r="O60" i="16"/>
  <c r="O64" i="16"/>
  <c r="O68" i="16"/>
  <c r="O72" i="16"/>
  <c r="O76" i="16"/>
  <c r="O80" i="16"/>
  <c r="O84" i="16"/>
  <c r="O88" i="16"/>
  <c r="O92" i="16"/>
  <c r="O96" i="16"/>
  <c r="O100" i="16"/>
  <c r="E106" i="16"/>
  <c r="M106" i="16"/>
  <c r="S13" i="16"/>
  <c r="S15" i="16"/>
  <c r="U19" i="16"/>
  <c r="Y19" i="16"/>
  <c r="AC19" i="16"/>
  <c r="U20" i="16"/>
  <c r="Y20" i="16"/>
  <c r="AC20" i="16"/>
  <c r="U21" i="16"/>
  <c r="Y21" i="16"/>
  <c r="AC21" i="16"/>
  <c r="U22" i="16"/>
  <c r="Y22" i="16"/>
  <c r="AC22" i="16"/>
  <c r="U23" i="16"/>
  <c r="Y23" i="16"/>
  <c r="AC23" i="16"/>
  <c r="U24" i="16"/>
  <c r="Y24" i="16"/>
  <c r="AC24" i="16"/>
  <c r="U25" i="16"/>
  <c r="Y25" i="16"/>
  <c r="AC25" i="16"/>
  <c r="U26" i="16"/>
  <c r="Y26" i="16"/>
  <c r="AC26" i="16"/>
  <c r="U27" i="16"/>
  <c r="Y27" i="16"/>
  <c r="AC27" i="16"/>
  <c r="U28" i="16"/>
  <c r="Y28" i="16"/>
  <c r="AC28" i="16"/>
  <c r="U29" i="16"/>
  <c r="Y29" i="16"/>
  <c r="AC29" i="16"/>
  <c r="U30" i="16"/>
  <c r="Y30" i="16"/>
  <c r="AC30" i="16"/>
  <c r="U31" i="16"/>
  <c r="Y31" i="16"/>
  <c r="AC31" i="16"/>
  <c r="U32" i="16"/>
  <c r="Y32" i="16"/>
  <c r="AC32" i="16"/>
  <c r="U33" i="16"/>
  <c r="Y33" i="16"/>
  <c r="AC33" i="16"/>
  <c r="O104" i="16"/>
  <c r="T11" i="16"/>
  <c r="V11" i="16"/>
  <c r="X11" i="16"/>
  <c r="Z11" i="16"/>
  <c r="AB11" i="16"/>
  <c r="AD11" i="16"/>
  <c r="P21" i="16"/>
  <c r="P23" i="16"/>
  <c r="P25" i="16"/>
  <c r="P27" i="16"/>
  <c r="P29" i="16"/>
  <c r="P31" i="16"/>
  <c r="P33" i="16"/>
  <c r="P45" i="16"/>
  <c r="V18" i="16"/>
  <c r="V38" i="16" s="1"/>
  <c r="X18" i="16"/>
  <c r="Z18" i="16"/>
  <c r="Z38" i="16" s="1"/>
  <c r="AB18" i="16"/>
  <c r="AD18" i="16"/>
  <c r="P49" i="16"/>
  <c r="P53" i="16"/>
  <c r="P57" i="16"/>
  <c r="P61" i="16"/>
  <c r="P65" i="16"/>
  <c r="P69" i="16"/>
  <c r="P73" i="16"/>
  <c r="P77" i="16"/>
  <c r="P81" i="16"/>
  <c r="P85" i="16"/>
  <c r="P89" i="16"/>
  <c r="P93" i="16"/>
  <c r="P97" i="16"/>
  <c r="P101" i="16"/>
  <c r="P44" i="16"/>
  <c r="P48" i="16"/>
  <c r="V19" i="16"/>
  <c r="X19" i="16"/>
  <c r="Z19" i="16"/>
  <c r="AB19" i="16"/>
  <c r="AD19" i="16"/>
  <c r="P52" i="16"/>
  <c r="V20" i="16"/>
  <c r="X20" i="16"/>
  <c r="Z20" i="16"/>
  <c r="AB20" i="16"/>
  <c r="AB39" i="16" s="1"/>
  <c r="AD20" i="16"/>
  <c r="P56" i="16"/>
  <c r="V21" i="16"/>
  <c r="X21" i="16"/>
  <c r="Z21" i="16"/>
  <c r="AB21" i="16"/>
  <c r="AD21" i="16"/>
  <c r="P60" i="16"/>
  <c r="V22" i="16"/>
  <c r="X22" i="16"/>
  <c r="Z22" i="16"/>
  <c r="AB22" i="16"/>
  <c r="AD22" i="16"/>
  <c r="P64" i="16"/>
  <c r="V23" i="16"/>
  <c r="X23" i="16"/>
  <c r="Z23" i="16"/>
  <c r="AB23" i="16"/>
  <c r="AD23" i="16"/>
  <c r="P68" i="16"/>
  <c r="V24" i="16"/>
  <c r="X24" i="16"/>
  <c r="Z24" i="16"/>
  <c r="AB24" i="16"/>
  <c r="AD24" i="16"/>
  <c r="P72" i="16"/>
  <c r="V25" i="16"/>
  <c r="X25" i="16"/>
  <c r="Z25" i="16"/>
  <c r="AB25" i="16"/>
  <c r="AD25" i="16"/>
  <c r="P76" i="16"/>
  <c r="V26" i="16"/>
  <c r="X26" i="16"/>
  <c r="Z26" i="16"/>
  <c r="AB26" i="16"/>
  <c r="AD26" i="16"/>
  <c r="P80" i="16"/>
  <c r="V27" i="16"/>
  <c r="X27" i="16"/>
  <c r="Z27" i="16"/>
  <c r="AB27" i="16"/>
  <c r="AD27" i="16"/>
  <c r="P84" i="16"/>
  <c r="V28" i="16"/>
  <c r="X28" i="16"/>
  <c r="Z28" i="16"/>
  <c r="AB28" i="16"/>
  <c r="AD28" i="16"/>
  <c r="P88" i="16"/>
  <c r="V29" i="16"/>
  <c r="X29" i="16"/>
  <c r="Z29" i="16"/>
  <c r="AB29" i="16"/>
  <c r="AD29" i="16"/>
  <c r="P92" i="16"/>
  <c r="V30" i="16"/>
  <c r="X30" i="16"/>
  <c r="Z30" i="16"/>
  <c r="P96" i="16"/>
  <c r="P100" i="16"/>
  <c r="P104" i="16"/>
  <c r="D106" i="16"/>
  <c r="L106" i="16"/>
  <c r="P17" i="16"/>
  <c r="S17" i="16"/>
  <c r="P43" i="16"/>
  <c r="O46" i="16"/>
  <c r="P46" i="16"/>
  <c r="P47" i="16"/>
  <c r="O50" i="16"/>
  <c r="P50" i="16"/>
  <c r="P51" i="16"/>
  <c r="O54" i="16"/>
  <c r="P54" i="16"/>
  <c r="P55" i="16"/>
  <c r="O58" i="16"/>
  <c r="P58" i="16"/>
  <c r="P59" i="16"/>
  <c r="O62" i="16"/>
  <c r="P62" i="16"/>
  <c r="P63" i="16"/>
  <c r="O66" i="16"/>
  <c r="P66" i="16"/>
  <c r="P67" i="16"/>
  <c r="O70" i="16"/>
  <c r="P70" i="16"/>
  <c r="P71" i="16"/>
  <c r="O74" i="16"/>
  <c r="P74" i="16"/>
  <c r="P75" i="16"/>
  <c r="O78" i="16"/>
  <c r="P78" i="16"/>
  <c r="P79" i="16"/>
  <c r="O82" i="16"/>
  <c r="P82" i="16"/>
  <c r="P83" i="16"/>
  <c r="O86" i="16"/>
  <c r="P86" i="16"/>
  <c r="P87" i="16"/>
  <c r="O90" i="16"/>
  <c r="P90" i="16"/>
  <c r="P91" i="16"/>
  <c r="O94" i="16"/>
  <c r="P94" i="16"/>
  <c r="O98" i="16"/>
  <c r="P98" i="16"/>
  <c r="O102" i="16"/>
  <c r="P102" i="16"/>
  <c r="O10" i="16"/>
  <c r="S10" i="16"/>
  <c r="U10" i="16"/>
  <c r="W10" i="16"/>
  <c r="Y10" i="16"/>
  <c r="AA10" i="16"/>
  <c r="AC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S36" i="16"/>
  <c r="W36" i="16"/>
  <c r="AA36" i="16"/>
  <c r="H106" i="16"/>
  <c r="F106" i="16"/>
  <c r="J106" i="16"/>
  <c r="N106" i="16"/>
  <c r="P10" i="16"/>
  <c r="T10" i="16"/>
  <c r="V10" i="16"/>
  <c r="Z10" i="16"/>
  <c r="AB10" i="16"/>
  <c r="AD10" i="16"/>
  <c r="V35" i="16"/>
  <c r="AB35" i="16"/>
  <c r="T18" i="16"/>
  <c r="T35" i="16" s="1"/>
  <c r="T19" i="16"/>
  <c r="T20" i="16"/>
  <c r="T21" i="16"/>
  <c r="T22" i="16"/>
  <c r="T23" i="16"/>
  <c r="T24" i="16"/>
  <c r="T25" i="16"/>
  <c r="T26" i="16"/>
  <c r="T27" i="16"/>
  <c r="T28" i="16"/>
  <c r="T29" i="16"/>
  <c r="T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AB30" i="16"/>
  <c r="AD30" i="16"/>
  <c r="P95" i="16"/>
  <c r="T31" i="16"/>
  <c r="V31" i="16"/>
  <c r="X31" i="16"/>
  <c r="Z31" i="16"/>
  <c r="AB31" i="16"/>
  <c r="AD31" i="16"/>
  <c r="P99" i="16"/>
  <c r="T32" i="16"/>
  <c r="V32" i="16"/>
  <c r="X32" i="16"/>
  <c r="Z32" i="16"/>
  <c r="AB32" i="16"/>
  <c r="AD32" i="16"/>
  <c r="P103" i="16"/>
  <c r="T33" i="16"/>
  <c r="V33" i="16"/>
  <c r="X33" i="16"/>
  <c r="Z33" i="16"/>
  <c r="AB33" i="16"/>
  <c r="AD33" i="16"/>
  <c r="O43" i="16"/>
  <c r="O45" i="16"/>
  <c r="O47" i="16"/>
  <c r="O49" i="16"/>
  <c r="O51" i="16"/>
  <c r="O53" i="16"/>
  <c r="O55" i="16"/>
  <c r="O57" i="16"/>
  <c r="O59" i="16"/>
  <c r="O61" i="16"/>
  <c r="O63" i="16"/>
  <c r="O65" i="16"/>
  <c r="O67" i="16"/>
  <c r="O69" i="16"/>
  <c r="O71" i="16"/>
  <c r="O73" i="16"/>
  <c r="O75" i="16"/>
  <c r="O77" i="16"/>
  <c r="O79" i="16"/>
  <c r="O81" i="16"/>
  <c r="O83" i="16"/>
  <c r="O85" i="16"/>
  <c r="O87" i="16"/>
  <c r="O89" i="16"/>
  <c r="O91" i="16"/>
  <c r="O93" i="16"/>
  <c r="O95" i="16"/>
  <c r="O97" i="16"/>
  <c r="O99" i="16"/>
  <c r="O101" i="16"/>
  <c r="O103" i="16"/>
  <c r="O105" i="16"/>
  <c r="W38" i="16" l="1"/>
  <c r="U38" i="16"/>
  <c r="X38" i="16"/>
  <c r="X35" i="16"/>
  <c r="AF32" i="16"/>
  <c r="AF12" i="16"/>
  <c r="AC36" i="16"/>
  <c r="AC38" i="16"/>
  <c r="AF13" i="16"/>
  <c r="X39" i="16"/>
  <c r="AB36" i="16"/>
  <c r="Y36" i="16"/>
  <c r="Y35" i="16"/>
  <c r="AA38" i="16"/>
  <c r="AB38" i="16"/>
  <c r="AF31" i="16"/>
  <c r="AA35" i="16"/>
  <c r="X40" i="16"/>
  <c r="AD38" i="16"/>
  <c r="AF33" i="16"/>
  <c r="AF15" i="16"/>
  <c r="AD35" i="16"/>
  <c r="Y38" i="16"/>
  <c r="X34" i="16"/>
  <c r="X37" i="16"/>
  <c r="AD36" i="16"/>
  <c r="Z36" i="16"/>
  <c r="V36" i="16"/>
  <c r="U36" i="16"/>
  <c r="S35" i="16"/>
  <c r="AF11" i="16"/>
  <c r="AE30" i="16"/>
  <c r="AE26" i="16"/>
  <c r="AE22" i="16"/>
  <c r="AE33" i="16"/>
  <c r="X36" i="16"/>
  <c r="AE25" i="16"/>
  <c r="AE32" i="16"/>
  <c r="AE28" i="16"/>
  <c r="AE24" i="16"/>
  <c r="AE20" i="16"/>
  <c r="AF17" i="16"/>
  <c r="S38" i="16"/>
  <c r="AE21" i="16"/>
  <c r="AE31" i="16"/>
  <c r="AE19" i="16"/>
  <c r="Z35" i="16"/>
  <c r="AF16" i="16"/>
  <c r="AE29" i="16"/>
  <c r="AE27" i="16"/>
  <c r="AE23" i="16"/>
  <c r="AF14" i="16"/>
  <c r="AF30" i="16"/>
  <c r="AD39" i="16"/>
  <c r="Z39" i="16"/>
  <c r="V39" i="16"/>
  <c r="Y39" i="16"/>
  <c r="AE16" i="16"/>
  <c r="AC39" i="16"/>
  <c r="U39" i="16"/>
  <c r="X41" i="16"/>
  <c r="X42" i="16" s="1"/>
  <c r="AF18" i="16"/>
  <c r="AF29" i="16"/>
  <c r="AF28" i="16"/>
  <c r="AF27" i="16"/>
  <c r="AF26" i="16"/>
  <c r="AF25" i="16"/>
  <c r="AF24" i="16"/>
  <c r="AF23" i="16"/>
  <c r="AF22" i="16"/>
  <c r="AF21" i="16"/>
  <c r="AF20" i="16"/>
  <c r="AF19" i="16"/>
  <c r="AE18" i="16"/>
  <c r="AE17" i="16"/>
  <c r="T38" i="16"/>
  <c r="AB41" i="16"/>
  <c r="AB40" i="16"/>
  <c r="AB37" i="16"/>
  <c r="AB34" i="16"/>
  <c r="V41" i="16"/>
  <c r="V40" i="16"/>
  <c r="V37" i="16"/>
  <c r="V34" i="16"/>
  <c r="AF10" i="16"/>
  <c r="P106" i="16"/>
  <c r="H107" i="16" s="1"/>
  <c r="AA41" i="16"/>
  <c r="AA40" i="16"/>
  <c r="AA37" i="16"/>
  <c r="AA34" i="16"/>
  <c r="W41" i="16"/>
  <c r="W40" i="16"/>
  <c r="W37" i="16"/>
  <c r="W34" i="16"/>
  <c r="S41" i="16"/>
  <c r="S40" i="16"/>
  <c r="S37" i="16"/>
  <c r="S34" i="16"/>
  <c r="T39" i="16"/>
  <c r="T36" i="16"/>
  <c r="AD41" i="16"/>
  <c r="AD40" i="16"/>
  <c r="AD37" i="16"/>
  <c r="AD34" i="16"/>
  <c r="Z41" i="16"/>
  <c r="Z40" i="16"/>
  <c r="Z37" i="16"/>
  <c r="Z34" i="16"/>
  <c r="T41" i="16"/>
  <c r="T40" i="16"/>
  <c r="T37" i="16"/>
  <c r="T34" i="16"/>
  <c r="N107" i="16"/>
  <c r="F107" i="16"/>
  <c r="AE15" i="16"/>
  <c r="AE14" i="16"/>
  <c r="AE13" i="16"/>
  <c r="AE12" i="16"/>
  <c r="AE11" i="16"/>
  <c r="AC41" i="16"/>
  <c r="AC40" i="16"/>
  <c r="AC37" i="16"/>
  <c r="AC34" i="16"/>
  <c r="Y41" i="16"/>
  <c r="Y40" i="16"/>
  <c r="Y37" i="16"/>
  <c r="Y34" i="16"/>
  <c r="U41" i="16"/>
  <c r="U40" i="16"/>
  <c r="U37" i="16"/>
  <c r="U34" i="16"/>
  <c r="O106" i="16"/>
  <c r="J108" i="16" s="1"/>
  <c r="AE10" i="16"/>
  <c r="J107" i="16" l="1"/>
  <c r="AE39" i="16"/>
  <c r="V42" i="16"/>
  <c r="S42" i="16"/>
  <c r="AA42" i="16"/>
  <c r="Z42" i="16"/>
  <c r="AE36" i="16"/>
  <c r="W42" i="16"/>
  <c r="AB42" i="16"/>
  <c r="AD42" i="16"/>
  <c r="T42" i="16"/>
  <c r="N108" i="16"/>
  <c r="H108" i="16"/>
  <c r="AF39" i="16"/>
  <c r="AF36" i="16"/>
  <c r="AF38" i="16"/>
  <c r="AF35" i="16"/>
  <c r="AE41" i="16"/>
  <c r="AE40" i="16"/>
  <c r="AE37" i="16"/>
  <c r="AE34" i="16"/>
  <c r="AE38" i="16"/>
  <c r="AE35" i="16"/>
  <c r="AF41" i="16"/>
  <c r="AF40" i="16"/>
  <c r="AF37" i="16"/>
  <c r="AF34" i="16"/>
  <c r="D108" i="16"/>
  <c r="L108" i="16"/>
  <c r="C108" i="16"/>
  <c r="E108" i="16"/>
  <c r="G108" i="16"/>
  <c r="I108" i="16"/>
  <c r="K108" i="16"/>
  <c r="U42" i="16"/>
  <c r="Y42" i="16"/>
  <c r="AC42" i="16"/>
  <c r="F108" i="16"/>
  <c r="C107" i="16"/>
  <c r="E107" i="16"/>
  <c r="G107" i="16"/>
  <c r="I107" i="16"/>
  <c r="K107" i="16"/>
  <c r="D107" i="16"/>
  <c r="L107" i="16"/>
  <c r="M107" i="16"/>
  <c r="AF42" i="16" l="1"/>
  <c r="AE42" i="16"/>
  <c r="AA33" i="15" l="1"/>
  <c r="S33" i="15"/>
  <c r="O100" i="15"/>
  <c r="AA32" i="15"/>
  <c r="S32" i="15"/>
  <c r="O96" i="15"/>
  <c r="AA31" i="15"/>
  <c r="W31" i="15"/>
  <c r="S31" i="15"/>
  <c r="O92" i="15"/>
  <c r="AA30" i="15"/>
  <c r="S30" i="15"/>
  <c r="O88" i="15"/>
  <c r="AA29" i="15"/>
  <c r="S29" i="15"/>
  <c r="O84" i="15"/>
  <c r="AA28" i="15"/>
  <c r="S28" i="15"/>
  <c r="AA27" i="15"/>
  <c r="S27" i="15"/>
  <c r="O76" i="15"/>
  <c r="AA26" i="15"/>
  <c r="S26" i="15"/>
  <c r="O72" i="15"/>
  <c r="AA25" i="15"/>
  <c r="S25" i="15"/>
  <c r="O68" i="15"/>
  <c r="AA24" i="15"/>
  <c r="S24" i="15"/>
  <c r="AA23" i="15"/>
  <c r="W23" i="15"/>
  <c r="S23" i="15"/>
  <c r="O60" i="15"/>
  <c r="AA22" i="15"/>
  <c r="S22" i="15"/>
  <c r="O56" i="15"/>
  <c r="AA21" i="15"/>
  <c r="S21" i="15"/>
  <c r="O52" i="15"/>
  <c r="AA20" i="15"/>
  <c r="S20" i="15"/>
  <c r="O48" i="15"/>
  <c r="AA19" i="15"/>
  <c r="S19" i="15"/>
  <c r="S39" i="15" s="1"/>
  <c r="O44" i="15"/>
  <c r="AC18" i="15"/>
  <c r="AA18" i="15"/>
  <c r="Y18" i="15"/>
  <c r="U18" i="15"/>
  <c r="P42" i="15"/>
  <c r="P40" i="15"/>
  <c r="AC17" i="15"/>
  <c r="AA17" i="15"/>
  <c r="Y17" i="15"/>
  <c r="X17" i="15"/>
  <c r="U17" i="15"/>
  <c r="P38" i="15"/>
  <c r="AB16" i="15"/>
  <c r="AA16" i="15"/>
  <c r="X16" i="15"/>
  <c r="P34" i="15"/>
  <c r="AD15" i="15"/>
  <c r="Z15" i="15"/>
  <c r="V15" i="15"/>
  <c r="X14" i="15"/>
  <c r="W14" i="15"/>
  <c r="AA12" i="15"/>
  <c r="Y12" i="15"/>
  <c r="X12" i="15"/>
  <c r="S12" i="15"/>
  <c r="AD17" i="15"/>
  <c r="AB17" i="15"/>
  <c r="Z17" i="15"/>
  <c r="V17" i="15"/>
  <c r="T17" i="15"/>
  <c r="AD16" i="15"/>
  <c r="AC16" i="15"/>
  <c r="Z16" i="15"/>
  <c r="Y16" i="15"/>
  <c r="V16" i="15"/>
  <c r="U16" i="15"/>
  <c r="T16" i="15"/>
  <c r="Y14" i="15"/>
  <c r="Y11" i="15"/>
  <c r="U11" i="15"/>
  <c r="Z13" i="15"/>
  <c r="Z12" i="15"/>
  <c r="W12" i="15"/>
  <c r="K6" i="15"/>
  <c r="K5" i="15"/>
  <c r="G5" i="15"/>
  <c r="AA39" i="15" l="1"/>
  <c r="S15" i="15"/>
  <c r="AA15" i="15"/>
  <c r="W11" i="15"/>
  <c r="S13" i="15"/>
  <c r="AA13" i="15"/>
  <c r="V13" i="15"/>
  <c r="AD13" i="15"/>
  <c r="Z14" i="15"/>
  <c r="W16" i="15"/>
  <c r="W18" i="15"/>
  <c r="W20" i="15"/>
  <c r="W24" i="15"/>
  <c r="W27" i="15"/>
  <c r="W32" i="15"/>
  <c r="S11" i="15"/>
  <c r="U13" i="15"/>
  <c r="AC13" i="15"/>
  <c r="W19" i="15"/>
  <c r="W21" i="15"/>
  <c r="W22" i="15"/>
  <c r="W25" i="15"/>
  <c r="W29" i="15"/>
  <c r="W30" i="15"/>
  <c r="W33" i="15"/>
  <c r="W26" i="15"/>
  <c r="W28" i="15"/>
  <c r="V12" i="15"/>
  <c r="AD12" i="15"/>
  <c r="W15" i="15"/>
  <c r="Y13" i="15"/>
  <c r="T14" i="15"/>
  <c r="AB14" i="15"/>
  <c r="AA11" i="15"/>
  <c r="T13" i="15"/>
  <c r="AB13" i="15"/>
  <c r="U12" i="15"/>
  <c r="AC12" i="15"/>
  <c r="X13" i="15"/>
  <c r="V14" i="15"/>
  <c r="AD14" i="15"/>
  <c r="U15" i="15"/>
  <c r="AC15" i="15"/>
  <c r="AC11" i="15"/>
  <c r="S14" i="15"/>
  <c r="AA14" i="15"/>
  <c r="Y15" i="15"/>
  <c r="W13" i="15"/>
  <c r="T15" i="15"/>
  <c r="AB15" i="15"/>
  <c r="T12" i="15"/>
  <c r="AB12" i="15"/>
  <c r="U14" i="15"/>
  <c r="AC14" i="15"/>
  <c r="X15" i="15"/>
  <c r="P36" i="15"/>
  <c r="O64" i="15"/>
  <c r="M106" i="15"/>
  <c r="S16" i="15"/>
  <c r="E106" i="15"/>
  <c r="P24" i="15"/>
  <c r="P32" i="15"/>
  <c r="O80" i="15"/>
  <c r="G106" i="15"/>
  <c r="P11" i="15"/>
  <c r="P23" i="15"/>
  <c r="X10" i="15"/>
  <c r="S18" i="15"/>
  <c r="P22" i="15"/>
  <c r="P30" i="15"/>
  <c r="P35" i="15"/>
  <c r="P37" i="15"/>
  <c r="W17" i="15"/>
  <c r="P39" i="15"/>
  <c r="P41" i="15"/>
  <c r="I106" i="15"/>
  <c r="P12" i="15"/>
  <c r="P13" i="15"/>
  <c r="P14" i="15"/>
  <c r="P15" i="15"/>
  <c r="P105" i="15"/>
  <c r="P26" i="15"/>
  <c r="P16" i="15"/>
  <c r="P20" i="15"/>
  <c r="P28" i="15"/>
  <c r="C106" i="15"/>
  <c r="K106" i="15"/>
  <c r="P19" i="15"/>
  <c r="P27" i="15"/>
  <c r="P18" i="15"/>
  <c r="U19" i="15"/>
  <c r="Y19" i="15"/>
  <c r="Y36" i="15" s="1"/>
  <c r="AC19" i="15"/>
  <c r="U20" i="15"/>
  <c r="Y20" i="15"/>
  <c r="AC20" i="15"/>
  <c r="U21" i="15"/>
  <c r="Y21" i="15"/>
  <c r="AC21" i="15"/>
  <c r="U22" i="15"/>
  <c r="Y22" i="15"/>
  <c r="AC22" i="15"/>
  <c r="U23" i="15"/>
  <c r="Y23" i="15"/>
  <c r="AC23" i="15"/>
  <c r="U24" i="15"/>
  <c r="Y24" i="15"/>
  <c r="AC24" i="15"/>
  <c r="U25" i="15"/>
  <c r="Y25" i="15"/>
  <c r="AC25" i="15"/>
  <c r="U26" i="15"/>
  <c r="Y26" i="15"/>
  <c r="AC26" i="15"/>
  <c r="U27" i="15"/>
  <c r="Y27" i="15"/>
  <c r="AC27" i="15"/>
  <c r="U28" i="15"/>
  <c r="Y28" i="15"/>
  <c r="AC28" i="15"/>
  <c r="U29" i="15"/>
  <c r="Y29" i="15"/>
  <c r="AC29" i="15"/>
  <c r="U30" i="15"/>
  <c r="Y30" i="15"/>
  <c r="AC30" i="15"/>
  <c r="U31" i="15"/>
  <c r="Y31" i="15"/>
  <c r="AC31" i="15"/>
  <c r="U32" i="15"/>
  <c r="Y32" i="15"/>
  <c r="AC32" i="15"/>
  <c r="U33" i="15"/>
  <c r="Y33" i="15"/>
  <c r="AC33" i="15"/>
  <c r="O104" i="15"/>
  <c r="T11" i="15"/>
  <c r="V11" i="15"/>
  <c r="X11" i="15"/>
  <c r="Z11" i="15"/>
  <c r="AB11" i="15"/>
  <c r="AD11" i="15"/>
  <c r="P21" i="15"/>
  <c r="P25" i="15"/>
  <c r="P29" i="15"/>
  <c r="P31" i="15"/>
  <c r="P33" i="15"/>
  <c r="P45" i="15"/>
  <c r="V18" i="15"/>
  <c r="X18" i="15"/>
  <c r="X35" i="15" s="1"/>
  <c r="Z18" i="15"/>
  <c r="AB18" i="15"/>
  <c r="AD18" i="15"/>
  <c r="P49" i="15"/>
  <c r="P53" i="15"/>
  <c r="P57" i="15"/>
  <c r="P61" i="15"/>
  <c r="P65" i="15"/>
  <c r="P69" i="15"/>
  <c r="P73" i="15"/>
  <c r="P77" i="15"/>
  <c r="P81" i="15"/>
  <c r="P85" i="15"/>
  <c r="P89" i="15"/>
  <c r="P93" i="15"/>
  <c r="P97" i="15"/>
  <c r="P101" i="15"/>
  <c r="Y38" i="15"/>
  <c r="AA38" i="15"/>
  <c r="AC38" i="15"/>
  <c r="P44" i="15"/>
  <c r="P48" i="15"/>
  <c r="V19" i="15"/>
  <c r="X19" i="15"/>
  <c r="Z19" i="15"/>
  <c r="AB19" i="15"/>
  <c r="AB39" i="15" s="1"/>
  <c r="AD19" i="15"/>
  <c r="P52" i="15"/>
  <c r="V20" i="15"/>
  <c r="X20" i="15"/>
  <c r="Z20" i="15"/>
  <c r="AB20" i="15"/>
  <c r="AD20" i="15"/>
  <c r="AD36" i="15" s="1"/>
  <c r="P56" i="15"/>
  <c r="V21" i="15"/>
  <c r="X21" i="15"/>
  <c r="Z21" i="15"/>
  <c r="AB21" i="15"/>
  <c r="AD21" i="15"/>
  <c r="P60" i="15"/>
  <c r="V22" i="15"/>
  <c r="X22" i="15"/>
  <c r="Z22" i="15"/>
  <c r="AB22" i="15"/>
  <c r="AD22" i="15"/>
  <c r="P64" i="15"/>
  <c r="V23" i="15"/>
  <c r="X23" i="15"/>
  <c r="Z23" i="15"/>
  <c r="AB23" i="15"/>
  <c r="AD23" i="15"/>
  <c r="P68" i="15"/>
  <c r="V24" i="15"/>
  <c r="X24" i="15"/>
  <c r="Z24" i="15"/>
  <c r="AB24" i="15"/>
  <c r="AD24" i="15"/>
  <c r="P72" i="15"/>
  <c r="V25" i="15"/>
  <c r="X25" i="15"/>
  <c r="Z25" i="15"/>
  <c r="AB25" i="15"/>
  <c r="AD25" i="15"/>
  <c r="P76" i="15"/>
  <c r="V26" i="15"/>
  <c r="X26" i="15"/>
  <c r="Z26" i="15"/>
  <c r="AB26" i="15"/>
  <c r="AD26" i="15"/>
  <c r="P80" i="15"/>
  <c r="V27" i="15"/>
  <c r="X27" i="15"/>
  <c r="Z27" i="15"/>
  <c r="AB27" i="15"/>
  <c r="AD27" i="15"/>
  <c r="P84" i="15"/>
  <c r="V28" i="15"/>
  <c r="X28" i="15"/>
  <c r="Z28" i="15"/>
  <c r="AB28" i="15"/>
  <c r="AD28" i="15"/>
  <c r="P88" i="15"/>
  <c r="V29" i="15"/>
  <c r="X29" i="15"/>
  <c r="Z29" i="15"/>
  <c r="AB29" i="15"/>
  <c r="AD29" i="15"/>
  <c r="P92" i="15"/>
  <c r="V30" i="15"/>
  <c r="X30" i="15"/>
  <c r="Z30" i="15"/>
  <c r="P96" i="15"/>
  <c r="P100" i="15"/>
  <c r="P104" i="15"/>
  <c r="D106" i="15"/>
  <c r="L106" i="15"/>
  <c r="P17" i="15"/>
  <c r="S17" i="15"/>
  <c r="P43" i="15"/>
  <c r="O46" i="15"/>
  <c r="P46" i="15"/>
  <c r="P47" i="15"/>
  <c r="O50" i="15"/>
  <c r="P50" i="15"/>
  <c r="P51" i="15"/>
  <c r="O54" i="15"/>
  <c r="P54" i="15"/>
  <c r="P55" i="15"/>
  <c r="O58" i="15"/>
  <c r="P58" i="15"/>
  <c r="P59" i="15"/>
  <c r="O62" i="15"/>
  <c r="P62" i="15"/>
  <c r="P63" i="15"/>
  <c r="O66" i="15"/>
  <c r="P66" i="15"/>
  <c r="P67" i="15"/>
  <c r="O70" i="15"/>
  <c r="P70" i="15"/>
  <c r="P71" i="15"/>
  <c r="O74" i="15"/>
  <c r="P74" i="15"/>
  <c r="P75" i="15"/>
  <c r="O78" i="15"/>
  <c r="P78" i="15"/>
  <c r="P79" i="15"/>
  <c r="O82" i="15"/>
  <c r="P82" i="15"/>
  <c r="P83" i="15"/>
  <c r="O86" i="15"/>
  <c r="P86" i="15"/>
  <c r="P87" i="15"/>
  <c r="O90" i="15"/>
  <c r="P90" i="15"/>
  <c r="P91" i="15"/>
  <c r="O94" i="15"/>
  <c r="P94" i="15"/>
  <c r="O98" i="15"/>
  <c r="P98" i="15"/>
  <c r="O102" i="15"/>
  <c r="P102" i="15"/>
  <c r="X37" i="15"/>
  <c r="X34" i="15"/>
  <c r="O10" i="15"/>
  <c r="S10" i="15"/>
  <c r="U10" i="15"/>
  <c r="W10" i="15"/>
  <c r="Y10" i="15"/>
  <c r="AA10" i="15"/>
  <c r="AC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AA35" i="15"/>
  <c r="S36" i="15"/>
  <c r="AA36" i="15"/>
  <c r="H106" i="15"/>
  <c r="F106" i="15"/>
  <c r="J106" i="15"/>
  <c r="N106" i="15"/>
  <c r="P10" i="15"/>
  <c r="T10" i="15"/>
  <c r="V10" i="15"/>
  <c r="Z10" i="15"/>
  <c r="AB10" i="15"/>
  <c r="AD10" i="15"/>
  <c r="X38" i="15"/>
  <c r="Z38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O31" i="15"/>
  <c r="O32" i="15"/>
  <c r="O33" i="15"/>
  <c r="O34" i="15"/>
  <c r="O35" i="15"/>
  <c r="U35" i="15"/>
  <c r="Y35" i="15"/>
  <c r="AC35" i="15"/>
  <c r="O36" i="15"/>
  <c r="O37" i="15"/>
  <c r="O38" i="15"/>
  <c r="O39" i="15"/>
  <c r="O40" i="15"/>
  <c r="O41" i="15"/>
  <c r="O42" i="15"/>
  <c r="AB30" i="15"/>
  <c r="AD30" i="15"/>
  <c r="P95" i="15"/>
  <c r="T31" i="15"/>
  <c r="V31" i="15"/>
  <c r="X31" i="15"/>
  <c r="Z31" i="15"/>
  <c r="AB31" i="15"/>
  <c r="AD31" i="15"/>
  <c r="P99" i="15"/>
  <c r="T32" i="15"/>
  <c r="V32" i="15"/>
  <c r="X32" i="15"/>
  <c r="Z32" i="15"/>
  <c r="AB32" i="15"/>
  <c r="AD32" i="15"/>
  <c r="P103" i="15"/>
  <c r="T33" i="15"/>
  <c r="V33" i="15"/>
  <c r="X33" i="15"/>
  <c r="Z33" i="15"/>
  <c r="AB33" i="15"/>
  <c r="AD33" i="15"/>
  <c r="O43" i="15"/>
  <c r="O45" i="15"/>
  <c r="O47" i="15"/>
  <c r="O49" i="15"/>
  <c r="O51" i="15"/>
  <c r="O53" i="15"/>
  <c r="O55" i="15"/>
  <c r="O57" i="15"/>
  <c r="O59" i="15"/>
  <c r="O61" i="15"/>
  <c r="O63" i="15"/>
  <c r="O65" i="15"/>
  <c r="O67" i="15"/>
  <c r="O69" i="15"/>
  <c r="O71" i="15"/>
  <c r="O73" i="15"/>
  <c r="O75" i="15"/>
  <c r="O77" i="15"/>
  <c r="O79" i="15"/>
  <c r="O81" i="15"/>
  <c r="O83" i="15"/>
  <c r="O85" i="15"/>
  <c r="O87" i="15"/>
  <c r="O89" i="15"/>
  <c r="O91" i="15"/>
  <c r="O93" i="15"/>
  <c r="O95" i="15"/>
  <c r="O97" i="15"/>
  <c r="O99" i="15"/>
  <c r="O101" i="15"/>
  <c r="O103" i="15"/>
  <c r="O105" i="15"/>
  <c r="U38" i="15" l="1"/>
  <c r="Z35" i="15"/>
  <c r="AF13" i="15"/>
  <c r="AC36" i="15"/>
  <c r="Z36" i="15"/>
  <c r="V35" i="15"/>
  <c r="W36" i="15"/>
  <c r="AF31" i="15"/>
  <c r="X40" i="15"/>
  <c r="W39" i="15"/>
  <c r="AF32" i="15"/>
  <c r="S38" i="15"/>
  <c r="V38" i="15"/>
  <c r="W38" i="15"/>
  <c r="AD38" i="15"/>
  <c r="AD35" i="15"/>
  <c r="AF17" i="15"/>
  <c r="AB38" i="15"/>
  <c r="W35" i="15"/>
  <c r="AB36" i="15"/>
  <c r="X39" i="15"/>
  <c r="AF11" i="15"/>
  <c r="AF16" i="15"/>
  <c r="S35" i="15"/>
  <c r="U36" i="15"/>
  <c r="T35" i="15"/>
  <c r="AF33" i="15"/>
  <c r="V36" i="15"/>
  <c r="AE29" i="15"/>
  <c r="X36" i="15"/>
  <c r="AE33" i="15"/>
  <c r="AE32" i="15"/>
  <c r="AE28" i="15"/>
  <c r="AE24" i="15"/>
  <c r="AE20" i="15"/>
  <c r="AB35" i="15"/>
  <c r="AE25" i="15"/>
  <c r="AF15" i="15"/>
  <c r="AE21" i="15"/>
  <c r="AE31" i="15"/>
  <c r="AE27" i="15"/>
  <c r="AE23" i="15"/>
  <c r="AE19" i="15"/>
  <c r="AF14" i="15"/>
  <c r="AE30" i="15"/>
  <c r="AE26" i="15"/>
  <c r="AE22" i="15"/>
  <c r="AF30" i="15"/>
  <c r="AD39" i="15"/>
  <c r="Z39" i="15"/>
  <c r="V39" i="15"/>
  <c r="Y39" i="15"/>
  <c r="AE16" i="15"/>
  <c r="AC39" i="15"/>
  <c r="U39" i="15"/>
  <c r="AF12" i="15"/>
  <c r="X41" i="15"/>
  <c r="X42" i="15" s="1"/>
  <c r="AF18" i="15"/>
  <c r="AF29" i="15"/>
  <c r="AF28" i="15"/>
  <c r="AF27" i="15"/>
  <c r="AF26" i="15"/>
  <c r="AF25" i="15"/>
  <c r="AF24" i="15"/>
  <c r="AF23" i="15"/>
  <c r="AF22" i="15"/>
  <c r="AF21" i="15"/>
  <c r="AF20" i="15"/>
  <c r="AF19" i="15"/>
  <c r="AE18" i="15"/>
  <c r="AE17" i="15"/>
  <c r="T38" i="15"/>
  <c r="AB41" i="15"/>
  <c r="AB40" i="15"/>
  <c r="AB37" i="15"/>
  <c r="AB34" i="15"/>
  <c r="V41" i="15"/>
  <c r="V40" i="15"/>
  <c r="V37" i="15"/>
  <c r="V34" i="15"/>
  <c r="AF10" i="15"/>
  <c r="P106" i="15"/>
  <c r="J107" i="15" s="1"/>
  <c r="AA41" i="15"/>
  <c r="AA40" i="15"/>
  <c r="AA37" i="15"/>
  <c r="AA34" i="15"/>
  <c r="W41" i="15"/>
  <c r="W40" i="15"/>
  <c r="W37" i="15"/>
  <c r="W34" i="15"/>
  <c r="S41" i="15"/>
  <c r="S40" i="15"/>
  <c r="S37" i="15"/>
  <c r="S34" i="15"/>
  <c r="T39" i="15"/>
  <c r="T36" i="15"/>
  <c r="AD41" i="15"/>
  <c r="AD40" i="15"/>
  <c r="AD37" i="15"/>
  <c r="AD34" i="15"/>
  <c r="Z41" i="15"/>
  <c r="Z40" i="15"/>
  <c r="Z37" i="15"/>
  <c r="Z34" i="15"/>
  <c r="T41" i="15"/>
  <c r="T40" i="15"/>
  <c r="T37" i="15"/>
  <c r="T34" i="15"/>
  <c r="AE15" i="15"/>
  <c r="AE14" i="15"/>
  <c r="AE13" i="15"/>
  <c r="AE12" i="15"/>
  <c r="AE11" i="15"/>
  <c r="AC41" i="15"/>
  <c r="AC40" i="15"/>
  <c r="AC37" i="15"/>
  <c r="AC34" i="15"/>
  <c r="Y41" i="15"/>
  <c r="Y40" i="15"/>
  <c r="Y37" i="15"/>
  <c r="Y34" i="15"/>
  <c r="U41" i="15"/>
  <c r="U40" i="15"/>
  <c r="U37" i="15"/>
  <c r="U34" i="15"/>
  <c r="O106" i="15"/>
  <c r="J108" i="15" s="1"/>
  <c r="AE10" i="15"/>
  <c r="AE36" i="15" l="1"/>
  <c r="V42" i="15"/>
  <c r="H107" i="15"/>
  <c r="AE39" i="15"/>
  <c r="AD42" i="15"/>
  <c r="AB42" i="15"/>
  <c r="T42" i="15"/>
  <c r="W42" i="15"/>
  <c r="F107" i="15"/>
  <c r="N107" i="15"/>
  <c r="Z42" i="15"/>
  <c r="S42" i="15"/>
  <c r="AA42" i="15"/>
  <c r="N108" i="15"/>
  <c r="H108" i="15"/>
  <c r="AF39" i="15"/>
  <c r="AF36" i="15"/>
  <c r="AF38" i="15"/>
  <c r="AF35" i="15"/>
  <c r="AE41" i="15"/>
  <c r="AE40" i="15"/>
  <c r="AE37" i="15"/>
  <c r="AE34" i="15"/>
  <c r="AE38" i="15"/>
  <c r="AE35" i="15"/>
  <c r="AF41" i="15"/>
  <c r="AF40" i="15"/>
  <c r="AF37" i="15"/>
  <c r="AF34" i="15"/>
  <c r="D108" i="15"/>
  <c r="L108" i="15"/>
  <c r="C108" i="15"/>
  <c r="E108" i="15"/>
  <c r="G108" i="15"/>
  <c r="I108" i="15"/>
  <c r="K108" i="15"/>
  <c r="U42" i="15"/>
  <c r="Y42" i="15"/>
  <c r="AC42" i="15"/>
  <c r="F108" i="15"/>
  <c r="C107" i="15"/>
  <c r="E107" i="15"/>
  <c r="G107" i="15"/>
  <c r="I107" i="15"/>
  <c r="K107" i="15"/>
  <c r="D107" i="15"/>
  <c r="L107" i="15"/>
  <c r="M107" i="15"/>
  <c r="AF42" i="15" l="1"/>
  <c r="AE42" i="15"/>
  <c r="AD32" i="14" l="1"/>
  <c r="AA32" i="14"/>
  <c r="X32" i="14"/>
  <c r="V32" i="14"/>
  <c r="T32" i="14"/>
  <c r="S32" i="14"/>
  <c r="AD30" i="14"/>
  <c r="AB30" i="14"/>
  <c r="AA30" i="14"/>
  <c r="X30" i="14"/>
  <c r="V30" i="14"/>
  <c r="T30" i="14"/>
  <c r="S30" i="14"/>
  <c r="AD28" i="14"/>
  <c r="AB28" i="14"/>
  <c r="AA28" i="14"/>
  <c r="X28" i="14"/>
  <c r="V28" i="14"/>
  <c r="T28" i="14"/>
  <c r="S28" i="14"/>
  <c r="AD26" i="14"/>
  <c r="AB26" i="14"/>
  <c r="AA26" i="14"/>
  <c r="X26" i="14"/>
  <c r="V26" i="14"/>
  <c r="T26" i="14"/>
  <c r="S26" i="14"/>
  <c r="AD24" i="14"/>
  <c r="AA24" i="14"/>
  <c r="X24" i="14"/>
  <c r="V24" i="14"/>
  <c r="T24" i="14"/>
  <c r="S24" i="14"/>
  <c r="AD22" i="14"/>
  <c r="AB22" i="14"/>
  <c r="AA22" i="14"/>
  <c r="X22" i="14"/>
  <c r="V22" i="14"/>
  <c r="T22" i="14"/>
  <c r="S22" i="14"/>
  <c r="AD20" i="14"/>
  <c r="AB20" i="14"/>
  <c r="AA20" i="14"/>
  <c r="X20" i="14"/>
  <c r="V20" i="14"/>
  <c r="T20" i="14"/>
  <c r="S20" i="14"/>
  <c r="AD18" i="14"/>
  <c r="AB18" i="14"/>
  <c r="AA18" i="14"/>
  <c r="X18" i="14"/>
  <c r="V18" i="14"/>
  <c r="T18" i="14"/>
  <c r="S18" i="14"/>
  <c r="AD16" i="14"/>
  <c r="AB16" i="14"/>
  <c r="AA16" i="14"/>
  <c r="X16" i="14"/>
  <c r="V16" i="14"/>
  <c r="T16" i="14"/>
  <c r="S16" i="14"/>
  <c r="AD33" i="14"/>
  <c r="AB33" i="14"/>
  <c r="Z33" i="14"/>
  <c r="X33" i="14"/>
  <c r="V33" i="14"/>
  <c r="T33" i="14"/>
  <c r="AC32" i="14"/>
  <c r="Y32" i="14"/>
  <c r="U32" i="14"/>
  <c r="AB15" i="14"/>
  <c r="X15" i="14"/>
  <c r="T15" i="14"/>
  <c r="AD31" i="14"/>
  <c r="AB31" i="14"/>
  <c r="Z31" i="14"/>
  <c r="X31" i="14"/>
  <c r="V31" i="14"/>
  <c r="T31" i="14"/>
  <c r="AD15" i="14"/>
  <c r="V15" i="14"/>
  <c r="AC30" i="14"/>
  <c r="Y30" i="14"/>
  <c r="U30" i="14"/>
  <c r="AD29" i="14"/>
  <c r="AB29" i="14"/>
  <c r="Z29" i="14"/>
  <c r="X29" i="14"/>
  <c r="V29" i="14"/>
  <c r="T29" i="14"/>
  <c r="AC28" i="14"/>
  <c r="Y28" i="14"/>
  <c r="U28" i="14"/>
  <c r="AD27" i="14"/>
  <c r="AB27" i="14"/>
  <c r="Z27" i="14"/>
  <c r="X27" i="14"/>
  <c r="V27" i="14"/>
  <c r="T27" i="14"/>
  <c r="AC26" i="14"/>
  <c r="Y26" i="14"/>
  <c r="U26" i="14"/>
  <c r="AA14" i="14"/>
  <c r="S14" i="14"/>
  <c r="AD25" i="14"/>
  <c r="AB25" i="14"/>
  <c r="Z25" i="14"/>
  <c r="X25" i="14"/>
  <c r="V25" i="14"/>
  <c r="T25" i="14"/>
  <c r="AC24" i="14"/>
  <c r="Y24" i="14"/>
  <c r="U24" i="14"/>
  <c r="AB13" i="14"/>
  <c r="AD23" i="14"/>
  <c r="AB23" i="14"/>
  <c r="Z23" i="14"/>
  <c r="X23" i="14"/>
  <c r="V23" i="14"/>
  <c r="T23" i="14"/>
  <c r="Z13" i="14"/>
  <c r="V13" i="14"/>
  <c r="AC22" i="14"/>
  <c r="Y22" i="14"/>
  <c r="U22" i="14"/>
  <c r="AD21" i="14"/>
  <c r="AB21" i="14"/>
  <c r="Z21" i="14"/>
  <c r="X21" i="14"/>
  <c r="V21" i="14"/>
  <c r="T21" i="14"/>
  <c r="AC20" i="14"/>
  <c r="Y20" i="14"/>
  <c r="U20" i="14"/>
  <c r="AD12" i="14"/>
  <c r="Z12" i="14"/>
  <c r="AD19" i="14"/>
  <c r="AB19" i="14"/>
  <c r="Z19" i="14"/>
  <c r="X19" i="14"/>
  <c r="V19" i="14"/>
  <c r="T19" i="14"/>
  <c r="X12" i="14"/>
  <c r="T12" i="14"/>
  <c r="AC18" i="14"/>
  <c r="Y18" i="14"/>
  <c r="U18" i="14"/>
  <c r="AD17" i="14"/>
  <c r="AB17" i="14"/>
  <c r="Z17" i="14"/>
  <c r="X17" i="14"/>
  <c r="V17" i="14"/>
  <c r="T17" i="14"/>
  <c r="AC16" i="14"/>
  <c r="Y16" i="14"/>
  <c r="U16" i="14"/>
  <c r="Z15" i="14"/>
  <c r="Z11" i="14"/>
  <c r="V11" i="14"/>
  <c r="AD13" i="14"/>
  <c r="T13" i="14"/>
  <c r="V12" i="14"/>
  <c r="K6" i="14"/>
  <c r="K5" i="14"/>
  <c r="G5" i="14"/>
  <c r="C3" i="14"/>
  <c r="AB12" i="14" l="1"/>
  <c r="T14" i="14"/>
  <c r="X14" i="14"/>
  <c r="AB14" i="14"/>
  <c r="AB38" i="14" s="1"/>
  <c r="T11" i="14"/>
  <c r="X11" i="14"/>
  <c r="AB11" i="14"/>
  <c r="X13" i="14"/>
  <c r="X35" i="14" s="1"/>
  <c r="U14" i="14"/>
  <c r="W26" i="14"/>
  <c r="W28" i="14"/>
  <c r="F106" i="14"/>
  <c r="J106" i="14"/>
  <c r="N106" i="14"/>
  <c r="W16" i="14"/>
  <c r="W20" i="14"/>
  <c r="W39" i="14" s="1"/>
  <c r="W32" i="14"/>
  <c r="Y14" i="14"/>
  <c r="W14" i="14"/>
  <c r="AC14" i="14"/>
  <c r="AC35" i="14" s="1"/>
  <c r="W18" i="14"/>
  <c r="W22" i="14"/>
  <c r="W24" i="14"/>
  <c r="W30" i="14"/>
  <c r="AD11" i="14"/>
  <c r="AB24" i="14"/>
  <c r="U11" i="14"/>
  <c r="AC11" i="14"/>
  <c r="U12" i="14"/>
  <c r="AC12" i="14"/>
  <c r="H106" i="14"/>
  <c r="P49" i="14"/>
  <c r="P57" i="14"/>
  <c r="P65" i="14"/>
  <c r="P69" i="14"/>
  <c r="P73" i="14"/>
  <c r="P81" i="14"/>
  <c r="P85" i="14"/>
  <c r="P89" i="14"/>
  <c r="P97" i="14"/>
  <c r="P105" i="14"/>
  <c r="Y11" i="14"/>
  <c r="Y12" i="14"/>
  <c r="D106" i="14"/>
  <c r="L106" i="14"/>
  <c r="Z16" i="14"/>
  <c r="Z18" i="14"/>
  <c r="Z20" i="14"/>
  <c r="Z39" i="14" s="1"/>
  <c r="Z22" i="14"/>
  <c r="Z24" i="14"/>
  <c r="Z26" i="14"/>
  <c r="Z28" i="14"/>
  <c r="Z30" i="14"/>
  <c r="Z32" i="14"/>
  <c r="O14" i="14"/>
  <c r="AA11" i="14"/>
  <c r="O18" i="14"/>
  <c r="AA12" i="14"/>
  <c r="O44" i="14"/>
  <c r="O52" i="14"/>
  <c r="O60" i="14"/>
  <c r="O68" i="14"/>
  <c r="O76" i="14"/>
  <c r="O92" i="14"/>
  <c r="O100" i="14"/>
  <c r="AB32" i="14"/>
  <c r="O23" i="14"/>
  <c r="O27" i="14"/>
  <c r="O31" i="14"/>
  <c r="V14" i="14"/>
  <c r="AD14" i="14"/>
  <c r="W11" i="14"/>
  <c r="O16" i="14"/>
  <c r="W12" i="14"/>
  <c r="O20" i="14"/>
  <c r="O35" i="14"/>
  <c r="O37" i="14"/>
  <c r="O39" i="14"/>
  <c r="O21" i="14"/>
  <c r="O25" i="14"/>
  <c r="O29" i="14"/>
  <c r="Z14" i="14"/>
  <c r="U13" i="14"/>
  <c r="W13" i="14"/>
  <c r="W38" i="14" s="1"/>
  <c r="Y13" i="14"/>
  <c r="AA13" i="14"/>
  <c r="AC13" i="14"/>
  <c r="U15" i="14"/>
  <c r="U38" i="14" s="1"/>
  <c r="W15" i="14"/>
  <c r="Y15" i="14"/>
  <c r="AA15" i="14"/>
  <c r="AC15" i="14"/>
  <c r="AC38" i="14" s="1"/>
  <c r="O33" i="14"/>
  <c r="U17" i="14"/>
  <c r="W17" i="14"/>
  <c r="Y17" i="14"/>
  <c r="Y35" i="14" s="1"/>
  <c r="AA17" i="14"/>
  <c r="AC17" i="14"/>
  <c r="O41" i="14"/>
  <c r="S19" i="14"/>
  <c r="S39" i="14" s="1"/>
  <c r="U19" i="14"/>
  <c r="W19" i="14"/>
  <c r="Y19" i="14"/>
  <c r="AA19" i="14"/>
  <c r="AA36" i="14" s="1"/>
  <c r="AC19" i="14"/>
  <c r="O48" i="14"/>
  <c r="S21" i="14"/>
  <c r="U21" i="14"/>
  <c r="U36" i="14" s="1"/>
  <c r="W21" i="14"/>
  <c r="Y21" i="14"/>
  <c r="AA21" i="14"/>
  <c r="AC21" i="14"/>
  <c r="O56" i="14"/>
  <c r="S23" i="14"/>
  <c r="U23" i="14"/>
  <c r="W23" i="14"/>
  <c r="Y23" i="14"/>
  <c r="AA23" i="14"/>
  <c r="AC23" i="14"/>
  <c r="O64" i="14"/>
  <c r="S25" i="14"/>
  <c r="U25" i="14"/>
  <c r="W25" i="14"/>
  <c r="Y25" i="14"/>
  <c r="AA25" i="14"/>
  <c r="AC25" i="14"/>
  <c r="O72" i="14"/>
  <c r="S27" i="14"/>
  <c r="U27" i="14"/>
  <c r="W27" i="14"/>
  <c r="Y27" i="14"/>
  <c r="AA27" i="14"/>
  <c r="AC27" i="14"/>
  <c r="O80" i="14"/>
  <c r="O84" i="14"/>
  <c r="S29" i="14"/>
  <c r="U29" i="14"/>
  <c r="W29" i="14"/>
  <c r="Y29" i="14"/>
  <c r="AA29" i="14"/>
  <c r="AC29" i="14"/>
  <c r="O88" i="14"/>
  <c r="S31" i="14"/>
  <c r="U31" i="14"/>
  <c r="W31" i="14"/>
  <c r="Y31" i="14"/>
  <c r="AA31" i="14"/>
  <c r="AC31" i="14"/>
  <c r="O96" i="14"/>
  <c r="S33" i="14"/>
  <c r="U33" i="14"/>
  <c r="W33" i="14"/>
  <c r="Y33" i="14"/>
  <c r="AA33" i="14"/>
  <c r="AC33" i="14"/>
  <c r="O104" i="14"/>
  <c r="P11" i="14"/>
  <c r="P12" i="14"/>
  <c r="P13" i="14"/>
  <c r="P15" i="14"/>
  <c r="P17" i="14"/>
  <c r="P19" i="14"/>
  <c r="P45" i="14"/>
  <c r="P53" i="14"/>
  <c r="P61" i="14"/>
  <c r="P77" i="14"/>
  <c r="P93" i="14"/>
  <c r="P101" i="14"/>
  <c r="T38" i="14"/>
  <c r="V38" i="14"/>
  <c r="Z38" i="14"/>
  <c r="AD38" i="14"/>
  <c r="T39" i="14"/>
  <c r="V39" i="14"/>
  <c r="X39" i="14"/>
  <c r="AB39" i="14"/>
  <c r="AD39" i="14"/>
  <c r="P21" i="14"/>
  <c r="P23" i="14"/>
  <c r="P25" i="14"/>
  <c r="P27" i="14"/>
  <c r="P29" i="14"/>
  <c r="P31" i="14"/>
  <c r="P33" i="14"/>
  <c r="P35" i="14"/>
  <c r="P37" i="14"/>
  <c r="P39" i="14"/>
  <c r="P41" i="14"/>
  <c r="P44" i="14"/>
  <c r="P48" i="14"/>
  <c r="P52" i="14"/>
  <c r="P56" i="14"/>
  <c r="P60" i="14"/>
  <c r="P64" i="14"/>
  <c r="P68" i="14"/>
  <c r="P72" i="14"/>
  <c r="P76" i="14"/>
  <c r="P80" i="14"/>
  <c r="P84" i="14"/>
  <c r="P88" i="14"/>
  <c r="P92" i="14"/>
  <c r="P96" i="14"/>
  <c r="P100" i="14"/>
  <c r="P104" i="14"/>
  <c r="C106" i="14"/>
  <c r="E106" i="14"/>
  <c r="G106" i="14"/>
  <c r="I106" i="14"/>
  <c r="K106" i="14"/>
  <c r="M106" i="14"/>
  <c r="O11" i="14"/>
  <c r="S11" i="14"/>
  <c r="O12" i="14"/>
  <c r="S12" i="14"/>
  <c r="O13" i="14"/>
  <c r="S13" i="14"/>
  <c r="P14" i="14"/>
  <c r="O15" i="14"/>
  <c r="S15" i="14"/>
  <c r="P16" i="14"/>
  <c r="O17" i="14"/>
  <c r="S17" i="14"/>
  <c r="S38" i="14" s="1"/>
  <c r="P18" i="14"/>
  <c r="O19" i="14"/>
  <c r="P20" i="14"/>
  <c r="O22" i="14"/>
  <c r="P22" i="14"/>
  <c r="O24" i="14"/>
  <c r="P24" i="14"/>
  <c r="O26" i="14"/>
  <c r="P26" i="14"/>
  <c r="O28" i="14"/>
  <c r="P28" i="14"/>
  <c r="O30" i="14"/>
  <c r="P30" i="14"/>
  <c r="O32" i="14"/>
  <c r="P32" i="14"/>
  <c r="O34" i="14"/>
  <c r="P34" i="14"/>
  <c r="O36" i="14"/>
  <c r="P36" i="14"/>
  <c r="O38" i="14"/>
  <c r="P38" i="14"/>
  <c r="O40" i="14"/>
  <c r="P40" i="14"/>
  <c r="O42" i="14"/>
  <c r="P42" i="14"/>
  <c r="P43" i="14"/>
  <c r="O46" i="14"/>
  <c r="P46" i="14"/>
  <c r="P47" i="14"/>
  <c r="O50" i="14"/>
  <c r="P50" i="14"/>
  <c r="P51" i="14"/>
  <c r="O54" i="14"/>
  <c r="P54" i="14"/>
  <c r="P55" i="14"/>
  <c r="O58" i="14"/>
  <c r="P58" i="14"/>
  <c r="P59" i="14"/>
  <c r="O62" i="14"/>
  <c r="P62" i="14"/>
  <c r="P63" i="14"/>
  <c r="O66" i="14"/>
  <c r="P66" i="14"/>
  <c r="P67" i="14"/>
  <c r="O70" i="14"/>
  <c r="P70" i="14"/>
  <c r="P71" i="14"/>
  <c r="O74" i="14"/>
  <c r="P74" i="14"/>
  <c r="P75" i="14"/>
  <c r="O78" i="14"/>
  <c r="P78" i="14"/>
  <c r="P79" i="14"/>
  <c r="O82" i="14"/>
  <c r="P82" i="14"/>
  <c r="P83" i="14"/>
  <c r="O86" i="14"/>
  <c r="P86" i="14"/>
  <c r="P87" i="14"/>
  <c r="O90" i="14"/>
  <c r="P90" i="14"/>
  <c r="P91" i="14"/>
  <c r="O94" i="14"/>
  <c r="P94" i="14"/>
  <c r="P95" i="14"/>
  <c r="O98" i="14"/>
  <c r="P98" i="14"/>
  <c r="P99" i="14"/>
  <c r="O102" i="14"/>
  <c r="P102" i="14"/>
  <c r="P103" i="14"/>
  <c r="AE11" i="14"/>
  <c r="P10" i="14"/>
  <c r="T10" i="14"/>
  <c r="V10" i="14"/>
  <c r="X10" i="14"/>
  <c r="Z10" i="14"/>
  <c r="AB10" i="14"/>
  <c r="AD10" i="14"/>
  <c r="V35" i="14"/>
  <c r="Z35" i="14"/>
  <c r="AD35" i="14"/>
  <c r="V36" i="14"/>
  <c r="Z36" i="14"/>
  <c r="AD36" i="14"/>
  <c r="O10" i="14"/>
  <c r="S10" i="14"/>
  <c r="U10" i="14"/>
  <c r="W10" i="14"/>
  <c r="Y10" i="14"/>
  <c r="AA10" i="14"/>
  <c r="AC10" i="14"/>
  <c r="Y39" i="14"/>
  <c r="Y36" i="14"/>
  <c r="T35" i="14"/>
  <c r="T36" i="14"/>
  <c r="X36" i="14"/>
  <c r="AB36" i="14"/>
  <c r="O43" i="14"/>
  <c r="O45" i="14"/>
  <c r="O47" i="14"/>
  <c r="O49" i="14"/>
  <c r="O51" i="14"/>
  <c r="O53" i="14"/>
  <c r="O55" i="14"/>
  <c r="O57" i="14"/>
  <c r="O59" i="14"/>
  <c r="O61" i="14"/>
  <c r="O63" i="14"/>
  <c r="O65" i="14"/>
  <c r="O67" i="14"/>
  <c r="O69" i="14"/>
  <c r="O71" i="14"/>
  <c r="O73" i="14"/>
  <c r="O75" i="14"/>
  <c r="O77" i="14"/>
  <c r="O79" i="14"/>
  <c r="O81" i="14"/>
  <c r="O83" i="14"/>
  <c r="O85" i="14"/>
  <c r="O87" i="14"/>
  <c r="O89" i="14"/>
  <c r="O91" i="14"/>
  <c r="O93" i="14"/>
  <c r="O95" i="14"/>
  <c r="O97" i="14"/>
  <c r="O99" i="14"/>
  <c r="O101" i="14"/>
  <c r="O103" i="14"/>
  <c r="O105" i="14"/>
  <c r="AB35" i="14" l="1"/>
  <c r="X38" i="14"/>
  <c r="AA39" i="14"/>
  <c r="S36" i="14"/>
  <c r="U35" i="14"/>
  <c r="W36" i="14"/>
  <c r="AC36" i="14"/>
  <c r="U39" i="14"/>
  <c r="AA38" i="14"/>
  <c r="W35" i="14"/>
  <c r="Y38" i="14"/>
  <c r="AA35" i="14"/>
  <c r="AC39" i="14"/>
  <c r="AE12" i="14"/>
  <c r="AE33" i="14"/>
  <c r="AE31" i="14"/>
  <c r="AE29" i="14"/>
  <c r="AE27" i="14"/>
  <c r="AE25" i="14"/>
  <c r="AE23" i="14"/>
  <c r="AE21" i="14"/>
  <c r="AE18" i="14"/>
  <c r="AF19" i="14"/>
  <c r="S35" i="14"/>
  <c r="AE17" i="14"/>
  <c r="AE16" i="14"/>
  <c r="AE15" i="14"/>
  <c r="AE14" i="14"/>
  <c r="AE13" i="14"/>
  <c r="AF33" i="14"/>
  <c r="AF31" i="14"/>
  <c r="AF29" i="14"/>
  <c r="AF27" i="14"/>
  <c r="AF25" i="14"/>
  <c r="AF23" i="14"/>
  <c r="AF21" i="14"/>
  <c r="AE32" i="14"/>
  <c r="AE30" i="14"/>
  <c r="AE28" i="14"/>
  <c r="AE26" i="14"/>
  <c r="AE24" i="14"/>
  <c r="AE22" i="14"/>
  <c r="AE20" i="14"/>
  <c r="AF18" i="14"/>
  <c r="AF17" i="14"/>
  <c r="AF16" i="14"/>
  <c r="AF15" i="14"/>
  <c r="AF14" i="14"/>
  <c r="AF13" i="14"/>
  <c r="AF12" i="14"/>
  <c r="AF11" i="14"/>
  <c r="AF32" i="14"/>
  <c r="AF30" i="14"/>
  <c r="AF28" i="14"/>
  <c r="AF26" i="14"/>
  <c r="AF24" i="14"/>
  <c r="AF22" i="14"/>
  <c r="AF20" i="14"/>
  <c r="AA41" i="14"/>
  <c r="AA40" i="14"/>
  <c r="AA37" i="14"/>
  <c r="AA34" i="14"/>
  <c r="W41" i="14"/>
  <c r="W40" i="14"/>
  <c r="W37" i="14"/>
  <c r="W34" i="14"/>
  <c r="S41" i="14"/>
  <c r="S40" i="14"/>
  <c r="S37" i="14"/>
  <c r="S34" i="14"/>
  <c r="AB41" i="14"/>
  <c r="AB40" i="14"/>
  <c r="AB37" i="14"/>
  <c r="AB34" i="14"/>
  <c r="X41" i="14"/>
  <c r="X40" i="14"/>
  <c r="X37" i="14"/>
  <c r="X34" i="14"/>
  <c r="T41" i="14"/>
  <c r="T40" i="14"/>
  <c r="T37" i="14"/>
  <c r="T34" i="14"/>
  <c r="AE19" i="14"/>
  <c r="AC41" i="14"/>
  <c r="AC40" i="14"/>
  <c r="AC37" i="14"/>
  <c r="AC34" i="14"/>
  <c r="Y41" i="14"/>
  <c r="Y40" i="14"/>
  <c r="Y37" i="14"/>
  <c r="Y34" i="14"/>
  <c r="U41" i="14"/>
  <c r="U40" i="14"/>
  <c r="U37" i="14"/>
  <c r="U34" i="14"/>
  <c r="O106" i="14"/>
  <c r="AE10" i="14"/>
  <c r="AD41" i="14"/>
  <c r="AD40" i="14"/>
  <c r="AD37" i="14"/>
  <c r="AD34" i="14"/>
  <c r="Z41" i="14"/>
  <c r="Z40" i="14"/>
  <c r="Z37" i="14"/>
  <c r="Z34" i="14"/>
  <c r="V41" i="14"/>
  <c r="V40" i="14"/>
  <c r="V37" i="14"/>
  <c r="V34" i="14"/>
  <c r="P106" i="14"/>
  <c r="AF10" i="14"/>
  <c r="AE38" i="14" l="1"/>
  <c r="AF36" i="14"/>
  <c r="AF39" i="14"/>
  <c r="AE35" i="14"/>
  <c r="AF38" i="14"/>
  <c r="AF35" i="14"/>
  <c r="V42" i="14"/>
  <c r="Z42" i="14"/>
  <c r="AD42" i="14"/>
  <c r="U42" i="14"/>
  <c r="Y42" i="14"/>
  <c r="AC42" i="14"/>
  <c r="D107" i="14"/>
  <c r="L107" i="14"/>
  <c r="C107" i="14"/>
  <c r="E107" i="14"/>
  <c r="G107" i="14"/>
  <c r="I107" i="14"/>
  <c r="K107" i="14"/>
  <c r="F107" i="14"/>
  <c r="H107" i="14"/>
  <c r="J107" i="14"/>
  <c r="M107" i="14"/>
  <c r="N107" i="14"/>
  <c r="H108" i="14"/>
  <c r="J108" i="14"/>
  <c r="F108" i="14"/>
  <c r="D108" i="14"/>
  <c r="L108" i="14"/>
  <c r="N108" i="14"/>
  <c r="C108" i="14"/>
  <c r="E108" i="14"/>
  <c r="G108" i="14"/>
  <c r="I108" i="14"/>
  <c r="K108" i="14"/>
  <c r="AF41" i="14"/>
  <c r="AF40" i="14"/>
  <c r="AF37" i="14"/>
  <c r="AF34" i="14"/>
  <c r="AE41" i="14"/>
  <c r="AE40" i="14"/>
  <c r="AE37" i="14"/>
  <c r="AE34" i="14"/>
  <c r="AE39" i="14"/>
  <c r="AE36" i="14"/>
  <c r="X42" i="14"/>
  <c r="AB42" i="14"/>
  <c r="S42" i="14"/>
  <c r="W42" i="14"/>
  <c r="AA42" i="14"/>
  <c r="AE42" i="14" l="1"/>
  <c r="AF42" i="14"/>
  <c r="AC31" i="10"/>
  <c r="U31" i="10"/>
  <c r="AC30" i="10"/>
  <c r="U30" i="10"/>
  <c r="AC29" i="10"/>
  <c r="U29" i="10"/>
  <c r="AC28" i="10"/>
  <c r="W28" i="10"/>
  <c r="U28" i="10"/>
  <c r="AC27" i="10"/>
  <c r="U27" i="10"/>
  <c r="AC26" i="10"/>
  <c r="W26" i="10"/>
  <c r="U26" i="10"/>
  <c r="AC25" i="10"/>
  <c r="U25" i="10"/>
  <c r="AC24" i="10"/>
  <c r="W24" i="10"/>
  <c r="U24" i="10"/>
  <c r="AC23" i="10"/>
  <c r="W23" i="10"/>
  <c r="U23" i="10"/>
  <c r="AC22" i="10"/>
  <c r="AC21" i="10"/>
  <c r="U21" i="10"/>
  <c r="AC20" i="10"/>
  <c r="W20" i="10"/>
  <c r="U20" i="10"/>
  <c r="AC19" i="10"/>
  <c r="U19" i="10"/>
  <c r="U39" i="10" s="1"/>
  <c r="AC18" i="10"/>
  <c r="W18" i="10"/>
  <c r="U18" i="10"/>
  <c r="AC17" i="10"/>
  <c r="AB17" i="10"/>
  <c r="U17" i="10"/>
  <c r="T17" i="10"/>
  <c r="AC16" i="10"/>
  <c r="AB16" i="10"/>
  <c r="W16" i="10"/>
  <c r="U16" i="10"/>
  <c r="T16" i="10"/>
  <c r="AA33" i="10"/>
  <c r="W33" i="10"/>
  <c r="S33" i="10"/>
  <c r="AA32" i="10"/>
  <c r="W32" i="10"/>
  <c r="S32" i="10"/>
  <c r="AA31" i="10"/>
  <c r="W31" i="10"/>
  <c r="S31" i="10"/>
  <c r="AA30" i="10"/>
  <c r="W30" i="10"/>
  <c r="S30" i="10"/>
  <c r="AC15" i="10"/>
  <c r="AA29" i="10"/>
  <c r="W29" i="10"/>
  <c r="S29" i="10"/>
  <c r="AA28" i="10"/>
  <c r="S28" i="10"/>
  <c r="W27" i="10"/>
  <c r="AA26" i="10"/>
  <c r="S26" i="10"/>
  <c r="Y14" i="10"/>
  <c r="W25" i="10"/>
  <c r="S24" i="10"/>
  <c r="W13" i="10"/>
  <c r="AA23" i="10"/>
  <c r="AB13" i="10"/>
  <c r="T13" i="10"/>
  <c r="AA22" i="10"/>
  <c r="W22" i="10"/>
  <c r="W21" i="10"/>
  <c r="S21" i="10"/>
  <c r="AA20" i="10"/>
  <c r="S20" i="10"/>
  <c r="W19" i="10"/>
  <c r="S18" i="10"/>
  <c r="AB12" i="10"/>
  <c r="T12" i="10"/>
  <c r="AD17" i="10"/>
  <c r="Z17" i="10"/>
  <c r="V17" i="10"/>
  <c r="AD16" i="10"/>
  <c r="Z16" i="10"/>
  <c r="X16" i="10"/>
  <c r="V16" i="10"/>
  <c r="AC13" i="10"/>
  <c r="U13" i="10"/>
  <c r="Y12" i="10"/>
  <c r="K6" i="10"/>
  <c r="K5" i="10"/>
  <c r="G5" i="10"/>
  <c r="AC39" i="10" l="1"/>
  <c r="W15" i="10"/>
  <c r="S11" i="10"/>
  <c r="T15" i="10"/>
  <c r="S14" i="10"/>
  <c r="AA14" i="10"/>
  <c r="Y16" i="10"/>
  <c r="X13" i="10"/>
  <c r="V13" i="10"/>
  <c r="Z14" i="10"/>
  <c r="AB15" i="10"/>
  <c r="U15" i="10"/>
  <c r="V15" i="10"/>
  <c r="AD15" i="10"/>
  <c r="S16" i="10"/>
  <c r="AA16" i="10"/>
  <c r="AA18" i="10"/>
  <c r="S19" i="10"/>
  <c r="AA19" i="10"/>
  <c r="AA21" i="10"/>
  <c r="AA39" i="10" s="1"/>
  <c r="S22" i="10"/>
  <c r="S23" i="10"/>
  <c r="AA24" i="10"/>
  <c r="S25" i="10"/>
  <c r="AA25" i="10"/>
  <c r="S27" i="10"/>
  <c r="AA27" i="10"/>
  <c r="AD13" i="10"/>
  <c r="AD35" i="10" s="1"/>
  <c r="U33" i="10"/>
  <c r="Z12" i="10"/>
  <c r="T14" i="10"/>
  <c r="AB14" i="10"/>
  <c r="X15" i="10"/>
  <c r="X17" i="10"/>
  <c r="U12" i="10"/>
  <c r="V12" i="10"/>
  <c r="W12" i="10"/>
  <c r="Y13" i="10"/>
  <c r="Z13" i="10"/>
  <c r="AA13" i="10"/>
  <c r="U14" i="10"/>
  <c r="V14" i="10"/>
  <c r="AD14" i="10"/>
  <c r="W14" i="10"/>
  <c r="W38" i="10" s="1"/>
  <c r="X14" i="10"/>
  <c r="Y15" i="10"/>
  <c r="Z15" i="10"/>
  <c r="P32" i="10"/>
  <c r="AA15" i="10"/>
  <c r="U22" i="10"/>
  <c r="W11" i="10"/>
  <c r="AC12" i="10"/>
  <c r="AD12" i="10"/>
  <c r="X12" i="10"/>
  <c r="P24" i="10"/>
  <c r="AC14" i="10"/>
  <c r="AC35" i="10" s="1"/>
  <c r="AA11" i="10"/>
  <c r="C106" i="10"/>
  <c r="K106" i="10"/>
  <c r="AA12" i="10"/>
  <c r="AA17" i="10"/>
  <c r="U32" i="10"/>
  <c r="AC32" i="10"/>
  <c r="AC33" i="10"/>
  <c r="Y11" i="10"/>
  <c r="E106" i="10"/>
  <c r="M106" i="10"/>
  <c r="W39" i="10"/>
  <c r="P22" i="10"/>
  <c r="P30" i="10"/>
  <c r="P35" i="10"/>
  <c r="P37" i="10"/>
  <c r="W17" i="10"/>
  <c r="P39" i="10"/>
  <c r="P41" i="10"/>
  <c r="P14" i="10"/>
  <c r="G106" i="10"/>
  <c r="P20" i="10"/>
  <c r="P28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P12" i="10"/>
  <c r="X10" i="10"/>
  <c r="U11" i="10"/>
  <c r="AC11" i="10"/>
  <c r="I106" i="10"/>
  <c r="P18" i="10"/>
  <c r="P26" i="10"/>
  <c r="P34" i="10"/>
  <c r="P36" i="10"/>
  <c r="P38" i="10"/>
  <c r="P40" i="10"/>
  <c r="P42" i="10"/>
  <c r="O44" i="10"/>
  <c r="O48" i="10"/>
  <c r="O52" i="10"/>
  <c r="O56" i="10"/>
  <c r="O60" i="10"/>
  <c r="O64" i="10"/>
  <c r="O68" i="10"/>
  <c r="O70" i="10"/>
  <c r="O72" i="10"/>
  <c r="O74" i="10"/>
  <c r="O76" i="10"/>
  <c r="O78" i="10"/>
  <c r="O80" i="10"/>
  <c r="O82" i="10"/>
  <c r="O84" i="10"/>
  <c r="O86" i="10"/>
  <c r="O88" i="10"/>
  <c r="O90" i="10"/>
  <c r="O92" i="10"/>
  <c r="O94" i="10"/>
  <c r="O96" i="10"/>
  <c r="O98" i="10"/>
  <c r="O100" i="10"/>
  <c r="O102" i="10"/>
  <c r="S12" i="10"/>
  <c r="S13" i="10"/>
  <c r="S15" i="10"/>
  <c r="P11" i="10"/>
  <c r="P15" i="10"/>
  <c r="P16" i="10"/>
  <c r="T11" i="10"/>
  <c r="V11" i="10"/>
  <c r="X11" i="10"/>
  <c r="Z11" i="10"/>
  <c r="AB11" i="10"/>
  <c r="AD11" i="10"/>
  <c r="P19" i="10"/>
  <c r="S39" i="10"/>
  <c r="P21" i="10"/>
  <c r="P23" i="10"/>
  <c r="P25" i="10"/>
  <c r="P27" i="10"/>
  <c r="P29" i="10"/>
  <c r="P31" i="10"/>
  <c r="P33" i="10"/>
  <c r="D106" i="10"/>
  <c r="S17" i="10"/>
  <c r="S38" i="10" s="1"/>
  <c r="P45" i="10"/>
  <c r="V18" i="10"/>
  <c r="V38" i="10" s="1"/>
  <c r="X18" i="10"/>
  <c r="Z18" i="10"/>
  <c r="Z38" i="10" s="1"/>
  <c r="AB18" i="10"/>
  <c r="AD18" i="10"/>
  <c r="P49" i="10"/>
  <c r="P53" i="10"/>
  <c r="P57" i="10"/>
  <c r="P61" i="10"/>
  <c r="P65" i="10"/>
  <c r="P69" i="10"/>
  <c r="P73" i="10"/>
  <c r="P77" i="10"/>
  <c r="P81" i="10"/>
  <c r="P85" i="10"/>
  <c r="P89" i="10"/>
  <c r="P93" i="10"/>
  <c r="L106" i="10"/>
  <c r="P17" i="10"/>
  <c r="P43" i="10"/>
  <c r="O46" i="10"/>
  <c r="P46" i="10"/>
  <c r="P47" i="10"/>
  <c r="O50" i="10"/>
  <c r="P50" i="10"/>
  <c r="P51" i="10"/>
  <c r="O54" i="10"/>
  <c r="P54" i="10"/>
  <c r="P55" i="10"/>
  <c r="O58" i="10"/>
  <c r="P58" i="10"/>
  <c r="P59" i="10"/>
  <c r="O62" i="10"/>
  <c r="P62" i="10"/>
  <c r="P63" i="10"/>
  <c r="O66" i="10"/>
  <c r="P66" i="10"/>
  <c r="P67" i="10"/>
  <c r="P70" i="10"/>
  <c r="P71" i="10"/>
  <c r="P74" i="10"/>
  <c r="P75" i="10"/>
  <c r="P78" i="10"/>
  <c r="P79" i="10"/>
  <c r="P82" i="10"/>
  <c r="P83" i="10"/>
  <c r="P86" i="10"/>
  <c r="P87" i="10"/>
  <c r="P90" i="10"/>
  <c r="P91" i="10"/>
  <c r="P94" i="10"/>
  <c r="P98" i="10"/>
  <c r="P102" i="10"/>
  <c r="P13" i="10"/>
  <c r="P44" i="10"/>
  <c r="P48" i="10"/>
  <c r="V19" i="10"/>
  <c r="X19" i="10"/>
  <c r="Z19" i="10"/>
  <c r="AB19" i="10"/>
  <c r="AD19" i="10"/>
  <c r="P52" i="10"/>
  <c r="V20" i="10"/>
  <c r="V39" i="10" s="1"/>
  <c r="X20" i="10"/>
  <c r="Z20" i="10"/>
  <c r="AB20" i="10"/>
  <c r="AD20" i="10"/>
  <c r="P56" i="10"/>
  <c r="V21" i="10"/>
  <c r="X21" i="10"/>
  <c r="Z21" i="10"/>
  <c r="AB21" i="10"/>
  <c r="AD21" i="10"/>
  <c r="P60" i="10"/>
  <c r="V22" i="10"/>
  <c r="X22" i="10"/>
  <c r="Z22" i="10"/>
  <c r="AB22" i="10"/>
  <c r="AD22" i="10"/>
  <c r="P64" i="10"/>
  <c r="V23" i="10"/>
  <c r="X23" i="10"/>
  <c r="Z23" i="10"/>
  <c r="AB23" i="10"/>
  <c r="AD23" i="10"/>
  <c r="P68" i="10"/>
  <c r="V24" i="10"/>
  <c r="X24" i="10"/>
  <c r="Z24" i="10"/>
  <c r="AB24" i="10"/>
  <c r="AD24" i="10"/>
  <c r="P72" i="10"/>
  <c r="V25" i="10"/>
  <c r="X25" i="10"/>
  <c r="Z25" i="10"/>
  <c r="AB25" i="10"/>
  <c r="AD25" i="10"/>
  <c r="P76" i="10"/>
  <c r="V26" i="10"/>
  <c r="X26" i="10"/>
  <c r="Z26" i="10"/>
  <c r="AB26" i="10"/>
  <c r="AD26" i="10"/>
  <c r="P80" i="10"/>
  <c r="V27" i="10"/>
  <c r="X27" i="10"/>
  <c r="Z27" i="10"/>
  <c r="AB27" i="10"/>
  <c r="AD27" i="10"/>
  <c r="P84" i="10"/>
  <c r="V28" i="10"/>
  <c r="X28" i="10"/>
  <c r="Z28" i="10"/>
  <c r="AB28" i="10"/>
  <c r="AD28" i="10"/>
  <c r="P88" i="10"/>
  <c r="V29" i="10"/>
  <c r="X29" i="10"/>
  <c r="Z29" i="10"/>
  <c r="AB29" i="10"/>
  <c r="AD29" i="10"/>
  <c r="P92" i="10"/>
  <c r="V30" i="10"/>
  <c r="X30" i="10"/>
  <c r="Z30" i="10"/>
  <c r="P96" i="10"/>
  <c r="P97" i="10"/>
  <c r="P100" i="10"/>
  <c r="P101" i="10"/>
  <c r="O104" i="10"/>
  <c r="P104" i="10"/>
  <c r="P105" i="10"/>
  <c r="AB36" i="10"/>
  <c r="O10" i="10"/>
  <c r="S10" i="10"/>
  <c r="U10" i="10"/>
  <c r="W10" i="10"/>
  <c r="Y10" i="10"/>
  <c r="AA10" i="10"/>
  <c r="AC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S36" i="10"/>
  <c r="W36" i="10"/>
  <c r="H106" i="10"/>
  <c r="F106" i="10"/>
  <c r="J106" i="10"/>
  <c r="N106" i="10"/>
  <c r="P10" i="10"/>
  <c r="T10" i="10"/>
  <c r="V10" i="10"/>
  <c r="Z10" i="10"/>
  <c r="AB10" i="10"/>
  <c r="AD10" i="10"/>
  <c r="X38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O31" i="10"/>
  <c r="O32" i="10"/>
  <c r="O33" i="10"/>
  <c r="O34" i="10"/>
  <c r="O35" i="10"/>
  <c r="O36" i="10"/>
  <c r="U36" i="10"/>
  <c r="AC36" i="10"/>
  <c r="O37" i="10"/>
  <c r="O38" i="10"/>
  <c r="O39" i="10"/>
  <c r="O40" i="10"/>
  <c r="O41" i="10"/>
  <c r="O42" i="10"/>
  <c r="AB30" i="10"/>
  <c r="AD30" i="10"/>
  <c r="P95" i="10"/>
  <c r="T31" i="10"/>
  <c r="V31" i="10"/>
  <c r="X31" i="10"/>
  <c r="Z31" i="10"/>
  <c r="AB31" i="10"/>
  <c r="AD31" i="10"/>
  <c r="P99" i="10"/>
  <c r="AF32" i="10" s="1"/>
  <c r="T32" i="10"/>
  <c r="V32" i="10"/>
  <c r="X32" i="10"/>
  <c r="Z32" i="10"/>
  <c r="AB32" i="10"/>
  <c r="AD32" i="10"/>
  <c r="P103" i="10"/>
  <c r="T33" i="10"/>
  <c r="V33" i="10"/>
  <c r="X33" i="10"/>
  <c r="Z33" i="10"/>
  <c r="AB33" i="10"/>
  <c r="AD33" i="10"/>
  <c r="O43" i="10"/>
  <c r="O45" i="10"/>
  <c r="O47" i="10"/>
  <c r="O49" i="10"/>
  <c r="O51" i="10"/>
  <c r="O53" i="10"/>
  <c r="O55" i="10"/>
  <c r="O57" i="10"/>
  <c r="O59" i="10"/>
  <c r="O61" i="10"/>
  <c r="O63" i="10"/>
  <c r="O65" i="10"/>
  <c r="O67" i="10"/>
  <c r="O69" i="10"/>
  <c r="O71" i="10"/>
  <c r="O73" i="10"/>
  <c r="O75" i="10"/>
  <c r="O77" i="10"/>
  <c r="O79" i="10"/>
  <c r="O81" i="10"/>
  <c r="O83" i="10"/>
  <c r="O85" i="10"/>
  <c r="O87" i="10"/>
  <c r="O89" i="10"/>
  <c r="O91" i="10"/>
  <c r="O93" i="10"/>
  <c r="O95" i="10"/>
  <c r="O97" i="10"/>
  <c r="O99" i="10"/>
  <c r="O101" i="10"/>
  <c r="O103" i="10"/>
  <c r="O105" i="10"/>
  <c r="T35" i="10" l="1"/>
  <c r="AD38" i="10"/>
  <c r="AA36" i="10"/>
  <c r="Y35" i="10"/>
  <c r="AA35" i="10"/>
  <c r="AF30" i="10"/>
  <c r="Y36" i="10"/>
  <c r="W35" i="10"/>
  <c r="AB38" i="10"/>
  <c r="U38" i="10"/>
  <c r="X35" i="10"/>
  <c r="U35" i="10"/>
  <c r="AB35" i="10"/>
  <c r="V35" i="10"/>
  <c r="AD39" i="10"/>
  <c r="Z36" i="10"/>
  <c r="AF17" i="10"/>
  <c r="Y39" i="10"/>
  <c r="AF13" i="10"/>
  <c r="AF12" i="10"/>
  <c r="X36" i="10"/>
  <c r="AC38" i="10"/>
  <c r="AF14" i="10"/>
  <c r="AA38" i="10"/>
  <c r="AF11" i="10"/>
  <c r="Y38" i="10"/>
  <c r="X37" i="10"/>
  <c r="Z35" i="10"/>
  <c r="AF15" i="10"/>
  <c r="X34" i="10"/>
  <c r="AF16" i="10"/>
  <c r="AD36" i="10"/>
  <c r="Z39" i="10"/>
  <c r="V36" i="10"/>
  <c r="AF33" i="10"/>
  <c r="AF31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1" i="10"/>
  <c r="AE20" i="10"/>
  <c r="AE19" i="10"/>
  <c r="AE16" i="10"/>
  <c r="S35" i="10"/>
  <c r="AF29" i="10"/>
  <c r="AF28" i="10"/>
  <c r="AF27" i="10"/>
  <c r="AF26" i="10"/>
  <c r="AF25" i="10"/>
  <c r="AF24" i="10"/>
  <c r="AF23" i="10"/>
  <c r="AF22" i="10"/>
  <c r="AF21" i="10"/>
  <c r="AB39" i="10"/>
  <c r="X39" i="10"/>
  <c r="AF20" i="10"/>
  <c r="X40" i="10"/>
  <c r="AF19" i="10"/>
  <c r="X41" i="10"/>
  <c r="AF18" i="10"/>
  <c r="AE18" i="10"/>
  <c r="AE17" i="10"/>
  <c r="T38" i="10"/>
  <c r="AB41" i="10"/>
  <c r="AB40" i="10"/>
  <c r="AB37" i="10"/>
  <c r="AB34" i="10"/>
  <c r="V41" i="10"/>
  <c r="V40" i="10"/>
  <c r="V37" i="10"/>
  <c r="V34" i="10"/>
  <c r="AF10" i="10"/>
  <c r="P106" i="10"/>
  <c r="J107" i="10" s="1"/>
  <c r="AA41" i="10"/>
  <c r="AA40" i="10"/>
  <c r="AA37" i="10"/>
  <c r="AA34" i="10"/>
  <c r="W41" i="10"/>
  <c r="W40" i="10"/>
  <c r="W37" i="10"/>
  <c r="W34" i="10"/>
  <c r="S41" i="10"/>
  <c r="S40" i="10"/>
  <c r="S37" i="10"/>
  <c r="S34" i="10"/>
  <c r="T39" i="10"/>
  <c r="T36" i="10"/>
  <c r="AD41" i="10"/>
  <c r="AD40" i="10"/>
  <c r="AD37" i="10"/>
  <c r="AD34" i="10"/>
  <c r="Z41" i="10"/>
  <c r="Z40" i="10"/>
  <c r="Z37" i="10"/>
  <c r="Z34" i="10"/>
  <c r="T41" i="10"/>
  <c r="T40" i="10"/>
  <c r="T37" i="10"/>
  <c r="T34" i="10"/>
  <c r="AE15" i="10"/>
  <c r="AE14" i="10"/>
  <c r="AE13" i="10"/>
  <c r="AE12" i="10"/>
  <c r="AE11" i="10"/>
  <c r="AC41" i="10"/>
  <c r="AC40" i="10"/>
  <c r="AC37" i="10"/>
  <c r="AC34" i="10"/>
  <c r="Y41" i="10"/>
  <c r="Y40" i="10"/>
  <c r="Y37" i="10"/>
  <c r="Y34" i="10"/>
  <c r="U41" i="10"/>
  <c r="U40" i="10"/>
  <c r="U37" i="10"/>
  <c r="U34" i="10"/>
  <c r="O106" i="10"/>
  <c r="J108" i="10" s="1"/>
  <c r="AE10" i="10"/>
  <c r="X42" i="10" l="1"/>
  <c r="H107" i="10"/>
  <c r="AE39" i="10"/>
  <c r="AE36" i="10"/>
  <c r="F107" i="10"/>
  <c r="N107" i="10"/>
  <c r="T42" i="10"/>
  <c r="Z42" i="10"/>
  <c r="AD42" i="10"/>
  <c r="S42" i="10"/>
  <c r="W42" i="10"/>
  <c r="AA42" i="10"/>
  <c r="V42" i="10"/>
  <c r="AB42" i="10"/>
  <c r="AF36" i="10"/>
  <c r="AF39" i="10"/>
  <c r="N108" i="10"/>
  <c r="H108" i="10"/>
  <c r="AF35" i="10"/>
  <c r="AF38" i="10"/>
  <c r="AE41" i="10"/>
  <c r="AE40" i="10"/>
  <c r="AE37" i="10"/>
  <c r="AE34" i="10"/>
  <c r="AE38" i="10"/>
  <c r="AE35" i="10"/>
  <c r="AF41" i="10"/>
  <c r="AF40" i="10"/>
  <c r="AF37" i="10"/>
  <c r="AF34" i="10"/>
  <c r="D108" i="10"/>
  <c r="L108" i="10"/>
  <c r="C108" i="10"/>
  <c r="E108" i="10"/>
  <c r="G108" i="10"/>
  <c r="I108" i="10"/>
  <c r="K108" i="10"/>
  <c r="U42" i="10"/>
  <c r="Y42" i="10"/>
  <c r="AC42" i="10"/>
  <c r="F108" i="10"/>
  <c r="C107" i="10"/>
  <c r="E107" i="10"/>
  <c r="G107" i="10"/>
  <c r="I107" i="10"/>
  <c r="K107" i="10"/>
  <c r="D107" i="10"/>
  <c r="L107" i="10"/>
  <c r="M107" i="10"/>
  <c r="AF42" i="10" l="1"/>
  <c r="AE42" i="10"/>
  <c r="AC33" i="9" l="1"/>
  <c r="AA33" i="9"/>
  <c r="U33" i="9"/>
  <c r="AA32" i="9"/>
  <c r="W32" i="9"/>
  <c r="S32" i="9"/>
  <c r="AC31" i="9"/>
  <c r="AA31" i="9"/>
  <c r="U31" i="9"/>
  <c r="S31" i="9"/>
  <c r="AC30" i="9"/>
  <c r="AA30" i="9"/>
  <c r="U30" i="9"/>
  <c r="S30" i="9"/>
  <c r="AC29" i="9"/>
  <c r="AA29" i="9"/>
  <c r="U29" i="9"/>
  <c r="S29" i="9"/>
  <c r="AC28" i="9"/>
  <c r="AA28" i="9"/>
  <c r="U28" i="9"/>
  <c r="S28" i="9"/>
  <c r="AC27" i="9"/>
  <c r="AA27" i="9"/>
  <c r="S27" i="9"/>
  <c r="AC26" i="9"/>
  <c r="AA26" i="9"/>
  <c r="U26" i="9"/>
  <c r="S26" i="9"/>
  <c r="AC25" i="9"/>
  <c r="AA25" i="9"/>
  <c r="U25" i="9"/>
  <c r="S25" i="9"/>
  <c r="AC24" i="9"/>
  <c r="AA24" i="9"/>
  <c r="U24" i="9"/>
  <c r="S24" i="9"/>
  <c r="AC23" i="9"/>
  <c r="AA23" i="9"/>
  <c r="U23" i="9"/>
  <c r="S23" i="9"/>
  <c r="AC22" i="9"/>
  <c r="AA22" i="9"/>
  <c r="U22" i="9"/>
  <c r="S22" i="9"/>
  <c r="AC21" i="9"/>
  <c r="AA21" i="9"/>
  <c r="U21" i="9"/>
  <c r="S21" i="9"/>
  <c r="AC20" i="9"/>
  <c r="AA20" i="9"/>
  <c r="U20" i="9"/>
  <c r="S20" i="9"/>
  <c r="AC19" i="9"/>
  <c r="AC39" i="9" s="1"/>
  <c r="AA19" i="9"/>
  <c r="AA39" i="9" s="1"/>
  <c r="U19" i="9"/>
  <c r="U39" i="9" s="1"/>
  <c r="S19" i="9"/>
  <c r="AC18" i="9"/>
  <c r="AA18" i="9"/>
  <c r="U18" i="9"/>
  <c r="S18" i="9"/>
  <c r="AC17" i="9"/>
  <c r="AA17" i="9"/>
  <c r="Z17" i="9"/>
  <c r="U17" i="9"/>
  <c r="AC16" i="9"/>
  <c r="AA16" i="9"/>
  <c r="Z16" i="9"/>
  <c r="AB15" i="9"/>
  <c r="W13" i="9"/>
  <c r="AC12" i="9"/>
  <c r="AA12" i="9"/>
  <c r="W12" i="9"/>
  <c r="U12" i="9"/>
  <c r="AD17" i="9"/>
  <c r="AB17" i="9"/>
  <c r="X17" i="9"/>
  <c r="V17" i="9"/>
  <c r="T17" i="9"/>
  <c r="AB16" i="9"/>
  <c r="X16" i="9"/>
  <c r="U16" i="9"/>
  <c r="T16" i="9"/>
  <c r="AC15" i="9"/>
  <c r="U15" i="9"/>
  <c r="T15" i="9"/>
  <c r="AC11" i="9"/>
  <c r="S13" i="9"/>
  <c r="Y12" i="9"/>
  <c r="S12" i="9"/>
  <c r="K6" i="9"/>
  <c r="K5" i="9"/>
  <c r="G5" i="9"/>
  <c r="P34" i="9" l="1"/>
  <c r="P36" i="9"/>
  <c r="P40" i="9"/>
  <c r="V11" i="9"/>
  <c r="S15" i="9"/>
  <c r="AA15" i="9"/>
  <c r="AD11" i="9"/>
  <c r="W11" i="9"/>
  <c r="AB14" i="9"/>
  <c r="W30" i="9"/>
  <c r="W22" i="9"/>
  <c r="Z13" i="9"/>
  <c r="Z35" i="9" s="1"/>
  <c r="V13" i="9"/>
  <c r="AD13" i="9"/>
  <c r="V14" i="9"/>
  <c r="AD14" i="9"/>
  <c r="AD35" i="9" s="1"/>
  <c r="T14" i="9"/>
  <c r="W24" i="9"/>
  <c r="S33" i="9"/>
  <c r="T12" i="9"/>
  <c r="AB12" i="9"/>
  <c r="AA13" i="9"/>
  <c r="Z15" i="9"/>
  <c r="Y15" i="9"/>
  <c r="Y16" i="9"/>
  <c r="Y18" i="9"/>
  <c r="W28" i="9"/>
  <c r="Y13" i="9"/>
  <c r="V16" i="9"/>
  <c r="AD16" i="9"/>
  <c r="S39" i="9"/>
  <c r="X13" i="9"/>
  <c r="U32" i="9"/>
  <c r="AC32" i="9"/>
  <c r="Y11" i="9"/>
  <c r="V12" i="9"/>
  <c r="AD12" i="9"/>
  <c r="P29" i="9"/>
  <c r="W15" i="9"/>
  <c r="U27" i="9"/>
  <c r="Z11" i="9"/>
  <c r="X12" i="9"/>
  <c r="X15" i="9"/>
  <c r="W16" i="9"/>
  <c r="W18" i="9"/>
  <c r="W20" i="9"/>
  <c r="W26" i="9"/>
  <c r="P13" i="9"/>
  <c r="AA11" i="9"/>
  <c r="P12" i="9"/>
  <c r="S11" i="9"/>
  <c r="U11" i="9"/>
  <c r="U13" i="9"/>
  <c r="AC13" i="9"/>
  <c r="T13" i="9"/>
  <c r="AB13" i="9"/>
  <c r="Z14" i="9"/>
  <c r="V15" i="9"/>
  <c r="AD15" i="9"/>
  <c r="Y17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Z12" i="9"/>
  <c r="X14" i="9"/>
  <c r="T11" i="9"/>
  <c r="AB11" i="9"/>
  <c r="P23" i="9"/>
  <c r="P104" i="9"/>
  <c r="P15" i="9"/>
  <c r="P33" i="9"/>
  <c r="P27" i="9"/>
  <c r="P21" i="9"/>
  <c r="P35" i="9"/>
  <c r="W17" i="9"/>
  <c r="P41" i="9"/>
  <c r="W19" i="9"/>
  <c r="O51" i="9"/>
  <c r="W21" i="9"/>
  <c r="O55" i="9"/>
  <c r="O59" i="9"/>
  <c r="W23" i="9"/>
  <c r="O63" i="9"/>
  <c r="O67" i="9"/>
  <c r="W25" i="9"/>
  <c r="O71" i="9"/>
  <c r="O75" i="9"/>
  <c r="W27" i="9"/>
  <c r="O79" i="9"/>
  <c r="O83" i="9"/>
  <c r="W29" i="9"/>
  <c r="O87" i="9"/>
  <c r="O91" i="9"/>
  <c r="W31" i="9"/>
  <c r="O95" i="9"/>
  <c r="O99" i="9"/>
  <c r="W33" i="9"/>
  <c r="P37" i="9"/>
  <c r="P39" i="9"/>
  <c r="O47" i="9"/>
  <c r="X11" i="9"/>
  <c r="P18" i="9"/>
  <c r="P20" i="9"/>
  <c r="O43" i="9"/>
  <c r="P11" i="9"/>
  <c r="S16" i="9"/>
  <c r="P30" i="9"/>
  <c r="P19" i="9"/>
  <c r="P24" i="9"/>
  <c r="P22" i="9"/>
  <c r="P25" i="9"/>
  <c r="P26" i="9"/>
  <c r="O103" i="9"/>
  <c r="U14" i="9"/>
  <c r="U38" i="9" s="1"/>
  <c r="W14" i="9"/>
  <c r="Y14" i="9"/>
  <c r="AA14" i="9"/>
  <c r="AA38" i="9" s="1"/>
  <c r="AC14" i="9"/>
  <c r="AC38" i="9" s="1"/>
  <c r="P28" i="9"/>
  <c r="P31" i="9"/>
  <c r="P32" i="9"/>
  <c r="V18" i="9"/>
  <c r="X18" i="9"/>
  <c r="Z18" i="9"/>
  <c r="AB18" i="9"/>
  <c r="AD18" i="9"/>
  <c r="P48" i="9"/>
  <c r="P52" i="9"/>
  <c r="P56" i="9"/>
  <c r="P60" i="9"/>
  <c r="P64" i="9"/>
  <c r="P68" i="9"/>
  <c r="P72" i="9"/>
  <c r="P76" i="9"/>
  <c r="P80" i="9"/>
  <c r="P84" i="9"/>
  <c r="P88" i="9"/>
  <c r="P92" i="9"/>
  <c r="P96" i="9"/>
  <c r="P100" i="9"/>
  <c r="P47" i="9"/>
  <c r="P55" i="9"/>
  <c r="P63" i="9"/>
  <c r="P71" i="9"/>
  <c r="P79" i="9"/>
  <c r="P87" i="9"/>
  <c r="P95" i="9"/>
  <c r="P103" i="9"/>
  <c r="J106" i="9"/>
  <c r="P14" i="9"/>
  <c r="S14" i="9"/>
  <c r="P16" i="9"/>
  <c r="P38" i="9"/>
  <c r="S17" i="9"/>
  <c r="P43" i="9"/>
  <c r="P44" i="9"/>
  <c r="T18" i="9"/>
  <c r="P51" i="9"/>
  <c r="P59" i="9"/>
  <c r="P67" i="9"/>
  <c r="P75" i="9"/>
  <c r="P83" i="9"/>
  <c r="P91" i="9"/>
  <c r="P99" i="9"/>
  <c r="P17" i="9"/>
  <c r="P42" i="9"/>
  <c r="O45" i="9"/>
  <c r="P45" i="9"/>
  <c r="P46" i="9"/>
  <c r="V19" i="9"/>
  <c r="X19" i="9"/>
  <c r="Z19" i="9"/>
  <c r="AB19" i="9"/>
  <c r="AD19" i="9"/>
  <c r="O49" i="9"/>
  <c r="P49" i="9"/>
  <c r="P50" i="9"/>
  <c r="V20" i="9"/>
  <c r="X20" i="9"/>
  <c r="Z20" i="9"/>
  <c r="AB20" i="9"/>
  <c r="AD20" i="9"/>
  <c r="O53" i="9"/>
  <c r="P53" i="9"/>
  <c r="P54" i="9"/>
  <c r="V21" i="9"/>
  <c r="X21" i="9"/>
  <c r="Z21" i="9"/>
  <c r="AB21" i="9"/>
  <c r="AD21" i="9"/>
  <c r="O57" i="9"/>
  <c r="P57" i="9"/>
  <c r="V22" i="9"/>
  <c r="X22" i="9"/>
  <c r="Z22" i="9"/>
  <c r="AB22" i="9"/>
  <c r="AD22" i="9"/>
  <c r="O61" i="9"/>
  <c r="P61" i="9"/>
  <c r="V23" i="9"/>
  <c r="X23" i="9"/>
  <c r="Z23" i="9"/>
  <c r="AB23" i="9"/>
  <c r="AD23" i="9"/>
  <c r="O65" i="9"/>
  <c r="P65" i="9"/>
  <c r="V24" i="9"/>
  <c r="X24" i="9"/>
  <c r="Z24" i="9"/>
  <c r="AB24" i="9"/>
  <c r="AD24" i="9"/>
  <c r="O69" i="9"/>
  <c r="P69" i="9"/>
  <c r="V25" i="9"/>
  <c r="X25" i="9"/>
  <c r="Z25" i="9"/>
  <c r="AB25" i="9"/>
  <c r="AD25" i="9"/>
  <c r="O73" i="9"/>
  <c r="P73" i="9"/>
  <c r="V26" i="9"/>
  <c r="X26" i="9"/>
  <c r="Z26" i="9"/>
  <c r="AB26" i="9"/>
  <c r="AD26" i="9"/>
  <c r="O77" i="9"/>
  <c r="P77" i="9"/>
  <c r="V27" i="9"/>
  <c r="X27" i="9"/>
  <c r="Z27" i="9"/>
  <c r="AB27" i="9"/>
  <c r="AD27" i="9"/>
  <c r="O81" i="9"/>
  <c r="P81" i="9"/>
  <c r="V28" i="9"/>
  <c r="X28" i="9"/>
  <c r="Z28" i="9"/>
  <c r="AB28" i="9"/>
  <c r="AD28" i="9"/>
  <c r="O85" i="9"/>
  <c r="P85" i="9"/>
  <c r="V29" i="9"/>
  <c r="X29" i="9"/>
  <c r="Z29" i="9"/>
  <c r="AB29" i="9"/>
  <c r="AD29" i="9"/>
  <c r="O89" i="9"/>
  <c r="P89" i="9"/>
  <c r="V30" i="9"/>
  <c r="X30" i="9"/>
  <c r="Z30" i="9"/>
  <c r="AB30" i="9"/>
  <c r="AD30" i="9"/>
  <c r="O93" i="9"/>
  <c r="P93" i="9"/>
  <c r="V31" i="9"/>
  <c r="X31" i="9"/>
  <c r="Z31" i="9"/>
  <c r="AB31" i="9"/>
  <c r="AD31" i="9"/>
  <c r="O97" i="9"/>
  <c r="P97" i="9"/>
  <c r="V32" i="9"/>
  <c r="X32" i="9"/>
  <c r="Z32" i="9"/>
  <c r="AB32" i="9"/>
  <c r="AD32" i="9"/>
  <c r="O101" i="9"/>
  <c r="P101" i="9"/>
  <c r="V33" i="9"/>
  <c r="X33" i="9"/>
  <c r="Z33" i="9"/>
  <c r="AB33" i="9"/>
  <c r="AD33" i="9"/>
  <c r="O105" i="9"/>
  <c r="P105" i="9"/>
  <c r="C106" i="9"/>
  <c r="P10" i="9"/>
  <c r="S10" i="9"/>
  <c r="E106" i="9"/>
  <c r="U10" i="9"/>
  <c r="G106" i="9"/>
  <c r="W10" i="9"/>
  <c r="I106" i="9"/>
  <c r="Y10" i="9"/>
  <c r="K106" i="9"/>
  <c r="AA10" i="9"/>
  <c r="M106" i="9"/>
  <c r="AC10" i="9"/>
  <c r="O10" i="9"/>
  <c r="V39" i="9"/>
  <c r="V36" i="9"/>
  <c r="AD36" i="9"/>
  <c r="O11" i="9"/>
  <c r="O12" i="9"/>
  <c r="O13" i="9"/>
  <c r="O14" i="9"/>
  <c r="O15" i="9"/>
  <c r="O16" i="9"/>
  <c r="O17" i="9"/>
  <c r="O18" i="9"/>
  <c r="O19" i="9"/>
  <c r="O20" i="9"/>
  <c r="O21" i="9"/>
  <c r="AA35" i="9"/>
  <c r="S36" i="9"/>
  <c r="AA36" i="9"/>
  <c r="P58" i="9"/>
  <c r="T22" i="9"/>
  <c r="P62" i="9"/>
  <c r="T23" i="9"/>
  <c r="P66" i="9"/>
  <c r="T24" i="9"/>
  <c r="P70" i="9"/>
  <c r="T25" i="9"/>
  <c r="P74" i="9"/>
  <c r="T26" i="9"/>
  <c r="P78" i="9"/>
  <c r="T27" i="9"/>
  <c r="P82" i="9"/>
  <c r="T28" i="9"/>
  <c r="P86" i="9"/>
  <c r="T29" i="9"/>
  <c r="P90" i="9"/>
  <c r="T30" i="9"/>
  <c r="P94" i="9"/>
  <c r="T31" i="9"/>
  <c r="P98" i="9"/>
  <c r="T32" i="9"/>
  <c r="P102" i="9"/>
  <c r="T33" i="9"/>
  <c r="D106" i="9"/>
  <c r="F106" i="9"/>
  <c r="H106" i="9"/>
  <c r="L106" i="9"/>
  <c r="N106" i="9"/>
  <c r="T10" i="9"/>
  <c r="V10" i="9"/>
  <c r="X10" i="9"/>
  <c r="Z10" i="9"/>
  <c r="AB10" i="9"/>
  <c r="AD10" i="9"/>
  <c r="V38" i="9"/>
  <c r="V35" i="9"/>
  <c r="T19" i="9"/>
  <c r="T20" i="9"/>
  <c r="T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U35" i="9"/>
  <c r="AC35" i="9"/>
  <c r="O36" i="9"/>
  <c r="U36" i="9"/>
  <c r="AC36" i="9"/>
  <c r="O37" i="9"/>
  <c r="O38" i="9"/>
  <c r="O39" i="9"/>
  <c r="O40" i="9"/>
  <c r="O41" i="9"/>
  <c r="O42" i="9"/>
  <c r="O44" i="9"/>
  <c r="O46" i="9"/>
  <c r="O48" i="9"/>
  <c r="O50" i="9"/>
  <c r="O52" i="9"/>
  <c r="O54" i="9"/>
  <c r="O56" i="9"/>
  <c r="O58" i="9"/>
  <c r="O60" i="9"/>
  <c r="O62" i="9"/>
  <c r="O64" i="9"/>
  <c r="O66" i="9"/>
  <c r="O68" i="9"/>
  <c r="O70" i="9"/>
  <c r="O72" i="9"/>
  <c r="O74" i="9"/>
  <c r="O76" i="9"/>
  <c r="O78" i="9"/>
  <c r="O80" i="9"/>
  <c r="O82" i="9"/>
  <c r="O84" i="9"/>
  <c r="O86" i="9"/>
  <c r="O88" i="9"/>
  <c r="O90" i="9"/>
  <c r="O92" i="9"/>
  <c r="O94" i="9"/>
  <c r="O96" i="9"/>
  <c r="O98" i="9"/>
  <c r="O100" i="9"/>
  <c r="O102" i="9"/>
  <c r="O104" i="9"/>
  <c r="AF15" i="9" l="1"/>
  <c r="W36" i="9"/>
  <c r="Y36" i="9"/>
  <c r="Z39" i="9"/>
  <c r="AB38" i="9"/>
  <c r="W38" i="9"/>
  <c r="X38" i="9"/>
  <c r="AD38" i="9"/>
  <c r="Z38" i="9"/>
  <c r="X39" i="9"/>
  <c r="Y35" i="9"/>
  <c r="Z36" i="9"/>
  <c r="X35" i="9"/>
  <c r="AD39" i="9"/>
  <c r="AB35" i="9"/>
  <c r="AF33" i="9"/>
  <c r="AF29" i="9"/>
  <c r="AF25" i="9"/>
  <c r="AB39" i="9"/>
  <c r="T35" i="9"/>
  <c r="AF17" i="9"/>
  <c r="AF16" i="9"/>
  <c r="T38" i="9"/>
  <c r="W35" i="9"/>
  <c r="Y39" i="9"/>
  <c r="Y38" i="9"/>
  <c r="AF14" i="9"/>
  <c r="W39" i="9"/>
  <c r="AF12" i="9"/>
  <c r="AF21" i="9"/>
  <c r="AF20" i="9"/>
  <c r="AF19" i="9"/>
  <c r="S35" i="9"/>
  <c r="AB36" i="9"/>
  <c r="X36" i="9"/>
  <c r="AF13" i="9"/>
  <c r="S38" i="9"/>
  <c r="AF32" i="9"/>
  <c r="AF31" i="9"/>
  <c r="AF30" i="9"/>
  <c r="AF28" i="9"/>
  <c r="AF27" i="9"/>
  <c r="AF26" i="9"/>
  <c r="AF24" i="9"/>
  <c r="AF23" i="9"/>
  <c r="AF22" i="9"/>
  <c r="AF18" i="9"/>
  <c r="AF11" i="9"/>
  <c r="T39" i="9"/>
  <c r="T36" i="9"/>
  <c r="AB40" i="9"/>
  <c r="AB37" i="9"/>
  <c r="AB34" i="9"/>
  <c r="AB41" i="9"/>
  <c r="X40" i="9"/>
  <c r="X37" i="9"/>
  <c r="X34" i="9"/>
  <c r="X41" i="9"/>
  <c r="T40" i="9"/>
  <c r="T37" i="9"/>
  <c r="T34" i="9"/>
  <c r="T41" i="9"/>
  <c r="AC41" i="9"/>
  <c r="AC40" i="9"/>
  <c r="AC37" i="9"/>
  <c r="AC34" i="9"/>
  <c r="AA41" i="9"/>
  <c r="AA40" i="9"/>
  <c r="AA37" i="9"/>
  <c r="AA34" i="9"/>
  <c r="Y41" i="9"/>
  <c r="Y40" i="9"/>
  <c r="Y37" i="9"/>
  <c r="Y34" i="9"/>
  <c r="W41" i="9"/>
  <c r="W40" i="9"/>
  <c r="W37" i="9"/>
  <c r="W34" i="9"/>
  <c r="U41" i="9"/>
  <c r="U40" i="9"/>
  <c r="U37" i="9"/>
  <c r="U34" i="9"/>
  <c r="S41" i="9"/>
  <c r="S40" i="9"/>
  <c r="S37" i="9"/>
  <c r="S34" i="9"/>
  <c r="AE33" i="9"/>
  <c r="AE32" i="9"/>
  <c r="AE31" i="9"/>
  <c r="AE30" i="9"/>
  <c r="AE29" i="9"/>
  <c r="AE28" i="9"/>
  <c r="AE27" i="9"/>
  <c r="AE26" i="9"/>
  <c r="AE25" i="9"/>
  <c r="AE24" i="9"/>
  <c r="AE23" i="9"/>
  <c r="AE22" i="9"/>
  <c r="AE21" i="9"/>
  <c r="AE20" i="9"/>
  <c r="AE19" i="9"/>
  <c r="AE18" i="9"/>
  <c r="AE17" i="9"/>
  <c r="AE16" i="9"/>
  <c r="AE15" i="9"/>
  <c r="AE14" i="9"/>
  <c r="AE13" i="9"/>
  <c r="AD41" i="9"/>
  <c r="AD40" i="9"/>
  <c r="AD37" i="9"/>
  <c r="AD34" i="9"/>
  <c r="Z41" i="9"/>
  <c r="Z40" i="9"/>
  <c r="Z37" i="9"/>
  <c r="Z34" i="9"/>
  <c r="V41" i="9"/>
  <c r="V40" i="9"/>
  <c r="V37" i="9"/>
  <c r="V34" i="9"/>
  <c r="AE12" i="9"/>
  <c r="AE11" i="9"/>
  <c r="O106" i="9"/>
  <c r="J108" i="9" s="1"/>
  <c r="AE10" i="9"/>
  <c r="P106" i="9"/>
  <c r="J107" i="9" s="1"/>
  <c r="AF10" i="9"/>
  <c r="AF36" i="9" l="1"/>
  <c r="AF35" i="9"/>
  <c r="AF39" i="9"/>
  <c r="K108" i="9"/>
  <c r="G108" i="9"/>
  <c r="AF38" i="9"/>
  <c r="F108" i="9"/>
  <c r="E108" i="9"/>
  <c r="I108" i="9"/>
  <c r="H108" i="9"/>
  <c r="C108" i="9"/>
  <c r="S42" i="9"/>
  <c r="U42" i="9"/>
  <c r="W42" i="9"/>
  <c r="Y42" i="9"/>
  <c r="AA42" i="9"/>
  <c r="AC42" i="9"/>
  <c r="L108" i="9"/>
  <c r="AE41" i="9"/>
  <c r="AE40" i="9"/>
  <c r="AE37" i="9"/>
  <c r="AE34" i="9"/>
  <c r="D107" i="9"/>
  <c r="N107" i="9"/>
  <c r="AE38" i="9"/>
  <c r="AE35" i="9"/>
  <c r="AE39" i="9"/>
  <c r="AE36" i="9"/>
  <c r="AF40" i="9"/>
  <c r="AF37" i="9"/>
  <c r="AF34" i="9"/>
  <c r="AF41" i="9"/>
  <c r="E107" i="9"/>
  <c r="G107" i="9"/>
  <c r="I107" i="9"/>
  <c r="K107" i="9"/>
  <c r="M107" i="9"/>
  <c r="D108" i="9"/>
  <c r="H107" i="9"/>
  <c r="N108" i="9"/>
  <c r="V42" i="9"/>
  <c r="Z42" i="9"/>
  <c r="AD42" i="9"/>
  <c r="C107" i="9"/>
  <c r="F107" i="9"/>
  <c r="L107" i="9"/>
  <c r="T42" i="9"/>
  <c r="X42" i="9"/>
  <c r="AB42" i="9"/>
  <c r="AF42" i="9" l="1"/>
  <c r="AE42" i="9"/>
  <c r="AC33" i="8" l="1"/>
  <c r="AA33" i="8"/>
  <c r="U33" i="8"/>
  <c r="AC32" i="8"/>
  <c r="AA32" i="8"/>
  <c r="U32" i="8"/>
  <c r="AC31" i="8"/>
  <c r="AA31" i="8"/>
  <c r="U31" i="8"/>
  <c r="AA30" i="8"/>
  <c r="U30" i="8"/>
  <c r="AC29" i="8"/>
  <c r="AA29" i="8"/>
  <c r="U29" i="8"/>
  <c r="AC28" i="8"/>
  <c r="AA28" i="8"/>
  <c r="U28" i="8"/>
  <c r="AC27" i="8"/>
  <c r="AA27" i="8"/>
  <c r="U27" i="8"/>
  <c r="AC26" i="8"/>
  <c r="AA26" i="8"/>
  <c r="U26" i="8"/>
  <c r="AC25" i="8"/>
  <c r="AA25" i="8"/>
  <c r="U25" i="8"/>
  <c r="AC24" i="8"/>
  <c r="AA24" i="8"/>
  <c r="U24" i="8"/>
  <c r="AC23" i="8"/>
  <c r="AA23" i="8"/>
  <c r="U23" i="8"/>
  <c r="AC22" i="8"/>
  <c r="AA22" i="8"/>
  <c r="U22" i="8"/>
  <c r="AC21" i="8"/>
  <c r="AA21" i="8"/>
  <c r="U21" i="8"/>
  <c r="AC20" i="8"/>
  <c r="AA20" i="8"/>
  <c r="U20" i="8"/>
  <c r="AC19" i="8"/>
  <c r="AA19" i="8"/>
  <c r="U19" i="8"/>
  <c r="AC17" i="8"/>
  <c r="AA17" i="8"/>
  <c r="U17" i="8"/>
  <c r="AC30" i="8"/>
  <c r="Z30" i="8"/>
  <c r="X30" i="8"/>
  <c r="V30" i="8"/>
  <c r="T30" i="8"/>
  <c r="AD29" i="8"/>
  <c r="AB29" i="8"/>
  <c r="Z29" i="8"/>
  <c r="X29" i="8"/>
  <c r="V29" i="8"/>
  <c r="T29" i="8"/>
  <c r="AD28" i="8"/>
  <c r="AB28" i="8"/>
  <c r="Z28" i="8"/>
  <c r="X28" i="8"/>
  <c r="V28" i="8"/>
  <c r="T28" i="8"/>
  <c r="AD27" i="8"/>
  <c r="AB27" i="8"/>
  <c r="Z27" i="8"/>
  <c r="X27" i="8"/>
  <c r="V27" i="8"/>
  <c r="T27" i="8"/>
  <c r="AD26" i="8"/>
  <c r="AB26" i="8"/>
  <c r="Z26" i="8"/>
  <c r="X26" i="8"/>
  <c r="V26" i="8"/>
  <c r="T26" i="8"/>
  <c r="AD25" i="8"/>
  <c r="AB25" i="8"/>
  <c r="Z25" i="8"/>
  <c r="X25" i="8"/>
  <c r="V25" i="8"/>
  <c r="T25" i="8"/>
  <c r="AD24" i="8"/>
  <c r="AB24" i="8"/>
  <c r="Z24" i="8"/>
  <c r="X24" i="8"/>
  <c r="V24" i="8"/>
  <c r="T24" i="8"/>
  <c r="AD23" i="8"/>
  <c r="AB23" i="8"/>
  <c r="Z23" i="8"/>
  <c r="X23" i="8"/>
  <c r="V23" i="8"/>
  <c r="T23" i="8"/>
  <c r="AD22" i="8"/>
  <c r="AB22" i="8"/>
  <c r="Z22" i="8"/>
  <c r="X22" i="8"/>
  <c r="V22" i="8"/>
  <c r="T22" i="8"/>
  <c r="AD21" i="8"/>
  <c r="AB21" i="8"/>
  <c r="Z21" i="8"/>
  <c r="X21" i="8"/>
  <c r="V21" i="8"/>
  <c r="T21" i="8"/>
  <c r="AD20" i="8"/>
  <c r="AB20" i="8"/>
  <c r="Z20" i="8"/>
  <c r="X20" i="8"/>
  <c r="V20" i="8"/>
  <c r="T20" i="8"/>
  <c r="AD19" i="8"/>
  <c r="AB19" i="8"/>
  <c r="Z19" i="8"/>
  <c r="X19" i="8"/>
  <c r="V19" i="8"/>
  <c r="T19" i="8"/>
  <c r="AB18" i="8"/>
  <c r="X18" i="8"/>
  <c r="T18" i="8"/>
  <c r="AD17" i="8"/>
  <c r="Z17" i="8"/>
  <c r="V17" i="8"/>
  <c r="AB16" i="8"/>
  <c r="X16" i="8"/>
  <c r="T16" i="8"/>
  <c r="AD15" i="8"/>
  <c r="V15" i="8"/>
  <c r="AB14" i="8"/>
  <c r="T14" i="8"/>
  <c r="V13" i="8"/>
  <c r="S12" i="8"/>
  <c r="K6" i="8"/>
  <c r="K5" i="8"/>
  <c r="G5" i="8"/>
  <c r="C3" i="8"/>
  <c r="AA39" i="8" l="1"/>
  <c r="W14" i="8"/>
  <c r="W11" i="8"/>
  <c r="T13" i="8"/>
  <c r="X13" i="8"/>
  <c r="AB13" i="8"/>
  <c r="AD13" i="8"/>
  <c r="X14" i="8"/>
  <c r="X38" i="8" s="1"/>
  <c r="V14" i="8"/>
  <c r="Z14" i="8"/>
  <c r="AD14" i="8"/>
  <c r="V12" i="8"/>
  <c r="AD12" i="8"/>
  <c r="AA12" i="8"/>
  <c r="U11" i="8"/>
  <c r="Z13" i="8"/>
  <c r="Z38" i="8" s="1"/>
  <c r="Y31" i="8"/>
  <c r="Y32" i="8"/>
  <c r="Y33" i="8"/>
  <c r="Y12" i="8"/>
  <c r="AC11" i="8"/>
  <c r="W12" i="8"/>
  <c r="U12" i="8"/>
  <c r="AC12" i="8"/>
  <c r="O21" i="8"/>
  <c r="Y13" i="8"/>
  <c r="O25" i="8"/>
  <c r="Y14" i="8"/>
  <c r="U14" i="8"/>
  <c r="AC14" i="8"/>
  <c r="O29" i="8"/>
  <c r="AA14" i="8"/>
  <c r="Z15" i="8"/>
  <c r="O46" i="8"/>
  <c r="O50" i="8"/>
  <c r="O54" i="8"/>
  <c r="O58" i="8"/>
  <c r="O62" i="8"/>
  <c r="O66" i="8"/>
  <c r="O70" i="8"/>
  <c r="O74" i="8"/>
  <c r="O78" i="8"/>
  <c r="O82" i="8"/>
  <c r="O86" i="8"/>
  <c r="O90" i="8"/>
  <c r="O98" i="8"/>
  <c r="V16" i="8"/>
  <c r="AD16" i="8"/>
  <c r="AD38" i="8" s="1"/>
  <c r="V18" i="8"/>
  <c r="AD18" i="8"/>
  <c r="Y11" i="8"/>
  <c r="O14" i="8"/>
  <c r="AA11" i="8"/>
  <c r="T12" i="8"/>
  <c r="AB12" i="8"/>
  <c r="Y17" i="8"/>
  <c r="Y19" i="8"/>
  <c r="Y20" i="8"/>
  <c r="Y21" i="8"/>
  <c r="Y22" i="8"/>
  <c r="Y23" i="8"/>
  <c r="Y24" i="8"/>
  <c r="Y25" i="8"/>
  <c r="Y26" i="8"/>
  <c r="Y27" i="8"/>
  <c r="Y28" i="8"/>
  <c r="Y29" i="8"/>
  <c r="Y30" i="8"/>
  <c r="O11" i="8"/>
  <c r="X12" i="8"/>
  <c r="O22" i="8"/>
  <c r="AA13" i="8"/>
  <c r="O26" i="8"/>
  <c r="O30" i="8"/>
  <c r="O12" i="8"/>
  <c r="S14" i="8"/>
  <c r="Z12" i="8"/>
  <c r="O19" i="8"/>
  <c r="U13" i="8"/>
  <c r="AC13" i="8"/>
  <c r="O23" i="8"/>
  <c r="O27" i="8"/>
  <c r="P37" i="8"/>
  <c r="W17" i="8"/>
  <c r="P39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P87" i="8"/>
  <c r="P91" i="8"/>
  <c r="S11" i="8"/>
  <c r="O17" i="8"/>
  <c r="O20" i="8"/>
  <c r="W13" i="8"/>
  <c r="O24" i="8"/>
  <c r="O28" i="8"/>
  <c r="Z16" i="8"/>
  <c r="Z18" i="8"/>
  <c r="T15" i="8"/>
  <c r="X15" i="8"/>
  <c r="AB15" i="8"/>
  <c r="O94" i="8"/>
  <c r="O102" i="8"/>
  <c r="P13" i="8"/>
  <c r="P15" i="8"/>
  <c r="V11" i="8"/>
  <c r="X11" i="8"/>
  <c r="Z11" i="8"/>
  <c r="AB11" i="8"/>
  <c r="AD11" i="8"/>
  <c r="O16" i="8"/>
  <c r="T17" i="8"/>
  <c r="X17" i="8"/>
  <c r="AB17" i="8"/>
  <c r="AB38" i="8" s="1"/>
  <c r="P43" i="8"/>
  <c r="P47" i="8"/>
  <c r="P51" i="8"/>
  <c r="P55" i="8"/>
  <c r="P59" i="8"/>
  <c r="P63" i="8"/>
  <c r="P67" i="8"/>
  <c r="P71" i="8"/>
  <c r="P75" i="8"/>
  <c r="P79" i="8"/>
  <c r="P83" i="8"/>
  <c r="AB30" i="8"/>
  <c r="AD30" i="8"/>
  <c r="V31" i="8"/>
  <c r="X31" i="8"/>
  <c r="Z31" i="8"/>
  <c r="AB31" i="8"/>
  <c r="AD31" i="8"/>
  <c r="V32" i="8"/>
  <c r="X32" i="8"/>
  <c r="Z32" i="8"/>
  <c r="AB32" i="8"/>
  <c r="AD32" i="8"/>
  <c r="V33" i="8"/>
  <c r="X33" i="8"/>
  <c r="Z33" i="8"/>
  <c r="AB33" i="8"/>
  <c r="AD33" i="8"/>
  <c r="U36" i="8"/>
  <c r="U39" i="8"/>
  <c r="AC36" i="8"/>
  <c r="AC39" i="8"/>
  <c r="P17" i="8"/>
  <c r="P19" i="8"/>
  <c r="P20" i="8"/>
  <c r="P21" i="8"/>
  <c r="P22" i="8"/>
  <c r="P23" i="8"/>
  <c r="P24" i="8"/>
  <c r="P25" i="8"/>
  <c r="P26" i="8"/>
  <c r="P27" i="8"/>
  <c r="P28" i="8"/>
  <c r="P29" i="8"/>
  <c r="P30" i="8"/>
  <c r="P46" i="8"/>
  <c r="P50" i="8"/>
  <c r="P54" i="8"/>
  <c r="P58" i="8"/>
  <c r="P62" i="8"/>
  <c r="P66" i="8"/>
  <c r="P70" i="8"/>
  <c r="P74" i="8"/>
  <c r="P78" i="8"/>
  <c r="P82" i="8"/>
  <c r="P86" i="8"/>
  <c r="P90" i="8"/>
  <c r="P94" i="8"/>
  <c r="P98" i="8"/>
  <c r="P102" i="8"/>
  <c r="D106" i="8"/>
  <c r="F106" i="8"/>
  <c r="H106" i="8"/>
  <c r="J106" i="8"/>
  <c r="L106" i="8"/>
  <c r="N106" i="8"/>
  <c r="P11" i="8"/>
  <c r="T11" i="8"/>
  <c r="P12" i="8"/>
  <c r="O13" i="8"/>
  <c r="S13" i="8"/>
  <c r="P14" i="8"/>
  <c r="O15" i="8"/>
  <c r="P16" i="8"/>
  <c r="O18" i="8"/>
  <c r="P18" i="8"/>
  <c r="S19" i="8"/>
  <c r="S20" i="8"/>
  <c r="S21" i="8"/>
  <c r="S22" i="8"/>
  <c r="S23" i="8"/>
  <c r="S24" i="8"/>
  <c r="S25" i="8"/>
  <c r="S26" i="8"/>
  <c r="S27" i="8"/>
  <c r="S28" i="8"/>
  <c r="S29" i="8"/>
  <c r="S30" i="8"/>
  <c r="P31" i="8"/>
  <c r="S31" i="8"/>
  <c r="P32" i="8"/>
  <c r="U15" i="8"/>
  <c r="W15" i="8"/>
  <c r="Y15" i="8"/>
  <c r="AA15" i="8"/>
  <c r="AC15" i="8"/>
  <c r="S32" i="8"/>
  <c r="P33" i="8"/>
  <c r="S33" i="8"/>
  <c r="P34" i="8"/>
  <c r="U16" i="8"/>
  <c r="W16" i="8"/>
  <c r="Y16" i="8"/>
  <c r="AA16" i="8"/>
  <c r="AC16" i="8"/>
  <c r="P35" i="8"/>
  <c r="P36" i="8"/>
  <c r="P40" i="8"/>
  <c r="P41" i="8"/>
  <c r="U18" i="8"/>
  <c r="U35" i="8" s="1"/>
  <c r="W18" i="8"/>
  <c r="Y18" i="8"/>
  <c r="AA18" i="8"/>
  <c r="AC18" i="8"/>
  <c r="O44" i="8"/>
  <c r="P44" i="8"/>
  <c r="P45" i="8"/>
  <c r="O48" i="8"/>
  <c r="P48" i="8"/>
  <c r="P49" i="8"/>
  <c r="O52" i="8"/>
  <c r="P52" i="8"/>
  <c r="P53" i="8"/>
  <c r="O56" i="8"/>
  <c r="P56" i="8"/>
  <c r="P57" i="8"/>
  <c r="O60" i="8"/>
  <c r="P60" i="8"/>
  <c r="P61" i="8"/>
  <c r="O64" i="8"/>
  <c r="P64" i="8"/>
  <c r="P65" i="8"/>
  <c r="O68" i="8"/>
  <c r="P68" i="8"/>
  <c r="P69" i="8"/>
  <c r="O72" i="8"/>
  <c r="P72" i="8"/>
  <c r="P73" i="8"/>
  <c r="O76" i="8"/>
  <c r="P76" i="8"/>
  <c r="P77" i="8"/>
  <c r="O80" i="8"/>
  <c r="P80" i="8"/>
  <c r="P81" i="8"/>
  <c r="O84" i="8"/>
  <c r="P84" i="8"/>
  <c r="P85" i="8"/>
  <c r="O88" i="8"/>
  <c r="P88" i="8"/>
  <c r="P89" i="8"/>
  <c r="O92" i="8"/>
  <c r="P92" i="8"/>
  <c r="P93" i="8"/>
  <c r="O96" i="8"/>
  <c r="P96" i="8"/>
  <c r="P97" i="8"/>
  <c r="O100" i="8"/>
  <c r="P100" i="8"/>
  <c r="P101" i="8"/>
  <c r="O104" i="8"/>
  <c r="P104" i="8"/>
  <c r="P105" i="8"/>
  <c r="P10" i="8"/>
  <c r="T10" i="8"/>
  <c r="V10" i="8"/>
  <c r="X10" i="8"/>
  <c r="Z10" i="8"/>
  <c r="AB10" i="8"/>
  <c r="AD10" i="8"/>
  <c r="V35" i="8"/>
  <c r="Z35" i="8"/>
  <c r="T39" i="8"/>
  <c r="T36" i="8"/>
  <c r="V39" i="8"/>
  <c r="V36" i="8"/>
  <c r="X39" i="8"/>
  <c r="X36" i="8"/>
  <c r="Z39" i="8"/>
  <c r="Z36" i="8"/>
  <c r="AB39" i="8"/>
  <c r="AB36" i="8"/>
  <c r="AD39" i="8"/>
  <c r="AD36" i="8"/>
  <c r="O32" i="8"/>
  <c r="O34" i="8"/>
  <c r="O35" i="8"/>
  <c r="O36" i="8"/>
  <c r="O37" i="8"/>
  <c r="P38" i="8"/>
  <c r="S17" i="8"/>
  <c r="O38" i="8"/>
  <c r="O39" i="8"/>
  <c r="O40" i="8"/>
  <c r="O41" i="8"/>
  <c r="P42" i="8"/>
  <c r="S18" i="8"/>
  <c r="O42" i="8"/>
  <c r="C106" i="8"/>
  <c r="E106" i="8"/>
  <c r="G106" i="8"/>
  <c r="I106" i="8"/>
  <c r="K106" i="8"/>
  <c r="M106" i="8"/>
  <c r="O10" i="8"/>
  <c r="S10" i="8"/>
  <c r="U10" i="8"/>
  <c r="W10" i="8"/>
  <c r="Y10" i="8"/>
  <c r="AA10" i="8"/>
  <c r="AC10" i="8"/>
  <c r="S15" i="8"/>
  <c r="S16" i="8"/>
  <c r="O31" i="8"/>
  <c r="O33" i="8"/>
  <c r="P95" i="8"/>
  <c r="T31" i="8"/>
  <c r="P99" i="8"/>
  <c r="T32" i="8"/>
  <c r="P103" i="8"/>
  <c r="T33" i="8"/>
  <c r="AA36" i="8"/>
  <c r="O43" i="8"/>
  <c r="O45" i="8"/>
  <c r="O47" i="8"/>
  <c r="O49" i="8"/>
  <c r="O51" i="8"/>
  <c r="O53" i="8"/>
  <c r="O55" i="8"/>
  <c r="O57" i="8"/>
  <c r="O59" i="8"/>
  <c r="O61" i="8"/>
  <c r="O63" i="8"/>
  <c r="O65" i="8"/>
  <c r="O67" i="8"/>
  <c r="O69" i="8"/>
  <c r="O71" i="8"/>
  <c r="O73" i="8"/>
  <c r="O75" i="8"/>
  <c r="O77" i="8"/>
  <c r="O79" i="8"/>
  <c r="O81" i="8"/>
  <c r="O83" i="8"/>
  <c r="O85" i="8"/>
  <c r="O87" i="8"/>
  <c r="O89" i="8"/>
  <c r="O91" i="8"/>
  <c r="O93" i="8"/>
  <c r="O95" i="8"/>
  <c r="O97" i="8"/>
  <c r="O99" i="8"/>
  <c r="O101" i="8"/>
  <c r="O103" i="8"/>
  <c r="O105" i="8"/>
  <c r="AA38" i="8" l="1"/>
  <c r="AE11" i="8"/>
  <c r="T38" i="8"/>
  <c r="W36" i="8"/>
  <c r="AD35" i="8"/>
  <c r="X35" i="8"/>
  <c r="AF12" i="8"/>
  <c r="AF32" i="8"/>
  <c r="V38" i="8"/>
  <c r="Y39" i="8"/>
  <c r="AB35" i="8"/>
  <c r="AE12" i="8"/>
  <c r="AE30" i="8"/>
  <c r="T35" i="8"/>
  <c r="W38" i="8"/>
  <c r="Y35" i="8"/>
  <c r="AE28" i="8"/>
  <c r="AE20" i="8"/>
  <c r="AF17" i="8"/>
  <c r="AE32" i="8"/>
  <c r="AE24" i="8"/>
  <c r="AF33" i="8"/>
  <c r="AF18" i="8"/>
  <c r="Y36" i="8"/>
  <c r="AE26" i="8"/>
  <c r="AE22" i="8"/>
  <c r="AF31" i="8"/>
  <c r="AE27" i="8"/>
  <c r="AE19" i="8"/>
  <c r="AE14" i="8"/>
  <c r="AA35" i="8"/>
  <c r="AE23" i="8"/>
  <c r="AE13" i="8"/>
  <c r="AE31" i="8"/>
  <c r="W39" i="8"/>
  <c r="AE33" i="8"/>
  <c r="AE29" i="8"/>
  <c r="AE25" i="8"/>
  <c r="AE21" i="8"/>
  <c r="W35" i="8"/>
  <c r="AC35" i="8"/>
  <c r="Y38" i="8"/>
  <c r="U38" i="8"/>
  <c r="S36" i="8"/>
  <c r="S38" i="8"/>
  <c r="AF16" i="8"/>
  <c r="AF11" i="8"/>
  <c r="AF29" i="8"/>
  <c r="AF27" i="8"/>
  <c r="AF25" i="8"/>
  <c r="AF23" i="8"/>
  <c r="AF21" i="8"/>
  <c r="AF19" i="8"/>
  <c r="AC38" i="8"/>
  <c r="AE15" i="8"/>
  <c r="S35" i="8"/>
  <c r="S39" i="8"/>
  <c r="AF30" i="8"/>
  <c r="AF28" i="8"/>
  <c r="AF26" i="8"/>
  <c r="AF24" i="8"/>
  <c r="AF22" i="8"/>
  <c r="AF20" i="8"/>
  <c r="AF15" i="8"/>
  <c r="AF14" i="8"/>
  <c r="AF13" i="8"/>
  <c r="AC41" i="8"/>
  <c r="AC40" i="8"/>
  <c r="AC37" i="8"/>
  <c r="AC34" i="8"/>
  <c r="Y41" i="8"/>
  <c r="Y40" i="8"/>
  <c r="Y37" i="8"/>
  <c r="Y34" i="8"/>
  <c r="U41" i="8"/>
  <c r="U40" i="8"/>
  <c r="U37" i="8"/>
  <c r="U34" i="8"/>
  <c r="O106" i="8"/>
  <c r="C108" i="8" s="1"/>
  <c r="AE10" i="8"/>
  <c r="AE18" i="8"/>
  <c r="AE17" i="8"/>
  <c r="AE16" i="8"/>
  <c r="AD41" i="8"/>
  <c r="AD40" i="8"/>
  <c r="AD37" i="8"/>
  <c r="AD34" i="8"/>
  <c r="Z41" i="8"/>
  <c r="Z40" i="8"/>
  <c r="Z37" i="8"/>
  <c r="Z34" i="8"/>
  <c r="V41" i="8"/>
  <c r="V40" i="8"/>
  <c r="V37" i="8"/>
  <c r="V34" i="8"/>
  <c r="P106" i="8"/>
  <c r="K107" i="8" s="1"/>
  <c r="AF10" i="8"/>
  <c r="AA41" i="8"/>
  <c r="AA40" i="8"/>
  <c r="AA37" i="8"/>
  <c r="AA34" i="8"/>
  <c r="W41" i="8"/>
  <c r="W40" i="8"/>
  <c r="W37" i="8"/>
  <c r="W34" i="8"/>
  <c r="S41" i="8"/>
  <c r="S40" i="8"/>
  <c r="S37" i="8"/>
  <c r="S34" i="8"/>
  <c r="I108" i="8"/>
  <c r="AB41" i="8"/>
  <c r="AB40" i="8"/>
  <c r="AB37" i="8"/>
  <c r="AB34" i="8"/>
  <c r="X41" i="8"/>
  <c r="X40" i="8"/>
  <c r="X37" i="8"/>
  <c r="X34" i="8"/>
  <c r="T41" i="8"/>
  <c r="T40" i="8"/>
  <c r="T37" i="8"/>
  <c r="T34" i="8"/>
  <c r="G108" i="8" l="1"/>
  <c r="E107" i="8"/>
  <c r="E108" i="8"/>
  <c r="K108" i="8"/>
  <c r="AE39" i="8"/>
  <c r="AE36" i="8"/>
  <c r="I107" i="8"/>
  <c r="M107" i="8"/>
  <c r="AF35" i="8"/>
  <c r="T42" i="8"/>
  <c r="X42" i="8"/>
  <c r="AB42" i="8"/>
  <c r="AE38" i="8"/>
  <c r="C107" i="8"/>
  <c r="G107" i="8"/>
  <c r="AF38" i="8"/>
  <c r="AE35" i="8"/>
  <c r="AF36" i="8"/>
  <c r="AF39" i="8"/>
  <c r="AF41" i="8"/>
  <c r="AF40" i="8"/>
  <c r="AF37" i="8"/>
  <c r="AF34" i="8"/>
  <c r="AE41" i="8"/>
  <c r="AE40" i="8"/>
  <c r="AE37" i="8"/>
  <c r="AE34" i="8"/>
  <c r="S42" i="8"/>
  <c r="W42" i="8"/>
  <c r="AA42" i="8"/>
  <c r="H107" i="8"/>
  <c r="N107" i="8"/>
  <c r="F107" i="8"/>
  <c r="D107" i="8"/>
  <c r="L107" i="8"/>
  <c r="J107" i="8"/>
  <c r="V42" i="8"/>
  <c r="Z42" i="8"/>
  <c r="AD42" i="8"/>
  <c r="D108" i="8"/>
  <c r="L108" i="8"/>
  <c r="F108" i="8"/>
  <c r="N108" i="8"/>
  <c r="H108" i="8"/>
  <c r="J108" i="8"/>
  <c r="U42" i="8"/>
  <c r="Y42" i="8"/>
  <c r="AC42" i="8"/>
  <c r="AE42" i="8" l="1"/>
  <c r="AF42" i="8"/>
  <c r="AA32" i="7" l="1"/>
  <c r="O98" i="7"/>
  <c r="AA31" i="7"/>
  <c r="O94" i="7"/>
  <c r="AA30" i="7"/>
  <c r="O90" i="7"/>
  <c r="AA29" i="7"/>
  <c r="O86" i="7"/>
  <c r="AA28" i="7"/>
  <c r="O82" i="7"/>
  <c r="AA27" i="7"/>
  <c r="AA26" i="7"/>
  <c r="O74" i="7"/>
  <c r="AA25" i="7"/>
  <c r="O70" i="7"/>
  <c r="AA24" i="7"/>
  <c r="O66" i="7"/>
  <c r="AA23" i="7"/>
  <c r="O62" i="7"/>
  <c r="AA22" i="7"/>
  <c r="O58" i="7"/>
  <c r="AA21" i="7"/>
  <c r="O54" i="7"/>
  <c r="AA20" i="7"/>
  <c r="O50" i="7"/>
  <c r="AA19" i="7"/>
  <c r="O46" i="7"/>
  <c r="AD17" i="7"/>
  <c r="AC17" i="7"/>
  <c r="AB17" i="7"/>
  <c r="AA17" i="7"/>
  <c r="V17" i="7"/>
  <c r="U17" i="7"/>
  <c r="T17" i="7"/>
  <c r="S17" i="7"/>
  <c r="AC16" i="7"/>
  <c r="AB16" i="7"/>
  <c r="AA16" i="7"/>
  <c r="Z16" i="7"/>
  <c r="S16" i="7"/>
  <c r="AC33" i="7"/>
  <c r="Y33" i="7"/>
  <c r="U33" i="7"/>
  <c r="AC32" i="7"/>
  <c r="Y32" i="7"/>
  <c r="U32" i="7"/>
  <c r="AC31" i="7"/>
  <c r="Y31" i="7"/>
  <c r="U31" i="7"/>
  <c r="AB15" i="7"/>
  <c r="X15" i="7"/>
  <c r="T15" i="7"/>
  <c r="AC30" i="7"/>
  <c r="Y30" i="7"/>
  <c r="U30" i="7"/>
  <c r="AA15" i="7"/>
  <c r="W15" i="7"/>
  <c r="AC29" i="7"/>
  <c r="Y29" i="7"/>
  <c r="U29" i="7"/>
  <c r="AC28" i="7"/>
  <c r="Y28" i="7"/>
  <c r="U28" i="7"/>
  <c r="AC14" i="7"/>
  <c r="Y14" i="7"/>
  <c r="U14" i="7"/>
  <c r="AC27" i="7"/>
  <c r="Y27" i="7"/>
  <c r="U27" i="7"/>
  <c r="AB14" i="7"/>
  <c r="X14" i="7"/>
  <c r="T14" i="7"/>
  <c r="AC26" i="7"/>
  <c r="Y26" i="7"/>
  <c r="U26" i="7"/>
  <c r="AA14" i="7"/>
  <c r="S14" i="7"/>
  <c r="AC25" i="7"/>
  <c r="Y25" i="7"/>
  <c r="U25" i="7"/>
  <c r="AC24" i="7"/>
  <c r="Y24" i="7"/>
  <c r="U24" i="7"/>
  <c r="AC13" i="7"/>
  <c r="AC23" i="7"/>
  <c r="Y23" i="7"/>
  <c r="U23" i="7"/>
  <c r="AB13" i="7"/>
  <c r="X13" i="7"/>
  <c r="T13" i="7"/>
  <c r="AC22" i="7"/>
  <c r="Y22" i="7"/>
  <c r="U22" i="7"/>
  <c r="W13" i="7"/>
  <c r="AC21" i="7"/>
  <c r="Y21" i="7"/>
  <c r="U21" i="7"/>
  <c r="AC20" i="7"/>
  <c r="Y20" i="7"/>
  <c r="U20" i="7"/>
  <c r="Y12" i="7"/>
  <c r="AC19" i="7"/>
  <c r="Y19" i="7"/>
  <c r="U19" i="7"/>
  <c r="X12" i="7"/>
  <c r="AC18" i="7"/>
  <c r="Y18" i="7"/>
  <c r="U18" i="7"/>
  <c r="Y17" i="7"/>
  <c r="AD16" i="7"/>
  <c r="Y16" i="7"/>
  <c r="V16" i="7"/>
  <c r="U16" i="7"/>
  <c r="T16" i="7"/>
  <c r="U15" i="7"/>
  <c r="V13" i="7"/>
  <c r="K6" i="7"/>
  <c r="K5" i="7"/>
  <c r="G5" i="7"/>
  <c r="C3" i="7"/>
  <c r="AA39" i="7" l="1"/>
  <c r="V14" i="7"/>
  <c r="AD14" i="7"/>
  <c r="AC15" i="7"/>
  <c r="AC38" i="7" s="1"/>
  <c r="Z15" i="7"/>
  <c r="AB11" i="7"/>
  <c r="U13" i="7"/>
  <c r="AD13" i="7"/>
  <c r="O102" i="7"/>
  <c r="V11" i="7"/>
  <c r="AD11" i="7"/>
  <c r="X11" i="7"/>
  <c r="Z12" i="7"/>
  <c r="Z14" i="7"/>
  <c r="V15" i="7"/>
  <c r="AD15" i="7"/>
  <c r="Z11" i="7"/>
  <c r="T12" i="7"/>
  <c r="U12" i="7"/>
  <c r="V12" i="7"/>
  <c r="Z13" i="7"/>
  <c r="W16" i="7"/>
  <c r="X10" i="7"/>
  <c r="T11" i="7"/>
  <c r="AC39" i="7"/>
  <c r="W12" i="7"/>
  <c r="Y13" i="7"/>
  <c r="S13" i="7"/>
  <c r="AA13" i="7"/>
  <c r="W14" i="7"/>
  <c r="Y15" i="7"/>
  <c r="S15" i="7"/>
  <c r="X16" i="7"/>
  <c r="S12" i="7"/>
  <c r="AA12" i="7"/>
  <c r="AB12" i="7"/>
  <c r="AC12" i="7"/>
  <c r="AD12" i="7"/>
  <c r="W17" i="7"/>
  <c r="U39" i="7"/>
  <c r="X17" i="7"/>
  <c r="D106" i="7"/>
  <c r="L106" i="7"/>
  <c r="Y39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O78" i="7"/>
  <c r="P55" i="7"/>
  <c r="P59" i="7"/>
  <c r="AA33" i="7"/>
  <c r="P17" i="7"/>
  <c r="Z17" i="7"/>
  <c r="U11" i="7"/>
  <c r="W11" i="7"/>
  <c r="Y11" i="7"/>
  <c r="AA11" i="7"/>
  <c r="AC11" i="7"/>
  <c r="S18" i="7"/>
  <c r="W18" i="7"/>
  <c r="W35" i="7" s="1"/>
  <c r="AA18" i="7"/>
  <c r="P43" i="7"/>
  <c r="P47" i="7"/>
  <c r="P51" i="7"/>
  <c r="P63" i="7"/>
  <c r="P67" i="7"/>
  <c r="P71" i="7"/>
  <c r="P75" i="7"/>
  <c r="P79" i="7"/>
  <c r="P83" i="7"/>
  <c r="P87" i="7"/>
  <c r="P91" i="7"/>
  <c r="P46" i="7"/>
  <c r="P50" i="7"/>
  <c r="P54" i="7"/>
  <c r="P58" i="7"/>
  <c r="P62" i="7"/>
  <c r="P66" i="7"/>
  <c r="P70" i="7"/>
  <c r="P74" i="7"/>
  <c r="P78" i="7"/>
  <c r="P82" i="7"/>
  <c r="P86" i="7"/>
  <c r="P90" i="7"/>
  <c r="P94" i="7"/>
  <c r="P98" i="7"/>
  <c r="P102" i="7"/>
  <c r="C106" i="7"/>
  <c r="E106" i="7"/>
  <c r="G106" i="7"/>
  <c r="I106" i="7"/>
  <c r="K106" i="7"/>
  <c r="M106" i="7"/>
  <c r="P11" i="7"/>
  <c r="S11" i="7"/>
  <c r="P12" i="7"/>
  <c r="P13" i="7"/>
  <c r="U38" i="7"/>
  <c r="Y38" i="7"/>
  <c r="AA38" i="7"/>
  <c r="P14" i="7"/>
  <c r="P15" i="7"/>
  <c r="P16" i="7"/>
  <c r="P18" i="7"/>
  <c r="P19" i="7"/>
  <c r="S19" i="7"/>
  <c r="P20" i="7"/>
  <c r="S20" i="7"/>
  <c r="P21" i="7"/>
  <c r="S21" i="7"/>
  <c r="P22" i="7"/>
  <c r="S22" i="7"/>
  <c r="P23" i="7"/>
  <c r="S23" i="7"/>
  <c r="P24" i="7"/>
  <c r="S24" i="7"/>
  <c r="P25" i="7"/>
  <c r="S25" i="7"/>
  <c r="P26" i="7"/>
  <c r="S26" i="7"/>
  <c r="P27" i="7"/>
  <c r="S27" i="7"/>
  <c r="P28" i="7"/>
  <c r="S28" i="7"/>
  <c r="P29" i="7"/>
  <c r="S29" i="7"/>
  <c r="P30" i="7"/>
  <c r="S30" i="7"/>
  <c r="P31" i="7"/>
  <c r="S31" i="7"/>
  <c r="P32" i="7"/>
  <c r="S32" i="7"/>
  <c r="P33" i="7"/>
  <c r="S33" i="7"/>
  <c r="P34" i="7"/>
  <c r="P35" i="7"/>
  <c r="P36" i="7"/>
  <c r="P37" i="7"/>
  <c r="P38" i="7"/>
  <c r="P39" i="7"/>
  <c r="P40" i="7"/>
  <c r="P41" i="7"/>
  <c r="P42" i="7"/>
  <c r="O44" i="7"/>
  <c r="P44" i="7"/>
  <c r="P45" i="7"/>
  <c r="V18" i="7"/>
  <c r="V38" i="7" s="1"/>
  <c r="X18" i="7"/>
  <c r="Z18" i="7"/>
  <c r="Z38" i="7" s="1"/>
  <c r="AB18" i="7"/>
  <c r="AB38" i="7" s="1"/>
  <c r="AD18" i="7"/>
  <c r="AD38" i="7" s="1"/>
  <c r="O48" i="7"/>
  <c r="P48" i="7"/>
  <c r="P49" i="7"/>
  <c r="V19" i="7"/>
  <c r="X19" i="7"/>
  <c r="Z19" i="7"/>
  <c r="AB19" i="7"/>
  <c r="AD19" i="7"/>
  <c r="O52" i="7"/>
  <c r="P52" i="7"/>
  <c r="P53" i="7"/>
  <c r="V20" i="7"/>
  <c r="X20" i="7"/>
  <c r="Z20" i="7"/>
  <c r="AB20" i="7"/>
  <c r="AD20" i="7"/>
  <c r="O56" i="7"/>
  <c r="P56" i="7"/>
  <c r="P57" i="7"/>
  <c r="V21" i="7"/>
  <c r="X21" i="7"/>
  <c r="Z21" i="7"/>
  <c r="AB21" i="7"/>
  <c r="AD21" i="7"/>
  <c r="O60" i="7"/>
  <c r="P60" i="7"/>
  <c r="P61" i="7"/>
  <c r="V22" i="7"/>
  <c r="X22" i="7"/>
  <c r="Z22" i="7"/>
  <c r="AB22" i="7"/>
  <c r="AD22" i="7"/>
  <c r="O64" i="7"/>
  <c r="P64" i="7"/>
  <c r="P65" i="7"/>
  <c r="V23" i="7"/>
  <c r="X23" i="7"/>
  <c r="Z23" i="7"/>
  <c r="AB23" i="7"/>
  <c r="AD23" i="7"/>
  <c r="O68" i="7"/>
  <c r="P68" i="7"/>
  <c r="P69" i="7"/>
  <c r="V24" i="7"/>
  <c r="X24" i="7"/>
  <c r="Z24" i="7"/>
  <c r="AB24" i="7"/>
  <c r="AD24" i="7"/>
  <c r="O72" i="7"/>
  <c r="P72" i="7"/>
  <c r="P73" i="7"/>
  <c r="V25" i="7"/>
  <c r="X25" i="7"/>
  <c r="Z25" i="7"/>
  <c r="AB25" i="7"/>
  <c r="AD25" i="7"/>
  <c r="O76" i="7"/>
  <c r="P76" i="7"/>
  <c r="P77" i="7"/>
  <c r="V26" i="7"/>
  <c r="X26" i="7"/>
  <c r="Z26" i="7"/>
  <c r="AB26" i="7"/>
  <c r="AD26" i="7"/>
  <c r="O80" i="7"/>
  <c r="P80" i="7"/>
  <c r="P81" i="7"/>
  <c r="V27" i="7"/>
  <c r="X27" i="7"/>
  <c r="Z27" i="7"/>
  <c r="AB27" i="7"/>
  <c r="AD27" i="7"/>
  <c r="O84" i="7"/>
  <c r="P84" i="7"/>
  <c r="P85" i="7"/>
  <c r="V28" i="7"/>
  <c r="X28" i="7"/>
  <c r="Z28" i="7"/>
  <c r="AB28" i="7"/>
  <c r="AD28" i="7"/>
  <c r="O88" i="7"/>
  <c r="P88" i="7"/>
  <c r="P89" i="7"/>
  <c r="V29" i="7"/>
  <c r="X29" i="7"/>
  <c r="Z29" i="7"/>
  <c r="AB29" i="7"/>
  <c r="AD29" i="7"/>
  <c r="O92" i="7"/>
  <c r="P92" i="7"/>
  <c r="P93" i="7"/>
  <c r="V30" i="7"/>
  <c r="X30" i="7"/>
  <c r="Z30" i="7"/>
  <c r="O96" i="7"/>
  <c r="P96" i="7"/>
  <c r="P97" i="7"/>
  <c r="O100" i="7"/>
  <c r="P100" i="7"/>
  <c r="P101" i="7"/>
  <c r="O104" i="7"/>
  <c r="P104" i="7"/>
  <c r="P105" i="7"/>
  <c r="X40" i="7"/>
  <c r="X39" i="7"/>
  <c r="X36" i="7"/>
  <c r="Z39" i="7"/>
  <c r="AB39" i="7"/>
  <c r="O10" i="7"/>
  <c r="S10" i="7"/>
  <c r="U10" i="7"/>
  <c r="W10" i="7"/>
  <c r="Y10" i="7"/>
  <c r="AA10" i="7"/>
  <c r="AC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AA35" i="7"/>
  <c r="AA36" i="7"/>
  <c r="H106" i="7"/>
  <c r="F106" i="7"/>
  <c r="J106" i="7"/>
  <c r="N106" i="7"/>
  <c r="P10" i="7"/>
  <c r="T10" i="7"/>
  <c r="V10" i="7"/>
  <c r="Z10" i="7"/>
  <c r="AB10" i="7"/>
  <c r="AD10" i="7"/>
  <c r="X38" i="7"/>
  <c r="X35" i="7"/>
  <c r="T18" i="7"/>
  <c r="T35" i="7" s="1"/>
  <c r="T19" i="7"/>
  <c r="T20" i="7"/>
  <c r="T21" i="7"/>
  <c r="T22" i="7"/>
  <c r="T23" i="7"/>
  <c r="T24" i="7"/>
  <c r="T25" i="7"/>
  <c r="T26" i="7"/>
  <c r="T27" i="7"/>
  <c r="T28" i="7"/>
  <c r="T29" i="7"/>
  <c r="T30" i="7"/>
  <c r="O31" i="7"/>
  <c r="O32" i="7"/>
  <c r="O33" i="7"/>
  <c r="O34" i="7"/>
  <c r="O35" i="7"/>
  <c r="U35" i="7"/>
  <c r="Y35" i="7"/>
  <c r="O36" i="7"/>
  <c r="U36" i="7"/>
  <c r="Y36" i="7"/>
  <c r="AC36" i="7"/>
  <c r="O37" i="7"/>
  <c r="O38" i="7"/>
  <c r="O39" i="7"/>
  <c r="O40" i="7"/>
  <c r="O41" i="7"/>
  <c r="O42" i="7"/>
  <c r="AB30" i="7"/>
  <c r="AD30" i="7"/>
  <c r="P95" i="7"/>
  <c r="T31" i="7"/>
  <c r="V31" i="7"/>
  <c r="X31" i="7"/>
  <c r="Z31" i="7"/>
  <c r="AB31" i="7"/>
  <c r="AD31" i="7"/>
  <c r="P99" i="7"/>
  <c r="T32" i="7"/>
  <c r="V32" i="7"/>
  <c r="X32" i="7"/>
  <c r="Z32" i="7"/>
  <c r="AB32" i="7"/>
  <c r="AD32" i="7"/>
  <c r="P103" i="7"/>
  <c r="T33" i="7"/>
  <c r="V33" i="7"/>
  <c r="X33" i="7"/>
  <c r="Z33" i="7"/>
  <c r="AB33" i="7"/>
  <c r="AD33" i="7"/>
  <c r="O43" i="7"/>
  <c r="O45" i="7"/>
  <c r="O47" i="7"/>
  <c r="O49" i="7"/>
  <c r="O51" i="7"/>
  <c r="O53" i="7"/>
  <c r="O55" i="7"/>
  <c r="O57" i="7"/>
  <c r="O59" i="7"/>
  <c r="O61" i="7"/>
  <c r="O63" i="7"/>
  <c r="O65" i="7"/>
  <c r="O67" i="7"/>
  <c r="O69" i="7"/>
  <c r="O71" i="7"/>
  <c r="O73" i="7"/>
  <c r="O75" i="7"/>
  <c r="O77" i="7"/>
  <c r="O79" i="7"/>
  <c r="O81" i="7"/>
  <c r="O83" i="7"/>
  <c r="O85" i="7"/>
  <c r="O87" i="7"/>
  <c r="O89" i="7"/>
  <c r="O91" i="7"/>
  <c r="O93" i="7"/>
  <c r="O95" i="7"/>
  <c r="O97" i="7"/>
  <c r="O99" i="7"/>
  <c r="O101" i="7"/>
  <c r="O103" i="7"/>
  <c r="O105" i="7"/>
  <c r="AC35" i="7" l="1"/>
  <c r="V39" i="7"/>
  <c r="AF30" i="7"/>
  <c r="AD35" i="7"/>
  <c r="X37" i="7"/>
  <c r="AB36" i="7"/>
  <c r="S36" i="7"/>
  <c r="X34" i="7"/>
  <c r="AF26" i="7"/>
  <c r="AF23" i="7"/>
  <c r="W38" i="7"/>
  <c r="S35" i="7"/>
  <c r="AB35" i="7"/>
  <c r="AF27" i="7"/>
  <c r="AF33" i="7"/>
  <c r="Z35" i="7"/>
  <c r="W36" i="7"/>
  <c r="S38" i="7"/>
  <c r="AD39" i="7"/>
  <c r="AF29" i="7"/>
  <c r="AF25" i="7"/>
  <c r="AF28" i="7"/>
  <c r="AF24" i="7"/>
  <c r="AF22" i="7"/>
  <c r="AF21" i="7"/>
  <c r="AF20" i="7"/>
  <c r="AF19" i="7"/>
  <c r="AF18" i="7"/>
  <c r="AF31" i="7"/>
  <c r="W39" i="7"/>
  <c r="V35" i="7"/>
  <c r="AD36" i="7"/>
  <c r="Z36" i="7"/>
  <c r="V36" i="7"/>
  <c r="AF11" i="7"/>
  <c r="AF32" i="7"/>
  <c r="AF17" i="7"/>
  <c r="AF16" i="7"/>
  <c r="AF15" i="7"/>
  <c r="AF14" i="7"/>
  <c r="AF13" i="7"/>
  <c r="AE33" i="7"/>
  <c r="AE32" i="7"/>
  <c r="AE31" i="7"/>
  <c r="AE30" i="7"/>
  <c r="AE29" i="7"/>
  <c r="AE28" i="7"/>
  <c r="AE27" i="7"/>
  <c r="AE26" i="7"/>
  <c r="AE25" i="7"/>
  <c r="AE24" i="7"/>
  <c r="AE23" i="7"/>
  <c r="AE22" i="7"/>
  <c r="AE21" i="7"/>
  <c r="AE20" i="7"/>
  <c r="AE19" i="7"/>
  <c r="X41" i="7"/>
  <c r="X42" i="7" s="1"/>
  <c r="AE16" i="7"/>
  <c r="S39" i="7"/>
  <c r="AF12" i="7"/>
  <c r="AE18" i="7"/>
  <c r="AE17" i="7"/>
  <c r="T38" i="7"/>
  <c r="AB41" i="7"/>
  <c r="AB40" i="7"/>
  <c r="AB37" i="7"/>
  <c r="AB34" i="7"/>
  <c r="V41" i="7"/>
  <c r="V40" i="7"/>
  <c r="V37" i="7"/>
  <c r="V34" i="7"/>
  <c r="AF10" i="7"/>
  <c r="P106" i="7"/>
  <c r="N107" i="7" s="1"/>
  <c r="AA41" i="7"/>
  <c r="AA40" i="7"/>
  <c r="AA37" i="7"/>
  <c r="AA34" i="7"/>
  <c r="W41" i="7"/>
  <c r="W40" i="7"/>
  <c r="W37" i="7"/>
  <c r="W34" i="7"/>
  <c r="S41" i="7"/>
  <c r="S40" i="7"/>
  <c r="S37" i="7"/>
  <c r="S34" i="7"/>
  <c r="T39" i="7"/>
  <c r="T36" i="7"/>
  <c r="AD41" i="7"/>
  <c r="AD40" i="7"/>
  <c r="AD37" i="7"/>
  <c r="AD34" i="7"/>
  <c r="Z41" i="7"/>
  <c r="Z40" i="7"/>
  <c r="Z37" i="7"/>
  <c r="Z34" i="7"/>
  <c r="T41" i="7"/>
  <c r="T40" i="7"/>
  <c r="T37" i="7"/>
  <c r="T34" i="7"/>
  <c r="AE15" i="7"/>
  <c r="AE14" i="7"/>
  <c r="AE13" i="7"/>
  <c r="AE12" i="7"/>
  <c r="AE11" i="7"/>
  <c r="AC41" i="7"/>
  <c r="AC40" i="7"/>
  <c r="AC37" i="7"/>
  <c r="AC34" i="7"/>
  <c r="Y41" i="7"/>
  <c r="Y40" i="7"/>
  <c r="Y37" i="7"/>
  <c r="Y34" i="7"/>
  <c r="U41" i="7"/>
  <c r="U40" i="7"/>
  <c r="U37" i="7"/>
  <c r="U34" i="7"/>
  <c r="O106" i="7"/>
  <c r="J108" i="7" s="1"/>
  <c r="AE10" i="7"/>
  <c r="T42" i="7" l="1"/>
  <c r="AF39" i="7"/>
  <c r="AF36" i="7"/>
  <c r="H107" i="7"/>
  <c r="AD42" i="7"/>
  <c r="J107" i="7"/>
  <c r="AB42" i="7"/>
  <c r="AE39" i="7"/>
  <c r="W42" i="7"/>
  <c r="F107" i="7"/>
  <c r="Z42" i="7"/>
  <c r="S42" i="7"/>
  <c r="AA42" i="7"/>
  <c r="V42" i="7"/>
  <c r="AE36" i="7"/>
  <c r="N108" i="7"/>
  <c r="H108" i="7"/>
  <c r="AF35" i="7"/>
  <c r="AF38" i="7"/>
  <c r="AE41" i="7"/>
  <c r="AE40" i="7"/>
  <c r="AE37" i="7"/>
  <c r="AE34" i="7"/>
  <c r="AE38" i="7"/>
  <c r="AE35" i="7"/>
  <c r="AF41" i="7"/>
  <c r="AF40" i="7"/>
  <c r="AF37" i="7"/>
  <c r="AF34" i="7"/>
  <c r="D108" i="7"/>
  <c r="L108" i="7"/>
  <c r="C108" i="7"/>
  <c r="E108" i="7"/>
  <c r="G108" i="7"/>
  <c r="I108" i="7"/>
  <c r="K108" i="7"/>
  <c r="U42" i="7"/>
  <c r="Y42" i="7"/>
  <c r="AC42" i="7"/>
  <c r="F108" i="7"/>
  <c r="C107" i="7"/>
  <c r="E107" i="7"/>
  <c r="G107" i="7"/>
  <c r="I107" i="7"/>
  <c r="K107" i="7"/>
  <c r="D107" i="7"/>
  <c r="L107" i="7"/>
  <c r="M107" i="7"/>
  <c r="AF42" i="7" l="1"/>
  <c r="AE42" i="7"/>
  <c r="AC33" i="6" l="1"/>
  <c r="AA33" i="6"/>
  <c r="U33" i="6"/>
  <c r="S33" i="6"/>
  <c r="AC32" i="6"/>
  <c r="AA32" i="6"/>
  <c r="W32" i="6"/>
  <c r="U32" i="6"/>
  <c r="S32" i="6"/>
  <c r="AC31" i="6"/>
  <c r="AA31" i="6"/>
  <c r="W31" i="6"/>
  <c r="U31" i="6"/>
  <c r="S31" i="6"/>
  <c r="AC30" i="6"/>
  <c r="AA30" i="6"/>
  <c r="U30" i="6"/>
  <c r="S30" i="6"/>
  <c r="AC29" i="6"/>
  <c r="AA29" i="6"/>
  <c r="U29" i="6"/>
  <c r="S29" i="6"/>
  <c r="AC28" i="6"/>
  <c r="AA28" i="6"/>
  <c r="W28" i="6"/>
  <c r="U28" i="6"/>
  <c r="S28" i="6"/>
  <c r="AC27" i="6"/>
  <c r="AA27" i="6"/>
  <c r="W27" i="6"/>
  <c r="U27" i="6"/>
  <c r="S27" i="6"/>
  <c r="AC26" i="6"/>
  <c r="AA26" i="6"/>
  <c r="U26" i="6"/>
  <c r="S26" i="6"/>
  <c r="AC25" i="6"/>
  <c r="AA25" i="6"/>
  <c r="U25" i="6"/>
  <c r="S25" i="6"/>
  <c r="AC24" i="6"/>
  <c r="AA24" i="6"/>
  <c r="U24" i="6"/>
  <c r="S24" i="6"/>
  <c r="AC23" i="6"/>
  <c r="AA23" i="6"/>
  <c r="W23" i="6"/>
  <c r="U23" i="6"/>
  <c r="S23" i="6"/>
  <c r="AC22" i="6"/>
  <c r="AA22" i="6"/>
  <c r="U22" i="6"/>
  <c r="S22" i="6"/>
  <c r="AC21" i="6"/>
  <c r="AA21" i="6"/>
  <c r="U21" i="6"/>
  <c r="S21" i="6"/>
  <c r="AC20" i="6"/>
  <c r="AA20" i="6"/>
  <c r="AC19" i="6"/>
  <c r="U19" i="6"/>
  <c r="AB18" i="6"/>
  <c r="Z18" i="6"/>
  <c r="X18" i="6"/>
  <c r="AC17" i="6"/>
  <c r="U17" i="6"/>
  <c r="S17" i="6"/>
  <c r="AC16" i="6"/>
  <c r="AB16" i="6"/>
  <c r="AA16" i="6"/>
  <c r="Z16" i="6"/>
  <c r="U16" i="6"/>
  <c r="T16" i="6"/>
  <c r="S16" i="6"/>
  <c r="AC15" i="6"/>
  <c r="U20" i="6"/>
  <c r="V18" i="6"/>
  <c r="T18" i="6"/>
  <c r="AD16" i="6"/>
  <c r="Y16" i="6"/>
  <c r="X16" i="6"/>
  <c r="V16" i="6"/>
  <c r="U11" i="6"/>
  <c r="K6" i="6"/>
  <c r="K5" i="6"/>
  <c r="G5" i="6"/>
  <c r="C3" i="6"/>
  <c r="W15" i="6" l="1"/>
  <c r="X14" i="6"/>
  <c r="S11" i="6"/>
  <c r="AA11" i="6"/>
  <c r="U14" i="6"/>
  <c r="AC11" i="6"/>
  <c r="W25" i="6"/>
  <c r="W29" i="6"/>
  <c r="W30" i="6"/>
  <c r="W33" i="6"/>
  <c r="W12" i="6"/>
  <c r="W22" i="6"/>
  <c r="AA13" i="6"/>
  <c r="U12" i="6"/>
  <c r="Y17" i="6"/>
  <c r="U39" i="6"/>
  <c r="Y19" i="6"/>
  <c r="Y20" i="6"/>
  <c r="Y36" i="6" s="1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W21" i="6"/>
  <c r="W24" i="6"/>
  <c r="W26" i="6"/>
  <c r="Y11" i="6"/>
  <c r="Z14" i="6"/>
  <c r="AC14" i="6"/>
  <c r="AC12" i="6"/>
  <c r="Y12" i="6"/>
  <c r="W13" i="6"/>
  <c r="U13" i="6"/>
  <c r="AC13" i="6"/>
  <c r="S13" i="6"/>
  <c r="Y13" i="6"/>
  <c r="W14" i="6"/>
  <c r="S14" i="6"/>
  <c r="AA14" i="6"/>
  <c r="Y14" i="6"/>
  <c r="U15" i="6"/>
  <c r="S15" i="6"/>
  <c r="AA15" i="6"/>
  <c r="Y15" i="6"/>
  <c r="W16" i="6"/>
  <c r="W17" i="6"/>
  <c r="AA17" i="6"/>
  <c r="AA19" i="6"/>
  <c r="AA39" i="6" s="1"/>
  <c r="W20" i="6"/>
  <c r="S20" i="6"/>
  <c r="W11" i="6"/>
  <c r="S12" i="6"/>
  <c r="AA12" i="6"/>
  <c r="V14" i="6"/>
  <c r="AD14" i="6"/>
  <c r="T14" i="6"/>
  <c r="AB14" i="6"/>
  <c r="AD18" i="6"/>
  <c r="AC39" i="6"/>
  <c r="P11" i="6"/>
  <c r="P12" i="6"/>
  <c r="P13" i="6"/>
  <c r="P15" i="6"/>
  <c r="P17" i="6"/>
  <c r="P42" i="6"/>
  <c r="O45" i="6"/>
  <c r="P45" i="6"/>
  <c r="P46" i="6"/>
  <c r="V19" i="6"/>
  <c r="X19" i="6"/>
  <c r="Z19" i="6"/>
  <c r="AB19" i="6"/>
  <c r="AD19" i="6"/>
  <c r="J106" i="6"/>
  <c r="T11" i="6"/>
  <c r="V11" i="6"/>
  <c r="X11" i="6"/>
  <c r="Z11" i="6"/>
  <c r="AB11" i="6"/>
  <c r="AD11" i="6"/>
  <c r="T12" i="6"/>
  <c r="V12" i="6"/>
  <c r="X12" i="6"/>
  <c r="Z12" i="6"/>
  <c r="AB12" i="6"/>
  <c r="AD12" i="6"/>
  <c r="T13" i="6"/>
  <c r="V13" i="6"/>
  <c r="X13" i="6"/>
  <c r="Z13" i="6"/>
  <c r="AB13" i="6"/>
  <c r="AD13" i="6"/>
  <c r="P14" i="6"/>
  <c r="T15" i="6"/>
  <c r="V15" i="6"/>
  <c r="X15" i="6"/>
  <c r="Z15" i="6"/>
  <c r="AB15" i="6"/>
  <c r="AD15" i="6"/>
  <c r="P16" i="6"/>
  <c r="T17" i="6"/>
  <c r="V17" i="6"/>
  <c r="X17" i="6"/>
  <c r="Z17" i="6"/>
  <c r="AB17" i="6"/>
  <c r="AD17" i="6"/>
  <c r="P18" i="6"/>
  <c r="S18" i="6"/>
  <c r="U18" i="6"/>
  <c r="U38" i="6" s="1"/>
  <c r="W18" i="6"/>
  <c r="Y18" i="6"/>
  <c r="AA18" i="6"/>
  <c r="AC18" i="6"/>
  <c r="P19" i="6"/>
  <c r="S19" i="6"/>
  <c r="W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O43" i="6"/>
  <c r="P43" i="6"/>
  <c r="P44" i="6"/>
  <c r="O47" i="6"/>
  <c r="P47" i="6"/>
  <c r="P48" i="6"/>
  <c r="O51" i="6"/>
  <c r="P51" i="6"/>
  <c r="P52" i="6"/>
  <c r="O55" i="6"/>
  <c r="P55" i="6"/>
  <c r="P56" i="6"/>
  <c r="O59" i="6"/>
  <c r="P59" i="6"/>
  <c r="P60" i="6"/>
  <c r="O63" i="6"/>
  <c r="P63" i="6"/>
  <c r="P64" i="6"/>
  <c r="O67" i="6"/>
  <c r="P67" i="6"/>
  <c r="P68" i="6"/>
  <c r="O71" i="6"/>
  <c r="P71" i="6"/>
  <c r="P72" i="6"/>
  <c r="O75" i="6"/>
  <c r="P75" i="6"/>
  <c r="P76" i="6"/>
  <c r="O79" i="6"/>
  <c r="P79" i="6"/>
  <c r="P80" i="6"/>
  <c r="O83" i="6"/>
  <c r="P83" i="6"/>
  <c r="P84" i="6"/>
  <c r="O87" i="6"/>
  <c r="P87" i="6"/>
  <c r="P88" i="6"/>
  <c r="O91" i="6"/>
  <c r="P91" i="6"/>
  <c r="P92" i="6"/>
  <c r="O95" i="6"/>
  <c r="P95" i="6"/>
  <c r="P96" i="6"/>
  <c r="O99" i="6"/>
  <c r="P99" i="6"/>
  <c r="P100" i="6"/>
  <c r="O103" i="6"/>
  <c r="P103" i="6"/>
  <c r="P104" i="6"/>
  <c r="O49" i="6"/>
  <c r="P49" i="6"/>
  <c r="P50" i="6"/>
  <c r="V20" i="6"/>
  <c r="X20" i="6"/>
  <c r="Z20" i="6"/>
  <c r="Z39" i="6" s="1"/>
  <c r="AB20" i="6"/>
  <c r="AD20" i="6"/>
  <c r="O53" i="6"/>
  <c r="P53" i="6"/>
  <c r="P54" i="6"/>
  <c r="V21" i="6"/>
  <c r="X21" i="6"/>
  <c r="Z21" i="6"/>
  <c r="AB21" i="6"/>
  <c r="AD21" i="6"/>
  <c r="O57" i="6"/>
  <c r="P57" i="6"/>
  <c r="V22" i="6"/>
  <c r="X22" i="6"/>
  <c r="Z22" i="6"/>
  <c r="AB22" i="6"/>
  <c r="AD22" i="6"/>
  <c r="O61" i="6"/>
  <c r="P61" i="6"/>
  <c r="V23" i="6"/>
  <c r="X23" i="6"/>
  <c r="Z23" i="6"/>
  <c r="AB23" i="6"/>
  <c r="AD23" i="6"/>
  <c r="O65" i="6"/>
  <c r="P65" i="6"/>
  <c r="V24" i="6"/>
  <c r="X24" i="6"/>
  <c r="Z24" i="6"/>
  <c r="AB24" i="6"/>
  <c r="AD24" i="6"/>
  <c r="O69" i="6"/>
  <c r="P69" i="6"/>
  <c r="V25" i="6"/>
  <c r="X25" i="6"/>
  <c r="Z25" i="6"/>
  <c r="AB25" i="6"/>
  <c r="AD25" i="6"/>
  <c r="O73" i="6"/>
  <c r="P73" i="6"/>
  <c r="V26" i="6"/>
  <c r="X26" i="6"/>
  <c r="Z26" i="6"/>
  <c r="AB26" i="6"/>
  <c r="AD26" i="6"/>
  <c r="O77" i="6"/>
  <c r="P77" i="6"/>
  <c r="V27" i="6"/>
  <c r="X27" i="6"/>
  <c r="Z27" i="6"/>
  <c r="AB27" i="6"/>
  <c r="AD27" i="6"/>
  <c r="O81" i="6"/>
  <c r="P81" i="6"/>
  <c r="V28" i="6"/>
  <c r="X28" i="6"/>
  <c r="Z28" i="6"/>
  <c r="AB28" i="6"/>
  <c r="AD28" i="6"/>
  <c r="O85" i="6"/>
  <c r="P85" i="6"/>
  <c r="V29" i="6"/>
  <c r="X29" i="6"/>
  <c r="Z29" i="6"/>
  <c r="AB29" i="6"/>
  <c r="AD29" i="6"/>
  <c r="O89" i="6"/>
  <c r="P89" i="6"/>
  <c r="V30" i="6"/>
  <c r="X30" i="6"/>
  <c r="Z30" i="6"/>
  <c r="AB30" i="6"/>
  <c r="AD30" i="6"/>
  <c r="O93" i="6"/>
  <c r="P93" i="6"/>
  <c r="V31" i="6"/>
  <c r="X31" i="6"/>
  <c r="Z31" i="6"/>
  <c r="AB31" i="6"/>
  <c r="AD31" i="6"/>
  <c r="O97" i="6"/>
  <c r="P97" i="6"/>
  <c r="V32" i="6"/>
  <c r="X32" i="6"/>
  <c r="Z32" i="6"/>
  <c r="AB32" i="6"/>
  <c r="AD32" i="6"/>
  <c r="O101" i="6"/>
  <c r="P101" i="6"/>
  <c r="V33" i="6"/>
  <c r="X33" i="6"/>
  <c r="Z33" i="6"/>
  <c r="AB33" i="6"/>
  <c r="AD33" i="6"/>
  <c r="O105" i="6"/>
  <c r="P105" i="6"/>
  <c r="C106" i="6"/>
  <c r="P10" i="6"/>
  <c r="S10" i="6"/>
  <c r="E106" i="6"/>
  <c r="U10" i="6"/>
  <c r="G106" i="6"/>
  <c r="W10" i="6"/>
  <c r="I106" i="6"/>
  <c r="Y10" i="6"/>
  <c r="K106" i="6"/>
  <c r="AA10" i="6"/>
  <c r="M106" i="6"/>
  <c r="AC10" i="6"/>
  <c r="O10" i="6"/>
  <c r="O11" i="6"/>
  <c r="O12" i="6"/>
  <c r="O13" i="6"/>
  <c r="O14" i="6"/>
  <c r="O15" i="6"/>
  <c r="O16" i="6"/>
  <c r="O17" i="6"/>
  <c r="O18" i="6"/>
  <c r="O19" i="6"/>
  <c r="O20" i="6"/>
  <c r="O21" i="6"/>
  <c r="P58" i="6"/>
  <c r="T22" i="6"/>
  <c r="P62" i="6"/>
  <c r="T23" i="6"/>
  <c r="P66" i="6"/>
  <c r="T24" i="6"/>
  <c r="P70" i="6"/>
  <c r="T25" i="6"/>
  <c r="P74" i="6"/>
  <c r="T26" i="6"/>
  <c r="P78" i="6"/>
  <c r="T27" i="6"/>
  <c r="P82" i="6"/>
  <c r="T28" i="6"/>
  <c r="P86" i="6"/>
  <c r="T29" i="6"/>
  <c r="P90" i="6"/>
  <c r="T30" i="6"/>
  <c r="P94" i="6"/>
  <c r="T31" i="6"/>
  <c r="P98" i="6"/>
  <c r="T32" i="6"/>
  <c r="P102" i="6"/>
  <c r="T33" i="6"/>
  <c r="D106" i="6"/>
  <c r="F106" i="6"/>
  <c r="H106" i="6"/>
  <c r="L106" i="6"/>
  <c r="N106" i="6"/>
  <c r="T10" i="6"/>
  <c r="V10" i="6"/>
  <c r="X10" i="6"/>
  <c r="Z10" i="6"/>
  <c r="AB10" i="6"/>
  <c r="AD10" i="6"/>
  <c r="T19" i="6"/>
  <c r="T20" i="6"/>
  <c r="T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Y35" i="6"/>
  <c r="O36" i="6"/>
  <c r="U36" i="6"/>
  <c r="AC36" i="6"/>
  <c r="O37" i="6"/>
  <c r="O38" i="6"/>
  <c r="O39" i="6"/>
  <c r="O40" i="6"/>
  <c r="O41" i="6"/>
  <c r="O42" i="6"/>
  <c r="O44" i="6"/>
  <c r="O46" i="6"/>
  <c r="O48" i="6"/>
  <c r="O50" i="6"/>
  <c r="O52" i="6"/>
  <c r="O54" i="6"/>
  <c r="O56" i="6"/>
  <c r="O58" i="6"/>
  <c r="O60" i="6"/>
  <c r="O62" i="6"/>
  <c r="O64" i="6"/>
  <c r="O66" i="6"/>
  <c r="O68" i="6"/>
  <c r="O70" i="6"/>
  <c r="O72" i="6"/>
  <c r="O74" i="6"/>
  <c r="O76" i="6"/>
  <c r="O78" i="6"/>
  <c r="O80" i="6"/>
  <c r="O82" i="6"/>
  <c r="O84" i="6"/>
  <c r="O86" i="6"/>
  <c r="O88" i="6"/>
  <c r="O90" i="6"/>
  <c r="O92" i="6"/>
  <c r="O94" i="6"/>
  <c r="O96" i="6"/>
  <c r="O98" i="6"/>
  <c r="O100" i="6"/>
  <c r="O102" i="6"/>
  <c r="O104" i="6"/>
  <c r="AA36" i="6" l="1"/>
  <c r="AD38" i="6"/>
  <c r="Z38" i="6"/>
  <c r="X39" i="6"/>
  <c r="AB39" i="6"/>
  <c r="X38" i="6"/>
  <c r="V38" i="6"/>
  <c r="W39" i="6"/>
  <c r="AC38" i="6"/>
  <c r="T38" i="6"/>
  <c r="V39" i="6"/>
  <c r="W35" i="6"/>
  <c r="Y39" i="6"/>
  <c r="S39" i="6"/>
  <c r="AB38" i="6"/>
  <c r="AA35" i="6"/>
  <c r="S35" i="6"/>
  <c r="S38" i="6"/>
  <c r="AD39" i="6"/>
  <c r="AA38" i="6"/>
  <c r="S36" i="6"/>
  <c r="Y38" i="6"/>
  <c r="W38" i="6"/>
  <c r="AD36" i="6"/>
  <c r="Z36" i="6"/>
  <c r="V36" i="6"/>
  <c r="AB36" i="6"/>
  <c r="X36" i="6"/>
  <c r="AD35" i="6"/>
  <c r="Z35" i="6"/>
  <c r="V35" i="6"/>
  <c r="AB35" i="6"/>
  <c r="X35" i="6"/>
  <c r="T35" i="6"/>
  <c r="AF20" i="6"/>
  <c r="AF11" i="6"/>
  <c r="AF18" i="6"/>
  <c r="AC35" i="6"/>
  <c r="U35" i="6"/>
  <c r="AF33" i="6"/>
  <c r="AF32" i="6"/>
  <c r="AF31" i="6"/>
  <c r="AF30" i="6"/>
  <c r="AF29" i="6"/>
  <c r="AF28" i="6"/>
  <c r="AF27" i="6"/>
  <c r="AF26" i="6"/>
  <c r="AF25" i="6"/>
  <c r="AF24" i="6"/>
  <c r="AF23" i="6"/>
  <c r="AF22" i="6"/>
  <c r="W36" i="6"/>
  <c r="AF21" i="6"/>
  <c r="AF17" i="6"/>
  <c r="AF16" i="6"/>
  <c r="AF15" i="6"/>
  <c r="AF14" i="6"/>
  <c r="AF13" i="6"/>
  <c r="AF12" i="6"/>
  <c r="AF19" i="6"/>
  <c r="T39" i="6"/>
  <c r="T36" i="6"/>
  <c r="AB40" i="6"/>
  <c r="AB37" i="6"/>
  <c r="AB34" i="6"/>
  <c r="AB41" i="6"/>
  <c r="X40" i="6"/>
  <c r="X37" i="6"/>
  <c r="X34" i="6"/>
  <c r="X41" i="6"/>
  <c r="T40" i="6"/>
  <c r="T37" i="6"/>
  <c r="T34" i="6"/>
  <c r="T41" i="6"/>
  <c r="AC41" i="6"/>
  <c r="AC40" i="6"/>
  <c r="AC37" i="6"/>
  <c r="AC34" i="6"/>
  <c r="AA41" i="6"/>
  <c r="AA40" i="6"/>
  <c r="AA37" i="6"/>
  <c r="AA34" i="6"/>
  <c r="Y41" i="6"/>
  <c r="Y40" i="6"/>
  <c r="Y37" i="6"/>
  <c r="Y34" i="6"/>
  <c r="W41" i="6"/>
  <c r="W40" i="6"/>
  <c r="W37" i="6"/>
  <c r="W34" i="6"/>
  <c r="U41" i="6"/>
  <c r="U40" i="6"/>
  <c r="U37" i="6"/>
  <c r="U34" i="6"/>
  <c r="S41" i="6"/>
  <c r="S40" i="6"/>
  <c r="S37" i="6"/>
  <c r="S34" i="6"/>
  <c r="AE33" i="6"/>
  <c r="AE32" i="6"/>
  <c r="AE31" i="6"/>
  <c r="AE30" i="6"/>
  <c r="AE29" i="6"/>
  <c r="AE28" i="6"/>
  <c r="AE27" i="6"/>
  <c r="AE26" i="6"/>
  <c r="AE25" i="6"/>
  <c r="AE24" i="6"/>
  <c r="AE23" i="6"/>
  <c r="AE22" i="6"/>
  <c r="AE21" i="6"/>
  <c r="AE20" i="6"/>
  <c r="AE19" i="6"/>
  <c r="AE18" i="6"/>
  <c r="AE17" i="6"/>
  <c r="AE16" i="6"/>
  <c r="AE15" i="6"/>
  <c r="AE14" i="6"/>
  <c r="AE13" i="6"/>
  <c r="AD41" i="6"/>
  <c r="AD40" i="6"/>
  <c r="AD37" i="6"/>
  <c r="AD34" i="6"/>
  <c r="Z41" i="6"/>
  <c r="Z40" i="6"/>
  <c r="Z37" i="6"/>
  <c r="Z34" i="6"/>
  <c r="V41" i="6"/>
  <c r="V40" i="6"/>
  <c r="V37" i="6"/>
  <c r="V34" i="6"/>
  <c r="AE12" i="6"/>
  <c r="AE11" i="6"/>
  <c r="O106" i="6"/>
  <c r="J108" i="6" s="1"/>
  <c r="AE10" i="6"/>
  <c r="P106" i="6"/>
  <c r="J107" i="6" s="1"/>
  <c r="AF10" i="6"/>
  <c r="I108" i="6" l="1"/>
  <c r="S42" i="6"/>
  <c r="U42" i="6"/>
  <c r="W42" i="6"/>
  <c r="Y42" i="6"/>
  <c r="AA42" i="6"/>
  <c r="AC42" i="6"/>
  <c r="H108" i="6"/>
  <c r="E108" i="6"/>
  <c r="G108" i="6"/>
  <c r="C108" i="6"/>
  <c r="K108" i="6"/>
  <c r="L108" i="6"/>
  <c r="AF35" i="6"/>
  <c r="AF38" i="6"/>
  <c r="F108" i="6"/>
  <c r="AF36" i="6"/>
  <c r="AF39" i="6"/>
  <c r="AE41" i="6"/>
  <c r="AE40" i="6"/>
  <c r="AE37" i="6"/>
  <c r="AE34" i="6"/>
  <c r="D107" i="6"/>
  <c r="N107" i="6"/>
  <c r="AE38" i="6"/>
  <c r="AE35" i="6"/>
  <c r="AE39" i="6"/>
  <c r="AE36" i="6"/>
  <c r="AF40" i="6"/>
  <c r="AF37" i="6"/>
  <c r="AF34" i="6"/>
  <c r="AF41" i="6"/>
  <c r="E107" i="6"/>
  <c r="G107" i="6"/>
  <c r="I107" i="6"/>
  <c r="K107" i="6"/>
  <c r="M107" i="6"/>
  <c r="D108" i="6"/>
  <c r="H107" i="6"/>
  <c r="N108" i="6"/>
  <c r="V42" i="6"/>
  <c r="Z42" i="6"/>
  <c r="AD42" i="6"/>
  <c r="C107" i="6"/>
  <c r="F107" i="6"/>
  <c r="L107" i="6"/>
  <c r="T42" i="6"/>
  <c r="X42" i="6"/>
  <c r="AB42" i="6"/>
  <c r="AF42" i="6" l="1"/>
  <c r="AE42" i="6"/>
  <c r="AC33" i="5" l="1"/>
  <c r="AA33" i="5"/>
  <c r="U33" i="5"/>
  <c r="O102" i="5"/>
  <c r="AA32" i="5"/>
  <c r="U32" i="5"/>
  <c r="O98" i="5"/>
  <c r="AC31" i="5"/>
  <c r="AA31" i="5"/>
  <c r="U31" i="5"/>
  <c r="O94" i="5"/>
  <c r="AA30" i="5"/>
  <c r="O90" i="5"/>
  <c r="AC29" i="5"/>
  <c r="AA29" i="5"/>
  <c r="U29" i="5"/>
  <c r="O86" i="5"/>
  <c r="AC28" i="5"/>
  <c r="AC27" i="5"/>
  <c r="U27" i="5"/>
  <c r="AC26" i="5"/>
  <c r="U26" i="5"/>
  <c r="AC25" i="5"/>
  <c r="AA25" i="5"/>
  <c r="U25" i="5"/>
  <c r="AA24" i="5"/>
  <c r="U24" i="5"/>
  <c r="AC23" i="5"/>
  <c r="AA23" i="5"/>
  <c r="U23" i="5"/>
  <c r="AA22" i="5"/>
  <c r="O58" i="5"/>
  <c r="AC21" i="5"/>
  <c r="AA21" i="5"/>
  <c r="U21" i="5"/>
  <c r="O54" i="5"/>
  <c r="AC20" i="5"/>
  <c r="AA20" i="5"/>
  <c r="O50" i="5"/>
  <c r="AC19" i="5"/>
  <c r="AC39" i="5" s="1"/>
  <c r="AA19" i="5"/>
  <c r="AA39" i="5" s="1"/>
  <c r="U19" i="5"/>
  <c r="O46" i="5"/>
  <c r="AC18" i="5"/>
  <c r="U18" i="5"/>
  <c r="AD17" i="5"/>
  <c r="AC17" i="5"/>
  <c r="AB17" i="5"/>
  <c r="AA17" i="5"/>
  <c r="V17" i="5"/>
  <c r="U17" i="5"/>
  <c r="T17" i="5"/>
  <c r="S17" i="5"/>
  <c r="AC16" i="5"/>
  <c r="AB16" i="5"/>
  <c r="AA16" i="5"/>
  <c r="X16" i="5"/>
  <c r="U16" i="5"/>
  <c r="S16" i="5"/>
  <c r="AC32" i="5"/>
  <c r="Y31" i="5"/>
  <c r="AC30" i="5"/>
  <c r="U30" i="5"/>
  <c r="AA15" i="5"/>
  <c r="W15" i="5"/>
  <c r="S15" i="5"/>
  <c r="Y29" i="5"/>
  <c r="X14" i="5"/>
  <c r="U28" i="5"/>
  <c r="AC14" i="5"/>
  <c r="AA14" i="5"/>
  <c r="Y14" i="5"/>
  <c r="U14" i="5"/>
  <c r="S14" i="5"/>
  <c r="AC24" i="5"/>
  <c r="AD13" i="5"/>
  <c r="V13" i="5"/>
  <c r="Y23" i="5"/>
  <c r="AC22" i="5"/>
  <c r="U22" i="5"/>
  <c r="AC13" i="5"/>
  <c r="U13" i="5"/>
  <c r="Y21" i="5"/>
  <c r="Z12" i="5"/>
  <c r="U20" i="5"/>
  <c r="AC12" i="5"/>
  <c r="AA12" i="5"/>
  <c r="U12" i="5"/>
  <c r="S12" i="5"/>
  <c r="AD16" i="5"/>
  <c r="Z16" i="5"/>
  <c r="Y16" i="5"/>
  <c r="V16" i="5"/>
  <c r="T16" i="5"/>
  <c r="AD15" i="5"/>
  <c r="Y13" i="5"/>
  <c r="Y12" i="5"/>
  <c r="V11" i="5"/>
  <c r="K6" i="5"/>
  <c r="G5" i="5"/>
  <c r="S13" i="5" l="1"/>
  <c r="AA13" i="5"/>
  <c r="U15" i="5"/>
  <c r="Y15" i="5"/>
  <c r="Y38" i="5" s="1"/>
  <c r="AC15" i="5"/>
  <c r="O62" i="5"/>
  <c r="O66" i="5"/>
  <c r="O70" i="5"/>
  <c r="O74" i="5"/>
  <c r="O78" i="5"/>
  <c r="O82" i="5"/>
  <c r="T12" i="5"/>
  <c r="AB12" i="5"/>
  <c r="Z14" i="5"/>
  <c r="V15" i="5"/>
  <c r="T11" i="5"/>
  <c r="X11" i="5"/>
  <c r="Z11" i="5"/>
  <c r="AA26" i="5"/>
  <c r="AA28" i="5"/>
  <c r="X13" i="5"/>
  <c r="W16" i="5"/>
  <c r="W17" i="5"/>
  <c r="W12" i="5"/>
  <c r="AB11" i="5"/>
  <c r="V14" i="5"/>
  <c r="AD14" i="5"/>
  <c r="X15" i="5"/>
  <c r="X35" i="5" s="1"/>
  <c r="Z15" i="5"/>
  <c r="T15" i="5"/>
  <c r="AB15" i="5"/>
  <c r="X12" i="5"/>
  <c r="X34" i="5" s="1"/>
  <c r="W13" i="5"/>
  <c r="W14" i="5"/>
  <c r="Y17" i="5"/>
  <c r="Y18" i="5"/>
  <c r="U39" i="5"/>
  <c r="Y19" i="5"/>
  <c r="Y20" i="5"/>
  <c r="Y22" i="5"/>
  <c r="Y24" i="5"/>
  <c r="Y25" i="5"/>
  <c r="Y26" i="5"/>
  <c r="Y27" i="5"/>
  <c r="Y28" i="5"/>
  <c r="Y30" i="5"/>
  <c r="Y32" i="5"/>
  <c r="Y33" i="5"/>
  <c r="AD11" i="5"/>
  <c r="V12" i="5"/>
  <c r="AD12" i="5"/>
  <c r="Z13" i="5"/>
  <c r="T13" i="5"/>
  <c r="AB13" i="5"/>
  <c r="T14" i="5"/>
  <c r="AB14" i="5"/>
  <c r="AB38" i="5" s="1"/>
  <c r="D106" i="5"/>
  <c r="L106" i="5"/>
  <c r="AA27" i="5"/>
  <c r="W33" i="5"/>
  <c r="X10" i="5"/>
  <c r="X17" i="5"/>
  <c r="P17" i="5"/>
  <c r="Z17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U11" i="5"/>
  <c r="W11" i="5"/>
  <c r="Y11" i="5"/>
  <c r="AA11" i="5"/>
  <c r="AC11" i="5"/>
  <c r="S18" i="5"/>
  <c r="S35" i="5" s="1"/>
  <c r="W18" i="5"/>
  <c r="AA18" i="5"/>
  <c r="AA38" i="5" s="1"/>
  <c r="P43" i="5"/>
  <c r="P47" i="5"/>
  <c r="P51" i="5"/>
  <c r="P55" i="5"/>
  <c r="P59" i="5"/>
  <c r="P63" i="5"/>
  <c r="P67" i="5"/>
  <c r="P71" i="5"/>
  <c r="P75" i="5"/>
  <c r="P79" i="5"/>
  <c r="P83" i="5"/>
  <c r="P87" i="5"/>
  <c r="P91" i="5"/>
  <c r="P46" i="5"/>
  <c r="P50" i="5"/>
  <c r="P54" i="5"/>
  <c r="P58" i="5"/>
  <c r="P62" i="5"/>
  <c r="P66" i="5"/>
  <c r="P70" i="5"/>
  <c r="P74" i="5"/>
  <c r="P78" i="5"/>
  <c r="P82" i="5"/>
  <c r="P86" i="5"/>
  <c r="P90" i="5"/>
  <c r="P94" i="5"/>
  <c r="P98" i="5"/>
  <c r="P102" i="5"/>
  <c r="C106" i="5"/>
  <c r="E106" i="5"/>
  <c r="G106" i="5"/>
  <c r="I106" i="5"/>
  <c r="K106" i="5"/>
  <c r="M106" i="5"/>
  <c r="P11" i="5"/>
  <c r="S11" i="5"/>
  <c r="P12" i="5"/>
  <c r="P13" i="5"/>
  <c r="U38" i="5"/>
  <c r="AC38" i="5"/>
  <c r="P14" i="5"/>
  <c r="P15" i="5"/>
  <c r="P16" i="5"/>
  <c r="P18" i="5"/>
  <c r="P19" i="5"/>
  <c r="S19" i="5"/>
  <c r="P20" i="5"/>
  <c r="S20" i="5"/>
  <c r="P21" i="5"/>
  <c r="S21" i="5"/>
  <c r="P22" i="5"/>
  <c r="S22" i="5"/>
  <c r="P23" i="5"/>
  <c r="S23" i="5"/>
  <c r="P24" i="5"/>
  <c r="S24" i="5"/>
  <c r="P25" i="5"/>
  <c r="S25" i="5"/>
  <c r="P26" i="5"/>
  <c r="S26" i="5"/>
  <c r="P27" i="5"/>
  <c r="S27" i="5"/>
  <c r="P28" i="5"/>
  <c r="S28" i="5"/>
  <c r="P29" i="5"/>
  <c r="S29" i="5"/>
  <c r="P30" i="5"/>
  <c r="S30" i="5"/>
  <c r="P31" i="5"/>
  <c r="S31" i="5"/>
  <c r="P32" i="5"/>
  <c r="S32" i="5"/>
  <c r="P33" i="5"/>
  <c r="S33" i="5"/>
  <c r="P34" i="5"/>
  <c r="P35" i="5"/>
  <c r="P36" i="5"/>
  <c r="P37" i="5"/>
  <c r="P38" i="5"/>
  <c r="P39" i="5"/>
  <c r="P40" i="5"/>
  <c r="P41" i="5"/>
  <c r="P42" i="5"/>
  <c r="O44" i="5"/>
  <c r="P44" i="5"/>
  <c r="P45" i="5"/>
  <c r="V18" i="5"/>
  <c r="V38" i="5" s="1"/>
  <c r="X18" i="5"/>
  <c r="Z18" i="5"/>
  <c r="AB18" i="5"/>
  <c r="AD18" i="5"/>
  <c r="AD38" i="5" s="1"/>
  <c r="O48" i="5"/>
  <c r="P48" i="5"/>
  <c r="P49" i="5"/>
  <c r="V19" i="5"/>
  <c r="X19" i="5"/>
  <c r="Z19" i="5"/>
  <c r="AB19" i="5"/>
  <c r="AD19" i="5"/>
  <c r="O52" i="5"/>
  <c r="P52" i="5"/>
  <c r="P53" i="5"/>
  <c r="V20" i="5"/>
  <c r="X20" i="5"/>
  <c r="Z20" i="5"/>
  <c r="AB20" i="5"/>
  <c r="AD20" i="5"/>
  <c r="O56" i="5"/>
  <c r="P56" i="5"/>
  <c r="P57" i="5"/>
  <c r="V21" i="5"/>
  <c r="X21" i="5"/>
  <c r="Z21" i="5"/>
  <c r="AB21" i="5"/>
  <c r="AD21" i="5"/>
  <c r="O60" i="5"/>
  <c r="P60" i="5"/>
  <c r="P61" i="5"/>
  <c r="V22" i="5"/>
  <c r="X22" i="5"/>
  <c r="Z22" i="5"/>
  <c r="AB22" i="5"/>
  <c r="AD22" i="5"/>
  <c r="O64" i="5"/>
  <c r="P64" i="5"/>
  <c r="P65" i="5"/>
  <c r="V23" i="5"/>
  <c r="X23" i="5"/>
  <c r="Z23" i="5"/>
  <c r="AB23" i="5"/>
  <c r="AD23" i="5"/>
  <c r="O68" i="5"/>
  <c r="P68" i="5"/>
  <c r="P69" i="5"/>
  <c r="V24" i="5"/>
  <c r="X24" i="5"/>
  <c r="Z24" i="5"/>
  <c r="AB24" i="5"/>
  <c r="AD24" i="5"/>
  <c r="O72" i="5"/>
  <c r="P72" i="5"/>
  <c r="P73" i="5"/>
  <c r="V25" i="5"/>
  <c r="X25" i="5"/>
  <c r="Z25" i="5"/>
  <c r="AB25" i="5"/>
  <c r="AD25" i="5"/>
  <c r="O76" i="5"/>
  <c r="P76" i="5"/>
  <c r="P77" i="5"/>
  <c r="V26" i="5"/>
  <c r="X26" i="5"/>
  <c r="Z26" i="5"/>
  <c r="AB26" i="5"/>
  <c r="AD26" i="5"/>
  <c r="O80" i="5"/>
  <c r="P80" i="5"/>
  <c r="P81" i="5"/>
  <c r="V27" i="5"/>
  <c r="X27" i="5"/>
  <c r="Z27" i="5"/>
  <c r="AB27" i="5"/>
  <c r="AD27" i="5"/>
  <c r="O84" i="5"/>
  <c r="P84" i="5"/>
  <c r="P85" i="5"/>
  <c r="V28" i="5"/>
  <c r="X28" i="5"/>
  <c r="Z28" i="5"/>
  <c r="AB28" i="5"/>
  <c r="AD28" i="5"/>
  <c r="O88" i="5"/>
  <c r="P88" i="5"/>
  <c r="P89" i="5"/>
  <c r="V29" i="5"/>
  <c r="X29" i="5"/>
  <c r="Z29" i="5"/>
  <c r="AB29" i="5"/>
  <c r="AD29" i="5"/>
  <c r="O92" i="5"/>
  <c r="P92" i="5"/>
  <c r="P93" i="5"/>
  <c r="V30" i="5"/>
  <c r="X30" i="5"/>
  <c r="Z30" i="5"/>
  <c r="O96" i="5"/>
  <c r="P96" i="5"/>
  <c r="P97" i="5"/>
  <c r="O100" i="5"/>
  <c r="P100" i="5"/>
  <c r="P101" i="5"/>
  <c r="O104" i="5"/>
  <c r="P104" i="5"/>
  <c r="P105" i="5"/>
  <c r="X39" i="5"/>
  <c r="X36" i="5"/>
  <c r="AB39" i="5"/>
  <c r="AB36" i="5"/>
  <c r="O10" i="5"/>
  <c r="S10" i="5"/>
  <c r="U10" i="5"/>
  <c r="W10" i="5"/>
  <c r="Y10" i="5"/>
  <c r="AA10" i="5"/>
  <c r="AC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AA36" i="5"/>
  <c r="H106" i="5"/>
  <c r="F106" i="5"/>
  <c r="J106" i="5"/>
  <c r="N106" i="5"/>
  <c r="P10" i="5"/>
  <c r="T10" i="5"/>
  <c r="V10" i="5"/>
  <c r="Z10" i="5"/>
  <c r="AB10" i="5"/>
  <c r="AD10" i="5"/>
  <c r="V35" i="5"/>
  <c r="AB35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O31" i="5"/>
  <c r="O32" i="5"/>
  <c r="O33" i="5"/>
  <c r="O34" i="5"/>
  <c r="O35" i="5"/>
  <c r="U35" i="5"/>
  <c r="Y35" i="5"/>
  <c r="AC35" i="5"/>
  <c r="O36" i="5"/>
  <c r="U36" i="5"/>
  <c r="Y36" i="5"/>
  <c r="AC36" i="5"/>
  <c r="O37" i="5"/>
  <c r="O38" i="5"/>
  <c r="O39" i="5"/>
  <c r="O40" i="5"/>
  <c r="O41" i="5"/>
  <c r="O42" i="5"/>
  <c r="AB30" i="5"/>
  <c r="AD30" i="5"/>
  <c r="P95" i="5"/>
  <c r="T31" i="5"/>
  <c r="V31" i="5"/>
  <c r="X31" i="5"/>
  <c r="Z31" i="5"/>
  <c r="AB31" i="5"/>
  <c r="AD31" i="5"/>
  <c r="P99" i="5"/>
  <c r="T32" i="5"/>
  <c r="V32" i="5"/>
  <c r="X32" i="5"/>
  <c r="Z32" i="5"/>
  <c r="AB32" i="5"/>
  <c r="AD32" i="5"/>
  <c r="P103" i="5"/>
  <c r="T33" i="5"/>
  <c r="V33" i="5"/>
  <c r="X33" i="5"/>
  <c r="Z33" i="5"/>
  <c r="AB33" i="5"/>
  <c r="AD33" i="5"/>
  <c r="O43" i="5"/>
  <c r="O45" i="5"/>
  <c r="O47" i="5"/>
  <c r="O49" i="5"/>
  <c r="O51" i="5"/>
  <c r="O53" i="5"/>
  <c r="O55" i="5"/>
  <c r="O57" i="5"/>
  <c r="O59" i="5"/>
  <c r="O61" i="5"/>
  <c r="O63" i="5"/>
  <c r="O65" i="5"/>
  <c r="O67" i="5"/>
  <c r="O69" i="5"/>
  <c r="O71" i="5"/>
  <c r="O73" i="5"/>
  <c r="O75" i="5"/>
  <c r="O77" i="5"/>
  <c r="O79" i="5"/>
  <c r="O81" i="5"/>
  <c r="O83" i="5"/>
  <c r="O85" i="5"/>
  <c r="O87" i="5"/>
  <c r="O89" i="5"/>
  <c r="O91" i="5"/>
  <c r="O93" i="5"/>
  <c r="O95" i="5"/>
  <c r="O97" i="5"/>
  <c r="O99" i="5"/>
  <c r="O101" i="5"/>
  <c r="O103" i="5"/>
  <c r="O105" i="5"/>
  <c r="W36" i="5" l="1"/>
  <c r="Z39" i="5"/>
  <c r="X40" i="5"/>
  <c r="W38" i="5"/>
  <c r="X38" i="5"/>
  <c r="T35" i="5"/>
  <c r="X37" i="5"/>
  <c r="AF33" i="5"/>
  <c r="W35" i="5"/>
  <c r="Y39" i="5"/>
  <c r="Z35" i="5"/>
  <c r="AD39" i="5"/>
  <c r="V39" i="5"/>
  <c r="AF30" i="5"/>
  <c r="S36" i="5"/>
  <c r="AD35" i="5"/>
  <c r="AF28" i="5"/>
  <c r="AF27" i="5"/>
  <c r="AF26" i="5"/>
  <c r="AF24" i="5"/>
  <c r="AF23" i="5"/>
  <c r="AF22" i="5"/>
  <c r="AF20" i="5"/>
  <c r="AF19" i="5"/>
  <c r="S38" i="5"/>
  <c r="Z38" i="5"/>
  <c r="AF29" i="5"/>
  <c r="AF25" i="5"/>
  <c r="AF21" i="5"/>
  <c r="AF18" i="5"/>
  <c r="AA35" i="5"/>
  <c r="AF31" i="5"/>
  <c r="W39" i="5"/>
  <c r="AD36" i="5"/>
  <c r="Z36" i="5"/>
  <c r="V36" i="5"/>
  <c r="AF11" i="5"/>
  <c r="AF32" i="5"/>
  <c r="AF17" i="5"/>
  <c r="AF16" i="5"/>
  <c r="AF15" i="5"/>
  <c r="AF14" i="5"/>
  <c r="AF13" i="5"/>
  <c r="AE33" i="5"/>
  <c r="AE32" i="5"/>
  <c r="AE31" i="5"/>
  <c r="AE30" i="5"/>
  <c r="AE29" i="5"/>
  <c r="AE28" i="5"/>
  <c r="AE27" i="5"/>
  <c r="AE26" i="5"/>
  <c r="AE25" i="5"/>
  <c r="AE24" i="5"/>
  <c r="AE23" i="5"/>
  <c r="AE22" i="5"/>
  <c r="AE21" i="5"/>
  <c r="AE20" i="5"/>
  <c r="AE19" i="5"/>
  <c r="X41" i="5"/>
  <c r="X42" i="5" s="1"/>
  <c r="AE16" i="5"/>
  <c r="S39" i="5"/>
  <c r="AF12" i="5"/>
  <c r="AE18" i="5"/>
  <c r="AE17" i="5"/>
  <c r="T38" i="5"/>
  <c r="AB41" i="5"/>
  <c r="AB40" i="5"/>
  <c r="AB37" i="5"/>
  <c r="AB34" i="5"/>
  <c r="V41" i="5"/>
  <c r="V40" i="5"/>
  <c r="V37" i="5"/>
  <c r="V34" i="5"/>
  <c r="AF10" i="5"/>
  <c r="P106" i="5"/>
  <c r="J107" i="5" s="1"/>
  <c r="AA41" i="5"/>
  <c r="AA40" i="5"/>
  <c r="AA37" i="5"/>
  <c r="AA34" i="5"/>
  <c r="W41" i="5"/>
  <c r="W40" i="5"/>
  <c r="W37" i="5"/>
  <c r="W34" i="5"/>
  <c r="S41" i="5"/>
  <c r="S40" i="5"/>
  <c r="S37" i="5"/>
  <c r="S34" i="5"/>
  <c r="T39" i="5"/>
  <c r="T36" i="5"/>
  <c r="AD41" i="5"/>
  <c r="AD40" i="5"/>
  <c r="AD37" i="5"/>
  <c r="AD34" i="5"/>
  <c r="Z41" i="5"/>
  <c r="Z40" i="5"/>
  <c r="Z37" i="5"/>
  <c r="Z34" i="5"/>
  <c r="T41" i="5"/>
  <c r="T40" i="5"/>
  <c r="T37" i="5"/>
  <c r="T34" i="5"/>
  <c r="AE15" i="5"/>
  <c r="AE14" i="5"/>
  <c r="AE13" i="5"/>
  <c r="AE12" i="5"/>
  <c r="AE11" i="5"/>
  <c r="AC41" i="5"/>
  <c r="AC40" i="5"/>
  <c r="AC37" i="5"/>
  <c r="AC34" i="5"/>
  <c r="Y41" i="5"/>
  <c r="Y40" i="5"/>
  <c r="Y37" i="5"/>
  <c r="Y34" i="5"/>
  <c r="U41" i="5"/>
  <c r="U40" i="5"/>
  <c r="U37" i="5"/>
  <c r="U34" i="5"/>
  <c r="O106" i="5"/>
  <c r="J108" i="5" s="1"/>
  <c r="AE10" i="5"/>
  <c r="N107" i="5" l="1"/>
  <c r="V42" i="5"/>
  <c r="AF36" i="5"/>
  <c r="AF39" i="5"/>
  <c r="AE36" i="5"/>
  <c r="T42" i="5"/>
  <c r="F107" i="5"/>
  <c r="H107" i="5"/>
  <c r="AE39" i="5"/>
  <c r="Z42" i="5"/>
  <c r="AD42" i="5"/>
  <c r="S42" i="5"/>
  <c r="W42" i="5"/>
  <c r="AA42" i="5"/>
  <c r="AB42" i="5"/>
  <c r="N108" i="5"/>
  <c r="H108" i="5"/>
  <c r="AF35" i="5"/>
  <c r="AF38" i="5"/>
  <c r="AE41" i="5"/>
  <c r="AE40" i="5"/>
  <c r="AE37" i="5"/>
  <c r="AE34" i="5"/>
  <c r="AE38" i="5"/>
  <c r="AE35" i="5"/>
  <c r="AF41" i="5"/>
  <c r="AF40" i="5"/>
  <c r="AF37" i="5"/>
  <c r="AF34" i="5"/>
  <c r="D108" i="5"/>
  <c r="L108" i="5"/>
  <c r="C108" i="5"/>
  <c r="E108" i="5"/>
  <c r="G108" i="5"/>
  <c r="I108" i="5"/>
  <c r="K108" i="5"/>
  <c r="U42" i="5"/>
  <c r="Y42" i="5"/>
  <c r="AC42" i="5"/>
  <c r="F108" i="5"/>
  <c r="C107" i="5"/>
  <c r="E107" i="5"/>
  <c r="G107" i="5"/>
  <c r="I107" i="5"/>
  <c r="K107" i="5"/>
  <c r="D107" i="5"/>
  <c r="L107" i="5"/>
  <c r="M107" i="5"/>
  <c r="AF42" i="5" l="1"/>
  <c r="AE42" i="5"/>
  <c r="AC33" i="4" l="1"/>
  <c r="AA33" i="4"/>
  <c r="U33" i="4"/>
  <c r="S33" i="4"/>
  <c r="AC32" i="4"/>
  <c r="U32" i="4"/>
  <c r="S32" i="4"/>
  <c r="AC31" i="4"/>
  <c r="AA31" i="4"/>
  <c r="W31" i="4"/>
  <c r="U31" i="4"/>
  <c r="S31" i="4"/>
  <c r="AC30" i="4"/>
  <c r="AA30" i="4"/>
  <c r="U30" i="4"/>
  <c r="AC29" i="4"/>
  <c r="AA29" i="4"/>
  <c r="U29" i="4"/>
  <c r="S29" i="4"/>
  <c r="AC28" i="4"/>
  <c r="AA28" i="4"/>
  <c r="U28" i="4"/>
  <c r="S28" i="4"/>
  <c r="AC27" i="4"/>
  <c r="AA27" i="4"/>
  <c r="U27" i="4"/>
  <c r="S27" i="4"/>
  <c r="AC26" i="4"/>
  <c r="AA26" i="4"/>
  <c r="U26" i="4"/>
  <c r="S26" i="4"/>
  <c r="AC25" i="4"/>
  <c r="AA25" i="4"/>
  <c r="U25" i="4"/>
  <c r="S25" i="4"/>
  <c r="AC24" i="4"/>
  <c r="AA24" i="4"/>
  <c r="U24" i="4"/>
  <c r="S24" i="4"/>
  <c r="AC23" i="4"/>
  <c r="AA23" i="4"/>
  <c r="U23" i="4"/>
  <c r="S23" i="4"/>
  <c r="AC22" i="4"/>
  <c r="AA22" i="4"/>
  <c r="U22" i="4"/>
  <c r="AC21" i="4"/>
  <c r="AA21" i="4"/>
  <c r="U21" i="4"/>
  <c r="S21" i="4"/>
  <c r="AC20" i="4"/>
  <c r="AA20" i="4"/>
  <c r="U20" i="4"/>
  <c r="S20" i="4"/>
  <c r="AA19" i="4"/>
  <c r="U19" i="4"/>
  <c r="U39" i="4" s="1"/>
  <c r="S19" i="4"/>
  <c r="AC18" i="4"/>
  <c r="S18" i="4"/>
  <c r="AD17" i="4"/>
  <c r="AC17" i="4"/>
  <c r="AA17" i="4"/>
  <c r="Z17" i="4"/>
  <c r="V17" i="4"/>
  <c r="U17" i="4"/>
  <c r="T17" i="4"/>
  <c r="AD16" i="4"/>
  <c r="AC16" i="4"/>
  <c r="AA16" i="4"/>
  <c r="U16" i="4"/>
  <c r="AA32" i="4"/>
  <c r="S30" i="4"/>
  <c r="W29" i="4"/>
  <c r="AD14" i="4"/>
  <c r="AC14" i="4"/>
  <c r="AB14" i="4"/>
  <c r="V14" i="4"/>
  <c r="U14" i="4"/>
  <c r="T14" i="4"/>
  <c r="W23" i="4"/>
  <c r="S22" i="4"/>
  <c r="W13" i="4"/>
  <c r="U18" i="4"/>
  <c r="Y12" i="4"/>
  <c r="X12" i="4"/>
  <c r="AB17" i="4"/>
  <c r="X17" i="4"/>
  <c r="AB16" i="4"/>
  <c r="V16" i="4"/>
  <c r="T16" i="4"/>
  <c r="V15" i="4"/>
  <c r="Z14" i="4"/>
  <c r="Y14" i="4"/>
  <c r="X14" i="4"/>
  <c r="AD11" i="4"/>
  <c r="AC11" i="4"/>
  <c r="AB11" i="4"/>
  <c r="Z11" i="4"/>
  <c r="U11" i="4"/>
  <c r="T11" i="4"/>
  <c r="Z12" i="4"/>
  <c r="V11" i="4"/>
  <c r="K6" i="4"/>
  <c r="G5" i="4"/>
  <c r="C3" i="4"/>
  <c r="V12" i="4" l="1"/>
  <c r="AD12" i="4"/>
  <c r="Z15" i="4"/>
  <c r="AD15" i="4"/>
  <c r="V13" i="4"/>
  <c r="AD13" i="4"/>
  <c r="X15" i="4"/>
  <c r="X13" i="4"/>
  <c r="X38" i="4" s="1"/>
  <c r="W15" i="4"/>
  <c r="P34" i="4"/>
  <c r="AA18" i="4"/>
  <c r="W11" i="4"/>
  <c r="AA11" i="4"/>
  <c r="AA12" i="4"/>
  <c r="Z13" i="4"/>
  <c r="S14" i="4"/>
  <c r="AA14" i="4"/>
  <c r="T12" i="4"/>
  <c r="AB12" i="4"/>
  <c r="T15" i="4"/>
  <c r="W16" i="4"/>
  <c r="W18" i="4"/>
  <c r="W19" i="4"/>
  <c r="W20" i="4"/>
  <c r="W36" i="4" s="1"/>
  <c r="W21" i="4"/>
  <c r="W22" i="4"/>
  <c r="W24" i="4"/>
  <c r="W25" i="4"/>
  <c r="W26" i="4"/>
  <c r="W27" i="4"/>
  <c r="W28" i="4"/>
  <c r="W30" i="4"/>
  <c r="W32" i="4"/>
  <c r="W33" i="4"/>
  <c r="AB15" i="4"/>
  <c r="X16" i="4"/>
  <c r="AB13" i="4"/>
  <c r="W14" i="4"/>
  <c r="Y16" i="4"/>
  <c r="Y18" i="4"/>
  <c r="X11" i="4"/>
  <c r="T13" i="4"/>
  <c r="Z16" i="4"/>
  <c r="P14" i="4"/>
  <c r="W12" i="4"/>
  <c r="P104" i="4"/>
  <c r="P16" i="4"/>
  <c r="P32" i="4"/>
  <c r="P22" i="4"/>
  <c r="AA13" i="4"/>
  <c r="P30" i="4"/>
  <c r="AA15" i="4"/>
  <c r="W17" i="4"/>
  <c r="O79" i="4"/>
  <c r="O83" i="4"/>
  <c r="O87" i="4"/>
  <c r="O91" i="4"/>
  <c r="O95" i="4"/>
  <c r="Y13" i="4"/>
  <c r="Y15" i="4"/>
  <c r="Y35" i="4" s="1"/>
  <c r="P24" i="4"/>
  <c r="J106" i="4"/>
  <c r="P20" i="4"/>
  <c r="U13" i="4"/>
  <c r="AC13" i="4"/>
  <c r="P28" i="4"/>
  <c r="U15" i="4"/>
  <c r="AC15" i="4"/>
  <c r="AC35" i="4" s="1"/>
  <c r="Y17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AC19" i="4"/>
  <c r="AC39" i="4" s="1"/>
  <c r="Y11" i="4"/>
  <c r="S16" i="4"/>
  <c r="U12" i="4"/>
  <c r="AC12" i="4"/>
  <c r="P26" i="4"/>
  <c r="P36" i="4"/>
  <c r="P38" i="4"/>
  <c r="P40" i="4"/>
  <c r="P35" i="4"/>
  <c r="P37" i="4"/>
  <c r="P39" i="4"/>
  <c r="P41" i="4"/>
  <c r="O43" i="4"/>
  <c r="O47" i="4"/>
  <c r="O51" i="4"/>
  <c r="O55" i="4"/>
  <c r="O59" i="4"/>
  <c r="O63" i="4"/>
  <c r="O67" i="4"/>
  <c r="O71" i="4"/>
  <c r="O75" i="4"/>
  <c r="O99" i="4"/>
  <c r="AC38" i="4"/>
  <c r="O103" i="4"/>
  <c r="P18" i="4"/>
  <c r="P19" i="4"/>
  <c r="S39" i="4"/>
  <c r="AA39" i="4"/>
  <c r="P21" i="4"/>
  <c r="P23" i="4"/>
  <c r="P25" i="4"/>
  <c r="P27" i="4"/>
  <c r="P29" i="4"/>
  <c r="P31" i="4"/>
  <c r="P33" i="4"/>
  <c r="P44" i="4"/>
  <c r="V18" i="4"/>
  <c r="X18" i="4"/>
  <c r="Z18" i="4"/>
  <c r="Z38" i="4" s="1"/>
  <c r="AB18" i="4"/>
  <c r="AB38" i="4" s="1"/>
  <c r="AD18" i="4"/>
  <c r="P48" i="4"/>
  <c r="P52" i="4"/>
  <c r="P56" i="4"/>
  <c r="P60" i="4"/>
  <c r="P64" i="4"/>
  <c r="P68" i="4"/>
  <c r="P72" i="4"/>
  <c r="P76" i="4"/>
  <c r="P80" i="4"/>
  <c r="P84" i="4"/>
  <c r="P88" i="4"/>
  <c r="P92" i="4"/>
  <c r="P96" i="4"/>
  <c r="P100" i="4"/>
  <c r="P43" i="4"/>
  <c r="P47" i="4"/>
  <c r="P51" i="4"/>
  <c r="P55" i="4"/>
  <c r="P59" i="4"/>
  <c r="P63" i="4"/>
  <c r="P67" i="4"/>
  <c r="P71" i="4"/>
  <c r="P75" i="4"/>
  <c r="P79" i="4"/>
  <c r="P83" i="4"/>
  <c r="P87" i="4"/>
  <c r="P91" i="4"/>
  <c r="P95" i="4"/>
  <c r="P99" i="4"/>
  <c r="P103" i="4"/>
  <c r="P11" i="4"/>
  <c r="S11" i="4"/>
  <c r="P12" i="4"/>
  <c r="S12" i="4"/>
  <c r="P13" i="4"/>
  <c r="S13" i="4"/>
  <c r="P15" i="4"/>
  <c r="S15" i="4"/>
  <c r="P17" i="4"/>
  <c r="S17" i="4"/>
  <c r="T18" i="4"/>
  <c r="P42" i="4"/>
  <c r="O45" i="4"/>
  <c r="P45" i="4"/>
  <c r="P46" i="4"/>
  <c r="V19" i="4"/>
  <c r="V39" i="4" s="1"/>
  <c r="X19" i="4"/>
  <c r="Z19" i="4"/>
  <c r="AB19" i="4"/>
  <c r="AD19" i="4"/>
  <c r="AD39" i="4" s="1"/>
  <c r="O49" i="4"/>
  <c r="P49" i="4"/>
  <c r="P50" i="4"/>
  <c r="V20" i="4"/>
  <c r="X20" i="4"/>
  <c r="Z20" i="4"/>
  <c r="AB20" i="4"/>
  <c r="AD20" i="4"/>
  <c r="O53" i="4"/>
  <c r="P53" i="4"/>
  <c r="P54" i="4"/>
  <c r="V21" i="4"/>
  <c r="X21" i="4"/>
  <c r="Z21" i="4"/>
  <c r="AB21" i="4"/>
  <c r="AD21" i="4"/>
  <c r="O57" i="4"/>
  <c r="P57" i="4"/>
  <c r="V22" i="4"/>
  <c r="X22" i="4"/>
  <c r="Z22" i="4"/>
  <c r="AB22" i="4"/>
  <c r="AD22" i="4"/>
  <c r="O61" i="4"/>
  <c r="P61" i="4"/>
  <c r="V23" i="4"/>
  <c r="X23" i="4"/>
  <c r="Z23" i="4"/>
  <c r="AB23" i="4"/>
  <c r="AD23" i="4"/>
  <c r="O65" i="4"/>
  <c r="P65" i="4"/>
  <c r="V24" i="4"/>
  <c r="X24" i="4"/>
  <c r="Z24" i="4"/>
  <c r="AB24" i="4"/>
  <c r="AD24" i="4"/>
  <c r="O69" i="4"/>
  <c r="P69" i="4"/>
  <c r="V25" i="4"/>
  <c r="X25" i="4"/>
  <c r="Z25" i="4"/>
  <c r="AB25" i="4"/>
  <c r="AD25" i="4"/>
  <c r="O73" i="4"/>
  <c r="P73" i="4"/>
  <c r="V26" i="4"/>
  <c r="X26" i="4"/>
  <c r="Z26" i="4"/>
  <c r="AB26" i="4"/>
  <c r="AD26" i="4"/>
  <c r="O77" i="4"/>
  <c r="P77" i="4"/>
  <c r="V27" i="4"/>
  <c r="X27" i="4"/>
  <c r="Z27" i="4"/>
  <c r="AB27" i="4"/>
  <c r="AD27" i="4"/>
  <c r="O81" i="4"/>
  <c r="P81" i="4"/>
  <c r="V28" i="4"/>
  <c r="X28" i="4"/>
  <c r="Z28" i="4"/>
  <c r="AB28" i="4"/>
  <c r="AD28" i="4"/>
  <c r="O85" i="4"/>
  <c r="P85" i="4"/>
  <c r="V29" i="4"/>
  <c r="X29" i="4"/>
  <c r="Z29" i="4"/>
  <c r="AB29" i="4"/>
  <c r="AD29" i="4"/>
  <c r="O89" i="4"/>
  <c r="P89" i="4"/>
  <c r="V30" i="4"/>
  <c r="X30" i="4"/>
  <c r="Z30" i="4"/>
  <c r="AB30" i="4"/>
  <c r="AD30" i="4"/>
  <c r="O93" i="4"/>
  <c r="P93" i="4"/>
  <c r="V31" i="4"/>
  <c r="X31" i="4"/>
  <c r="Z31" i="4"/>
  <c r="AB31" i="4"/>
  <c r="AD31" i="4"/>
  <c r="O97" i="4"/>
  <c r="P97" i="4"/>
  <c r="V32" i="4"/>
  <c r="X32" i="4"/>
  <c r="Z32" i="4"/>
  <c r="AB32" i="4"/>
  <c r="AD32" i="4"/>
  <c r="O101" i="4"/>
  <c r="P101" i="4"/>
  <c r="V33" i="4"/>
  <c r="X33" i="4"/>
  <c r="Z33" i="4"/>
  <c r="AB33" i="4"/>
  <c r="AD33" i="4"/>
  <c r="O105" i="4"/>
  <c r="P105" i="4"/>
  <c r="C106" i="4"/>
  <c r="P10" i="4"/>
  <c r="S10" i="4"/>
  <c r="E106" i="4"/>
  <c r="U10" i="4"/>
  <c r="G106" i="4"/>
  <c r="W10" i="4"/>
  <c r="I106" i="4"/>
  <c r="Y10" i="4"/>
  <c r="K106" i="4"/>
  <c r="AA10" i="4"/>
  <c r="M106" i="4"/>
  <c r="AC10" i="4"/>
  <c r="O10" i="4"/>
  <c r="AD36" i="4"/>
  <c r="O11" i="4"/>
  <c r="O12" i="4"/>
  <c r="O13" i="4"/>
  <c r="O14" i="4"/>
  <c r="O15" i="4"/>
  <c r="O16" i="4"/>
  <c r="O17" i="4"/>
  <c r="O18" i="4"/>
  <c r="O19" i="4"/>
  <c r="O20" i="4"/>
  <c r="O21" i="4"/>
  <c r="W35" i="4"/>
  <c r="S36" i="4"/>
  <c r="AA36" i="4"/>
  <c r="P58" i="4"/>
  <c r="T22" i="4"/>
  <c r="P62" i="4"/>
  <c r="T23" i="4"/>
  <c r="P66" i="4"/>
  <c r="T24" i="4"/>
  <c r="P70" i="4"/>
  <c r="T25" i="4"/>
  <c r="P74" i="4"/>
  <c r="T26" i="4"/>
  <c r="P78" i="4"/>
  <c r="T27" i="4"/>
  <c r="P82" i="4"/>
  <c r="T28" i="4"/>
  <c r="P86" i="4"/>
  <c r="T29" i="4"/>
  <c r="P90" i="4"/>
  <c r="T30" i="4"/>
  <c r="P94" i="4"/>
  <c r="T31" i="4"/>
  <c r="P98" i="4"/>
  <c r="T32" i="4"/>
  <c r="P102" i="4"/>
  <c r="T33" i="4"/>
  <c r="D106" i="4"/>
  <c r="F106" i="4"/>
  <c r="H106" i="4"/>
  <c r="L106" i="4"/>
  <c r="N106" i="4"/>
  <c r="T10" i="4"/>
  <c r="V10" i="4"/>
  <c r="X10" i="4"/>
  <c r="Z10" i="4"/>
  <c r="AB10" i="4"/>
  <c r="AD10" i="4"/>
  <c r="V38" i="4"/>
  <c r="V35" i="4"/>
  <c r="Z35" i="4"/>
  <c r="T19" i="4"/>
  <c r="T20" i="4"/>
  <c r="T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U36" i="4"/>
  <c r="AC36" i="4"/>
  <c r="O37" i="4"/>
  <c r="O38" i="4"/>
  <c r="O39" i="4"/>
  <c r="O40" i="4"/>
  <c r="O41" i="4"/>
  <c r="O42" i="4"/>
  <c r="O44" i="4"/>
  <c r="O46" i="4"/>
  <c r="O48" i="4"/>
  <c r="O50" i="4"/>
  <c r="O52" i="4"/>
  <c r="O54" i="4"/>
  <c r="O56" i="4"/>
  <c r="O58" i="4"/>
  <c r="O60" i="4"/>
  <c r="O62" i="4"/>
  <c r="O64" i="4"/>
  <c r="O66" i="4"/>
  <c r="O68" i="4"/>
  <c r="O70" i="4"/>
  <c r="O72" i="4"/>
  <c r="O74" i="4"/>
  <c r="O76" i="4"/>
  <c r="O78" i="4"/>
  <c r="O80" i="4"/>
  <c r="O82" i="4"/>
  <c r="O84" i="4"/>
  <c r="O86" i="4"/>
  <c r="O88" i="4"/>
  <c r="O90" i="4"/>
  <c r="O92" i="4"/>
  <c r="O94" i="4"/>
  <c r="O96" i="4"/>
  <c r="O98" i="4"/>
  <c r="O100" i="4"/>
  <c r="O102" i="4"/>
  <c r="O104" i="4"/>
  <c r="U35" i="4" l="1"/>
  <c r="AF31" i="4"/>
  <c r="AF23" i="4"/>
  <c r="V36" i="4"/>
  <c r="AD38" i="4"/>
  <c r="Y36" i="4"/>
  <c r="AA35" i="4"/>
  <c r="X35" i="4"/>
  <c r="W38" i="4"/>
  <c r="X39" i="4"/>
  <c r="AB35" i="4"/>
  <c r="AF29" i="4"/>
  <c r="T35" i="4"/>
  <c r="S35" i="4"/>
  <c r="AB39" i="4"/>
  <c r="AF15" i="4"/>
  <c r="U38" i="4"/>
  <c r="Y38" i="4"/>
  <c r="W39" i="4"/>
  <c r="Y39" i="4"/>
  <c r="AA38" i="4"/>
  <c r="Z39" i="4"/>
  <c r="AF21" i="4"/>
  <c r="AF13" i="4"/>
  <c r="AF33" i="4"/>
  <c r="AF25" i="4"/>
  <c r="AF14" i="4"/>
  <c r="AD35" i="4"/>
  <c r="AF20" i="4"/>
  <c r="AF19" i="4"/>
  <c r="T38" i="4"/>
  <c r="Z36" i="4"/>
  <c r="AF16" i="4"/>
  <c r="AF27" i="4"/>
  <c r="AF17" i="4"/>
  <c r="AB36" i="4"/>
  <c r="X36" i="4"/>
  <c r="AF11" i="4"/>
  <c r="AF12" i="4"/>
  <c r="AF32" i="4"/>
  <c r="AF30" i="4"/>
  <c r="AF28" i="4"/>
  <c r="AF26" i="4"/>
  <c r="AF24" i="4"/>
  <c r="AF22" i="4"/>
  <c r="AF18" i="4"/>
  <c r="S38" i="4"/>
  <c r="T39" i="4"/>
  <c r="T36" i="4"/>
  <c r="AB40" i="4"/>
  <c r="AB37" i="4"/>
  <c r="AB34" i="4"/>
  <c r="AB41" i="4"/>
  <c r="X40" i="4"/>
  <c r="X37" i="4"/>
  <c r="X34" i="4"/>
  <c r="X41" i="4"/>
  <c r="T40" i="4"/>
  <c r="T37" i="4"/>
  <c r="T34" i="4"/>
  <c r="T41" i="4"/>
  <c r="AC41" i="4"/>
  <c r="AC40" i="4"/>
  <c r="AC37" i="4"/>
  <c r="AC34" i="4"/>
  <c r="AA41" i="4"/>
  <c r="AA40" i="4"/>
  <c r="AA37" i="4"/>
  <c r="AA34" i="4"/>
  <c r="Y41" i="4"/>
  <c r="Y40" i="4"/>
  <c r="Y37" i="4"/>
  <c r="Y34" i="4"/>
  <c r="W41" i="4"/>
  <c r="W40" i="4"/>
  <c r="W37" i="4"/>
  <c r="W34" i="4"/>
  <c r="U41" i="4"/>
  <c r="U40" i="4"/>
  <c r="U37" i="4"/>
  <c r="U34" i="4"/>
  <c r="S41" i="4"/>
  <c r="S40" i="4"/>
  <c r="S37" i="4"/>
  <c r="S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D41" i="4"/>
  <c r="AD40" i="4"/>
  <c r="AD37" i="4"/>
  <c r="AD34" i="4"/>
  <c r="Z41" i="4"/>
  <c r="Z40" i="4"/>
  <c r="Z37" i="4"/>
  <c r="Z34" i="4"/>
  <c r="V41" i="4"/>
  <c r="V40" i="4"/>
  <c r="V37" i="4"/>
  <c r="V34" i="4"/>
  <c r="AE12" i="4"/>
  <c r="AE11" i="4"/>
  <c r="O106" i="4"/>
  <c r="J108" i="4" s="1"/>
  <c r="AE10" i="4"/>
  <c r="P106" i="4"/>
  <c r="J107" i="4" s="1"/>
  <c r="AF10" i="4"/>
  <c r="AF36" i="4" l="1"/>
  <c r="G108" i="4"/>
  <c r="K108" i="4"/>
  <c r="AF39" i="4"/>
  <c r="F108" i="4"/>
  <c r="E108" i="4"/>
  <c r="I108" i="4"/>
  <c r="H108" i="4"/>
  <c r="C108" i="4"/>
  <c r="S42" i="4"/>
  <c r="U42" i="4"/>
  <c r="W42" i="4"/>
  <c r="Y42" i="4"/>
  <c r="AA42" i="4"/>
  <c r="AC42" i="4"/>
  <c r="L108" i="4"/>
  <c r="AF35" i="4"/>
  <c r="AF38" i="4"/>
  <c r="AE41" i="4"/>
  <c r="AE40" i="4"/>
  <c r="AE37" i="4"/>
  <c r="AE34" i="4"/>
  <c r="D107" i="4"/>
  <c r="N107" i="4"/>
  <c r="AE38" i="4"/>
  <c r="AE35" i="4"/>
  <c r="AE39" i="4"/>
  <c r="AE36" i="4"/>
  <c r="AF40" i="4"/>
  <c r="AF37" i="4"/>
  <c r="AF34" i="4"/>
  <c r="AF41" i="4"/>
  <c r="E107" i="4"/>
  <c r="G107" i="4"/>
  <c r="I107" i="4"/>
  <c r="K107" i="4"/>
  <c r="M107" i="4"/>
  <c r="D108" i="4"/>
  <c r="H107" i="4"/>
  <c r="N108" i="4"/>
  <c r="V42" i="4"/>
  <c r="Z42" i="4"/>
  <c r="AD42" i="4"/>
  <c r="C107" i="4"/>
  <c r="F107" i="4"/>
  <c r="L107" i="4"/>
  <c r="T42" i="4"/>
  <c r="X42" i="4"/>
  <c r="AB42" i="4"/>
  <c r="AF42" i="4" l="1"/>
  <c r="AE42" i="4"/>
  <c r="AD33" i="3" l="1"/>
  <c r="AC33" i="3"/>
  <c r="AB33" i="3"/>
  <c r="Z33" i="3"/>
  <c r="V33" i="3"/>
  <c r="U33" i="3"/>
  <c r="AD32" i="3"/>
  <c r="AC32" i="3"/>
  <c r="AB32" i="3"/>
  <c r="Z32" i="3"/>
  <c r="X32" i="3"/>
  <c r="V32" i="3"/>
  <c r="U32" i="3"/>
  <c r="AD31" i="3"/>
  <c r="AC31" i="3"/>
  <c r="AB31" i="3"/>
  <c r="Z31" i="3"/>
  <c r="X31" i="3"/>
  <c r="V31" i="3"/>
  <c r="U31" i="3"/>
  <c r="AD30" i="3"/>
  <c r="AB30" i="3"/>
  <c r="Z30" i="3"/>
  <c r="X30" i="3"/>
  <c r="V30" i="3"/>
  <c r="U30" i="3"/>
  <c r="AD29" i="3"/>
  <c r="AC29" i="3"/>
  <c r="AB29" i="3"/>
  <c r="Z29" i="3"/>
  <c r="X29" i="3"/>
  <c r="V29" i="3"/>
  <c r="U29" i="3"/>
  <c r="AD28" i="3"/>
  <c r="AC28" i="3"/>
  <c r="AB28" i="3"/>
  <c r="Z28" i="3"/>
  <c r="X28" i="3"/>
  <c r="V28" i="3"/>
  <c r="AD27" i="3"/>
  <c r="AC27" i="3"/>
  <c r="AB27" i="3"/>
  <c r="Z27" i="3"/>
  <c r="X27" i="3"/>
  <c r="V27" i="3"/>
  <c r="U27" i="3"/>
  <c r="AD26" i="3"/>
  <c r="AC26" i="3"/>
  <c r="AB26" i="3"/>
  <c r="Z26" i="3"/>
  <c r="X26" i="3"/>
  <c r="V26" i="3"/>
  <c r="U26" i="3"/>
  <c r="AD25" i="3"/>
  <c r="AC25" i="3"/>
  <c r="AB25" i="3"/>
  <c r="Z25" i="3"/>
  <c r="X25" i="3"/>
  <c r="V25" i="3"/>
  <c r="U25" i="3"/>
  <c r="AD24" i="3"/>
  <c r="AC24" i="3"/>
  <c r="AB24" i="3"/>
  <c r="Z24" i="3"/>
  <c r="X24" i="3"/>
  <c r="V24" i="3"/>
  <c r="U24" i="3"/>
  <c r="AD23" i="3"/>
  <c r="AC23" i="3"/>
  <c r="AB23" i="3"/>
  <c r="Z23" i="3"/>
  <c r="X23" i="3"/>
  <c r="V23" i="3"/>
  <c r="U23" i="3"/>
  <c r="AD22" i="3"/>
  <c r="AB22" i="3"/>
  <c r="Z22" i="3"/>
  <c r="X22" i="3"/>
  <c r="V22" i="3"/>
  <c r="U22" i="3"/>
  <c r="AD21" i="3"/>
  <c r="AC21" i="3"/>
  <c r="AB21" i="3"/>
  <c r="Z21" i="3"/>
  <c r="X21" i="3"/>
  <c r="V21" i="3"/>
  <c r="U21" i="3"/>
  <c r="AD20" i="3"/>
  <c r="AC20" i="3"/>
  <c r="AB20" i="3"/>
  <c r="Z20" i="3"/>
  <c r="V20" i="3"/>
  <c r="AD19" i="3"/>
  <c r="AC19" i="3"/>
  <c r="AC39" i="3" s="1"/>
  <c r="AB19" i="3"/>
  <c r="Z19" i="3"/>
  <c r="V19" i="3"/>
  <c r="U19" i="3"/>
  <c r="X18" i="3"/>
  <c r="AD17" i="3"/>
  <c r="AC17" i="3"/>
  <c r="AB17" i="3"/>
  <c r="AA17" i="3"/>
  <c r="Z17" i="3"/>
  <c r="W17" i="3"/>
  <c r="V17" i="3"/>
  <c r="U17" i="3"/>
  <c r="T17" i="3"/>
  <c r="AC16" i="3"/>
  <c r="AB16" i="3"/>
  <c r="AA16" i="3"/>
  <c r="X16" i="3"/>
  <c r="W16" i="3"/>
  <c r="U16" i="3"/>
  <c r="S16" i="3"/>
  <c r="AC30" i="3"/>
  <c r="V15" i="3"/>
  <c r="Y29" i="3"/>
  <c r="U28" i="3"/>
  <c r="AA14" i="3"/>
  <c r="Z14" i="3"/>
  <c r="AC22" i="3"/>
  <c r="X13" i="3"/>
  <c r="Y21" i="3"/>
  <c r="U20" i="3"/>
  <c r="AD18" i="3"/>
  <c r="AB18" i="3"/>
  <c r="Z18" i="3"/>
  <c r="V18" i="3"/>
  <c r="T18" i="3"/>
  <c r="S12" i="3"/>
  <c r="Y17" i="3"/>
  <c r="S17" i="3"/>
  <c r="AD16" i="3"/>
  <c r="Z16" i="3"/>
  <c r="V16" i="3"/>
  <c r="T16" i="3"/>
  <c r="U15" i="3"/>
  <c r="AB14" i="3"/>
  <c r="Y14" i="3"/>
  <c r="X14" i="3"/>
  <c r="T14" i="3"/>
  <c r="S14" i="3"/>
  <c r="S11" i="3"/>
  <c r="AC13" i="3"/>
  <c r="U13" i="3"/>
  <c r="AA12" i="3"/>
  <c r="W11" i="3"/>
  <c r="K6" i="3"/>
  <c r="G5" i="3"/>
  <c r="C3" i="3"/>
  <c r="U12" i="3" l="1"/>
  <c r="Y12" i="3"/>
  <c r="AC12" i="3"/>
  <c r="W13" i="3"/>
  <c r="W15" i="3"/>
  <c r="AC15" i="3"/>
  <c r="X11" i="3"/>
  <c r="AA11" i="3"/>
  <c r="U11" i="3"/>
  <c r="Y11" i="3"/>
  <c r="AC11" i="3"/>
  <c r="Z12" i="3"/>
  <c r="V13" i="3"/>
  <c r="AD13" i="3"/>
  <c r="U14" i="3"/>
  <c r="AC14" i="3"/>
  <c r="V11" i="3"/>
  <c r="AD11" i="3"/>
  <c r="V14" i="3"/>
  <c r="AD14" i="3"/>
  <c r="AD35" i="3" s="1"/>
  <c r="X15" i="3"/>
  <c r="S15" i="3"/>
  <c r="AA15" i="3"/>
  <c r="S13" i="3"/>
  <c r="AA13" i="3"/>
  <c r="W14" i="3"/>
  <c r="Y15" i="3"/>
  <c r="W12" i="3"/>
  <c r="Y13" i="3"/>
  <c r="AD15" i="3"/>
  <c r="Y16" i="3"/>
  <c r="U39" i="3"/>
  <c r="Y19" i="3"/>
  <c r="Y20" i="3"/>
  <c r="Y22" i="3"/>
  <c r="Y23" i="3"/>
  <c r="Y24" i="3"/>
  <c r="Y25" i="3"/>
  <c r="Y26" i="3"/>
  <c r="Y27" i="3"/>
  <c r="Y28" i="3"/>
  <c r="Y30" i="3"/>
  <c r="Y31" i="3"/>
  <c r="Y32" i="3"/>
  <c r="Y33" i="3"/>
  <c r="Z11" i="3"/>
  <c r="P46" i="3"/>
  <c r="Z13" i="3"/>
  <c r="Z38" i="3" s="1"/>
  <c r="Z15" i="3"/>
  <c r="O57" i="3"/>
  <c r="O61" i="3"/>
  <c r="O65" i="3"/>
  <c r="O69" i="3"/>
  <c r="O73" i="3"/>
  <c r="O77" i="3"/>
  <c r="O81" i="3"/>
  <c r="O85" i="3"/>
  <c r="O89" i="3"/>
  <c r="O93" i="3"/>
  <c r="O97" i="3"/>
  <c r="O101" i="3"/>
  <c r="T13" i="3"/>
  <c r="AB13" i="3"/>
  <c r="V12" i="3"/>
  <c r="AD12" i="3"/>
  <c r="P15" i="3"/>
  <c r="P50" i="3"/>
  <c r="P54" i="3"/>
  <c r="T11" i="3"/>
  <c r="AB11" i="3"/>
  <c r="X12" i="3"/>
  <c r="P11" i="3"/>
  <c r="O105" i="3"/>
  <c r="T15" i="3"/>
  <c r="AB15" i="3"/>
  <c r="AB38" i="3" s="1"/>
  <c r="X17" i="3"/>
  <c r="X19" i="3"/>
  <c r="X20" i="3"/>
  <c r="X33" i="3"/>
  <c r="T12" i="3"/>
  <c r="AB12" i="3"/>
  <c r="S18" i="3"/>
  <c r="U18" i="3"/>
  <c r="U35" i="3" s="1"/>
  <c r="W18" i="3"/>
  <c r="Y18" i="3"/>
  <c r="Y38" i="3" s="1"/>
  <c r="AA18" i="3"/>
  <c r="AA35" i="3" s="1"/>
  <c r="AC18" i="3"/>
  <c r="O45" i="3"/>
  <c r="S19" i="3"/>
  <c r="W19" i="3"/>
  <c r="AA19" i="3"/>
  <c r="O49" i="3"/>
  <c r="S20" i="3"/>
  <c r="W20" i="3"/>
  <c r="AA20" i="3"/>
  <c r="O53" i="3"/>
  <c r="S21" i="3"/>
  <c r="W21" i="3"/>
  <c r="AA21" i="3"/>
  <c r="S22" i="3"/>
  <c r="W22" i="3"/>
  <c r="AA22" i="3"/>
  <c r="S23" i="3"/>
  <c r="W23" i="3"/>
  <c r="AA23" i="3"/>
  <c r="S24" i="3"/>
  <c r="W24" i="3"/>
  <c r="AA24" i="3"/>
  <c r="S25" i="3"/>
  <c r="W25" i="3"/>
  <c r="AA25" i="3"/>
  <c r="S26" i="3"/>
  <c r="W26" i="3"/>
  <c r="AA26" i="3"/>
  <c r="S27" i="3"/>
  <c r="W27" i="3"/>
  <c r="AA27" i="3"/>
  <c r="S28" i="3"/>
  <c r="W28" i="3"/>
  <c r="AA28" i="3"/>
  <c r="S29" i="3"/>
  <c r="W29" i="3"/>
  <c r="AA29" i="3"/>
  <c r="S30" i="3"/>
  <c r="W30" i="3"/>
  <c r="AA30" i="3"/>
  <c r="S31" i="3"/>
  <c r="W31" i="3"/>
  <c r="AA31" i="3"/>
  <c r="S32" i="3"/>
  <c r="W32" i="3"/>
  <c r="AA32" i="3"/>
  <c r="S33" i="3"/>
  <c r="W33" i="3"/>
  <c r="AA33" i="3"/>
  <c r="P12" i="3"/>
  <c r="P13" i="3"/>
  <c r="P17" i="3"/>
  <c r="P42" i="3"/>
  <c r="U38" i="3"/>
  <c r="AA38" i="3"/>
  <c r="P45" i="3"/>
  <c r="P49" i="3"/>
  <c r="P53" i="3"/>
  <c r="P57" i="3"/>
  <c r="P61" i="3"/>
  <c r="P65" i="3"/>
  <c r="P69" i="3"/>
  <c r="P73" i="3"/>
  <c r="P77" i="3"/>
  <c r="P81" i="3"/>
  <c r="P85" i="3"/>
  <c r="P89" i="3"/>
  <c r="P93" i="3"/>
  <c r="P97" i="3"/>
  <c r="P101" i="3"/>
  <c r="P105" i="3"/>
  <c r="J106" i="3"/>
  <c r="P14" i="3"/>
  <c r="P16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O43" i="3"/>
  <c r="P43" i="3"/>
  <c r="P44" i="3"/>
  <c r="O47" i="3"/>
  <c r="P47" i="3"/>
  <c r="P48" i="3"/>
  <c r="O51" i="3"/>
  <c r="P51" i="3"/>
  <c r="P52" i="3"/>
  <c r="O55" i="3"/>
  <c r="P55" i="3"/>
  <c r="P56" i="3"/>
  <c r="O59" i="3"/>
  <c r="P59" i="3"/>
  <c r="P60" i="3"/>
  <c r="O63" i="3"/>
  <c r="P63" i="3"/>
  <c r="P64" i="3"/>
  <c r="O67" i="3"/>
  <c r="P67" i="3"/>
  <c r="P68" i="3"/>
  <c r="O71" i="3"/>
  <c r="P71" i="3"/>
  <c r="P72" i="3"/>
  <c r="O75" i="3"/>
  <c r="P75" i="3"/>
  <c r="P76" i="3"/>
  <c r="O79" i="3"/>
  <c r="P79" i="3"/>
  <c r="P80" i="3"/>
  <c r="O83" i="3"/>
  <c r="P83" i="3"/>
  <c r="P84" i="3"/>
  <c r="O87" i="3"/>
  <c r="P87" i="3"/>
  <c r="P88" i="3"/>
  <c r="O91" i="3"/>
  <c r="P91" i="3"/>
  <c r="P92" i="3"/>
  <c r="O95" i="3"/>
  <c r="P95" i="3"/>
  <c r="P96" i="3"/>
  <c r="O99" i="3"/>
  <c r="P99" i="3"/>
  <c r="P100" i="3"/>
  <c r="O103" i="3"/>
  <c r="P103" i="3"/>
  <c r="P104" i="3"/>
  <c r="C106" i="3"/>
  <c r="P10" i="3"/>
  <c r="S10" i="3"/>
  <c r="E106" i="3"/>
  <c r="U10" i="3"/>
  <c r="G106" i="3"/>
  <c r="W10" i="3"/>
  <c r="I106" i="3"/>
  <c r="Y10" i="3"/>
  <c r="K106" i="3"/>
  <c r="AA10" i="3"/>
  <c r="M106" i="3"/>
  <c r="AC10" i="3"/>
  <c r="O10" i="3"/>
  <c r="V39" i="3"/>
  <c r="V36" i="3"/>
  <c r="X39" i="3"/>
  <c r="Z39" i="3"/>
  <c r="Z36" i="3"/>
  <c r="AB39" i="3"/>
  <c r="AB36" i="3"/>
  <c r="AD39" i="3"/>
  <c r="AD36" i="3"/>
  <c r="O11" i="3"/>
  <c r="O12" i="3"/>
  <c r="O13" i="3"/>
  <c r="O14" i="3"/>
  <c r="O15" i="3"/>
  <c r="O16" i="3"/>
  <c r="O17" i="3"/>
  <c r="O18" i="3"/>
  <c r="O19" i="3"/>
  <c r="O20" i="3"/>
  <c r="O21" i="3"/>
  <c r="W36" i="3"/>
  <c r="P58" i="3"/>
  <c r="T22" i="3"/>
  <c r="P62" i="3"/>
  <c r="T23" i="3"/>
  <c r="P66" i="3"/>
  <c r="T24" i="3"/>
  <c r="P70" i="3"/>
  <c r="T25" i="3"/>
  <c r="P74" i="3"/>
  <c r="T26" i="3"/>
  <c r="P78" i="3"/>
  <c r="T27" i="3"/>
  <c r="P82" i="3"/>
  <c r="T28" i="3"/>
  <c r="P86" i="3"/>
  <c r="T29" i="3"/>
  <c r="P90" i="3"/>
  <c r="T30" i="3"/>
  <c r="P94" i="3"/>
  <c r="T31" i="3"/>
  <c r="P98" i="3"/>
  <c r="T32" i="3"/>
  <c r="P102" i="3"/>
  <c r="T33" i="3"/>
  <c r="D106" i="3"/>
  <c r="F106" i="3"/>
  <c r="H106" i="3"/>
  <c r="L106" i="3"/>
  <c r="N106" i="3"/>
  <c r="T10" i="3"/>
  <c r="V10" i="3"/>
  <c r="X10" i="3"/>
  <c r="Z10" i="3"/>
  <c r="AB10" i="3"/>
  <c r="AD10" i="3"/>
  <c r="T38" i="3"/>
  <c r="T35" i="3"/>
  <c r="V38" i="3"/>
  <c r="V35" i="3"/>
  <c r="Z35" i="3"/>
  <c r="AB35" i="3"/>
  <c r="T19" i="3"/>
  <c r="T20" i="3"/>
  <c r="T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AC35" i="3"/>
  <c r="O36" i="3"/>
  <c r="U36" i="3"/>
  <c r="Y36" i="3"/>
  <c r="AC36" i="3"/>
  <c r="O37" i="3"/>
  <c r="O38" i="3"/>
  <c r="O39" i="3"/>
  <c r="O40" i="3"/>
  <c r="O41" i="3"/>
  <c r="O42" i="3"/>
  <c r="O44" i="3"/>
  <c r="O46" i="3"/>
  <c r="O48" i="3"/>
  <c r="O50" i="3"/>
  <c r="O52" i="3"/>
  <c r="O54" i="3"/>
  <c r="O56" i="3"/>
  <c r="O58" i="3"/>
  <c r="O60" i="3"/>
  <c r="O62" i="3"/>
  <c r="O64" i="3"/>
  <c r="O66" i="3"/>
  <c r="O68" i="3"/>
  <c r="O70" i="3"/>
  <c r="O72" i="3"/>
  <c r="O74" i="3"/>
  <c r="O76" i="3"/>
  <c r="O78" i="3"/>
  <c r="O80" i="3"/>
  <c r="O82" i="3"/>
  <c r="O84" i="3"/>
  <c r="O86" i="3"/>
  <c r="O88" i="3"/>
  <c r="O90" i="3"/>
  <c r="O92" i="3"/>
  <c r="O94" i="3"/>
  <c r="O96" i="3"/>
  <c r="O98" i="3"/>
  <c r="O100" i="3"/>
  <c r="O102" i="3"/>
  <c r="O104" i="3"/>
  <c r="AC38" i="3" l="1"/>
  <c r="S38" i="3"/>
  <c r="AD38" i="3"/>
  <c r="X36" i="3"/>
  <c r="Y39" i="3"/>
  <c r="S35" i="3"/>
  <c r="W35" i="3"/>
  <c r="X38" i="3"/>
  <c r="AA36" i="3"/>
  <c r="S36" i="3"/>
  <c r="Y35" i="3"/>
  <c r="AF20" i="3"/>
  <c r="X35" i="3"/>
  <c r="W38" i="3"/>
  <c r="AF21" i="3"/>
  <c r="AF19" i="3"/>
  <c r="AF11" i="3"/>
  <c r="AA39" i="3"/>
  <c r="S39" i="3"/>
  <c r="W39" i="3"/>
  <c r="AF17" i="3"/>
  <c r="AF16" i="3"/>
  <c r="AF15" i="3"/>
  <c r="AF14" i="3"/>
  <c r="AF13" i="3"/>
  <c r="AF12" i="3"/>
  <c r="AF18" i="3"/>
  <c r="AF33" i="3"/>
  <c r="AF32" i="3"/>
  <c r="AF31" i="3"/>
  <c r="AF30" i="3"/>
  <c r="AF29" i="3"/>
  <c r="AF28" i="3"/>
  <c r="AF27" i="3"/>
  <c r="AF26" i="3"/>
  <c r="AF25" i="3"/>
  <c r="AF24" i="3"/>
  <c r="AF23" i="3"/>
  <c r="AF22" i="3"/>
  <c r="T39" i="3"/>
  <c r="T36" i="3"/>
  <c r="AB40" i="3"/>
  <c r="AB37" i="3"/>
  <c r="AB34" i="3"/>
  <c r="AB41" i="3"/>
  <c r="X40" i="3"/>
  <c r="X37" i="3"/>
  <c r="X34" i="3"/>
  <c r="X41" i="3"/>
  <c r="T40" i="3"/>
  <c r="T37" i="3"/>
  <c r="T34" i="3"/>
  <c r="T41" i="3"/>
  <c r="AC41" i="3"/>
  <c r="AC40" i="3"/>
  <c r="AC37" i="3"/>
  <c r="AC34" i="3"/>
  <c r="AA41" i="3"/>
  <c r="AA40" i="3"/>
  <c r="AA37" i="3"/>
  <c r="AA34" i="3"/>
  <c r="Y41" i="3"/>
  <c r="Y40" i="3"/>
  <c r="Y37" i="3"/>
  <c r="Y34" i="3"/>
  <c r="W41" i="3"/>
  <c r="W40" i="3"/>
  <c r="W37" i="3"/>
  <c r="W34" i="3"/>
  <c r="U41" i="3"/>
  <c r="U40" i="3"/>
  <c r="U37" i="3"/>
  <c r="U34" i="3"/>
  <c r="S41" i="3"/>
  <c r="S40" i="3"/>
  <c r="S37" i="3"/>
  <c r="S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D41" i="3"/>
  <c r="AD40" i="3"/>
  <c r="AD37" i="3"/>
  <c r="AD34" i="3"/>
  <c r="Z41" i="3"/>
  <c r="Z40" i="3"/>
  <c r="Z37" i="3"/>
  <c r="Z34" i="3"/>
  <c r="V41" i="3"/>
  <c r="V40" i="3"/>
  <c r="V37" i="3"/>
  <c r="V34" i="3"/>
  <c r="AE12" i="3"/>
  <c r="AE11" i="3"/>
  <c r="O106" i="3"/>
  <c r="J108" i="3" s="1"/>
  <c r="AE10" i="3"/>
  <c r="P106" i="3"/>
  <c r="J107" i="3" s="1"/>
  <c r="AF10" i="3"/>
  <c r="AF36" i="3" l="1"/>
  <c r="AF39" i="3"/>
  <c r="K108" i="3"/>
  <c r="G108" i="3"/>
  <c r="F108" i="3"/>
  <c r="AF35" i="3"/>
  <c r="AF38" i="3"/>
  <c r="E108" i="3"/>
  <c r="I108" i="3"/>
  <c r="H108" i="3"/>
  <c r="C108" i="3"/>
  <c r="S42" i="3"/>
  <c r="U42" i="3"/>
  <c r="W42" i="3"/>
  <c r="Y42" i="3"/>
  <c r="AA42" i="3"/>
  <c r="AC42" i="3"/>
  <c r="L108" i="3"/>
  <c r="AE41" i="3"/>
  <c r="AE40" i="3"/>
  <c r="AE37" i="3"/>
  <c r="AE34" i="3"/>
  <c r="D107" i="3"/>
  <c r="N107" i="3"/>
  <c r="AE38" i="3"/>
  <c r="AE35" i="3"/>
  <c r="AE39" i="3"/>
  <c r="AE36" i="3"/>
  <c r="AF40" i="3"/>
  <c r="AF37" i="3"/>
  <c r="AF34" i="3"/>
  <c r="AF41" i="3"/>
  <c r="E107" i="3"/>
  <c r="G107" i="3"/>
  <c r="I107" i="3"/>
  <c r="K107" i="3"/>
  <c r="M107" i="3"/>
  <c r="D108" i="3"/>
  <c r="H107" i="3"/>
  <c r="N108" i="3"/>
  <c r="V42" i="3"/>
  <c r="Z42" i="3"/>
  <c r="AD42" i="3"/>
  <c r="C107" i="3"/>
  <c r="F107" i="3"/>
  <c r="L107" i="3"/>
  <c r="T42" i="3"/>
  <c r="X42" i="3"/>
  <c r="AB42" i="3"/>
  <c r="AF42" i="3" l="1"/>
  <c r="AE42" i="3"/>
  <c r="N105" i="29" l="1"/>
  <c r="M105" i="29"/>
  <c r="L105" i="29"/>
  <c r="K105" i="29"/>
  <c r="J105" i="29"/>
  <c r="I105" i="29"/>
  <c r="H105" i="29"/>
  <c r="G105" i="29"/>
  <c r="F105" i="29"/>
  <c r="E105" i="29"/>
  <c r="D105" i="29"/>
  <c r="C105" i="29"/>
  <c r="N104" i="29"/>
  <c r="M104" i="29"/>
  <c r="L104" i="29"/>
  <c r="K104" i="29"/>
  <c r="J104" i="29"/>
  <c r="I104" i="29"/>
  <c r="H104" i="29"/>
  <c r="G104" i="29"/>
  <c r="F104" i="29"/>
  <c r="E104" i="29"/>
  <c r="C104" i="29"/>
  <c r="N103" i="29"/>
  <c r="M103" i="29"/>
  <c r="L103" i="29"/>
  <c r="K103" i="29"/>
  <c r="J103" i="29"/>
  <c r="I103" i="29"/>
  <c r="H103" i="29"/>
  <c r="G103" i="29"/>
  <c r="F103" i="29"/>
  <c r="E103" i="29"/>
  <c r="D103" i="29"/>
  <c r="M102" i="29"/>
  <c r="K102" i="29"/>
  <c r="AA33" i="29" s="1"/>
  <c r="I102" i="29"/>
  <c r="Y33" i="29" s="1"/>
  <c r="G102" i="29"/>
  <c r="E102" i="29"/>
  <c r="D102" i="29"/>
  <c r="C102" i="29"/>
  <c r="N101" i="29"/>
  <c r="M101" i="29"/>
  <c r="L101" i="29"/>
  <c r="K101" i="29"/>
  <c r="J101" i="29"/>
  <c r="I101" i="29"/>
  <c r="H101" i="29"/>
  <c r="G101" i="29"/>
  <c r="F101" i="29"/>
  <c r="E101" i="29"/>
  <c r="D101" i="29"/>
  <c r="N100" i="29"/>
  <c r="M100" i="29"/>
  <c r="L100" i="29"/>
  <c r="K100" i="29"/>
  <c r="J100" i="29"/>
  <c r="I100" i="29"/>
  <c r="H100" i="29"/>
  <c r="G100" i="29"/>
  <c r="F100" i="29"/>
  <c r="E100" i="29"/>
  <c r="C100" i="29"/>
  <c r="N99" i="29"/>
  <c r="M99" i="29"/>
  <c r="L99" i="29"/>
  <c r="K99" i="29"/>
  <c r="J99" i="29"/>
  <c r="I99" i="29"/>
  <c r="H99" i="29"/>
  <c r="G99" i="29"/>
  <c r="F99" i="29"/>
  <c r="E99" i="29"/>
  <c r="D99" i="29"/>
  <c r="M98" i="29"/>
  <c r="K98" i="29"/>
  <c r="AA32" i="29" s="1"/>
  <c r="I98" i="29"/>
  <c r="G98" i="29"/>
  <c r="E98" i="29"/>
  <c r="D98" i="29"/>
  <c r="C98" i="29"/>
  <c r="N97" i="29"/>
  <c r="M97" i="29"/>
  <c r="L97" i="29"/>
  <c r="K97" i="29"/>
  <c r="J97" i="29"/>
  <c r="I97" i="29"/>
  <c r="H97" i="29"/>
  <c r="G97" i="29"/>
  <c r="F97" i="29"/>
  <c r="E97" i="29"/>
  <c r="D97" i="29"/>
  <c r="N96" i="29"/>
  <c r="M96" i="29"/>
  <c r="L96" i="29"/>
  <c r="K96" i="29"/>
  <c r="J96" i="29"/>
  <c r="I96" i="29"/>
  <c r="H96" i="29"/>
  <c r="G96" i="29"/>
  <c r="F96" i="29"/>
  <c r="E96" i="29"/>
  <c r="C96" i="29"/>
  <c r="N95" i="29"/>
  <c r="M95" i="29"/>
  <c r="L95" i="29"/>
  <c r="K95" i="29"/>
  <c r="J95" i="29"/>
  <c r="I95" i="29"/>
  <c r="H95" i="29"/>
  <c r="G95" i="29"/>
  <c r="F95" i="29"/>
  <c r="E95" i="29"/>
  <c r="D95" i="29"/>
  <c r="M94" i="29"/>
  <c r="K94" i="29"/>
  <c r="AA31" i="29" s="1"/>
  <c r="I94" i="29"/>
  <c r="G94" i="29"/>
  <c r="E94" i="29"/>
  <c r="D94" i="29"/>
  <c r="C94" i="29"/>
  <c r="N93" i="29"/>
  <c r="M93" i="29"/>
  <c r="L93" i="29"/>
  <c r="K93" i="29"/>
  <c r="J93" i="29"/>
  <c r="I93" i="29"/>
  <c r="H93" i="29"/>
  <c r="G93" i="29"/>
  <c r="F93" i="29"/>
  <c r="E93" i="29"/>
  <c r="D93" i="29"/>
  <c r="N92" i="29"/>
  <c r="M92" i="29"/>
  <c r="L92" i="29"/>
  <c r="K92" i="29"/>
  <c r="J92" i="29"/>
  <c r="I92" i="29"/>
  <c r="H92" i="29"/>
  <c r="G92" i="29"/>
  <c r="F92" i="29"/>
  <c r="E92" i="29"/>
  <c r="C92" i="29"/>
  <c r="N91" i="29"/>
  <c r="M91" i="29"/>
  <c r="L91" i="29"/>
  <c r="K91" i="29"/>
  <c r="J91" i="29"/>
  <c r="I91" i="29"/>
  <c r="H91" i="29"/>
  <c r="G91" i="29"/>
  <c r="F91" i="29"/>
  <c r="E91" i="29"/>
  <c r="D91" i="29"/>
  <c r="M90" i="29"/>
  <c r="K90" i="29"/>
  <c r="AA30" i="29" s="1"/>
  <c r="I90" i="29"/>
  <c r="G90" i="29"/>
  <c r="E90" i="29"/>
  <c r="D90" i="29"/>
  <c r="C90" i="29"/>
  <c r="N89" i="29"/>
  <c r="M89" i="29"/>
  <c r="L89" i="29"/>
  <c r="K89" i="29"/>
  <c r="J89" i="29"/>
  <c r="I89" i="29"/>
  <c r="H89" i="29"/>
  <c r="G89" i="29"/>
  <c r="F89" i="29"/>
  <c r="E89" i="29"/>
  <c r="D89" i="29"/>
  <c r="N88" i="29"/>
  <c r="M88" i="29"/>
  <c r="L88" i="29"/>
  <c r="K88" i="29"/>
  <c r="J88" i="29"/>
  <c r="I88" i="29"/>
  <c r="H88" i="29"/>
  <c r="G88" i="29"/>
  <c r="F88" i="29"/>
  <c r="E88" i="29"/>
  <c r="C88" i="29"/>
  <c r="N87" i="29"/>
  <c r="M87" i="29"/>
  <c r="L87" i="29"/>
  <c r="K87" i="29"/>
  <c r="J87" i="29"/>
  <c r="I87" i="29"/>
  <c r="H87" i="29"/>
  <c r="G87" i="29"/>
  <c r="F87" i="29"/>
  <c r="E87" i="29"/>
  <c r="D87" i="29"/>
  <c r="M86" i="29"/>
  <c r="K86" i="29"/>
  <c r="AA29" i="29" s="1"/>
  <c r="I86" i="29"/>
  <c r="G86" i="29"/>
  <c r="E86" i="29"/>
  <c r="D86" i="29"/>
  <c r="C86" i="29"/>
  <c r="N85" i="29"/>
  <c r="M85" i="29"/>
  <c r="L85" i="29"/>
  <c r="K85" i="29"/>
  <c r="J85" i="29"/>
  <c r="I85" i="29"/>
  <c r="H85" i="29"/>
  <c r="G85" i="29"/>
  <c r="F85" i="29"/>
  <c r="E85" i="29"/>
  <c r="D85" i="29"/>
  <c r="N84" i="29"/>
  <c r="M84" i="29"/>
  <c r="L84" i="29"/>
  <c r="K84" i="29"/>
  <c r="J84" i="29"/>
  <c r="I84" i="29"/>
  <c r="H84" i="29"/>
  <c r="G84" i="29"/>
  <c r="F84" i="29"/>
  <c r="E84" i="29"/>
  <c r="C84" i="29"/>
  <c r="N83" i="29"/>
  <c r="M83" i="29"/>
  <c r="L83" i="29"/>
  <c r="K83" i="29"/>
  <c r="J83" i="29"/>
  <c r="I83" i="29"/>
  <c r="H83" i="29"/>
  <c r="G83" i="29"/>
  <c r="F83" i="29"/>
  <c r="E83" i="29"/>
  <c r="D83" i="29"/>
  <c r="M82" i="29"/>
  <c r="K82" i="29"/>
  <c r="AA28" i="29" s="1"/>
  <c r="I82" i="29"/>
  <c r="G82" i="29"/>
  <c r="E82" i="29"/>
  <c r="D82" i="29"/>
  <c r="C82" i="29"/>
  <c r="N81" i="29"/>
  <c r="M81" i="29"/>
  <c r="L81" i="29"/>
  <c r="K81" i="29"/>
  <c r="J81" i="29"/>
  <c r="I81" i="29"/>
  <c r="H81" i="29"/>
  <c r="G81" i="29"/>
  <c r="F81" i="29"/>
  <c r="E81" i="29"/>
  <c r="D81" i="29"/>
  <c r="N80" i="29"/>
  <c r="M80" i="29"/>
  <c r="L80" i="29"/>
  <c r="K80" i="29"/>
  <c r="J80" i="29"/>
  <c r="I80" i="29"/>
  <c r="H80" i="29"/>
  <c r="G80" i="29"/>
  <c r="F80" i="29"/>
  <c r="E80" i="29"/>
  <c r="C80" i="29"/>
  <c r="N79" i="29"/>
  <c r="M79" i="29"/>
  <c r="L79" i="29"/>
  <c r="K79" i="29"/>
  <c r="J79" i="29"/>
  <c r="I79" i="29"/>
  <c r="H79" i="29"/>
  <c r="G79" i="29"/>
  <c r="F79" i="29"/>
  <c r="E79" i="29"/>
  <c r="D79" i="29"/>
  <c r="M78" i="29"/>
  <c r="K78" i="29"/>
  <c r="I78" i="29"/>
  <c r="G78" i="29"/>
  <c r="E78" i="29"/>
  <c r="D78" i="29"/>
  <c r="C78" i="29"/>
  <c r="N77" i="29"/>
  <c r="M77" i="29"/>
  <c r="L77" i="29"/>
  <c r="K77" i="29"/>
  <c r="J77" i="29"/>
  <c r="I77" i="29"/>
  <c r="H77" i="29"/>
  <c r="G77" i="29"/>
  <c r="F77" i="29"/>
  <c r="E77" i="29"/>
  <c r="D77" i="29"/>
  <c r="N76" i="29"/>
  <c r="M76" i="29"/>
  <c r="L76" i="29"/>
  <c r="K76" i="29"/>
  <c r="J76" i="29"/>
  <c r="I76" i="29"/>
  <c r="H76" i="29"/>
  <c r="G76" i="29"/>
  <c r="F76" i="29"/>
  <c r="E76" i="29"/>
  <c r="C76" i="29"/>
  <c r="N75" i="29"/>
  <c r="M75" i="29"/>
  <c r="L75" i="29"/>
  <c r="K75" i="29"/>
  <c r="J75" i="29"/>
  <c r="I75" i="29"/>
  <c r="H75" i="29"/>
  <c r="G75" i="29"/>
  <c r="F75" i="29"/>
  <c r="E75" i="29"/>
  <c r="D75" i="29"/>
  <c r="M74" i="29"/>
  <c r="K74" i="29"/>
  <c r="AA26" i="29" s="1"/>
  <c r="I74" i="29"/>
  <c r="G74" i="29"/>
  <c r="E74" i="29"/>
  <c r="D74" i="29"/>
  <c r="C74" i="29"/>
  <c r="N73" i="29"/>
  <c r="M73" i="29"/>
  <c r="L73" i="29"/>
  <c r="K73" i="29"/>
  <c r="J73" i="29"/>
  <c r="I73" i="29"/>
  <c r="H73" i="29"/>
  <c r="G73" i="29"/>
  <c r="F73" i="29"/>
  <c r="E73" i="29"/>
  <c r="D73" i="29"/>
  <c r="N72" i="29"/>
  <c r="M72" i="29"/>
  <c r="L72" i="29"/>
  <c r="K72" i="29"/>
  <c r="J72" i="29"/>
  <c r="I72" i="29"/>
  <c r="H72" i="29"/>
  <c r="G72" i="29"/>
  <c r="F72" i="29"/>
  <c r="E72" i="29"/>
  <c r="C72" i="29"/>
  <c r="N71" i="29"/>
  <c r="M71" i="29"/>
  <c r="L71" i="29"/>
  <c r="K71" i="29"/>
  <c r="J71" i="29"/>
  <c r="I71" i="29"/>
  <c r="H71" i="29"/>
  <c r="G71" i="29"/>
  <c r="F71" i="29"/>
  <c r="E71" i="29"/>
  <c r="D71" i="29"/>
  <c r="M70" i="29"/>
  <c r="K70" i="29"/>
  <c r="I70" i="29"/>
  <c r="G70" i="29"/>
  <c r="E70" i="29"/>
  <c r="D70" i="29"/>
  <c r="C70" i="29"/>
  <c r="N69" i="29"/>
  <c r="M69" i="29"/>
  <c r="L69" i="29"/>
  <c r="K69" i="29"/>
  <c r="J69" i="29"/>
  <c r="I69" i="29"/>
  <c r="H69" i="29"/>
  <c r="G69" i="29"/>
  <c r="F69" i="29"/>
  <c r="E69" i="29"/>
  <c r="D69" i="29"/>
  <c r="N68" i="29"/>
  <c r="M68" i="29"/>
  <c r="L68" i="29"/>
  <c r="K68" i="29"/>
  <c r="J68" i="29"/>
  <c r="I68" i="29"/>
  <c r="H68" i="29"/>
  <c r="G68" i="29"/>
  <c r="F68" i="29"/>
  <c r="E68" i="29"/>
  <c r="C68" i="29"/>
  <c r="N67" i="29"/>
  <c r="M67" i="29"/>
  <c r="L67" i="29"/>
  <c r="K67" i="29"/>
  <c r="J67" i="29"/>
  <c r="I67" i="29"/>
  <c r="H67" i="29"/>
  <c r="G67" i="29"/>
  <c r="F67" i="29"/>
  <c r="E67" i="29"/>
  <c r="D67" i="29"/>
  <c r="M66" i="29"/>
  <c r="K66" i="29"/>
  <c r="I66" i="29"/>
  <c r="G66" i="29"/>
  <c r="E66" i="29"/>
  <c r="D66" i="29"/>
  <c r="C66" i="29"/>
  <c r="N65" i="29"/>
  <c r="M65" i="29"/>
  <c r="L65" i="29"/>
  <c r="K65" i="29"/>
  <c r="J65" i="29"/>
  <c r="I65" i="29"/>
  <c r="H65" i="29"/>
  <c r="G65" i="29"/>
  <c r="F65" i="29"/>
  <c r="E65" i="29"/>
  <c r="D65" i="29"/>
  <c r="N64" i="29"/>
  <c r="M64" i="29"/>
  <c r="L64" i="29"/>
  <c r="K64" i="29"/>
  <c r="J64" i="29"/>
  <c r="I64" i="29"/>
  <c r="H64" i="29"/>
  <c r="G64" i="29"/>
  <c r="F64" i="29"/>
  <c r="E64" i="29"/>
  <c r="C64" i="29"/>
  <c r="N63" i="29"/>
  <c r="M63" i="29"/>
  <c r="L63" i="29"/>
  <c r="K63" i="29"/>
  <c r="J63" i="29"/>
  <c r="I63" i="29"/>
  <c r="H63" i="29"/>
  <c r="G63" i="29"/>
  <c r="F63" i="29"/>
  <c r="E63" i="29"/>
  <c r="D63" i="29"/>
  <c r="M62" i="29"/>
  <c r="K62" i="29"/>
  <c r="I62" i="29"/>
  <c r="G62" i="29"/>
  <c r="E62" i="29"/>
  <c r="D62" i="29"/>
  <c r="C62" i="29"/>
  <c r="N61" i="29"/>
  <c r="M61" i="29"/>
  <c r="L61" i="29"/>
  <c r="K61" i="29"/>
  <c r="J61" i="29"/>
  <c r="I61" i="29"/>
  <c r="H61" i="29"/>
  <c r="G61" i="29"/>
  <c r="F61" i="29"/>
  <c r="E61" i="29"/>
  <c r="D61" i="29"/>
  <c r="N60" i="29"/>
  <c r="M60" i="29"/>
  <c r="L60" i="29"/>
  <c r="K60" i="29"/>
  <c r="J60" i="29"/>
  <c r="I60" i="29"/>
  <c r="H60" i="29"/>
  <c r="G60" i="29"/>
  <c r="F60" i="29"/>
  <c r="E60" i="29"/>
  <c r="C60" i="29"/>
  <c r="N59" i="29"/>
  <c r="M59" i="29"/>
  <c r="L59" i="29"/>
  <c r="K59" i="29"/>
  <c r="J59" i="29"/>
  <c r="I59" i="29"/>
  <c r="H59" i="29"/>
  <c r="G59" i="29"/>
  <c r="F59" i="29"/>
  <c r="E59" i="29"/>
  <c r="D59" i="29"/>
  <c r="M58" i="29"/>
  <c r="K58" i="29"/>
  <c r="I58" i="29"/>
  <c r="G58" i="29"/>
  <c r="E58" i="29"/>
  <c r="D58" i="29"/>
  <c r="C58" i="29"/>
  <c r="N57" i="29"/>
  <c r="M57" i="29"/>
  <c r="L57" i="29"/>
  <c r="K57" i="29"/>
  <c r="J57" i="29"/>
  <c r="I57" i="29"/>
  <c r="H57" i="29"/>
  <c r="G57" i="29"/>
  <c r="F57" i="29"/>
  <c r="E57" i="29"/>
  <c r="D57" i="29"/>
  <c r="N56" i="29"/>
  <c r="M56" i="29"/>
  <c r="L56" i="29"/>
  <c r="K56" i="29"/>
  <c r="J56" i="29"/>
  <c r="I56" i="29"/>
  <c r="H56" i="29"/>
  <c r="G56" i="29"/>
  <c r="F56" i="29"/>
  <c r="E56" i="29"/>
  <c r="C56" i="29"/>
  <c r="N55" i="29"/>
  <c r="M55" i="29"/>
  <c r="L55" i="29"/>
  <c r="K55" i="29"/>
  <c r="J55" i="29"/>
  <c r="I55" i="29"/>
  <c r="H55" i="29"/>
  <c r="G55" i="29"/>
  <c r="F55" i="29"/>
  <c r="E55" i="29"/>
  <c r="D55" i="29"/>
  <c r="M54" i="29"/>
  <c r="K54" i="29"/>
  <c r="I54" i="29"/>
  <c r="G54" i="29"/>
  <c r="E54" i="29"/>
  <c r="C54" i="29"/>
  <c r="N53" i="29"/>
  <c r="M53" i="29"/>
  <c r="L53" i="29"/>
  <c r="K53" i="29"/>
  <c r="J53" i="29"/>
  <c r="I53" i="29"/>
  <c r="H53" i="29"/>
  <c r="G53" i="29"/>
  <c r="F53" i="29"/>
  <c r="E53" i="29"/>
  <c r="D53" i="29"/>
  <c r="N52" i="29"/>
  <c r="M52" i="29"/>
  <c r="L52" i="29"/>
  <c r="K52" i="29"/>
  <c r="J52" i="29"/>
  <c r="I52" i="29"/>
  <c r="H52" i="29"/>
  <c r="G52" i="29"/>
  <c r="F52" i="29"/>
  <c r="E52" i="29"/>
  <c r="C52" i="29"/>
  <c r="N51" i="29"/>
  <c r="M51" i="29"/>
  <c r="L51" i="29"/>
  <c r="K51" i="29"/>
  <c r="J51" i="29"/>
  <c r="I51" i="29"/>
  <c r="H51" i="29"/>
  <c r="G51" i="29"/>
  <c r="F51" i="29"/>
  <c r="E51" i="29"/>
  <c r="D51" i="29"/>
  <c r="M50" i="29"/>
  <c r="K50" i="29"/>
  <c r="I50" i="29"/>
  <c r="G50" i="29"/>
  <c r="E50" i="29"/>
  <c r="C50" i="29"/>
  <c r="N49" i="29"/>
  <c r="M49" i="29"/>
  <c r="L49" i="29"/>
  <c r="K49" i="29"/>
  <c r="J49" i="29"/>
  <c r="I49" i="29"/>
  <c r="H49" i="29"/>
  <c r="G49" i="29"/>
  <c r="F49" i="29"/>
  <c r="E49" i="29"/>
  <c r="D49" i="29"/>
  <c r="N48" i="29"/>
  <c r="M48" i="29"/>
  <c r="L48" i="29"/>
  <c r="K48" i="29"/>
  <c r="J48" i="29"/>
  <c r="I48" i="29"/>
  <c r="H48" i="29"/>
  <c r="G48" i="29"/>
  <c r="F48" i="29"/>
  <c r="E48" i="29"/>
  <c r="C48" i="29"/>
  <c r="N47" i="29"/>
  <c r="M47" i="29"/>
  <c r="L47" i="29"/>
  <c r="K47" i="29"/>
  <c r="J47" i="29"/>
  <c r="I47" i="29"/>
  <c r="H47" i="29"/>
  <c r="G47" i="29"/>
  <c r="F47" i="29"/>
  <c r="E47" i="29"/>
  <c r="D47" i="29"/>
  <c r="M46" i="29"/>
  <c r="K46" i="29"/>
  <c r="I46" i="29"/>
  <c r="G46" i="29"/>
  <c r="E46" i="29"/>
  <c r="C46" i="29"/>
  <c r="N45" i="29"/>
  <c r="M45" i="29"/>
  <c r="L45" i="29"/>
  <c r="K45" i="29"/>
  <c r="J45" i="29"/>
  <c r="I45" i="29"/>
  <c r="H45" i="29"/>
  <c r="G45" i="29"/>
  <c r="F45" i="29"/>
  <c r="E45" i="29"/>
  <c r="D45" i="29"/>
  <c r="N44" i="29"/>
  <c r="M44" i="29"/>
  <c r="L44" i="29"/>
  <c r="K44" i="29"/>
  <c r="J44" i="29"/>
  <c r="I44" i="29"/>
  <c r="H44" i="29"/>
  <c r="G44" i="29"/>
  <c r="F44" i="29"/>
  <c r="E44" i="29"/>
  <c r="C44" i="29"/>
  <c r="N43" i="29"/>
  <c r="M43" i="29"/>
  <c r="L43" i="29"/>
  <c r="K43" i="29"/>
  <c r="J43" i="29"/>
  <c r="I43" i="29"/>
  <c r="H43" i="29"/>
  <c r="G43" i="29"/>
  <c r="F43" i="29"/>
  <c r="E43" i="29"/>
  <c r="D43" i="29"/>
  <c r="N42" i="29"/>
  <c r="M42" i="29"/>
  <c r="L42" i="29"/>
  <c r="K42" i="29"/>
  <c r="J42" i="29"/>
  <c r="I42" i="29"/>
  <c r="H42" i="29"/>
  <c r="G42" i="29"/>
  <c r="F42" i="29"/>
  <c r="E42" i="29"/>
  <c r="C42" i="29"/>
  <c r="N41" i="29"/>
  <c r="M41" i="29"/>
  <c r="L41" i="29"/>
  <c r="K41" i="29"/>
  <c r="J41" i="29"/>
  <c r="I41" i="29"/>
  <c r="H41" i="29"/>
  <c r="G41" i="29"/>
  <c r="F41" i="29"/>
  <c r="E41" i="29"/>
  <c r="D41" i="29"/>
  <c r="N40" i="29"/>
  <c r="M40" i="29"/>
  <c r="L40" i="29"/>
  <c r="K40" i="29"/>
  <c r="J40" i="29"/>
  <c r="I40" i="29"/>
  <c r="H40" i="29"/>
  <c r="G40" i="29"/>
  <c r="F40" i="29"/>
  <c r="E40" i="29"/>
  <c r="D40" i="29"/>
  <c r="N39" i="29"/>
  <c r="M39" i="29"/>
  <c r="L39" i="29"/>
  <c r="K39" i="29"/>
  <c r="J39" i="29"/>
  <c r="I39" i="29"/>
  <c r="H39" i="29"/>
  <c r="G39" i="29"/>
  <c r="F39" i="29"/>
  <c r="E39" i="29"/>
  <c r="D39" i="29"/>
  <c r="N38" i="29"/>
  <c r="M38" i="29"/>
  <c r="L38" i="29"/>
  <c r="K38" i="29"/>
  <c r="J38" i="29"/>
  <c r="I38" i="29"/>
  <c r="H38" i="29"/>
  <c r="G38" i="29"/>
  <c r="F38" i="29"/>
  <c r="E38" i="29"/>
  <c r="D38" i="29"/>
  <c r="N37" i="29"/>
  <c r="M37" i="29"/>
  <c r="L37" i="29"/>
  <c r="K37" i="29"/>
  <c r="J37" i="29"/>
  <c r="I37" i="29"/>
  <c r="H37" i="29"/>
  <c r="G37" i="29"/>
  <c r="F37" i="29"/>
  <c r="E37" i="29"/>
  <c r="D37" i="29"/>
  <c r="N36" i="29"/>
  <c r="M36" i="29"/>
  <c r="L36" i="29"/>
  <c r="K36" i="29"/>
  <c r="J36" i="29"/>
  <c r="I36" i="29"/>
  <c r="H36" i="29"/>
  <c r="G36" i="29"/>
  <c r="F36" i="29"/>
  <c r="E36" i="29"/>
  <c r="D36" i="29"/>
  <c r="N35" i="29"/>
  <c r="M35" i="29"/>
  <c r="L35" i="29"/>
  <c r="K35" i="29"/>
  <c r="J35" i="29"/>
  <c r="I35" i="29"/>
  <c r="H35" i="29"/>
  <c r="G35" i="29"/>
  <c r="F35" i="29"/>
  <c r="E35" i="29"/>
  <c r="D35" i="29"/>
  <c r="N34" i="29"/>
  <c r="M34" i="29"/>
  <c r="L34" i="29"/>
  <c r="K34" i="29"/>
  <c r="J34" i="29"/>
  <c r="I34" i="29"/>
  <c r="H34" i="29"/>
  <c r="G34" i="29"/>
  <c r="F34" i="29"/>
  <c r="E34" i="29"/>
  <c r="D34" i="29"/>
  <c r="S16" i="2"/>
  <c r="N33" i="29"/>
  <c r="M33" i="29"/>
  <c r="L33" i="29"/>
  <c r="K33" i="29"/>
  <c r="J33" i="29"/>
  <c r="I33" i="29"/>
  <c r="H33" i="29"/>
  <c r="G33" i="29"/>
  <c r="F33" i="29"/>
  <c r="E33" i="29"/>
  <c r="D33" i="29"/>
  <c r="AA32" i="2"/>
  <c r="N32" i="29"/>
  <c r="M32" i="29"/>
  <c r="L32" i="29"/>
  <c r="K32" i="29"/>
  <c r="J32" i="29"/>
  <c r="I32" i="29"/>
  <c r="H32" i="29"/>
  <c r="G32" i="29"/>
  <c r="F32" i="29"/>
  <c r="E32" i="29"/>
  <c r="D32" i="29"/>
  <c r="W31" i="2"/>
  <c r="N31" i="29"/>
  <c r="M31" i="29"/>
  <c r="L31" i="29"/>
  <c r="K31" i="29"/>
  <c r="J31" i="29"/>
  <c r="I31" i="29"/>
  <c r="H31" i="29"/>
  <c r="G31" i="29"/>
  <c r="F31" i="29"/>
  <c r="E31" i="29"/>
  <c r="D31" i="29"/>
  <c r="S30" i="2"/>
  <c r="N30" i="29"/>
  <c r="M30" i="29"/>
  <c r="L30" i="29"/>
  <c r="K30" i="29"/>
  <c r="J30" i="29"/>
  <c r="I30" i="29"/>
  <c r="H30" i="29"/>
  <c r="G30" i="29"/>
  <c r="F30" i="29"/>
  <c r="E30" i="29"/>
  <c r="D30" i="29"/>
  <c r="N29" i="29"/>
  <c r="M29" i="29"/>
  <c r="L29" i="29"/>
  <c r="K29" i="29"/>
  <c r="J29" i="29"/>
  <c r="I29" i="29"/>
  <c r="H29" i="29"/>
  <c r="G29" i="29"/>
  <c r="F29" i="29"/>
  <c r="E29" i="29"/>
  <c r="D29" i="29"/>
  <c r="N28" i="29"/>
  <c r="M28" i="29"/>
  <c r="L28" i="29"/>
  <c r="K28" i="29"/>
  <c r="J28" i="29"/>
  <c r="I28" i="29"/>
  <c r="H28" i="29"/>
  <c r="G28" i="29"/>
  <c r="F28" i="29"/>
  <c r="E28" i="29"/>
  <c r="D28" i="29"/>
  <c r="N27" i="29"/>
  <c r="M27" i="29"/>
  <c r="L27" i="29"/>
  <c r="K27" i="29"/>
  <c r="J27" i="29"/>
  <c r="I27" i="29"/>
  <c r="H27" i="29"/>
  <c r="G27" i="29"/>
  <c r="F27" i="29"/>
  <c r="E27" i="29"/>
  <c r="D27" i="29"/>
  <c r="N26" i="29"/>
  <c r="M26" i="29"/>
  <c r="L26" i="29"/>
  <c r="K26" i="29"/>
  <c r="J26" i="29"/>
  <c r="I26" i="29"/>
  <c r="H26" i="29"/>
  <c r="G26" i="29"/>
  <c r="F26" i="29"/>
  <c r="E26" i="29"/>
  <c r="D26" i="29"/>
  <c r="S14" i="2"/>
  <c r="N25" i="29"/>
  <c r="M25" i="29"/>
  <c r="L25" i="29"/>
  <c r="K25" i="29"/>
  <c r="J25" i="29"/>
  <c r="I25" i="29"/>
  <c r="H25" i="29"/>
  <c r="G25" i="29"/>
  <c r="F25" i="29"/>
  <c r="E25" i="29"/>
  <c r="D25" i="29"/>
  <c r="AA24" i="2"/>
  <c r="N24" i="29"/>
  <c r="M24" i="29"/>
  <c r="L24" i="29"/>
  <c r="K24" i="29"/>
  <c r="J24" i="29"/>
  <c r="I24" i="29"/>
  <c r="H24" i="29"/>
  <c r="G24" i="29"/>
  <c r="F24" i="29"/>
  <c r="E24" i="29"/>
  <c r="D24" i="29"/>
  <c r="W23" i="2"/>
  <c r="N23" i="29"/>
  <c r="M23" i="29"/>
  <c r="L23" i="29"/>
  <c r="K23" i="29"/>
  <c r="J23" i="29"/>
  <c r="I23" i="29"/>
  <c r="H23" i="29"/>
  <c r="G23" i="29"/>
  <c r="F23" i="29"/>
  <c r="E23" i="29"/>
  <c r="D23" i="29"/>
  <c r="S22" i="2"/>
  <c r="N22" i="29"/>
  <c r="M22" i="29"/>
  <c r="L22" i="29"/>
  <c r="K22" i="29"/>
  <c r="J22" i="29"/>
  <c r="I22" i="29"/>
  <c r="H22" i="29"/>
  <c r="G22" i="29"/>
  <c r="F22" i="29"/>
  <c r="E22" i="29"/>
  <c r="D22" i="29"/>
  <c r="N21" i="29"/>
  <c r="M21" i="29"/>
  <c r="L21" i="29"/>
  <c r="K21" i="29"/>
  <c r="J21" i="29"/>
  <c r="I21" i="29"/>
  <c r="H21" i="29"/>
  <c r="G21" i="29"/>
  <c r="F21" i="29"/>
  <c r="E21" i="29"/>
  <c r="D21" i="29"/>
  <c r="N20" i="29"/>
  <c r="M20" i="29"/>
  <c r="L20" i="29"/>
  <c r="K20" i="29"/>
  <c r="J20" i="29"/>
  <c r="I20" i="29"/>
  <c r="H20" i="29"/>
  <c r="G20" i="29"/>
  <c r="F20" i="29"/>
  <c r="E20" i="29"/>
  <c r="D20" i="29"/>
  <c r="N19" i="29"/>
  <c r="M19" i="29"/>
  <c r="L19" i="29"/>
  <c r="K19" i="29"/>
  <c r="J19" i="29"/>
  <c r="I19" i="29"/>
  <c r="H19" i="29"/>
  <c r="G19" i="29"/>
  <c r="F19" i="29"/>
  <c r="E19" i="29"/>
  <c r="D19" i="29"/>
  <c r="AC18" i="2"/>
  <c r="U18" i="2"/>
  <c r="N18" i="29"/>
  <c r="M18" i="29"/>
  <c r="L18" i="29"/>
  <c r="K18" i="29"/>
  <c r="J18" i="29"/>
  <c r="I18" i="29"/>
  <c r="H18" i="29"/>
  <c r="G18" i="29"/>
  <c r="F18" i="29"/>
  <c r="E18" i="29"/>
  <c r="D18" i="29"/>
  <c r="AD17" i="2"/>
  <c r="AB17" i="2"/>
  <c r="Z17" i="2"/>
  <c r="X17" i="2"/>
  <c r="V17" i="2"/>
  <c r="T17" i="2"/>
  <c r="N17" i="29"/>
  <c r="M17" i="29"/>
  <c r="L17" i="29"/>
  <c r="K17" i="29"/>
  <c r="J17" i="29"/>
  <c r="I17" i="29"/>
  <c r="H17" i="29"/>
  <c r="G17" i="29"/>
  <c r="F17" i="29"/>
  <c r="E17" i="29"/>
  <c r="D17" i="29"/>
  <c r="AD16" i="2"/>
  <c r="AB16" i="2"/>
  <c r="Z16" i="2"/>
  <c r="X16" i="2"/>
  <c r="V16" i="2"/>
  <c r="T16" i="2"/>
  <c r="N16" i="29"/>
  <c r="M16" i="29"/>
  <c r="L16" i="29"/>
  <c r="K16" i="29"/>
  <c r="J16" i="29"/>
  <c r="I16" i="29"/>
  <c r="H16" i="29"/>
  <c r="G16" i="29"/>
  <c r="F16" i="29"/>
  <c r="E16" i="29"/>
  <c r="D16" i="29"/>
  <c r="AD15" i="2"/>
  <c r="Z15" i="2"/>
  <c r="V15" i="2"/>
  <c r="N15" i="29"/>
  <c r="M15" i="29"/>
  <c r="L15" i="29"/>
  <c r="K15" i="29"/>
  <c r="J15" i="29"/>
  <c r="I15" i="29"/>
  <c r="H15" i="29"/>
  <c r="G15" i="29"/>
  <c r="F15" i="29"/>
  <c r="E15" i="29"/>
  <c r="D15" i="29"/>
  <c r="AD14" i="2"/>
  <c r="Z14" i="2"/>
  <c r="Y14" i="2"/>
  <c r="V14" i="2"/>
  <c r="N14" i="29"/>
  <c r="M14" i="29"/>
  <c r="L14" i="29"/>
  <c r="K14" i="29"/>
  <c r="J14" i="29"/>
  <c r="I14" i="29"/>
  <c r="H14" i="29"/>
  <c r="G14" i="29"/>
  <c r="F14" i="29"/>
  <c r="E14" i="29"/>
  <c r="D14" i="29"/>
  <c r="V13" i="2"/>
  <c r="N13" i="29"/>
  <c r="M13" i="29"/>
  <c r="L13" i="29"/>
  <c r="K13" i="29"/>
  <c r="J13" i="29"/>
  <c r="I13" i="29"/>
  <c r="H13" i="29"/>
  <c r="G13" i="29"/>
  <c r="F13" i="29"/>
  <c r="E13" i="29"/>
  <c r="D13" i="29"/>
  <c r="N12" i="29"/>
  <c r="M12" i="29"/>
  <c r="L12" i="29"/>
  <c r="K12" i="29"/>
  <c r="J12" i="29"/>
  <c r="I12" i="29"/>
  <c r="H12" i="29"/>
  <c r="G12" i="29"/>
  <c r="F12" i="29"/>
  <c r="E12" i="29"/>
  <c r="D12" i="29"/>
  <c r="N11" i="29"/>
  <c r="M11" i="29"/>
  <c r="L11" i="29"/>
  <c r="K11" i="29"/>
  <c r="J11" i="29"/>
  <c r="I11" i="29"/>
  <c r="H11" i="29"/>
  <c r="G11" i="29"/>
  <c r="F11" i="29"/>
  <c r="E11" i="29"/>
  <c r="D11" i="29"/>
  <c r="N10" i="29"/>
  <c r="M10" i="29"/>
  <c r="L10" i="29"/>
  <c r="K10" i="29"/>
  <c r="I10" i="29"/>
  <c r="H10" i="29"/>
  <c r="G10" i="29"/>
  <c r="F10" i="29"/>
  <c r="E10" i="29"/>
  <c r="D10" i="29"/>
  <c r="C10" i="29"/>
  <c r="K6" i="2"/>
  <c r="K5" i="2"/>
  <c r="G5" i="2"/>
  <c r="C3" i="2"/>
  <c r="AA24" i="29" l="1"/>
  <c r="Z17" i="29"/>
  <c r="AA22" i="29"/>
  <c r="AA23" i="29"/>
  <c r="U21" i="29"/>
  <c r="U22" i="29"/>
  <c r="AC22" i="29"/>
  <c r="U23" i="29"/>
  <c r="AC23" i="29"/>
  <c r="U24" i="29"/>
  <c r="AC24" i="29"/>
  <c r="U25" i="29"/>
  <c r="AC25" i="29"/>
  <c r="AA16" i="29"/>
  <c r="AA17" i="29"/>
  <c r="X16" i="29"/>
  <c r="X17" i="29"/>
  <c r="AA19" i="29"/>
  <c r="U20" i="29"/>
  <c r="AC20" i="29"/>
  <c r="AA14" i="29"/>
  <c r="Y14" i="29"/>
  <c r="AC16" i="29"/>
  <c r="U17" i="29"/>
  <c r="AC17" i="29"/>
  <c r="U18" i="29"/>
  <c r="AC18" i="29"/>
  <c r="U19" i="29"/>
  <c r="AC19" i="29"/>
  <c r="Y29" i="29"/>
  <c r="Y30" i="29"/>
  <c r="Y31" i="29"/>
  <c r="Y32" i="29"/>
  <c r="AC21" i="29"/>
  <c r="AA20" i="29"/>
  <c r="X12" i="29"/>
  <c r="AA18" i="29"/>
  <c r="AA21" i="29"/>
  <c r="AA25" i="29"/>
  <c r="AA27" i="29"/>
  <c r="U16" i="29"/>
  <c r="W13" i="29"/>
  <c r="U11" i="29"/>
  <c r="Y11" i="29"/>
  <c r="AC11" i="29"/>
  <c r="W11" i="29"/>
  <c r="AA11" i="29"/>
  <c r="X14" i="2"/>
  <c r="AD13" i="2"/>
  <c r="AD38" i="2" s="1"/>
  <c r="U13" i="29"/>
  <c r="AC13" i="29"/>
  <c r="W15" i="29"/>
  <c r="U15" i="29"/>
  <c r="AC15" i="29"/>
  <c r="W14" i="2"/>
  <c r="AB15" i="2"/>
  <c r="U16" i="2"/>
  <c r="AC16" i="2"/>
  <c r="S18" i="2"/>
  <c r="S21" i="2"/>
  <c r="W22" i="2"/>
  <c r="AA23" i="2"/>
  <c r="S29" i="2"/>
  <c r="W30" i="2"/>
  <c r="AA31" i="2"/>
  <c r="AA22" i="2"/>
  <c r="U26" i="29"/>
  <c r="AC26" i="29"/>
  <c r="U27" i="29"/>
  <c r="AC27" i="29"/>
  <c r="U28" i="29"/>
  <c r="AC28" i="29"/>
  <c r="U29" i="29"/>
  <c r="AC29" i="29"/>
  <c r="U30" i="29"/>
  <c r="AC30" i="29"/>
  <c r="U31" i="29"/>
  <c r="AC31" i="29"/>
  <c r="U32" i="29"/>
  <c r="AC32" i="29"/>
  <c r="U33" i="29"/>
  <c r="AC33" i="29"/>
  <c r="U14" i="29"/>
  <c r="S28" i="2"/>
  <c r="V11" i="2"/>
  <c r="V12" i="2"/>
  <c r="T13" i="2"/>
  <c r="W16" i="2"/>
  <c r="W18" i="2"/>
  <c r="W35" i="2" s="1"/>
  <c r="S19" i="2"/>
  <c r="W20" i="2"/>
  <c r="AA21" i="2"/>
  <c r="S27" i="2"/>
  <c r="W28" i="2"/>
  <c r="AA29" i="2"/>
  <c r="T12" i="2"/>
  <c r="Y15" i="29"/>
  <c r="AB10" i="29"/>
  <c r="Z11" i="2"/>
  <c r="Z12" i="2"/>
  <c r="Y18" i="2"/>
  <c r="W19" i="2"/>
  <c r="AA20" i="2"/>
  <c r="S26" i="2"/>
  <c r="W27" i="2"/>
  <c r="AA28" i="2"/>
  <c r="W33" i="29"/>
  <c r="Y13" i="29"/>
  <c r="AC14" i="29"/>
  <c r="W29" i="2"/>
  <c r="AA30" i="2"/>
  <c r="AD11" i="2"/>
  <c r="AB12" i="2"/>
  <c r="X13" i="2"/>
  <c r="AA14" i="2"/>
  <c r="T15" i="2"/>
  <c r="Y16" i="2"/>
  <c r="AA18" i="2"/>
  <c r="AA19" i="2"/>
  <c r="S25" i="2"/>
  <c r="W26" i="2"/>
  <c r="AA27" i="2"/>
  <c r="S33" i="2"/>
  <c r="V10" i="29"/>
  <c r="Z13" i="2"/>
  <c r="Z35" i="2" s="1"/>
  <c r="T12" i="29"/>
  <c r="AB12" i="29"/>
  <c r="S24" i="2"/>
  <c r="W25" i="2"/>
  <c r="AA26" i="2"/>
  <c r="S32" i="2"/>
  <c r="W33" i="2"/>
  <c r="S20" i="2"/>
  <c r="W21" i="2"/>
  <c r="AD10" i="29"/>
  <c r="AD12" i="2"/>
  <c r="T14" i="2"/>
  <c r="AB14" i="2"/>
  <c r="AB13" i="2"/>
  <c r="U14" i="2"/>
  <c r="AC14" i="2"/>
  <c r="X15" i="2"/>
  <c r="AA16" i="2"/>
  <c r="U12" i="29"/>
  <c r="AC12" i="29"/>
  <c r="V13" i="29"/>
  <c r="AD13" i="29"/>
  <c r="S23" i="2"/>
  <c r="W24" i="2"/>
  <c r="AA25" i="2"/>
  <c r="Z14" i="29"/>
  <c r="V15" i="29"/>
  <c r="AD15" i="29"/>
  <c r="S31" i="2"/>
  <c r="W32" i="2"/>
  <c r="AA33" i="2"/>
  <c r="Z16" i="29"/>
  <c r="V12" i="29"/>
  <c r="AD12" i="29"/>
  <c r="X11" i="2"/>
  <c r="W12" i="29"/>
  <c r="X13" i="29"/>
  <c r="T14" i="29"/>
  <c r="AB14" i="29"/>
  <c r="X15" i="29"/>
  <c r="T16" i="29"/>
  <c r="AB16" i="29"/>
  <c r="T17" i="29"/>
  <c r="AB17" i="29"/>
  <c r="AB11" i="2"/>
  <c r="X12" i="2"/>
  <c r="Y12" i="29"/>
  <c r="S39" i="2"/>
  <c r="Z13" i="29"/>
  <c r="V14" i="29"/>
  <c r="AD14" i="29"/>
  <c r="Z15" i="29"/>
  <c r="V16" i="29"/>
  <c r="AD16" i="29"/>
  <c r="V17" i="29"/>
  <c r="AD17" i="29"/>
  <c r="Z12" i="29"/>
  <c r="AA13" i="29"/>
  <c r="W14" i="29"/>
  <c r="AA15" i="29"/>
  <c r="W16" i="29"/>
  <c r="W17" i="29"/>
  <c r="W18" i="29"/>
  <c r="W19" i="29"/>
  <c r="W20" i="29"/>
  <c r="W21" i="29"/>
  <c r="W22" i="29"/>
  <c r="W23" i="29"/>
  <c r="W24" i="29"/>
  <c r="W25" i="29"/>
  <c r="W26" i="29"/>
  <c r="W27" i="29"/>
  <c r="W28" i="29"/>
  <c r="W29" i="29"/>
  <c r="W30" i="29"/>
  <c r="W31" i="29"/>
  <c r="W32" i="29"/>
  <c r="AA12" i="29"/>
  <c r="T13" i="29"/>
  <c r="AB13" i="29"/>
  <c r="X14" i="29"/>
  <c r="T15" i="29"/>
  <c r="AB15" i="29"/>
  <c r="Y16" i="29"/>
  <c r="Y17" i="29"/>
  <c r="Y18" i="29"/>
  <c r="Y19" i="29"/>
  <c r="Y20" i="29"/>
  <c r="Y21" i="29"/>
  <c r="Y22" i="29"/>
  <c r="Y23" i="29"/>
  <c r="Y24" i="29"/>
  <c r="Y25" i="29"/>
  <c r="Y26" i="29"/>
  <c r="Y27" i="29"/>
  <c r="Y28" i="29"/>
  <c r="T11" i="2"/>
  <c r="T10" i="29"/>
  <c r="X10" i="29"/>
  <c r="J106" i="2"/>
  <c r="J10" i="29"/>
  <c r="P14" i="2"/>
  <c r="C14" i="29"/>
  <c r="P16" i="2"/>
  <c r="P16" i="29" s="1"/>
  <c r="C16" i="29"/>
  <c r="P18" i="2"/>
  <c r="C18" i="29"/>
  <c r="P19" i="2"/>
  <c r="P19" i="29" s="1"/>
  <c r="C19" i="29"/>
  <c r="P20" i="2"/>
  <c r="P20" i="29" s="1"/>
  <c r="C20" i="29"/>
  <c r="P21" i="2"/>
  <c r="P21" i="29" s="1"/>
  <c r="C21" i="29"/>
  <c r="P22" i="2"/>
  <c r="C22" i="29"/>
  <c r="P23" i="2"/>
  <c r="P23" i="29" s="1"/>
  <c r="C23" i="29"/>
  <c r="P24" i="2"/>
  <c r="P24" i="29" s="1"/>
  <c r="C24" i="29"/>
  <c r="P25" i="2"/>
  <c r="P25" i="29" s="1"/>
  <c r="C25" i="29"/>
  <c r="P26" i="2"/>
  <c r="C26" i="29"/>
  <c r="P27" i="2"/>
  <c r="P27" i="29" s="1"/>
  <c r="C27" i="29"/>
  <c r="P28" i="2"/>
  <c r="P28" i="29" s="1"/>
  <c r="C28" i="29"/>
  <c r="P29" i="2"/>
  <c r="P29" i="29" s="1"/>
  <c r="C29" i="29"/>
  <c r="P30" i="2"/>
  <c r="C30" i="29"/>
  <c r="P31" i="2"/>
  <c r="P31" i="29" s="1"/>
  <c r="C31" i="29"/>
  <c r="P32" i="2"/>
  <c r="P32" i="29" s="1"/>
  <c r="C32" i="29"/>
  <c r="P33" i="2"/>
  <c r="P33" i="29" s="1"/>
  <c r="C33" i="29"/>
  <c r="P34" i="2"/>
  <c r="C34" i="29"/>
  <c r="P35" i="2"/>
  <c r="P35" i="29" s="1"/>
  <c r="C35" i="29"/>
  <c r="P36" i="2"/>
  <c r="P36" i="29" s="1"/>
  <c r="C36" i="29"/>
  <c r="P37" i="2"/>
  <c r="P37" i="29" s="1"/>
  <c r="C37" i="29"/>
  <c r="P38" i="2"/>
  <c r="C38" i="29"/>
  <c r="P39" i="2"/>
  <c r="P39" i="29" s="1"/>
  <c r="C39" i="29"/>
  <c r="P40" i="2"/>
  <c r="P40" i="29" s="1"/>
  <c r="C40" i="29"/>
  <c r="P41" i="2"/>
  <c r="P41" i="29" s="1"/>
  <c r="C41" i="29"/>
  <c r="O43" i="2"/>
  <c r="O43" i="29" s="1"/>
  <c r="C43" i="29"/>
  <c r="P43" i="2"/>
  <c r="P43" i="29" s="1"/>
  <c r="P44" i="2"/>
  <c r="P44" i="29" s="1"/>
  <c r="D44" i="29"/>
  <c r="O47" i="2"/>
  <c r="O47" i="29" s="1"/>
  <c r="C47" i="29"/>
  <c r="P47" i="2"/>
  <c r="P47" i="29" s="1"/>
  <c r="P48" i="2"/>
  <c r="P48" i="29" s="1"/>
  <c r="D48" i="29"/>
  <c r="O51" i="2"/>
  <c r="O51" i="29" s="1"/>
  <c r="C51" i="29"/>
  <c r="P51" i="2"/>
  <c r="P51" i="29" s="1"/>
  <c r="P52" i="2"/>
  <c r="P52" i="29" s="1"/>
  <c r="D52" i="29"/>
  <c r="O55" i="2"/>
  <c r="O55" i="29" s="1"/>
  <c r="C55" i="29"/>
  <c r="P55" i="2"/>
  <c r="P55" i="29" s="1"/>
  <c r="P56" i="2"/>
  <c r="P56" i="29" s="1"/>
  <c r="D56" i="29"/>
  <c r="O59" i="2"/>
  <c r="O59" i="29" s="1"/>
  <c r="C59" i="29"/>
  <c r="P59" i="2"/>
  <c r="P59" i="29" s="1"/>
  <c r="P60" i="2"/>
  <c r="P60" i="29" s="1"/>
  <c r="D60" i="29"/>
  <c r="T22" i="29" s="1"/>
  <c r="O63" i="2"/>
  <c r="O63" i="29" s="1"/>
  <c r="C63" i="29"/>
  <c r="P63" i="2"/>
  <c r="P63" i="29" s="1"/>
  <c r="P64" i="2"/>
  <c r="P64" i="29" s="1"/>
  <c r="D64" i="29"/>
  <c r="T23" i="29" s="1"/>
  <c r="O67" i="2"/>
  <c r="O67" i="29" s="1"/>
  <c r="C67" i="29"/>
  <c r="P67" i="2"/>
  <c r="P67" i="29" s="1"/>
  <c r="P68" i="2"/>
  <c r="P68" i="29" s="1"/>
  <c r="D68" i="29"/>
  <c r="T24" i="29" s="1"/>
  <c r="O71" i="2"/>
  <c r="O71" i="29" s="1"/>
  <c r="C71" i="29"/>
  <c r="P71" i="2"/>
  <c r="P71" i="29" s="1"/>
  <c r="P72" i="2"/>
  <c r="P72" i="29" s="1"/>
  <c r="D72" i="29"/>
  <c r="T25" i="29" s="1"/>
  <c r="O75" i="2"/>
  <c r="O75" i="29" s="1"/>
  <c r="C75" i="29"/>
  <c r="P75" i="2"/>
  <c r="P75" i="29" s="1"/>
  <c r="P76" i="2"/>
  <c r="P76" i="29" s="1"/>
  <c r="D76" i="29"/>
  <c r="O79" i="2"/>
  <c r="O79" i="29" s="1"/>
  <c r="C79" i="29"/>
  <c r="P79" i="2"/>
  <c r="P79" i="29" s="1"/>
  <c r="P80" i="2"/>
  <c r="P80" i="29" s="1"/>
  <c r="D80" i="29"/>
  <c r="T27" i="29" s="1"/>
  <c r="O83" i="2"/>
  <c r="O83" i="29" s="1"/>
  <c r="C83" i="29"/>
  <c r="P83" i="2"/>
  <c r="P83" i="29" s="1"/>
  <c r="P84" i="2"/>
  <c r="P84" i="29" s="1"/>
  <c r="D84" i="29"/>
  <c r="T28" i="29" s="1"/>
  <c r="O87" i="2"/>
  <c r="O87" i="29" s="1"/>
  <c r="C87" i="29"/>
  <c r="P87" i="2"/>
  <c r="P87" i="29" s="1"/>
  <c r="P88" i="2"/>
  <c r="P88" i="29" s="1"/>
  <c r="D88" i="29"/>
  <c r="T29" i="29" s="1"/>
  <c r="O91" i="2"/>
  <c r="O91" i="29" s="1"/>
  <c r="C91" i="29"/>
  <c r="P91" i="2"/>
  <c r="P91" i="29" s="1"/>
  <c r="P92" i="2"/>
  <c r="P92" i="29" s="1"/>
  <c r="D92" i="29"/>
  <c r="T30" i="29" s="1"/>
  <c r="O95" i="2"/>
  <c r="O95" i="29" s="1"/>
  <c r="C95" i="29"/>
  <c r="P95" i="2"/>
  <c r="P95" i="29" s="1"/>
  <c r="P96" i="2"/>
  <c r="P96" i="29" s="1"/>
  <c r="D96" i="29"/>
  <c r="T31" i="29" s="1"/>
  <c r="O99" i="2"/>
  <c r="O99" i="29" s="1"/>
  <c r="C99" i="29"/>
  <c r="P99" i="2"/>
  <c r="P99" i="29" s="1"/>
  <c r="P100" i="2"/>
  <c r="P100" i="29" s="1"/>
  <c r="D100" i="29"/>
  <c r="T32" i="29" s="1"/>
  <c r="O103" i="2"/>
  <c r="O103" i="29" s="1"/>
  <c r="C103" i="29"/>
  <c r="P103" i="2"/>
  <c r="P103" i="29" s="1"/>
  <c r="P104" i="2"/>
  <c r="P104" i="29" s="1"/>
  <c r="D104" i="29"/>
  <c r="T33" i="29" s="1"/>
  <c r="U10" i="29"/>
  <c r="E106" i="29"/>
  <c r="G106" i="29"/>
  <c r="W10" i="29"/>
  <c r="Y10" i="29"/>
  <c r="I106" i="29"/>
  <c r="K106" i="29"/>
  <c r="AA10" i="29"/>
  <c r="M106" i="29"/>
  <c r="AC10" i="29"/>
  <c r="P11" i="2"/>
  <c r="P11" i="29" s="1"/>
  <c r="C11" i="29"/>
  <c r="S11" i="2"/>
  <c r="U11" i="2"/>
  <c r="W11" i="2"/>
  <c r="Y11" i="2"/>
  <c r="AA11" i="2"/>
  <c r="AC11" i="2"/>
  <c r="P12" i="2"/>
  <c r="P12" i="29" s="1"/>
  <c r="C12" i="29"/>
  <c r="S12" i="2"/>
  <c r="U12" i="2"/>
  <c r="W12" i="2"/>
  <c r="Y12" i="2"/>
  <c r="AA12" i="2"/>
  <c r="AC12" i="2"/>
  <c r="P13" i="2"/>
  <c r="P13" i="29" s="1"/>
  <c r="C13" i="29"/>
  <c r="S13" i="2"/>
  <c r="U13" i="2"/>
  <c r="U35" i="2" s="1"/>
  <c r="W13" i="2"/>
  <c r="Y13" i="2"/>
  <c r="AA13" i="2"/>
  <c r="AC13" i="2"/>
  <c r="T11" i="29"/>
  <c r="V11" i="29"/>
  <c r="X11" i="29"/>
  <c r="Z11" i="29"/>
  <c r="AB11" i="29"/>
  <c r="AD11" i="29"/>
  <c r="P15" i="2"/>
  <c r="P15" i="29" s="1"/>
  <c r="C15" i="29"/>
  <c r="S15" i="2"/>
  <c r="U15" i="2"/>
  <c r="W15" i="2"/>
  <c r="Y15" i="2"/>
  <c r="Y35" i="2" s="1"/>
  <c r="AA15" i="2"/>
  <c r="AC15" i="2"/>
  <c r="P17" i="2"/>
  <c r="P17" i="29" s="1"/>
  <c r="C17" i="29"/>
  <c r="S17" i="2"/>
  <c r="U17" i="2"/>
  <c r="W17" i="2"/>
  <c r="Y17" i="2"/>
  <c r="AA17" i="2"/>
  <c r="AC17" i="2"/>
  <c r="T18" i="2"/>
  <c r="V18" i="2"/>
  <c r="V38" i="2" s="1"/>
  <c r="X18" i="2"/>
  <c r="X35" i="2" s="1"/>
  <c r="Z18" i="2"/>
  <c r="AB18" i="2"/>
  <c r="AB35" i="2" s="1"/>
  <c r="AD18" i="2"/>
  <c r="U19" i="2"/>
  <c r="Y19" i="2"/>
  <c r="AC19" i="2"/>
  <c r="U20" i="2"/>
  <c r="Y20" i="2"/>
  <c r="AC20" i="2"/>
  <c r="U21" i="2"/>
  <c r="Y21" i="2"/>
  <c r="AC21" i="2"/>
  <c r="U22" i="2"/>
  <c r="Y22" i="2"/>
  <c r="AC22" i="2"/>
  <c r="U23" i="2"/>
  <c r="Y23" i="2"/>
  <c r="AC23" i="2"/>
  <c r="U24" i="2"/>
  <c r="Y24" i="2"/>
  <c r="AC24" i="2"/>
  <c r="U25" i="2"/>
  <c r="Y25" i="2"/>
  <c r="AC25" i="2"/>
  <c r="U26" i="2"/>
  <c r="Y26" i="2"/>
  <c r="AC26" i="2"/>
  <c r="U27" i="2"/>
  <c r="Y27" i="2"/>
  <c r="AC27" i="2"/>
  <c r="U28" i="2"/>
  <c r="Y28" i="2"/>
  <c r="AC28" i="2"/>
  <c r="U29" i="2"/>
  <c r="Y29" i="2"/>
  <c r="AC29" i="2"/>
  <c r="U30" i="2"/>
  <c r="Y30" i="2"/>
  <c r="AC30" i="2"/>
  <c r="U31" i="2"/>
  <c r="Y31" i="2"/>
  <c r="AC31" i="2"/>
  <c r="U32" i="2"/>
  <c r="Y32" i="2"/>
  <c r="AC32" i="2"/>
  <c r="U33" i="2"/>
  <c r="Y33" i="2"/>
  <c r="AC33" i="2"/>
  <c r="P42" i="2"/>
  <c r="P42" i="29" s="1"/>
  <c r="D42" i="29"/>
  <c r="V18" i="29"/>
  <c r="X18" i="29"/>
  <c r="Z18" i="29"/>
  <c r="AB18" i="29"/>
  <c r="AD18" i="29"/>
  <c r="O45" i="2"/>
  <c r="O45" i="29" s="1"/>
  <c r="C45" i="29"/>
  <c r="P45" i="2"/>
  <c r="P46" i="2"/>
  <c r="D46" i="29"/>
  <c r="V19" i="2"/>
  <c r="F46" i="29"/>
  <c r="X19" i="2"/>
  <c r="H46" i="29"/>
  <c r="X19" i="29" s="1"/>
  <c r="Z19" i="2"/>
  <c r="J46" i="29"/>
  <c r="Z19" i="29" s="1"/>
  <c r="AB19" i="2"/>
  <c r="L46" i="29"/>
  <c r="AD19" i="2"/>
  <c r="N46" i="29"/>
  <c r="O49" i="2"/>
  <c r="O49" i="29" s="1"/>
  <c r="C49" i="29"/>
  <c r="S19" i="29" s="1"/>
  <c r="P49" i="2"/>
  <c r="P49" i="29" s="1"/>
  <c r="P50" i="2"/>
  <c r="D50" i="29"/>
  <c r="V20" i="2"/>
  <c r="F50" i="29"/>
  <c r="V20" i="29" s="1"/>
  <c r="X20" i="2"/>
  <c r="H50" i="29"/>
  <c r="X20" i="29" s="1"/>
  <c r="Z20" i="2"/>
  <c r="J50" i="29"/>
  <c r="Z20" i="29" s="1"/>
  <c r="AB20" i="2"/>
  <c r="L50" i="29"/>
  <c r="AB20" i="29" s="1"/>
  <c r="AD20" i="2"/>
  <c r="N50" i="29"/>
  <c r="AD20" i="29" s="1"/>
  <c r="O53" i="2"/>
  <c r="O53" i="29" s="1"/>
  <c r="C53" i="29"/>
  <c r="P53" i="2"/>
  <c r="P53" i="29" s="1"/>
  <c r="P54" i="2"/>
  <c r="D54" i="29"/>
  <c r="V21" i="2"/>
  <c r="V39" i="2" s="1"/>
  <c r="F54" i="29"/>
  <c r="V21" i="29" s="1"/>
  <c r="X21" i="2"/>
  <c r="H54" i="29"/>
  <c r="X21" i="29" s="1"/>
  <c r="Z21" i="2"/>
  <c r="Z39" i="2" s="1"/>
  <c r="J54" i="29"/>
  <c r="Z21" i="29" s="1"/>
  <c r="AB21" i="2"/>
  <c r="L54" i="29"/>
  <c r="AB21" i="29" s="1"/>
  <c r="AD21" i="2"/>
  <c r="AD39" i="2" s="1"/>
  <c r="N54" i="29"/>
  <c r="AD21" i="29" s="1"/>
  <c r="O57" i="2"/>
  <c r="O57" i="29" s="1"/>
  <c r="C57" i="29"/>
  <c r="P57" i="2"/>
  <c r="P57" i="29" s="1"/>
  <c r="V22" i="2"/>
  <c r="F58" i="29"/>
  <c r="V22" i="29" s="1"/>
  <c r="X22" i="2"/>
  <c r="H58" i="29"/>
  <c r="X22" i="29" s="1"/>
  <c r="Z22" i="2"/>
  <c r="J58" i="29"/>
  <c r="Z22" i="29" s="1"/>
  <c r="AB22" i="2"/>
  <c r="L58" i="29"/>
  <c r="AB22" i="29" s="1"/>
  <c r="AD22" i="2"/>
  <c r="N58" i="29"/>
  <c r="AD22" i="29" s="1"/>
  <c r="O61" i="2"/>
  <c r="O61" i="29" s="1"/>
  <c r="C61" i="29"/>
  <c r="P61" i="2"/>
  <c r="P61" i="29" s="1"/>
  <c r="V23" i="2"/>
  <c r="F62" i="29"/>
  <c r="V23" i="29" s="1"/>
  <c r="X23" i="2"/>
  <c r="H62" i="29"/>
  <c r="X23" i="29" s="1"/>
  <c r="Z23" i="2"/>
  <c r="J62" i="29"/>
  <c r="Z23" i="29" s="1"/>
  <c r="AB23" i="2"/>
  <c r="L62" i="29"/>
  <c r="AB23" i="29" s="1"/>
  <c r="AD23" i="2"/>
  <c r="N62" i="29"/>
  <c r="AD23" i="29" s="1"/>
  <c r="O65" i="2"/>
  <c r="O65" i="29" s="1"/>
  <c r="C65" i="29"/>
  <c r="P65" i="2"/>
  <c r="P65" i="29" s="1"/>
  <c r="V24" i="2"/>
  <c r="F66" i="29"/>
  <c r="V24" i="29" s="1"/>
  <c r="X24" i="2"/>
  <c r="H66" i="29"/>
  <c r="X24" i="29" s="1"/>
  <c r="Z24" i="2"/>
  <c r="J66" i="29"/>
  <c r="Z24" i="29" s="1"/>
  <c r="AB24" i="2"/>
  <c r="L66" i="29"/>
  <c r="AB24" i="29" s="1"/>
  <c r="AD24" i="2"/>
  <c r="N66" i="29"/>
  <c r="AD24" i="29" s="1"/>
  <c r="O69" i="2"/>
  <c r="O69" i="29" s="1"/>
  <c r="C69" i="29"/>
  <c r="P69" i="2"/>
  <c r="P69" i="29" s="1"/>
  <c r="V25" i="2"/>
  <c r="F70" i="29"/>
  <c r="V25" i="29" s="1"/>
  <c r="X25" i="2"/>
  <c r="H70" i="29"/>
  <c r="X25" i="29" s="1"/>
  <c r="Z25" i="2"/>
  <c r="J70" i="29"/>
  <c r="Z25" i="29" s="1"/>
  <c r="AB25" i="2"/>
  <c r="L70" i="29"/>
  <c r="AB25" i="29" s="1"/>
  <c r="AD25" i="2"/>
  <c r="N70" i="29"/>
  <c r="AD25" i="29" s="1"/>
  <c r="O73" i="2"/>
  <c r="O73" i="29" s="1"/>
  <c r="C73" i="29"/>
  <c r="P73" i="2"/>
  <c r="P73" i="29" s="1"/>
  <c r="T26" i="29"/>
  <c r="V26" i="2"/>
  <c r="F74" i="29"/>
  <c r="V26" i="29" s="1"/>
  <c r="X26" i="2"/>
  <c r="H74" i="29"/>
  <c r="X26" i="29" s="1"/>
  <c r="Z26" i="2"/>
  <c r="J74" i="29"/>
  <c r="Z26" i="29" s="1"/>
  <c r="AB26" i="2"/>
  <c r="L74" i="29"/>
  <c r="AB26" i="29" s="1"/>
  <c r="AD26" i="2"/>
  <c r="N74" i="29"/>
  <c r="AD26" i="29" s="1"/>
  <c r="O77" i="2"/>
  <c r="O77" i="29" s="1"/>
  <c r="C77" i="29"/>
  <c r="P77" i="2"/>
  <c r="P77" i="29" s="1"/>
  <c r="V27" i="2"/>
  <c r="F78" i="29"/>
  <c r="V27" i="29" s="1"/>
  <c r="X27" i="2"/>
  <c r="H78" i="29"/>
  <c r="X27" i="29" s="1"/>
  <c r="Z27" i="2"/>
  <c r="J78" i="29"/>
  <c r="Z27" i="29" s="1"/>
  <c r="AB27" i="2"/>
  <c r="L78" i="29"/>
  <c r="AB27" i="29" s="1"/>
  <c r="AD27" i="2"/>
  <c r="N78" i="29"/>
  <c r="AD27" i="29" s="1"/>
  <c r="O81" i="2"/>
  <c r="O81" i="29" s="1"/>
  <c r="C81" i="29"/>
  <c r="P81" i="2"/>
  <c r="P81" i="29" s="1"/>
  <c r="V28" i="2"/>
  <c r="F82" i="29"/>
  <c r="V28" i="29" s="1"/>
  <c r="X28" i="2"/>
  <c r="H82" i="29"/>
  <c r="X28" i="29" s="1"/>
  <c r="Z28" i="2"/>
  <c r="J82" i="29"/>
  <c r="Z28" i="29" s="1"/>
  <c r="AB28" i="2"/>
  <c r="L82" i="29"/>
  <c r="AB28" i="29" s="1"/>
  <c r="AD28" i="2"/>
  <c r="N82" i="29"/>
  <c r="AD28" i="29" s="1"/>
  <c r="O85" i="2"/>
  <c r="O85" i="29" s="1"/>
  <c r="C85" i="29"/>
  <c r="P85" i="2"/>
  <c r="P85" i="29" s="1"/>
  <c r="V29" i="2"/>
  <c r="F86" i="29"/>
  <c r="V29" i="29" s="1"/>
  <c r="X29" i="2"/>
  <c r="H86" i="29"/>
  <c r="X29" i="29" s="1"/>
  <c r="Z29" i="2"/>
  <c r="J86" i="29"/>
  <c r="Z29" i="29" s="1"/>
  <c r="AB29" i="2"/>
  <c r="L86" i="29"/>
  <c r="AB29" i="29" s="1"/>
  <c r="AD29" i="2"/>
  <c r="N86" i="29"/>
  <c r="AD29" i="29" s="1"/>
  <c r="O89" i="2"/>
  <c r="O89" i="29" s="1"/>
  <c r="C89" i="29"/>
  <c r="P89" i="2"/>
  <c r="P89" i="29" s="1"/>
  <c r="V30" i="2"/>
  <c r="F90" i="29"/>
  <c r="V30" i="29" s="1"/>
  <c r="X30" i="2"/>
  <c r="H90" i="29"/>
  <c r="X30" i="29" s="1"/>
  <c r="Z30" i="2"/>
  <c r="J90" i="29"/>
  <c r="Z30" i="29" s="1"/>
  <c r="AB30" i="2"/>
  <c r="L90" i="29"/>
  <c r="AB30" i="29" s="1"/>
  <c r="AD30" i="2"/>
  <c r="N90" i="29"/>
  <c r="AD30" i="29" s="1"/>
  <c r="O93" i="2"/>
  <c r="O93" i="29" s="1"/>
  <c r="C93" i="29"/>
  <c r="P93" i="2"/>
  <c r="P93" i="29" s="1"/>
  <c r="V31" i="2"/>
  <c r="F94" i="29"/>
  <c r="V31" i="29" s="1"/>
  <c r="X31" i="2"/>
  <c r="H94" i="29"/>
  <c r="X31" i="29" s="1"/>
  <c r="Z31" i="2"/>
  <c r="J94" i="29"/>
  <c r="Z31" i="29" s="1"/>
  <c r="AB31" i="2"/>
  <c r="L94" i="29"/>
  <c r="AB31" i="29" s="1"/>
  <c r="AD31" i="2"/>
  <c r="N94" i="29"/>
  <c r="AD31" i="29" s="1"/>
  <c r="O97" i="2"/>
  <c r="O97" i="29" s="1"/>
  <c r="C97" i="29"/>
  <c r="P97" i="2"/>
  <c r="P97" i="29" s="1"/>
  <c r="V32" i="2"/>
  <c r="F98" i="29"/>
  <c r="V32" i="29" s="1"/>
  <c r="X32" i="2"/>
  <c r="H98" i="29"/>
  <c r="X32" i="29" s="1"/>
  <c r="Z32" i="2"/>
  <c r="J98" i="29"/>
  <c r="Z32" i="29" s="1"/>
  <c r="AB32" i="2"/>
  <c r="L98" i="29"/>
  <c r="AB32" i="29" s="1"/>
  <c r="AD32" i="2"/>
  <c r="N98" i="29"/>
  <c r="AD32" i="29" s="1"/>
  <c r="O101" i="2"/>
  <c r="O101" i="29" s="1"/>
  <c r="C101" i="29"/>
  <c r="P101" i="2"/>
  <c r="P101" i="29" s="1"/>
  <c r="V33" i="2"/>
  <c r="F102" i="29"/>
  <c r="V33" i="29" s="1"/>
  <c r="X33" i="2"/>
  <c r="H102" i="29"/>
  <c r="X33" i="29" s="1"/>
  <c r="Z33" i="2"/>
  <c r="J102" i="29"/>
  <c r="Z33" i="29" s="1"/>
  <c r="AB33" i="2"/>
  <c r="L102" i="29"/>
  <c r="AB33" i="29" s="1"/>
  <c r="AD33" i="2"/>
  <c r="N102" i="29"/>
  <c r="AD33" i="29" s="1"/>
  <c r="O105" i="2"/>
  <c r="O105" i="29" s="1"/>
  <c r="P105" i="2"/>
  <c r="P105" i="29" s="1"/>
  <c r="C106" i="2"/>
  <c r="P10" i="2"/>
  <c r="P10" i="29" s="1"/>
  <c r="S10" i="2"/>
  <c r="E106" i="2"/>
  <c r="U10" i="2"/>
  <c r="G106" i="2"/>
  <c r="W10" i="2"/>
  <c r="I106" i="2"/>
  <c r="Y10" i="2"/>
  <c r="K106" i="2"/>
  <c r="AA10" i="2"/>
  <c r="M106" i="2"/>
  <c r="AC10" i="2"/>
  <c r="O10" i="2"/>
  <c r="O10" i="29" s="1"/>
  <c r="AB39" i="2"/>
  <c r="O11" i="2"/>
  <c r="O11" i="29" s="1"/>
  <c r="O12" i="2"/>
  <c r="O12" i="29" s="1"/>
  <c r="O13" i="2"/>
  <c r="O13" i="29" s="1"/>
  <c r="O14" i="2"/>
  <c r="O14" i="29" s="1"/>
  <c r="O15" i="2"/>
  <c r="O15" i="29" s="1"/>
  <c r="O16" i="2"/>
  <c r="O16" i="29" s="1"/>
  <c r="O17" i="2"/>
  <c r="O17" i="29" s="1"/>
  <c r="O18" i="2"/>
  <c r="O18" i="29" s="1"/>
  <c r="O19" i="2"/>
  <c r="O19" i="29" s="1"/>
  <c r="O20" i="2"/>
  <c r="O20" i="29" s="1"/>
  <c r="O21" i="2"/>
  <c r="O21" i="29" s="1"/>
  <c r="S36" i="2"/>
  <c r="W36" i="2"/>
  <c r="AA36" i="2"/>
  <c r="P58" i="2"/>
  <c r="T22" i="2"/>
  <c r="P62" i="2"/>
  <c r="T23" i="2"/>
  <c r="P66" i="2"/>
  <c r="T24" i="2"/>
  <c r="P70" i="2"/>
  <c r="T25" i="2"/>
  <c r="P74" i="2"/>
  <c r="T26" i="2"/>
  <c r="P78" i="2"/>
  <c r="T27" i="2"/>
  <c r="P82" i="2"/>
  <c r="T28" i="2"/>
  <c r="P86" i="2"/>
  <c r="T29" i="2"/>
  <c r="P90" i="2"/>
  <c r="T30" i="2"/>
  <c r="P94" i="2"/>
  <c r="T31" i="2"/>
  <c r="P98" i="2"/>
  <c r="T32" i="2"/>
  <c r="P102" i="2"/>
  <c r="T33" i="2"/>
  <c r="D106" i="2"/>
  <c r="F106" i="2"/>
  <c r="H106" i="2"/>
  <c r="L106" i="2"/>
  <c r="N106" i="2"/>
  <c r="T10" i="2"/>
  <c r="V10" i="2"/>
  <c r="X10" i="2"/>
  <c r="Z10" i="2"/>
  <c r="AB10" i="2"/>
  <c r="AD10" i="2"/>
  <c r="T38" i="2"/>
  <c r="X38" i="2"/>
  <c r="Z38" i="2"/>
  <c r="AB38" i="2"/>
  <c r="AD35" i="2"/>
  <c r="T19" i="2"/>
  <c r="T20" i="2"/>
  <c r="T21" i="2"/>
  <c r="O22" i="2"/>
  <c r="O22" i="29" s="1"/>
  <c r="O23" i="2"/>
  <c r="O23" i="29" s="1"/>
  <c r="O24" i="2"/>
  <c r="O24" i="29" s="1"/>
  <c r="O25" i="2"/>
  <c r="O25" i="29" s="1"/>
  <c r="O26" i="2"/>
  <c r="O26" i="29" s="1"/>
  <c r="O27" i="2"/>
  <c r="O27" i="29" s="1"/>
  <c r="O28" i="2"/>
  <c r="O28" i="29" s="1"/>
  <c r="O29" i="2"/>
  <c r="O29" i="29" s="1"/>
  <c r="O30" i="2"/>
  <c r="O30" i="29" s="1"/>
  <c r="O31" i="2"/>
  <c r="O31" i="29" s="1"/>
  <c r="O32" i="2"/>
  <c r="O32" i="29" s="1"/>
  <c r="O33" i="2"/>
  <c r="O33" i="29" s="1"/>
  <c r="O34" i="2"/>
  <c r="O34" i="29" s="1"/>
  <c r="O35" i="2"/>
  <c r="O35" i="29" s="1"/>
  <c r="AC35" i="2"/>
  <c r="O36" i="2"/>
  <c r="O36" i="29" s="1"/>
  <c r="O37" i="2"/>
  <c r="O37" i="29" s="1"/>
  <c r="O38" i="2"/>
  <c r="O38" i="29" s="1"/>
  <c r="O39" i="2"/>
  <c r="O39" i="29" s="1"/>
  <c r="O40" i="2"/>
  <c r="O40" i="29" s="1"/>
  <c r="O41" i="2"/>
  <c r="O41" i="29" s="1"/>
  <c r="O42" i="2"/>
  <c r="O42" i="29" s="1"/>
  <c r="O44" i="2"/>
  <c r="O44" i="29" s="1"/>
  <c r="O46" i="2"/>
  <c r="O46" i="29" s="1"/>
  <c r="O48" i="2"/>
  <c r="O48" i="29" s="1"/>
  <c r="O50" i="2"/>
  <c r="O50" i="29" s="1"/>
  <c r="O52" i="2"/>
  <c r="O52" i="29" s="1"/>
  <c r="O54" i="2"/>
  <c r="O54" i="29" s="1"/>
  <c r="O56" i="2"/>
  <c r="O56" i="29" s="1"/>
  <c r="O58" i="2"/>
  <c r="O58" i="29" s="1"/>
  <c r="O60" i="2"/>
  <c r="O60" i="29" s="1"/>
  <c r="O62" i="2"/>
  <c r="O62" i="29" s="1"/>
  <c r="O64" i="2"/>
  <c r="O64" i="29" s="1"/>
  <c r="O66" i="2"/>
  <c r="O66" i="29" s="1"/>
  <c r="O68" i="2"/>
  <c r="O68" i="29" s="1"/>
  <c r="O70" i="2"/>
  <c r="O70" i="29" s="1"/>
  <c r="O72" i="2"/>
  <c r="O72" i="29" s="1"/>
  <c r="O74" i="2"/>
  <c r="O74" i="29" s="1"/>
  <c r="O76" i="2"/>
  <c r="O76" i="29" s="1"/>
  <c r="O78" i="2"/>
  <c r="O78" i="29" s="1"/>
  <c r="O80" i="2"/>
  <c r="O80" i="29" s="1"/>
  <c r="O82" i="2"/>
  <c r="O82" i="29" s="1"/>
  <c r="O84" i="2"/>
  <c r="O84" i="29" s="1"/>
  <c r="O86" i="2"/>
  <c r="O86" i="29" s="1"/>
  <c r="O88" i="2"/>
  <c r="O88" i="29" s="1"/>
  <c r="O90" i="2"/>
  <c r="O90" i="29" s="1"/>
  <c r="O92" i="2"/>
  <c r="O92" i="29" s="1"/>
  <c r="O94" i="2"/>
  <c r="O94" i="29" s="1"/>
  <c r="O96" i="2"/>
  <c r="O96" i="29" s="1"/>
  <c r="O98" i="2"/>
  <c r="O98" i="29" s="1"/>
  <c r="O100" i="2"/>
  <c r="O100" i="29" s="1"/>
  <c r="O102" i="2"/>
  <c r="O102" i="29" s="1"/>
  <c r="O104" i="2"/>
  <c r="O104" i="29" s="1"/>
  <c r="U39" i="29" l="1"/>
  <c r="U36" i="29"/>
  <c r="AA39" i="29"/>
  <c r="AC39" i="29"/>
  <c r="T21" i="29"/>
  <c r="T35" i="2"/>
  <c r="AC36" i="29"/>
  <c r="V35" i="2"/>
  <c r="AA36" i="29"/>
  <c r="Y39" i="29"/>
  <c r="W36" i="29"/>
  <c r="U38" i="29"/>
  <c r="V38" i="29"/>
  <c r="V34" i="29"/>
  <c r="AC38" i="29"/>
  <c r="U35" i="29"/>
  <c r="Y36" i="29"/>
  <c r="AD37" i="29"/>
  <c r="W39" i="29"/>
  <c r="AA38" i="29"/>
  <c r="AC35" i="29"/>
  <c r="AB37" i="29"/>
  <c r="W35" i="29"/>
  <c r="Y35" i="29"/>
  <c r="Z38" i="29"/>
  <c r="Y38" i="29"/>
  <c r="AA35" i="29"/>
  <c r="T19" i="29"/>
  <c r="X35" i="29"/>
  <c r="W39" i="2"/>
  <c r="Y36" i="2"/>
  <c r="X39" i="2"/>
  <c r="W38" i="29"/>
  <c r="AA39" i="2"/>
  <c r="AD38" i="29"/>
  <c r="AB35" i="29"/>
  <c r="T18" i="29"/>
  <c r="T35" i="29" s="1"/>
  <c r="Z35" i="29"/>
  <c r="AD34" i="29"/>
  <c r="V37" i="29"/>
  <c r="AD36" i="2"/>
  <c r="AB36" i="2"/>
  <c r="Z36" i="2"/>
  <c r="X36" i="2"/>
  <c r="V36" i="2"/>
  <c r="AD35" i="29"/>
  <c r="V35" i="29"/>
  <c r="AF20" i="2"/>
  <c r="P50" i="29"/>
  <c r="AF20" i="29" s="1"/>
  <c r="N106" i="29"/>
  <c r="AD19" i="29"/>
  <c r="AD41" i="29" s="1"/>
  <c r="L106" i="29"/>
  <c r="AB19" i="29"/>
  <c r="Z39" i="29"/>
  <c r="Z36" i="29"/>
  <c r="X39" i="29"/>
  <c r="X36" i="29"/>
  <c r="F106" i="29"/>
  <c r="V19" i="29"/>
  <c r="AF18" i="2"/>
  <c r="P45" i="29"/>
  <c r="AF18" i="29" s="1"/>
  <c r="AB38" i="29"/>
  <c r="X38" i="29"/>
  <c r="AC39" i="2"/>
  <c r="U39" i="2"/>
  <c r="AA38" i="2"/>
  <c r="W38" i="2"/>
  <c r="S38" i="2"/>
  <c r="Y40" i="29"/>
  <c r="Y41" i="29"/>
  <c r="Y34" i="29"/>
  <c r="Y37" i="29"/>
  <c r="U40" i="29"/>
  <c r="U41" i="29"/>
  <c r="U34" i="29"/>
  <c r="U37" i="29"/>
  <c r="S33" i="29"/>
  <c r="S31" i="29"/>
  <c r="S29" i="29"/>
  <c r="S27" i="29"/>
  <c r="S25" i="29"/>
  <c r="S23" i="29"/>
  <c r="S21" i="29"/>
  <c r="S17" i="29"/>
  <c r="S16" i="29"/>
  <c r="S15" i="29"/>
  <c r="S14" i="29"/>
  <c r="S13" i="29"/>
  <c r="S12" i="29"/>
  <c r="C106" i="29"/>
  <c r="S11" i="29"/>
  <c r="AB34" i="29"/>
  <c r="Z10" i="29"/>
  <c r="J106" i="29"/>
  <c r="H106" i="29"/>
  <c r="D106" i="29"/>
  <c r="AE33" i="29"/>
  <c r="AE32" i="29"/>
  <c r="AE31" i="29"/>
  <c r="AE30" i="29"/>
  <c r="AE29" i="29"/>
  <c r="AE28" i="29"/>
  <c r="AE27" i="29"/>
  <c r="AE26" i="29"/>
  <c r="AE25" i="29"/>
  <c r="AE24" i="29"/>
  <c r="AE23" i="29"/>
  <c r="AE22" i="29"/>
  <c r="AE21" i="29"/>
  <c r="AE20" i="29"/>
  <c r="AE19" i="29"/>
  <c r="AE18" i="29"/>
  <c r="AE17" i="29"/>
  <c r="AC36" i="2"/>
  <c r="U36" i="2"/>
  <c r="AE16" i="29"/>
  <c r="AE15" i="29"/>
  <c r="AE14" i="29"/>
  <c r="AE13" i="29"/>
  <c r="AF33" i="2"/>
  <c r="P102" i="29"/>
  <c r="AF33" i="29" s="1"/>
  <c r="AF32" i="2"/>
  <c r="P98" i="29"/>
  <c r="AF32" i="29" s="1"/>
  <c r="AF31" i="2"/>
  <c r="P94" i="29"/>
  <c r="AF31" i="29" s="1"/>
  <c r="AF30" i="2"/>
  <c r="P90" i="29"/>
  <c r="AF30" i="29" s="1"/>
  <c r="AF29" i="2"/>
  <c r="P86" i="29"/>
  <c r="AF29" i="29" s="1"/>
  <c r="AF28" i="2"/>
  <c r="P82" i="29"/>
  <c r="AF28" i="29" s="1"/>
  <c r="AF27" i="2"/>
  <c r="P78" i="29"/>
  <c r="AF27" i="29" s="1"/>
  <c r="AF26" i="2"/>
  <c r="P74" i="29"/>
  <c r="AF26" i="29" s="1"/>
  <c r="AF25" i="2"/>
  <c r="P70" i="29"/>
  <c r="AF25" i="29" s="1"/>
  <c r="AF24" i="2"/>
  <c r="P66" i="29"/>
  <c r="AF24" i="29" s="1"/>
  <c r="AF23" i="2"/>
  <c r="P62" i="29"/>
  <c r="AF23" i="29" s="1"/>
  <c r="AF22" i="2"/>
  <c r="P58" i="29"/>
  <c r="AF22" i="29" s="1"/>
  <c r="AA35" i="2"/>
  <c r="S35" i="2"/>
  <c r="AE12" i="29"/>
  <c r="AE11" i="29"/>
  <c r="AE10" i="29"/>
  <c r="O106" i="29"/>
  <c r="G108" i="29" s="1"/>
  <c r="AF10" i="29"/>
  <c r="AF21" i="2"/>
  <c r="P54" i="29"/>
  <c r="AF21" i="29" s="1"/>
  <c r="T20" i="29"/>
  <c r="AF19" i="2"/>
  <c r="P46" i="29"/>
  <c r="AF19" i="29" s="1"/>
  <c r="Y39" i="2"/>
  <c r="AC38" i="2"/>
  <c r="Y38" i="2"/>
  <c r="U38" i="2"/>
  <c r="S10" i="29"/>
  <c r="AC34" i="29"/>
  <c r="AC37" i="29"/>
  <c r="AC40" i="29"/>
  <c r="AC41" i="29"/>
  <c r="AA34" i="29"/>
  <c r="AA37" i="29"/>
  <c r="AA40" i="29"/>
  <c r="AA41" i="29"/>
  <c r="W40" i="29"/>
  <c r="W41" i="29"/>
  <c r="W34" i="29"/>
  <c r="W37" i="29"/>
  <c r="S32" i="29"/>
  <c r="S30" i="29"/>
  <c r="S28" i="29"/>
  <c r="S26" i="29"/>
  <c r="S24" i="29"/>
  <c r="S22" i="29"/>
  <c r="S20" i="29"/>
  <c r="S39" i="29" s="1"/>
  <c r="S18" i="29"/>
  <c r="P38" i="29"/>
  <c r="AF17" i="29" s="1"/>
  <c r="AF17" i="2"/>
  <c r="P34" i="29"/>
  <c r="AF16" i="29" s="1"/>
  <c r="AF16" i="2"/>
  <c r="P30" i="29"/>
  <c r="AF15" i="29" s="1"/>
  <c r="AF15" i="2"/>
  <c r="P26" i="29"/>
  <c r="AF14" i="29" s="1"/>
  <c r="AF14" i="2"/>
  <c r="P22" i="29"/>
  <c r="AF13" i="29" s="1"/>
  <c r="AF13" i="2"/>
  <c r="AF12" i="2"/>
  <c r="P18" i="29"/>
  <c r="AF12" i="29" s="1"/>
  <c r="AF11" i="2"/>
  <c r="P14" i="29"/>
  <c r="AF11" i="29" s="1"/>
  <c r="X34" i="29"/>
  <c r="X37" i="29"/>
  <c r="X40" i="29"/>
  <c r="X41" i="29"/>
  <c r="V41" i="29"/>
  <c r="T34" i="29"/>
  <c r="T37" i="29"/>
  <c r="T39" i="2"/>
  <c r="T36" i="2"/>
  <c r="AB40" i="2"/>
  <c r="AB37" i="2"/>
  <c r="AB34" i="2"/>
  <c r="AB41" i="2"/>
  <c r="X40" i="2"/>
  <c r="X37" i="2"/>
  <c r="X34" i="2"/>
  <c r="X41" i="2"/>
  <c r="T40" i="2"/>
  <c r="T37" i="2"/>
  <c r="T34" i="2"/>
  <c r="T41" i="2"/>
  <c r="AC41" i="2"/>
  <c r="AC40" i="2"/>
  <c r="AC37" i="2"/>
  <c r="AC34" i="2"/>
  <c r="AA41" i="2"/>
  <c r="AA40" i="2"/>
  <c r="AA37" i="2"/>
  <c r="AA34" i="2"/>
  <c r="Y41" i="2"/>
  <c r="Y40" i="2"/>
  <c r="Y37" i="2"/>
  <c r="Y34" i="2"/>
  <c r="W41" i="2"/>
  <c r="W40" i="2"/>
  <c r="W37" i="2"/>
  <c r="W34" i="2"/>
  <c r="U41" i="2"/>
  <c r="U40" i="2"/>
  <c r="U37" i="2"/>
  <c r="U34" i="2"/>
  <c r="S41" i="2"/>
  <c r="S40" i="2"/>
  <c r="S37" i="2"/>
  <c r="S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D41" i="2"/>
  <c r="AD40" i="2"/>
  <c r="AD37" i="2"/>
  <c r="AD34" i="2"/>
  <c r="Z41" i="2"/>
  <c r="Z40" i="2"/>
  <c r="Z37" i="2"/>
  <c r="Z34" i="2"/>
  <c r="V41" i="2"/>
  <c r="V40" i="2"/>
  <c r="V37" i="2"/>
  <c r="V34" i="2"/>
  <c r="AE12" i="2"/>
  <c r="AE11" i="2"/>
  <c r="O106" i="2"/>
  <c r="J108" i="2" s="1"/>
  <c r="AE10" i="2"/>
  <c r="P106" i="2"/>
  <c r="J107" i="2" s="1"/>
  <c r="AF10" i="2"/>
  <c r="T39" i="29" l="1"/>
  <c r="I108" i="29"/>
  <c r="T38" i="29"/>
  <c r="AF41" i="29"/>
  <c r="Y42" i="29"/>
  <c r="T40" i="29"/>
  <c r="G108" i="2"/>
  <c r="E108" i="29"/>
  <c r="K108" i="2"/>
  <c r="S34" i="29"/>
  <c r="F108" i="2"/>
  <c r="AF38" i="29"/>
  <c r="AF35" i="29"/>
  <c r="AF36" i="29"/>
  <c r="AF39" i="29"/>
  <c r="AF40" i="29"/>
  <c r="AF34" i="29"/>
  <c r="AF37" i="29"/>
  <c r="AE40" i="29"/>
  <c r="AE41" i="29"/>
  <c r="AE34" i="29"/>
  <c r="AE37" i="29"/>
  <c r="D108" i="29"/>
  <c r="J108" i="29"/>
  <c r="S40" i="29"/>
  <c r="V36" i="29"/>
  <c r="V39" i="29"/>
  <c r="V40" i="29"/>
  <c r="V42" i="29" s="1"/>
  <c r="AB36" i="29"/>
  <c r="AB39" i="29"/>
  <c r="AD36" i="29"/>
  <c r="AD39" i="29"/>
  <c r="AD40" i="29"/>
  <c r="AD42" i="29" s="1"/>
  <c r="S36" i="29"/>
  <c r="E108" i="2"/>
  <c r="I108" i="2"/>
  <c r="H108" i="2"/>
  <c r="C108" i="2"/>
  <c r="S42" i="2"/>
  <c r="U42" i="2"/>
  <c r="W42" i="2"/>
  <c r="Y42" i="2"/>
  <c r="AA42" i="2"/>
  <c r="AC42" i="2"/>
  <c r="L108" i="2"/>
  <c r="T41" i="29"/>
  <c r="T42" i="29" s="1"/>
  <c r="X42" i="29"/>
  <c r="AB41" i="29"/>
  <c r="AF35" i="2"/>
  <c r="AF38" i="2"/>
  <c r="W42" i="29"/>
  <c r="AA42" i="29"/>
  <c r="AC42" i="29"/>
  <c r="S41" i="29"/>
  <c r="S37" i="29"/>
  <c r="AF36" i="2"/>
  <c r="AF39" i="2"/>
  <c r="P106" i="29"/>
  <c r="L107" i="29" s="1"/>
  <c r="AE35" i="29"/>
  <c r="AE38" i="29"/>
  <c r="AE36" i="29"/>
  <c r="AE39" i="29"/>
  <c r="H108" i="29"/>
  <c r="Z34" i="29"/>
  <c r="Z37" i="29"/>
  <c r="Z40" i="29"/>
  <c r="Z41" i="29"/>
  <c r="AB40" i="29"/>
  <c r="C108" i="29"/>
  <c r="S35" i="29"/>
  <c r="S38" i="29"/>
  <c r="U42" i="29"/>
  <c r="K108" i="29"/>
  <c r="T36" i="29"/>
  <c r="F108" i="29"/>
  <c r="L108" i="29"/>
  <c r="N108" i="29"/>
  <c r="AE41" i="2"/>
  <c r="AE40" i="2"/>
  <c r="AE37" i="2"/>
  <c r="AE34" i="2"/>
  <c r="D107" i="2"/>
  <c r="N107" i="2"/>
  <c r="AE38" i="2"/>
  <c r="AE35" i="2"/>
  <c r="AE39" i="2"/>
  <c r="AE36" i="2"/>
  <c r="AF40" i="2"/>
  <c r="AF37" i="2"/>
  <c r="AF34" i="2"/>
  <c r="AF41" i="2"/>
  <c r="E107" i="2"/>
  <c r="G107" i="2"/>
  <c r="I107" i="2"/>
  <c r="K107" i="2"/>
  <c r="M107" i="2"/>
  <c r="D108" i="2"/>
  <c r="H107" i="2"/>
  <c r="N108" i="2"/>
  <c r="V42" i="2"/>
  <c r="Z42" i="2"/>
  <c r="AD42" i="2"/>
  <c r="C107" i="2"/>
  <c r="F107" i="2"/>
  <c r="L107" i="2"/>
  <c r="T42" i="2"/>
  <c r="X42" i="2"/>
  <c r="AB42" i="2"/>
  <c r="N107" i="29" l="1"/>
  <c r="C107" i="29"/>
  <c r="H107" i="29"/>
  <c r="F107" i="29"/>
  <c r="AF42" i="2"/>
  <c r="Z42" i="29"/>
  <c r="G107" i="29"/>
  <c r="I107" i="29"/>
  <c r="E107" i="29"/>
  <c r="M107" i="29"/>
  <c r="K107" i="29"/>
  <c r="S42" i="29"/>
  <c r="AB42" i="29"/>
  <c r="J107" i="29"/>
  <c r="D107" i="29"/>
  <c r="AE42" i="29"/>
  <c r="AF42" i="29"/>
  <c r="AE42" i="2"/>
</calcChain>
</file>

<file path=xl/sharedStrings.xml><?xml version="1.0" encoding="utf-8"?>
<sst xmlns="http://schemas.openxmlformats.org/spreadsheetml/2006/main" count="4401" uniqueCount="185">
  <si>
    <t>Consultancy services for Preparation of Expressway Development Master Plan (EDMP) for Uganda</t>
  </si>
  <si>
    <t>MANUAL CLASSIFIED COUNT (MCC)</t>
  </si>
  <si>
    <t>ROAD NAME:</t>
  </si>
  <si>
    <t>Date</t>
  </si>
  <si>
    <t>AVERAGE WEEK</t>
  </si>
  <si>
    <t xml:space="preserve">  Location</t>
  </si>
  <si>
    <t>Surveyor</t>
  </si>
  <si>
    <t>Dir. From</t>
  </si>
  <si>
    <t>BOTH DIRECTIONS</t>
  </si>
  <si>
    <t xml:space="preserve">  Dir. To</t>
  </si>
  <si>
    <t>Supervisor</t>
  </si>
  <si>
    <t>Time / Veh Type</t>
  </si>
  <si>
    <t>SUMMARY TRAFFIC VOLUMES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</si>
  <si>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</si>
  <si>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</si>
  <si>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</si>
  <si>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</si>
  <si>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</si>
  <si>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</si>
  <si>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</si>
  <si>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</si>
  <si>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</si>
  <si>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</si>
  <si>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 cycles</t>
  </si>
  <si>
    <t>12. Tractors</t>
  </si>
  <si>
    <t>Total Excl M/Cycles</t>
  </si>
  <si>
    <t>Total All</t>
  </si>
  <si>
    <t>Time</t>
  </si>
  <si>
    <t>11. Motorcycles</t>
  </si>
  <si>
    <t>12. Tractors, Graders</t>
  </si>
  <si>
    <t>Total Excl M/ Cycles</t>
  </si>
  <si>
    <t>07.00 - 07.15</t>
  </si>
  <si>
    <t>0700-0800</t>
  </si>
  <si>
    <t>07.15 - 07.30</t>
  </si>
  <si>
    <t>0800-0900</t>
  </si>
  <si>
    <t>07.30 - 07.45</t>
  </si>
  <si>
    <t>0900-1000</t>
  </si>
  <si>
    <t>07.45 - 08.00</t>
  </si>
  <si>
    <t>1000-1100</t>
  </si>
  <si>
    <t>08.00 - 08.15</t>
  </si>
  <si>
    <t>1100-1200</t>
  </si>
  <si>
    <t>08.15 - 08.30</t>
  </si>
  <si>
    <t>1200-1300</t>
  </si>
  <si>
    <t>08.30 - 08.45</t>
  </si>
  <si>
    <t>1300-1400</t>
  </si>
  <si>
    <t>08.45 - 9.00</t>
  </si>
  <si>
    <t>1400-1500</t>
  </si>
  <si>
    <t>09.00 - 09.15</t>
  </si>
  <si>
    <t>1500-1600</t>
  </si>
  <si>
    <t>09.15 - 09.30</t>
  </si>
  <si>
    <t>1600-1700</t>
  </si>
  <si>
    <t>09.30 - 09.45</t>
  </si>
  <si>
    <t>1700-1800</t>
  </si>
  <si>
    <t>09.45 - 10.00</t>
  </si>
  <si>
    <t>1800-1900</t>
  </si>
  <si>
    <t>10.00 - 10.15</t>
  </si>
  <si>
    <t>1900-2000</t>
  </si>
  <si>
    <t>10.15 - 10.30</t>
  </si>
  <si>
    <t>2000-2100</t>
  </si>
  <si>
    <t>10.30 - 10.45</t>
  </si>
  <si>
    <t>2100-2200</t>
  </si>
  <si>
    <t>10.45 - 11.00</t>
  </si>
  <si>
    <t>2200-2300</t>
  </si>
  <si>
    <t>11.00 - 11.15</t>
  </si>
  <si>
    <t>2300-0000</t>
  </si>
  <si>
    <t>11.15 - 11.30</t>
  </si>
  <si>
    <t>0000-0100</t>
  </si>
  <si>
    <t>11.30 - 11.45</t>
  </si>
  <si>
    <t>0100-0200</t>
  </si>
  <si>
    <t>11.45 - 12.00</t>
  </si>
  <si>
    <t>0200-0300</t>
  </si>
  <si>
    <t>12.00 - 12.15</t>
  </si>
  <si>
    <t>0300-0400</t>
  </si>
  <si>
    <t>12.15 - 12.30</t>
  </si>
  <si>
    <t>0400-0500</t>
  </si>
  <si>
    <t>12.30 - 12.45</t>
  </si>
  <si>
    <t>0500-0600</t>
  </si>
  <si>
    <t>12.45 - 13.00</t>
  </si>
  <si>
    <t>0600-0700</t>
  </si>
  <si>
    <t>13.00 - 13.15</t>
  </si>
  <si>
    <t>AM Peak Hr</t>
  </si>
  <si>
    <t>13.15 - 13.30</t>
  </si>
  <si>
    <t>IP Peak Hr</t>
  </si>
  <si>
    <t>13.30 - 13.45</t>
  </si>
  <si>
    <t>PM Peak Hr</t>
  </si>
  <si>
    <t>13.45 - 14.00</t>
  </si>
  <si>
    <t>AM Period</t>
  </si>
  <si>
    <t>14.00 - 14.15</t>
  </si>
  <si>
    <t>IP Period</t>
  </si>
  <si>
    <t>14.15 - 14.30</t>
  </si>
  <si>
    <t>PM Period</t>
  </si>
  <si>
    <t>14.30 - 14.45</t>
  </si>
  <si>
    <t>12 Hours</t>
  </si>
  <si>
    <t>14.45 - 15.00</t>
  </si>
  <si>
    <t>24 Hours</t>
  </si>
  <si>
    <t>15.00 - 15.15</t>
  </si>
  <si>
    <t>NEF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</si>
  <si>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</si>
  <si>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</si>
  <si>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</si>
  <si>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</si>
  <si>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</si>
  <si>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</si>
  <si>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</si>
  <si>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</si>
  <si>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</si>
  <si>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</si>
  <si>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</si>
  <si>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</si>
  <si>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</si>
  <si>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</si>
  <si>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</si>
  <si>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19.00 - 19.15</t>
  </si>
  <si>
    <t>19.15 - 19.30</t>
  </si>
  <si>
    <t>19.30 - 19.45</t>
  </si>
  <si>
    <t>19.45 - 20.00</t>
  </si>
  <si>
    <t>20.00 - 20.15</t>
  </si>
  <si>
    <t>20.15 - 20.30</t>
  </si>
  <si>
    <t>20.30 - 20.45</t>
  </si>
  <si>
    <t>20.45 - 21.00</t>
  </si>
  <si>
    <t>21.00 - 21.15</t>
  </si>
  <si>
    <t>21.15 - 21.30</t>
  </si>
  <si>
    <t>21.30 - 21.45</t>
  </si>
  <si>
    <t>21.45 - 22.00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</si>
  <si>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</si>
  <si>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</si>
  <si>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</si>
  <si>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</si>
  <si>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</si>
  <si>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</si>
  <si>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</si>
  <si>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</si>
  <si>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</si>
  <si>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</si>
  <si>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</si>
  <si>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</si>
  <si>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</si>
  <si>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</si>
  <si>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</si>
  <si>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</si>
  <si>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</si>
  <si>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</si>
  <si>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</si>
  <si>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</si>
  <si>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</si>
  <si>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</si>
  <si>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</si>
  <si>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</si>
  <si>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</si>
  <si>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</si>
  <si>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</si>
  <si>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</si>
  <si>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</si>
  <si>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</si>
  <si>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</si>
  <si>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</si>
  <si>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</si>
  <si>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</si>
  <si>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</si>
  <si>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</si>
  <si>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Totals</t>
  </si>
  <si>
    <t>%ges + MCs</t>
  </si>
  <si>
    <t>%ges w/o MCs</t>
  </si>
  <si>
    <t>XXXX</t>
  </si>
  <si>
    <t>XXXXXXX</t>
  </si>
  <si>
    <t>XXXXXX</t>
  </si>
  <si>
    <t>XXXXX</t>
  </si>
  <si>
    <t>BELLA</t>
  </si>
  <si>
    <t>KABUYIRI</t>
  </si>
  <si>
    <t xml:space="preserve"> </t>
  </si>
  <si>
    <t>KARUMA</t>
  </si>
  <si>
    <t>MCC AVERAGE-C-4</t>
  </si>
  <si>
    <t>MCC - C4 - STN101 - MBARARA-BUSHENYI ROAD</t>
  </si>
  <si>
    <t>MCC - C4 - STN105-BWERA-MPONDWE ROAD</t>
  </si>
  <si>
    <t>MCC - C4 - STN105-KASESE-FORT PORTAL  ROAD</t>
  </si>
  <si>
    <t>MCC - C4 - STN108 - KYENJOJO-HOIMA ROAD</t>
  </si>
  <si>
    <t>MCC - C4 - STN109 - KATEERA-KYANKWANZI ROAD</t>
  </si>
  <si>
    <t>MCC - C4 - STN110 -KAPEEKA -NGOMA ROAD</t>
  </si>
  <si>
    <t>MCC - C4 - STN113 - KIGUMBA-KARUMA</t>
  </si>
  <si>
    <t>MCC - C4 - STN133-MIRAMA HILLS BP</t>
  </si>
  <si>
    <t>MCC - C4 - STN134-KATUNA B.P</t>
  </si>
  <si>
    <t>MCC - C4 - STN135-CYAHAFI B.P</t>
  </si>
  <si>
    <t>MCC - C4 - STN137-MPONDWE B.P</t>
  </si>
  <si>
    <t>MCC - C4 - STN141-MUTUKULA B.P</t>
  </si>
  <si>
    <t>MCC-C5-STN144-SUAM B.P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</si>
</sst>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164" formatCode="_-* #,##0_-;\-* #,##0_-;_-* &quot;-&quot;_-;_-@_-"/>
    <numFmt numFmtId="165" formatCode="0.000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7" fillId="0" borderId="0" xfId="0" applyFont="1"/>
    <xf numFmtId="0" fontId="2" fillId="0" borderId="0" xfId="0" applyFont="1"/>
    <xf numFmtId="0" fontId="0" fillId="0" borderId="0" xfId="0" applyBorder="1" applyAlignment="1">
      <alignment horizontal="center"/>
    </xf>
    <xf numFmtId="0" fontId="0" fillId="0" borderId="0" xfId="0" applyBorder="1"/>
    <xf numFmtId="0" fontId="2" fillId="0" borderId="4" xfId="0" applyFont="1" applyBorder="1" applyAlignment="1">
      <alignment horizontal="center" vertical="center" wrapText="1"/>
    </xf>
    <xf numFmtId="0" fontId="0" fillId="0" borderId="5" xfId="0" applyBorder="1"/>
    <xf numFmtId="0" fontId="2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1" fontId="0" fillId="0" borderId="5" xfId="0" applyNumberFormat="1" applyFill="1" applyBorder="1" applyAlignment="1">
      <alignment horizontal="center" vertical="center"/>
    </xf>
    <xf numFmtId="1" fontId="0" fillId="0" borderId="5" xfId="0" applyNumberForma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9" fontId="0" fillId="0" borderId="0" xfId="2" applyFont="1"/>
    <xf numFmtId="0" fontId="0" fillId="0" borderId="4" xfId="0" applyBorder="1"/>
    <xf numFmtId="1" fontId="0" fillId="0" borderId="4" xfId="0" applyNumberForma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4" fillId="0" borderId="1" xfId="0" applyFont="1" applyFill="1" applyBorder="1"/>
    <xf numFmtId="1" fontId="14" fillId="0" borderId="1" xfId="0" applyNumberFormat="1" applyFont="1" applyFill="1" applyBorder="1" applyAlignment="1">
      <alignment horizontal="center"/>
    </xf>
    <xf numFmtId="1" fontId="14" fillId="2" borderId="5" xfId="0" applyNumberFormat="1" applyFont="1" applyFill="1" applyBorder="1" applyAlignment="1">
      <alignment horizontal="center"/>
    </xf>
    <xf numFmtId="0" fontId="2" fillId="0" borderId="8" xfId="0" applyFont="1" applyBorder="1" applyAlignment="1">
      <alignment wrapText="1"/>
    </xf>
    <xf numFmtId="1" fontId="2" fillId="0" borderId="8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wrapText="1"/>
    </xf>
    <xf numFmtId="0" fontId="2" fillId="0" borderId="5" xfId="0" applyFont="1" applyBorder="1"/>
    <xf numFmtId="41" fontId="2" fillId="0" borderId="5" xfId="1" applyFont="1" applyBorder="1" applyAlignment="1">
      <alignment horizontal="center"/>
    </xf>
    <xf numFmtId="41" fontId="2" fillId="2" borderId="5" xfId="1" applyFont="1" applyFill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2" borderId="5" xfId="0" applyNumberFormat="1" applyFont="1" applyFill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left" vertical="center"/>
    </xf>
    <xf numFmtId="166" fontId="2" fillId="0" borderId="4" xfId="2" applyNumberFormat="1" applyFont="1" applyBorder="1" applyAlignment="1">
      <alignment horizontal="center"/>
    </xf>
    <xf numFmtId="0" fontId="6" fillId="0" borderId="9" xfId="0" applyFont="1" applyFill="1" applyBorder="1" applyAlignment="1">
      <alignment horizontal="center" vertical="center"/>
    </xf>
    <xf numFmtId="10" fontId="2" fillId="0" borderId="1" xfId="2" applyNumberFormat="1" applyFont="1" applyBorder="1"/>
    <xf numFmtId="166" fontId="0" fillId="0" borderId="0" xfId="0" applyNumberFormat="1"/>
    <xf numFmtId="41" fontId="2" fillId="0" borderId="8" xfId="1" applyFont="1" applyBorder="1" applyAlignment="1">
      <alignment horizontal="center"/>
    </xf>
    <xf numFmtId="0" fontId="14" fillId="0" borderId="1" xfId="0" applyFont="1" applyBorder="1"/>
    <xf numFmtId="1" fontId="14" fillId="0" borderId="1" xfId="0" applyNumberFormat="1" applyFont="1" applyBorder="1" applyAlignment="1">
      <alignment horizontal="center"/>
    </xf>
    <xf numFmtId="164" fontId="2" fillId="0" borderId="8" xfId="3" applyFont="1" applyBorder="1" applyAlignment="1">
      <alignment horizontal="center"/>
    </xf>
    <xf numFmtId="164" fontId="2" fillId="0" borderId="5" xfId="3" applyFont="1" applyBorder="1" applyAlignment="1">
      <alignment horizontal="center"/>
    </xf>
    <xf numFmtId="164" fontId="2" fillId="2" borderId="5" xfId="3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164" fontId="2" fillId="2" borderId="5" xfId="4" applyFont="1" applyFill="1" applyBorder="1" applyAlignment="1">
      <alignment horizontal="center"/>
    </xf>
    <xf numFmtId="164" fontId="2" fillId="0" borderId="5" xfId="4" applyFont="1" applyBorder="1" applyAlignment="1">
      <alignment horizontal="center"/>
    </xf>
    <xf numFmtId="164" fontId="2" fillId="0" borderId="8" xfId="4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9" fillId="0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5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5" fillId="0" borderId="1" xfId="0" applyFont="1" applyBorder="1" applyAlignment="1">
      <alignment horizontal="left"/>
    </xf>
  </cellXfs>
  <cellStyles count="5">
    <cellStyle name="Comma [0]" xfId="1" builtinId="6"/>
    <cellStyle name="Comma [0] 2" xfId="3"/>
    <cellStyle name="Comma [0] 2 2" xf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25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41" Type="http://schemas.openxmlformats.org/officeDocument/2006/relationships/externalLink" Target="externalLinks/externalLink16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2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externalLink" Target="externalLinks/externalLink24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externalLink" Target="externalLinks/externalLink23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3" Type="http://schemas.openxmlformats.org/officeDocument/2006/relationships/worksheet" Target="worksheets/sheet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ALL!$C$9:$N$9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ALL!$C$107:$N$107</c:f>
              <c:numCache>
                <c:formatCode>0.0%</c:formatCode>
                <c:ptCount val="12"/>
                <c:pt idx="0">
                  <c:v>0.13747086382341209</c:v>
                </c:pt>
                <c:pt idx="1">
                  <c:v>2.9271188143875058E-2</c:v>
                </c:pt>
                <c:pt idx="2">
                  <c:v>4.1830732400876029E-2</c:v>
                </c:pt>
                <c:pt idx="3">
                  <c:v>5.2146746988214976E-2</c:v>
                </c:pt>
                <c:pt idx="4">
                  <c:v>2.4040791546130671E-3</c:v>
                </c:pt>
                <c:pt idx="5">
                  <c:v>6.3565939305583515E-3</c:v>
                </c:pt>
                <c:pt idx="6">
                  <c:v>3.7263594230589524E-2</c:v>
                </c:pt>
                <c:pt idx="7">
                  <c:v>2.078866042936775E-2</c:v>
                </c:pt>
                <c:pt idx="8">
                  <c:v>1.2340466207523854E-2</c:v>
                </c:pt>
                <c:pt idx="9">
                  <c:v>2.0516343426217117E-2</c:v>
                </c:pt>
                <c:pt idx="10">
                  <c:v>0.63889589913148159</c:v>
                </c:pt>
                <c:pt idx="11">
                  <c:v>7.1483213327040219E-4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ALL!$C$9:$N$9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ALL!$C$108:$N$108</c:f>
              <c:numCache>
                <c:formatCode>0.00%</c:formatCode>
                <c:ptCount val="12"/>
                <c:pt idx="0">
                  <c:v>0.38069593641493055</c:v>
                </c:pt>
                <c:pt idx="1">
                  <c:v>8.106024848090275E-2</c:v>
                </c:pt>
                <c:pt idx="2">
                  <c:v>0.11584120008680554</c:v>
                </c:pt>
                <c:pt idx="3">
                  <c:v>0.1444091796875</c:v>
                </c:pt>
                <c:pt idx="4">
                  <c:v>6.6575792100694456E-3</c:v>
                </c:pt>
                <c:pt idx="5">
                  <c:v>1.760321723090277E-2</c:v>
                </c:pt>
                <c:pt idx="6">
                  <c:v>0.10319349500868058</c:v>
                </c:pt>
                <c:pt idx="7">
                  <c:v>5.7569715711805552E-2</c:v>
                </c:pt>
                <c:pt idx="8">
                  <c:v>3.417426215277778E-2</c:v>
                </c:pt>
                <c:pt idx="9">
                  <c:v>5.6815592447916646E-2</c:v>
                </c:pt>
                <c:pt idx="11">
                  <c:v>1.9795735677083323E-3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ALL!$R$10:$R$33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ALL!$AE$10:$AE$33</c:f>
              <c:numCache>
                <c:formatCode>0</c:formatCode>
                <c:ptCount val="24"/>
                <c:pt idx="0">
                  <c:v>46.679802955665025</c:v>
                </c:pt>
                <c:pt idx="1">
                  <c:v>58.66174055829228</c:v>
                </c:pt>
                <c:pt idx="2">
                  <c:v>68.224958949096887</c:v>
                </c:pt>
                <c:pt idx="3">
                  <c:v>70.54351395730707</c:v>
                </c:pt>
                <c:pt idx="4">
                  <c:v>70.303776683087023</c:v>
                </c:pt>
                <c:pt idx="5">
                  <c:v>70.555829228243027</c:v>
                </c:pt>
                <c:pt idx="6">
                  <c:v>73.511494252873561</c:v>
                </c:pt>
                <c:pt idx="7">
                  <c:v>72.521346469622316</c:v>
                </c:pt>
                <c:pt idx="8">
                  <c:v>72.516420361247953</c:v>
                </c:pt>
                <c:pt idx="9">
                  <c:v>76.217569786535307</c:v>
                </c:pt>
                <c:pt idx="10">
                  <c:v>81.543513957307056</c:v>
                </c:pt>
                <c:pt idx="11">
                  <c:v>80.584564860426937</c:v>
                </c:pt>
                <c:pt idx="12">
                  <c:v>77.103448275862064</c:v>
                </c:pt>
                <c:pt idx="13">
                  <c:v>61.827586206896555</c:v>
                </c:pt>
                <c:pt idx="14">
                  <c:v>45.034482758620683</c:v>
                </c:pt>
                <c:pt idx="15">
                  <c:v>34.46551724137931</c:v>
                </c:pt>
                <c:pt idx="16">
                  <c:v>24.793103448275861</c:v>
                </c:pt>
                <c:pt idx="17">
                  <c:v>18.793103448275861</c:v>
                </c:pt>
                <c:pt idx="18">
                  <c:v>12.948275862068966</c:v>
                </c:pt>
                <c:pt idx="19">
                  <c:v>12.120689655172415</c:v>
                </c:pt>
                <c:pt idx="20">
                  <c:v>11.551724137931036</c:v>
                </c:pt>
                <c:pt idx="21">
                  <c:v>13.241379310344826</c:v>
                </c:pt>
                <c:pt idx="22">
                  <c:v>20.03448275862069</c:v>
                </c:pt>
                <c:pt idx="23">
                  <c:v>36.862068965517238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99-4F4E-B73A-960B60AAD6A9}"/>
            </c:ext>
          </c:extLst>
        </c:ser>
        <c:ser>
          <c:idx val="1"/>
          <c:order val="1"/>
          <c:tx>
            <c:strRef>
              <c:f>ALL!$AF$9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ALL!$R$10:$R$33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ALL!$AF$10:$AF$33</c:f>
              <c:numCache>
                <c:formatCode>0</c:formatCode>
                <c:ptCount val="24"/>
                <c:pt idx="0">
                  <c:v>147.91871921182266</c:v>
                </c:pt>
                <c:pt idx="1">
                  <c:v>187.93760262725783</c:v>
                </c:pt>
                <c:pt idx="2">
                  <c:v>207.71018062397374</c:v>
                </c:pt>
                <c:pt idx="3">
                  <c:v>219.88916256157634</c:v>
                </c:pt>
                <c:pt idx="4">
                  <c:v>223.71182266009851</c:v>
                </c:pt>
                <c:pt idx="5">
                  <c:v>215.08620689655172</c:v>
                </c:pt>
                <c:pt idx="6">
                  <c:v>220.56896551724134</c:v>
                </c:pt>
                <c:pt idx="7">
                  <c:v>213.70935960591129</c:v>
                </c:pt>
                <c:pt idx="8">
                  <c:v>216.54269293924469</c:v>
                </c:pt>
                <c:pt idx="9">
                  <c:v>230.58045977011497</c:v>
                </c:pt>
                <c:pt idx="10">
                  <c:v>244.73973727422003</c:v>
                </c:pt>
                <c:pt idx="11">
                  <c:v>244.87602627257803</c:v>
                </c:pt>
                <c:pt idx="12">
                  <c:v>220.5344827586207</c:v>
                </c:pt>
                <c:pt idx="13">
                  <c:v>150.41379310344826</c:v>
                </c:pt>
                <c:pt idx="14">
                  <c:v>104</c:v>
                </c:pt>
                <c:pt idx="15">
                  <c:v>68.706896551724142</c:v>
                </c:pt>
                <c:pt idx="16">
                  <c:v>40.896551724137929</c:v>
                </c:pt>
                <c:pt idx="17">
                  <c:v>28.155172413793107</c:v>
                </c:pt>
                <c:pt idx="18">
                  <c:v>18.810344827586206</c:v>
                </c:pt>
                <c:pt idx="19">
                  <c:v>15.948275862068964</c:v>
                </c:pt>
                <c:pt idx="20">
                  <c:v>16.396551724137932</c:v>
                </c:pt>
                <c:pt idx="21">
                  <c:v>17.586206896551726</c:v>
                </c:pt>
                <c:pt idx="22">
                  <c:v>29.758620689655174</c:v>
                </c:pt>
                <c:pt idx="23">
                  <c:v>68.129881376474174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99-4F4E-B73A-960B60AAD6A9}"/>
            </c:ext>
          </c:extLst>
        </c:ser>
        <c:ser>
          <c:idx val="5"/>
          <c:order val="2"/>
          <c:tx>
            <c:strRef>
              <c:f>ALL!$AC$9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ALL!$R$10:$R$33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ALL!$AC$10:$AC$33</c:f>
              <c:numCache>
                <c:formatCode>0</c:formatCode>
                <c:ptCount val="24"/>
                <c:pt idx="0">
                  <c:v>101.23891625615762</c:v>
                </c:pt>
                <c:pt idx="1">
                  <c:v>129.27586206896552</c:v>
                </c:pt>
                <c:pt idx="2">
                  <c:v>139.48522167487684</c:v>
                </c:pt>
                <c:pt idx="3">
                  <c:v>149.34564860426929</c:v>
                </c:pt>
                <c:pt idx="4">
                  <c:v>153.40804597701151</c:v>
                </c:pt>
                <c:pt idx="5">
                  <c:v>144.53037766830872</c:v>
                </c:pt>
                <c:pt idx="6">
                  <c:v>147.05747126436785</c:v>
                </c:pt>
                <c:pt idx="7">
                  <c:v>141.18801313628899</c:v>
                </c:pt>
                <c:pt idx="8">
                  <c:v>144.02627257799674</c:v>
                </c:pt>
                <c:pt idx="9">
                  <c:v>154.36288998357963</c:v>
                </c:pt>
                <c:pt idx="10">
                  <c:v>163.19622331691295</c:v>
                </c:pt>
                <c:pt idx="11">
                  <c:v>164.29146141215108</c:v>
                </c:pt>
                <c:pt idx="12">
                  <c:v>143.43103448275861</c:v>
                </c:pt>
                <c:pt idx="13">
                  <c:v>88.586206896551715</c:v>
                </c:pt>
                <c:pt idx="14">
                  <c:v>58.965517241379317</c:v>
                </c:pt>
                <c:pt idx="15">
                  <c:v>34.241379310344826</c:v>
                </c:pt>
                <c:pt idx="16">
                  <c:v>16.103448275862071</c:v>
                </c:pt>
                <c:pt idx="17">
                  <c:v>9.362068965517242</c:v>
                </c:pt>
                <c:pt idx="18">
                  <c:v>5.8620689655172411</c:v>
                </c:pt>
                <c:pt idx="19">
                  <c:v>3.8275862068965516</c:v>
                </c:pt>
                <c:pt idx="20">
                  <c:v>4.8448275862068959</c:v>
                </c:pt>
                <c:pt idx="21">
                  <c:v>4.3448275862068968</c:v>
                </c:pt>
                <c:pt idx="22">
                  <c:v>9.7241379310344822</c:v>
                </c:pt>
                <c:pt idx="23">
                  <c:v>31.267812410956935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99-4F4E-B73A-960B60AAD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637680"/>
        <c:axId val="260638072"/>
      </c:lineChart>
      <c:catAx>
        <c:axId val="2606376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0638072"/>
        <c:crosses val="autoZero"/>
        <c:auto val="1"/>
        <c:lblAlgn val="ctr"/>
        <c:lblOffset val="100"/>
        <c:noMultiLvlLbl val="0"/>
      </c:catAx>
      <c:valAx>
        <c:axId val="2606380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063768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ALL!$S$42:$AF$42</c:f>
              <c:numCache>
                <c:formatCode>0.000</c:formatCode>
                <c:ptCount val="14"/>
                <c:pt idx="0">
                  <c:v>1.3865269335361985</c:v>
                </c:pt>
                <c:pt idx="1">
                  <c:v>1.433989653716216</c:v>
                </c:pt>
                <c:pt idx="2">
                  <c:v>1.3912333827987431</c:v>
                </c:pt>
                <c:pt idx="3">
                  <c:v>1.3208284486127397</c:v>
                </c:pt>
                <c:pt idx="4">
                  <c:v>1.6786935704514363</c:v>
                </c:pt>
                <c:pt idx="5">
                  <c:v>1.6907894736842108</c:v>
                </c:pt>
                <c:pt idx="6">
                  <c:v>1.5055109229064427</c:v>
                </c:pt>
                <c:pt idx="7">
                  <c:v>1.5551321743272206</c:v>
                </c:pt>
                <c:pt idx="8">
                  <c:v>1.8170410702051711</c:v>
                </c:pt>
                <c:pt idx="9">
                  <c:v>1.8171525247267049</c:v>
                </c:pt>
                <c:pt idx="10">
                  <c:v>1.2371256770939205</c:v>
                </c:pt>
                <c:pt idx="11">
                  <c:v>1.1779661016949152</c:v>
                </c:pt>
                <c:pt idx="12">
                  <c:v>1.4380465598001151</c:v>
                </c:pt>
                <c:pt idx="13">
                  <c:v>1.3028584231210287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E-488B-A074-D1E5FE4BB3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0638464"/>
        <c:axId val="260634152"/>
      </c:barChart>
      <c:catAx>
        <c:axId val="26063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0634152"/>
        <c:crosses val="autoZero"/>
        <c:auto val="1"/>
        <c:lblAlgn val="ctr"/>
        <c:lblOffset val="100"/>
        <c:noMultiLvlLbl val="0"/>
      </c:catAx>
      <c:valAx>
        <c:axId val="260634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063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ALL!$S$41:$AF$41</c:f>
              <c:numCache>
                <c:formatCode>_-* #,##0_-;\-* #,##0_-;_-* "-"_-;_-@_-</c:formatCode>
                <c:ptCount val="14"/>
                <c:pt idx="0">
                  <c:v>460.88587848932679</c:v>
                </c:pt>
                <c:pt idx="1">
                  <c:v>98.134811165845647</c:v>
                </c:pt>
                <c:pt idx="2">
                  <c:v>140.24203612479477</c:v>
                </c:pt>
                <c:pt idx="3">
                  <c:v>174.82758620689663</c:v>
                </c:pt>
                <c:pt idx="4">
                  <c:v>8.0599343185550065</c:v>
                </c:pt>
                <c:pt idx="5">
                  <c:v>21.311165845648606</c:v>
                </c:pt>
                <c:pt idx="6">
                  <c:v>124.93021346469621</c:v>
                </c:pt>
                <c:pt idx="7">
                  <c:v>69.696223316912949</c:v>
                </c:pt>
                <c:pt idx="8">
                  <c:v>41.372742200328418</c:v>
                </c:pt>
                <c:pt idx="9">
                  <c:v>68.783251231527089</c:v>
                </c:pt>
                <c:pt idx="10">
                  <c:v>2141.9673198001196</c:v>
                </c:pt>
                <c:pt idx="11">
                  <c:v>2.3965517241379306</c:v>
                </c:pt>
                <c:pt idx="12">
                  <c:v>1210.6403940886696</c:v>
                </c:pt>
                <c:pt idx="13">
                  <c:v>3352.6077138887899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0-4B9C-B142-FE89E30A90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0636504"/>
        <c:axId val="260635720"/>
      </c:barChart>
      <c:catAx>
        <c:axId val="26063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0635720"/>
        <c:crosses val="autoZero"/>
        <c:auto val="1"/>
        <c:lblAlgn val="ctr"/>
        <c:lblOffset val="100"/>
        <c:noMultiLvlLbl val="0"/>
      </c:catAx>
      <c:valAx>
        <c:axId val="260635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0636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'99'!$C$107:$N$107</c:f>
              <c:numCache>
                <c:formatCode>0.0%</c:formatCode>
                <c:ptCount val="12"/>
                <c:pt idx="0">
                  <c:v>0.14309602952872325</c:v>
                </c:pt>
                <c:pt idx="1">
                  <c:v>2.3308929991638975E-2</c:v>
                </c:pt>
                <c:pt idx="2">
                  <c:v>9.951669147786368E-3</c:v>
                </c:pt>
                <c:pt idx="3">
                  <c:v>7.2985704671982385E-2</c:v>
                </c:pt>
                <c:pt idx="4">
                  <c:v>2.4165426106817303E-3</c:v>
                </c:pt>
                <c:pt idx="5">
                  <c:v>2.6000774925056592E-3</c:v>
                </c:pt>
                <c:pt idx="6">
                  <c:v>4.2518914289210202E-2</c:v>
                </c:pt>
                <c:pt idx="7">
                  <c:v>4.059179803005894E-2</c:v>
                </c:pt>
                <c:pt idx="8">
                  <c:v>4.9248526622754266E-2</c:v>
                </c:pt>
                <c:pt idx="9">
                  <c:v>4.0989456940677457E-3</c:v>
                </c:pt>
                <c:pt idx="10">
                  <c:v>0.60624630381140787</c:v>
                </c:pt>
                <c:pt idx="11">
                  <c:v>2.9365581091828625E-3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'99'!$C$108:$N$108</c:f>
              <c:numCache>
                <c:formatCode>0.00%</c:formatCode>
                <c:ptCount val="12"/>
                <c:pt idx="0">
                  <c:v>0.36341507626175013</c:v>
                </c:pt>
                <c:pt idx="1">
                  <c:v>5.9196726830152549E-2</c:v>
                </c:pt>
                <c:pt idx="2">
                  <c:v>2.5273843126084376E-2</c:v>
                </c:pt>
                <c:pt idx="3">
                  <c:v>0.18535877981199991</c:v>
                </c:pt>
                <c:pt idx="4">
                  <c:v>6.1371934640184382E-3</c:v>
                </c:pt>
                <c:pt idx="5">
                  <c:v>6.6033094233109782E-3</c:v>
                </c:pt>
                <c:pt idx="6">
                  <c:v>0.10798353056943837</c:v>
                </c:pt>
                <c:pt idx="7">
                  <c:v>0.10308931299686667</c:v>
                </c:pt>
                <c:pt idx="8">
                  <c:v>0.12507444907683149</c:v>
                </c:pt>
                <c:pt idx="9">
                  <c:v>1.0409923090866718E-2</c:v>
                </c:pt>
                <c:pt idx="11">
                  <c:v>7.4578553486806341E-3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'99'!$AE$9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'99'!$R$10:$R$33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'99'!$AE$10:$AE$33</c:f>
              <c:numCache>
                <c:formatCode>0</c:formatCode>
                <c:ptCount val="24"/>
                <c:pt idx="0">
                  <c:v>37.571428571428569</c:v>
                </c:pt>
                <c:pt idx="1">
                  <c:v>46.000000000000007</c:v>
                </c:pt>
                <c:pt idx="2">
                  <c:v>47.142857142857139</c:v>
                </c:pt>
                <c:pt idx="3">
                  <c:v>46.428571428571431</c:v>
                </c:pt>
                <c:pt idx="4">
                  <c:v>43.428571428571431</c:v>
                </c:pt>
                <c:pt idx="5">
                  <c:v>51.857142857142854</c:v>
                </c:pt>
                <c:pt idx="6">
                  <c:v>49.285714285714285</c:v>
                </c:pt>
                <c:pt idx="7">
                  <c:v>59.571428571428569</c:v>
                </c:pt>
                <c:pt idx="8">
                  <c:v>56.142857142857139</c:v>
                </c:pt>
                <c:pt idx="9">
                  <c:v>59.428571428571423</c:v>
                </c:pt>
                <c:pt idx="10">
                  <c:v>62.880952380952372</c:v>
                </c:pt>
                <c:pt idx="11">
                  <c:v>73.714285714285708</c:v>
                </c:pt>
                <c:pt idx="12">
                  <c:v>60.5</c:v>
                </c:pt>
                <c:pt idx="13">
                  <c:v>58.5</c:v>
                </c:pt>
                <c:pt idx="14">
                  <c:v>41</c:v>
                </c:pt>
                <c:pt idx="15">
                  <c:v>29.5</c:v>
                </c:pt>
                <c:pt idx="16">
                  <c:v>16</c:v>
                </c:pt>
                <c:pt idx="17">
                  <c:v>9.5</c:v>
                </c:pt>
                <c:pt idx="18">
                  <c:v>5.5</c:v>
                </c:pt>
                <c:pt idx="19">
                  <c:v>4.5</c:v>
                </c:pt>
                <c:pt idx="20">
                  <c:v>5</c:v>
                </c:pt>
                <c:pt idx="21">
                  <c:v>8</c:v>
                </c:pt>
                <c:pt idx="22">
                  <c:v>13</c:v>
                </c:pt>
                <c:pt idx="23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95-4835-9220-E0A87BAB9621}"/>
            </c:ext>
          </c:extLst>
        </c:ser>
        <c:ser>
          <c:idx val="1"/>
          <c:order val="1"/>
          <c:tx>
            <c:strRef>
              <c:f>'99'!$AF$9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'99'!$R$10:$R$33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'99'!$AF$10:$AF$33</c:f>
              <c:numCache>
                <c:formatCode>0</c:formatCode>
                <c:ptCount val="24"/>
                <c:pt idx="0">
                  <c:v>103.71428571428572</c:v>
                </c:pt>
                <c:pt idx="1">
                  <c:v>128.71428571428572</c:v>
                </c:pt>
                <c:pt idx="2">
                  <c:v>144.42857142857142</c:v>
                </c:pt>
                <c:pt idx="3">
                  <c:v>118.42857142857143</c:v>
                </c:pt>
                <c:pt idx="4">
                  <c:v>120</c:v>
                </c:pt>
                <c:pt idx="5">
                  <c:v>131.57142857142856</c:v>
                </c:pt>
                <c:pt idx="6">
                  <c:v>129.85714285714283</c:v>
                </c:pt>
                <c:pt idx="7">
                  <c:v>150.57142857142856</c:v>
                </c:pt>
                <c:pt idx="8">
                  <c:v>147</c:v>
                </c:pt>
                <c:pt idx="9">
                  <c:v>156</c:v>
                </c:pt>
                <c:pt idx="10">
                  <c:v>163.3095238095238</c:v>
                </c:pt>
                <c:pt idx="11">
                  <c:v>180</c:v>
                </c:pt>
                <c:pt idx="12">
                  <c:v>217</c:v>
                </c:pt>
                <c:pt idx="13">
                  <c:v>121.5</c:v>
                </c:pt>
                <c:pt idx="14">
                  <c:v>105</c:v>
                </c:pt>
                <c:pt idx="15">
                  <c:v>71.5</c:v>
                </c:pt>
                <c:pt idx="16">
                  <c:v>26.5</c:v>
                </c:pt>
                <c:pt idx="17">
                  <c:v>14</c:v>
                </c:pt>
                <c:pt idx="18">
                  <c:v>8.5</c:v>
                </c:pt>
                <c:pt idx="19">
                  <c:v>6</c:v>
                </c:pt>
                <c:pt idx="20">
                  <c:v>7</c:v>
                </c:pt>
                <c:pt idx="21">
                  <c:v>9</c:v>
                </c:pt>
                <c:pt idx="22">
                  <c:v>15</c:v>
                </c:pt>
                <c:pt idx="23">
                  <c:v>60.5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95-4835-9220-E0A87BAB9621}"/>
            </c:ext>
          </c:extLst>
        </c:ser>
        <c:ser>
          <c:idx val="5"/>
          <c:order val="2"/>
          <c:tx>
            <c:strRef>
              <c:f>'99'!$AC$9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'99'!$R$10:$R$33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'99'!$AC$10:$AC$33</c:f>
              <c:numCache>
                <c:formatCode>0</c:formatCode>
                <c:ptCount val="24"/>
                <c:pt idx="0">
                  <c:v>66.142857142857139</c:v>
                </c:pt>
                <c:pt idx="1">
                  <c:v>82.714285714285722</c:v>
                </c:pt>
                <c:pt idx="2">
                  <c:v>97.285714285714278</c:v>
                </c:pt>
                <c:pt idx="3">
                  <c:v>72</c:v>
                </c:pt>
                <c:pt idx="4">
                  <c:v>76.571428571428569</c:v>
                </c:pt>
                <c:pt idx="5">
                  <c:v>79.714285714285722</c:v>
                </c:pt>
                <c:pt idx="6">
                  <c:v>80.571428571428569</c:v>
                </c:pt>
                <c:pt idx="7">
                  <c:v>91</c:v>
                </c:pt>
                <c:pt idx="8">
                  <c:v>90.857142857142861</c:v>
                </c:pt>
                <c:pt idx="9">
                  <c:v>96.571428571428569</c:v>
                </c:pt>
                <c:pt idx="10">
                  <c:v>100.42857142857144</c:v>
                </c:pt>
                <c:pt idx="11">
                  <c:v>106.28571428571428</c:v>
                </c:pt>
                <c:pt idx="12">
                  <c:v>156.5</c:v>
                </c:pt>
                <c:pt idx="13">
                  <c:v>63</c:v>
                </c:pt>
                <c:pt idx="14">
                  <c:v>64</c:v>
                </c:pt>
                <c:pt idx="15">
                  <c:v>42</c:v>
                </c:pt>
                <c:pt idx="16">
                  <c:v>10.5</c:v>
                </c:pt>
                <c:pt idx="17">
                  <c:v>4.5</c:v>
                </c:pt>
                <c:pt idx="18">
                  <c:v>3</c:v>
                </c:pt>
                <c:pt idx="19">
                  <c:v>1.5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95-4835-9220-E0A87BAB9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640032"/>
        <c:axId val="260641208"/>
      </c:lineChart>
      <c:catAx>
        <c:axId val="2606400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0641208"/>
        <c:crosses val="autoZero"/>
        <c:auto val="1"/>
        <c:lblAlgn val="ctr"/>
        <c:lblOffset val="100"/>
        <c:noMultiLvlLbl val="0"/>
      </c:catAx>
      <c:valAx>
        <c:axId val="2606412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064003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'99'!$S$41:$AF$41</c:f>
              <c:numCache>
                <c:formatCode>_(* #,##0_);_(* \(#,##0\);_(* "-"_);_(@_)</c:formatCode>
                <c:ptCount val="14"/>
                <c:pt idx="0">
                  <c:v>334.14285714285711</c:v>
                </c:pt>
                <c:pt idx="1">
                  <c:v>54.428571428571423</c:v>
                </c:pt>
                <c:pt idx="2">
                  <c:v>23.238095238095237</c:v>
                </c:pt>
                <c:pt idx="3">
                  <c:v>170.42857142857144</c:v>
                </c:pt>
                <c:pt idx="4">
                  <c:v>5.6428571428571423</c:v>
                </c:pt>
                <c:pt idx="5">
                  <c:v>6.0714285714285712</c:v>
                </c:pt>
                <c:pt idx="6">
                  <c:v>99.285714285714306</c:v>
                </c:pt>
                <c:pt idx="7">
                  <c:v>94.785714285714278</c:v>
                </c:pt>
                <c:pt idx="8">
                  <c:v>115</c:v>
                </c:pt>
                <c:pt idx="9">
                  <c:v>9.5714285714285694</c:v>
                </c:pt>
                <c:pt idx="10">
                  <c:v>1415.6428571428571</c:v>
                </c:pt>
                <c:pt idx="11">
                  <c:v>6.8571428571428568</c:v>
                </c:pt>
                <c:pt idx="12">
                  <c:v>919.45238095238096</c:v>
                </c:pt>
                <c:pt idx="13">
                  <c:v>2335.0952380952381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C-46C4-8B73-7CA88D91FB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7308208"/>
        <c:axId val="258839496"/>
      </c:barChart>
      <c:catAx>
        <c:axId val="19730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8839496"/>
        <c:crosses val="autoZero"/>
        <c:auto val="1"/>
        <c:lblAlgn val="ctr"/>
        <c:lblOffset val="100"/>
        <c:noMultiLvlLbl val="0"/>
      </c:catAx>
      <c:valAx>
        <c:axId val="258839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730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'99'!$S$42:$AF$42</c:f>
              <c:numCache>
                <c:formatCode>0.000</c:formatCode>
                <c:ptCount val="14"/>
                <c:pt idx="0">
                  <c:v>1.4031193761247749</c:v>
                </c:pt>
                <c:pt idx="1">
                  <c:v>1.7318181818181819</c:v>
                </c:pt>
                <c:pt idx="2">
                  <c:v>1.1205510907003444</c:v>
                </c:pt>
                <c:pt idx="3">
                  <c:v>1.3587699316628701</c:v>
                </c:pt>
                <c:pt idx="4">
                  <c:v>4.9375</c:v>
                </c:pt>
                <c:pt idx="5">
                  <c:v>2.3611111111111112</c:v>
                </c:pt>
                <c:pt idx="6">
                  <c:v>1.2522522522522521</c:v>
                </c:pt>
                <c:pt idx="7">
                  <c:v>1.8849431818181817</c:v>
                </c:pt>
                <c:pt idx="8">
                  <c:v>1.6428571428571428</c:v>
                </c:pt>
                <c:pt idx="9">
                  <c:v>1.2641509433962264</c:v>
                </c:pt>
                <c:pt idx="10">
                  <c:v>1.3610081032825161</c:v>
                </c:pt>
                <c:pt idx="11">
                  <c:v>1</c:v>
                </c:pt>
                <c:pt idx="12">
                  <c:v>1.451494080060139</c:v>
                </c:pt>
                <c:pt idx="13">
                  <c:v>1.3952568607645359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6-4090-94FA-907DDC91AE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58841064"/>
        <c:axId val="260634936"/>
      </c:barChart>
      <c:catAx>
        <c:axId val="258841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0634936"/>
        <c:crosses val="autoZero"/>
        <c:auto val="1"/>
        <c:lblAlgn val="ctr"/>
        <c:lblOffset val="100"/>
        <c:noMultiLvlLbl val="0"/>
      </c:catAx>
      <c:valAx>
        <c:axId val="260634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8841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4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'100A'!$C$9:$N$9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'100A'!$C$107:$N$107</c:f>
              <c:numCache>
                <c:formatCode>0.0%</c:formatCode>
                <c:ptCount val="12"/>
                <c:pt idx="0">
                  <c:v>0.19855599354588338</c:v>
                </c:pt>
                <c:pt idx="1">
                  <c:v>3.1974428626866266E-2</c:v>
                </c:pt>
                <c:pt idx="2">
                  <c:v>3.2607585629378474E-2</c:v>
                </c:pt>
                <c:pt idx="3">
                  <c:v>4.6588100733236638E-2</c:v>
                </c:pt>
                <c:pt idx="4">
                  <c:v>8.6803782602479489E-4</c:v>
                </c:pt>
                <c:pt idx="5">
                  <c:v>4.5954943730724436E-4</c:v>
                </c:pt>
                <c:pt idx="6">
                  <c:v>3.235228038643001E-2</c:v>
                </c:pt>
                <c:pt idx="7">
                  <c:v>2.4284634709258384E-2</c:v>
                </c:pt>
                <c:pt idx="8">
                  <c:v>2.3998692837156094E-3</c:v>
                </c:pt>
                <c:pt idx="9">
                  <c:v>2.2875349768182833E-3</c:v>
                </c:pt>
                <c:pt idx="10">
                  <c:v>0.62751986274790095</c:v>
                </c:pt>
                <c:pt idx="11">
                  <c:v>1.0212209717938763E-4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'100A'!$C$9:$N$9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'100A'!$C$108:$N$108</c:f>
              <c:numCache>
                <c:formatCode>0.00%</c:formatCode>
                <c:ptCount val="12"/>
                <c:pt idx="0">
                  <c:v>0.53306464879091942</c:v>
                </c:pt>
                <c:pt idx="1">
                  <c:v>8.5841969622196604E-2</c:v>
                </c:pt>
                <c:pt idx="2">
                  <c:v>8.7541810604814377E-2</c:v>
                </c:pt>
                <c:pt idx="3">
                  <c:v>0.12507539617261609</c:v>
                </c:pt>
                <c:pt idx="4">
                  <c:v>2.3304271535888568E-3</c:v>
                </c:pt>
                <c:pt idx="5">
                  <c:v>1.2337555518999832E-3</c:v>
                </c:pt>
                <c:pt idx="6">
                  <c:v>8.6856390853758833E-2</c:v>
                </c:pt>
                <c:pt idx="7">
                  <c:v>6.5197126720403564E-2</c:v>
                </c:pt>
                <c:pt idx="8">
                  <c:v>6.4429456599221346E-3</c:v>
                </c:pt>
                <c:pt idx="9">
                  <c:v>6.1413609694576949E-3</c:v>
                </c:pt>
                <c:pt idx="11">
                  <c:v>2.7416790042221847E-4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'100A'!$AE$9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'100A'!$R$10:$R$33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'100A'!$AE$10:$AE$33</c:f>
              <c:numCache>
                <c:formatCode>0</c:formatCode>
                <c:ptCount val="24"/>
                <c:pt idx="0">
                  <c:v>134.85714285714283</c:v>
                </c:pt>
                <c:pt idx="1">
                  <c:v>161.28571428571428</c:v>
                </c:pt>
                <c:pt idx="2">
                  <c:v>165.71428571428572</c:v>
                </c:pt>
                <c:pt idx="3">
                  <c:v>165.42857142857147</c:v>
                </c:pt>
                <c:pt idx="4">
                  <c:v>161</c:v>
                </c:pt>
                <c:pt idx="5">
                  <c:v>142</c:v>
                </c:pt>
                <c:pt idx="6">
                  <c:v>154.85714285714286</c:v>
                </c:pt>
                <c:pt idx="7">
                  <c:v>157.28571428571431</c:v>
                </c:pt>
                <c:pt idx="8">
                  <c:v>155.85714285714289</c:v>
                </c:pt>
                <c:pt idx="9">
                  <c:v>176.42857142857144</c:v>
                </c:pt>
                <c:pt idx="10">
                  <c:v>184.57142857142861</c:v>
                </c:pt>
                <c:pt idx="11">
                  <c:v>204</c:v>
                </c:pt>
                <c:pt idx="12">
                  <c:v>168</c:v>
                </c:pt>
                <c:pt idx="13">
                  <c:v>127.5</c:v>
                </c:pt>
                <c:pt idx="14">
                  <c:v>87.5</c:v>
                </c:pt>
                <c:pt idx="15">
                  <c:v>66.5</c:v>
                </c:pt>
                <c:pt idx="16">
                  <c:v>41</c:v>
                </c:pt>
                <c:pt idx="17">
                  <c:v>19.5</c:v>
                </c:pt>
                <c:pt idx="18">
                  <c:v>19</c:v>
                </c:pt>
                <c:pt idx="19">
                  <c:v>9</c:v>
                </c:pt>
                <c:pt idx="20">
                  <c:v>11.5</c:v>
                </c:pt>
                <c:pt idx="21">
                  <c:v>16.5</c:v>
                </c:pt>
                <c:pt idx="22">
                  <c:v>13</c:v>
                </c:pt>
                <c:pt idx="23">
                  <c:v>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A7-4678-8BF0-E7535CA4A0C7}"/>
            </c:ext>
          </c:extLst>
        </c:ser>
        <c:ser>
          <c:idx val="1"/>
          <c:order val="1"/>
          <c:tx>
            <c:strRef>
              <c:f>'100A'!$AF$9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'100A'!$R$10:$R$33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'100A'!$AF$10:$AF$33</c:f>
              <c:numCache>
                <c:formatCode>0</c:formatCode>
                <c:ptCount val="24"/>
                <c:pt idx="0">
                  <c:v>406.14285714285711</c:v>
                </c:pt>
                <c:pt idx="1">
                  <c:v>482.57142857142856</c:v>
                </c:pt>
                <c:pt idx="2">
                  <c:v>470.28571428571433</c:v>
                </c:pt>
                <c:pt idx="3">
                  <c:v>473.85714285714289</c:v>
                </c:pt>
                <c:pt idx="4">
                  <c:v>435</c:v>
                </c:pt>
                <c:pt idx="5">
                  <c:v>411.85714285714289</c:v>
                </c:pt>
                <c:pt idx="6">
                  <c:v>424.85714285714289</c:v>
                </c:pt>
                <c:pt idx="7">
                  <c:v>393.28571428571433</c:v>
                </c:pt>
                <c:pt idx="8">
                  <c:v>401.71428571428572</c:v>
                </c:pt>
                <c:pt idx="9">
                  <c:v>484.14285714285711</c:v>
                </c:pt>
                <c:pt idx="10">
                  <c:v>519.42857142857144</c:v>
                </c:pt>
                <c:pt idx="11">
                  <c:v>568.28571428571433</c:v>
                </c:pt>
                <c:pt idx="12">
                  <c:v>447</c:v>
                </c:pt>
                <c:pt idx="13">
                  <c:v>318</c:v>
                </c:pt>
                <c:pt idx="14">
                  <c:v>218</c:v>
                </c:pt>
                <c:pt idx="15">
                  <c:v>164.5</c:v>
                </c:pt>
                <c:pt idx="16">
                  <c:v>72</c:v>
                </c:pt>
                <c:pt idx="17">
                  <c:v>32.5</c:v>
                </c:pt>
                <c:pt idx="18">
                  <c:v>39.5</c:v>
                </c:pt>
                <c:pt idx="19">
                  <c:v>17.5</c:v>
                </c:pt>
                <c:pt idx="20">
                  <c:v>22.5</c:v>
                </c:pt>
                <c:pt idx="21">
                  <c:v>24</c:v>
                </c:pt>
                <c:pt idx="22">
                  <c:v>20</c:v>
                </c:pt>
                <c:pt idx="23">
                  <c:v>147.5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A7-4678-8BF0-E7535CA4A0C7}"/>
            </c:ext>
          </c:extLst>
        </c:ser>
        <c:ser>
          <c:idx val="5"/>
          <c:order val="2"/>
          <c:tx>
            <c:strRef>
              <c:f>'100A'!$AC$9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'100A'!$R$10:$R$33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'100A'!$AC$10:$AC$33</c:f>
              <c:numCache>
                <c:formatCode>0</c:formatCode>
                <c:ptCount val="24"/>
                <c:pt idx="0">
                  <c:v>271.28571428571422</c:v>
                </c:pt>
                <c:pt idx="1">
                  <c:v>321.28571428571433</c:v>
                </c:pt>
                <c:pt idx="2">
                  <c:v>304.57142857142861</c:v>
                </c:pt>
                <c:pt idx="3">
                  <c:v>308.42857142857144</c:v>
                </c:pt>
                <c:pt idx="4">
                  <c:v>274</c:v>
                </c:pt>
                <c:pt idx="5">
                  <c:v>269.85714285714289</c:v>
                </c:pt>
                <c:pt idx="6">
                  <c:v>270</c:v>
                </c:pt>
                <c:pt idx="7">
                  <c:v>236</c:v>
                </c:pt>
                <c:pt idx="8">
                  <c:v>245.85714285714286</c:v>
                </c:pt>
                <c:pt idx="9">
                  <c:v>307.71428571428572</c:v>
                </c:pt>
                <c:pt idx="10">
                  <c:v>334.85714285714289</c:v>
                </c:pt>
                <c:pt idx="11">
                  <c:v>364.28571428571433</c:v>
                </c:pt>
                <c:pt idx="12">
                  <c:v>279</c:v>
                </c:pt>
                <c:pt idx="13">
                  <c:v>190.5</c:v>
                </c:pt>
                <c:pt idx="14">
                  <c:v>130.5</c:v>
                </c:pt>
                <c:pt idx="15">
                  <c:v>98</c:v>
                </c:pt>
                <c:pt idx="16">
                  <c:v>31</c:v>
                </c:pt>
                <c:pt idx="17">
                  <c:v>13</c:v>
                </c:pt>
                <c:pt idx="18">
                  <c:v>20.5</c:v>
                </c:pt>
                <c:pt idx="19">
                  <c:v>8.5</c:v>
                </c:pt>
                <c:pt idx="20">
                  <c:v>11</c:v>
                </c:pt>
                <c:pt idx="21">
                  <c:v>7.5</c:v>
                </c:pt>
                <c:pt idx="22">
                  <c:v>7</c:v>
                </c:pt>
                <c:pt idx="23">
                  <c:v>84.5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A7-4678-8BF0-E7535CA4A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786776"/>
        <c:axId val="258788344"/>
      </c:lineChart>
      <c:catAx>
        <c:axId val="2587867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8788344"/>
        <c:crosses val="autoZero"/>
        <c:auto val="1"/>
        <c:lblAlgn val="ctr"/>
        <c:lblOffset val="100"/>
        <c:noMultiLvlLbl val="0"/>
      </c:catAx>
      <c:valAx>
        <c:axId val="2587883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8786776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'100A'!$S$9:$AF$9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'100A'!$S$41:$AF$41</c:f>
              <c:numCache>
                <c:formatCode>_(* #,##0_);_(* \(#,##0\);_(* "-"_);_(@_)</c:formatCode>
                <c:ptCount val="14"/>
                <c:pt idx="0">
                  <c:v>1388.7857142857144</c:v>
                </c:pt>
                <c:pt idx="1">
                  <c:v>223.64285714285717</c:v>
                </c:pt>
                <c:pt idx="2">
                  <c:v>228.07142857142856</c:v>
                </c:pt>
                <c:pt idx="3">
                  <c:v>325.85714285714283</c:v>
                </c:pt>
                <c:pt idx="4">
                  <c:v>6.0714285714285703</c:v>
                </c:pt>
                <c:pt idx="5">
                  <c:v>3.214285714285714</c:v>
                </c:pt>
                <c:pt idx="6">
                  <c:v>226.28571428571428</c:v>
                </c:pt>
                <c:pt idx="7">
                  <c:v>169.85714285714283</c:v>
                </c:pt>
                <c:pt idx="8">
                  <c:v>16.785714285714285</c:v>
                </c:pt>
                <c:pt idx="9">
                  <c:v>16</c:v>
                </c:pt>
                <c:pt idx="10">
                  <c:v>4389.1428571428569</c:v>
                </c:pt>
                <c:pt idx="11">
                  <c:v>0.71428571428571419</c:v>
                </c:pt>
                <c:pt idx="12">
                  <c:v>2605.2857142857147</c:v>
                </c:pt>
                <c:pt idx="13">
                  <c:v>6994.4285714285725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C-4E2D-A2EC-5A5D6FC531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58787952"/>
        <c:axId val="258789128"/>
      </c:barChart>
      <c:catAx>
        <c:axId val="25878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8789128"/>
        <c:crosses val="autoZero"/>
        <c:auto val="1"/>
        <c:lblAlgn val="ctr"/>
        <c:lblOffset val="100"/>
        <c:noMultiLvlLbl val="0"/>
      </c:catAx>
      <c:valAx>
        <c:axId val="258789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878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'100A'!$S$9:$AF$9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'100A'!$S$42:$AF$42</c:f>
              <c:numCache>
                <c:formatCode>0.000</c:formatCode>
                <c:ptCount val="14"/>
                <c:pt idx="0">
                  <c:v>1.3638468013468013</c:v>
                </c:pt>
                <c:pt idx="1">
                  <c:v>1.2554129911788292</c:v>
                </c:pt>
                <c:pt idx="2">
                  <c:v>1.229022324865281</c:v>
                </c:pt>
                <c:pt idx="3">
                  <c:v>1.2210920770877944</c:v>
                </c:pt>
                <c:pt idx="4">
                  <c:v>1.328125</c:v>
                </c:pt>
                <c:pt idx="5">
                  <c:v>1.1842105263157896</c:v>
                </c:pt>
                <c:pt idx="6">
                  <c:v>1.3858267716535433</c:v>
                </c:pt>
                <c:pt idx="7">
                  <c:v>1.3939038686987104</c:v>
                </c:pt>
                <c:pt idx="8">
                  <c:v>1.3662790697674421</c:v>
                </c:pt>
                <c:pt idx="9">
                  <c:v>1.7777777777777777</c:v>
                </c:pt>
                <c:pt idx="10">
                  <c:v>1.2511300240257359</c:v>
                </c:pt>
                <c:pt idx="11">
                  <c:v>1</c:v>
                </c:pt>
                <c:pt idx="12">
                  <c:v>1.3270028378083389</c:v>
                </c:pt>
                <c:pt idx="13">
                  <c:v>1.278355091383812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D-405F-9109-A8EFC2D89A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58790696"/>
        <c:axId val="258789520"/>
      </c:barChart>
      <c:catAx>
        <c:axId val="25879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8789520"/>
        <c:crosses val="autoZero"/>
        <c:auto val="1"/>
        <c:lblAlgn val="ctr"/>
        <c:lblOffset val="100"/>
        <c:noMultiLvlLbl val="0"/>
      </c:catAx>
      <c:valAx>
        <c:axId val="25878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8790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'100'!$C$107:$N$107</c:f>
              <c:numCache>
                <c:formatCode>0.0%</c:formatCode>
                <c:ptCount val="12"/>
                <c:pt idx="0">
                  <c:v>0.18229933369489432</c:v>
                </c:pt>
                <c:pt idx="1">
                  <c:v>6.049043154877199E-2</c:v>
                </c:pt>
                <c:pt idx="2">
                  <c:v>4.5789106686294268E-2</c:v>
                </c:pt>
                <c:pt idx="3">
                  <c:v>0.14329433640660111</c:v>
                </c:pt>
                <c:pt idx="4">
                  <c:v>5.5202603238552733E-3</c:v>
                </c:pt>
                <c:pt idx="5">
                  <c:v>1.4439838847137216E-2</c:v>
                </c:pt>
                <c:pt idx="6">
                  <c:v>3.8975943286588682E-2</c:v>
                </c:pt>
                <c:pt idx="7">
                  <c:v>3.7392500193693348E-2</c:v>
                </c:pt>
                <c:pt idx="8">
                  <c:v>5.1904974045091826E-2</c:v>
                </c:pt>
                <c:pt idx="9">
                  <c:v>8.5520454017199987E-2</c:v>
                </c:pt>
                <c:pt idx="10">
                  <c:v>0.33390795692260017</c:v>
                </c:pt>
                <c:pt idx="11">
                  <c:v>4.6486402727202291E-4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4330283007856272E-2"/>
          <c:y val="0.15154404915180908"/>
          <c:w val="0.82498104138813555"/>
          <c:h val="0.759625757495048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'100'!$C$108:$N$108</c:f>
              <c:numCache>
                <c:formatCode>0.00%</c:formatCode>
                <c:ptCount val="12"/>
                <c:pt idx="0">
                  <c:v>0.27368489924103639</c:v>
                </c:pt>
                <c:pt idx="1">
                  <c:v>9.0813923056791396E-2</c:v>
                </c:pt>
                <c:pt idx="2">
                  <c:v>6.874291197766727E-2</c:v>
                </c:pt>
                <c:pt idx="3">
                  <c:v>0.21512693012300446</c:v>
                </c:pt>
                <c:pt idx="4">
                  <c:v>8.2875338044142016E-3</c:v>
                </c:pt>
                <c:pt idx="5">
                  <c:v>2.1678443688388727E-2</c:v>
                </c:pt>
                <c:pt idx="6">
                  <c:v>5.8514350519061321E-2</c:v>
                </c:pt>
                <c:pt idx="7">
                  <c:v>5.6137136875163557E-2</c:v>
                </c:pt>
                <c:pt idx="8">
                  <c:v>7.7924627060978802E-2</c:v>
                </c:pt>
                <c:pt idx="9">
                  <c:v>0.12839134606996422</c:v>
                </c:pt>
                <c:pt idx="11">
                  <c:v>6.9789758352961683E-4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'100'!$AE$9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'100'!$AE$10:$AE$33</c:f>
              <c:numCache>
                <c:formatCode>0</c:formatCode>
                <c:ptCount val="24"/>
                <c:pt idx="0">
                  <c:v>158.28571428571428</c:v>
                </c:pt>
                <c:pt idx="1">
                  <c:v>148.42857142857144</c:v>
                </c:pt>
                <c:pt idx="2">
                  <c:v>172.14285714285717</c:v>
                </c:pt>
                <c:pt idx="3">
                  <c:v>188.42857142857139</c:v>
                </c:pt>
                <c:pt idx="4">
                  <c:v>205.57142857142858</c:v>
                </c:pt>
                <c:pt idx="5">
                  <c:v>200.14285714285714</c:v>
                </c:pt>
                <c:pt idx="6">
                  <c:v>180.28571428571428</c:v>
                </c:pt>
                <c:pt idx="7">
                  <c:v>188.71428571428569</c:v>
                </c:pt>
                <c:pt idx="8">
                  <c:v>204.71428571428575</c:v>
                </c:pt>
                <c:pt idx="9">
                  <c:v>193.14285714285717</c:v>
                </c:pt>
                <c:pt idx="10">
                  <c:v>185.42857142857144</c:v>
                </c:pt>
                <c:pt idx="11">
                  <c:v>180.85714285714286</c:v>
                </c:pt>
                <c:pt idx="12">
                  <c:v>267.5</c:v>
                </c:pt>
                <c:pt idx="13">
                  <c:v>150</c:v>
                </c:pt>
                <c:pt idx="14">
                  <c:v>93.5</c:v>
                </c:pt>
                <c:pt idx="15">
                  <c:v>98.5</c:v>
                </c:pt>
                <c:pt idx="16">
                  <c:v>73</c:v>
                </c:pt>
                <c:pt idx="17">
                  <c:v>46.5</c:v>
                </c:pt>
                <c:pt idx="18">
                  <c:v>40.5</c:v>
                </c:pt>
                <c:pt idx="19">
                  <c:v>39.5</c:v>
                </c:pt>
                <c:pt idx="20">
                  <c:v>47.5</c:v>
                </c:pt>
                <c:pt idx="21">
                  <c:v>66.5</c:v>
                </c:pt>
                <c:pt idx="22">
                  <c:v>57.5</c:v>
                </c:pt>
                <c:pt idx="23">
                  <c:v>88.5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1D-4016-8B9A-D3775B9E2501}"/>
            </c:ext>
          </c:extLst>
        </c:ser>
        <c:ser>
          <c:idx val="1"/>
          <c:order val="1"/>
          <c:tx>
            <c:strRef>
              <c:f>'100'!$AF$9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'100'!$AF$10:$AF$33</c:f>
              <c:numCache>
                <c:formatCode>0</c:formatCode>
                <c:ptCount val="24"/>
                <c:pt idx="0">
                  <c:v>255.00000000000003</c:v>
                </c:pt>
                <c:pt idx="1">
                  <c:v>261.57142857142861</c:v>
                </c:pt>
                <c:pt idx="2">
                  <c:v>309.14285714285711</c:v>
                </c:pt>
                <c:pt idx="3">
                  <c:v>325.85714285714283</c:v>
                </c:pt>
                <c:pt idx="4">
                  <c:v>327.42857142857139</c:v>
                </c:pt>
                <c:pt idx="5">
                  <c:v>305.38095238095241</c:v>
                </c:pt>
                <c:pt idx="6">
                  <c:v>278.71428571428572</c:v>
                </c:pt>
                <c:pt idx="7">
                  <c:v>285.28571428571428</c:v>
                </c:pt>
                <c:pt idx="8">
                  <c:v>313.85714285714289</c:v>
                </c:pt>
                <c:pt idx="9">
                  <c:v>315.28571428571433</c:v>
                </c:pt>
                <c:pt idx="10">
                  <c:v>297.14285714285711</c:v>
                </c:pt>
                <c:pt idx="11">
                  <c:v>296.28571428571428</c:v>
                </c:pt>
                <c:pt idx="12">
                  <c:v>359.5</c:v>
                </c:pt>
                <c:pt idx="13">
                  <c:v>208.5</c:v>
                </c:pt>
                <c:pt idx="14">
                  <c:v>135.5</c:v>
                </c:pt>
                <c:pt idx="15">
                  <c:v>124.5</c:v>
                </c:pt>
                <c:pt idx="16">
                  <c:v>88.5</c:v>
                </c:pt>
                <c:pt idx="17">
                  <c:v>49.5</c:v>
                </c:pt>
                <c:pt idx="18">
                  <c:v>46.5</c:v>
                </c:pt>
                <c:pt idx="19">
                  <c:v>41.5</c:v>
                </c:pt>
                <c:pt idx="20">
                  <c:v>50</c:v>
                </c:pt>
                <c:pt idx="21">
                  <c:v>72</c:v>
                </c:pt>
                <c:pt idx="22">
                  <c:v>61.5</c:v>
                </c:pt>
                <c:pt idx="23">
                  <c:v>108.5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C1D-4016-8B9A-D3775B9E2501}"/>
            </c:ext>
          </c:extLst>
        </c:ser>
        <c:ser>
          <c:idx val="5"/>
          <c:order val="2"/>
          <c:tx>
            <c:strRef>
              <c:f>'100'!$AC$9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'100'!$R$10:$R$33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'100'!$AC$10:$AC$33</c:f>
              <c:numCache>
                <c:formatCode>0</c:formatCode>
                <c:ptCount val="24"/>
                <c:pt idx="0">
                  <c:v>96.714285714285722</c:v>
                </c:pt>
                <c:pt idx="1">
                  <c:v>113.14285714285714</c:v>
                </c:pt>
                <c:pt idx="2">
                  <c:v>137</c:v>
                </c:pt>
                <c:pt idx="3">
                  <c:v>137.42857142857144</c:v>
                </c:pt>
                <c:pt idx="4">
                  <c:v>121.85714285714286</c:v>
                </c:pt>
                <c:pt idx="5">
                  <c:v>105.23809523809521</c:v>
                </c:pt>
                <c:pt idx="6">
                  <c:v>98.428571428571431</c:v>
                </c:pt>
                <c:pt idx="7">
                  <c:v>96.571428571428584</c:v>
                </c:pt>
                <c:pt idx="8">
                  <c:v>109.14285714285715</c:v>
                </c:pt>
                <c:pt idx="9">
                  <c:v>122.14285714285715</c:v>
                </c:pt>
                <c:pt idx="10">
                  <c:v>111.71428571428571</c:v>
                </c:pt>
                <c:pt idx="11">
                  <c:v>115.42857142857143</c:v>
                </c:pt>
                <c:pt idx="12">
                  <c:v>92</c:v>
                </c:pt>
                <c:pt idx="13">
                  <c:v>58.5</c:v>
                </c:pt>
                <c:pt idx="14">
                  <c:v>42</c:v>
                </c:pt>
                <c:pt idx="15">
                  <c:v>26</c:v>
                </c:pt>
                <c:pt idx="16">
                  <c:v>15.5</c:v>
                </c:pt>
                <c:pt idx="17">
                  <c:v>3</c:v>
                </c:pt>
                <c:pt idx="18">
                  <c:v>6</c:v>
                </c:pt>
                <c:pt idx="19">
                  <c:v>2</c:v>
                </c:pt>
                <c:pt idx="20">
                  <c:v>2.5</c:v>
                </c:pt>
                <c:pt idx="21">
                  <c:v>5.5</c:v>
                </c:pt>
                <c:pt idx="22">
                  <c:v>4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1D-4016-8B9A-D3775B9E2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199728"/>
        <c:axId val="263197376"/>
      </c:lineChart>
      <c:catAx>
        <c:axId val="2631997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3197376"/>
        <c:crosses val="autoZero"/>
        <c:auto val="1"/>
        <c:lblAlgn val="ctr"/>
        <c:lblOffset val="100"/>
        <c:noMultiLvlLbl val="0"/>
      </c:catAx>
      <c:valAx>
        <c:axId val="263197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319972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'100'!$S$9:$AF$9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'100'!$S$41:$AF$41</c:f>
              <c:numCache>
                <c:formatCode>_(* #,##0_);_(* \(#,##0\);_(* "-"_);_(@_)</c:formatCode>
                <c:ptCount val="14"/>
                <c:pt idx="0">
                  <c:v>896.35714285714278</c:v>
                </c:pt>
                <c:pt idx="1">
                  <c:v>297.42857142857144</c:v>
                </c:pt>
                <c:pt idx="2">
                  <c:v>225.14285714285714</c:v>
                </c:pt>
                <c:pt idx="3">
                  <c:v>704.57142857142856</c:v>
                </c:pt>
                <c:pt idx="4">
                  <c:v>27.142857142857142</c:v>
                </c:pt>
                <c:pt idx="5">
                  <c:v>71</c:v>
                </c:pt>
                <c:pt idx="6">
                  <c:v>191.64285714285714</c:v>
                </c:pt>
                <c:pt idx="7">
                  <c:v>183.85714285714283</c:v>
                </c:pt>
                <c:pt idx="8">
                  <c:v>255.21428571428572</c:v>
                </c:pt>
                <c:pt idx="9">
                  <c:v>420.5</c:v>
                </c:pt>
                <c:pt idx="10">
                  <c:v>1641.8095238095239</c:v>
                </c:pt>
                <c:pt idx="11">
                  <c:v>2.2857142857142856</c:v>
                </c:pt>
                <c:pt idx="12">
                  <c:v>3275.1428571428569</c:v>
                </c:pt>
                <c:pt idx="13">
                  <c:v>4916.9523809523816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E-429A-AEAF-06F2C78E7B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3192672"/>
        <c:axId val="263196200"/>
      </c:barChart>
      <c:catAx>
        <c:axId val="2631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3196200"/>
        <c:crosses val="autoZero"/>
        <c:auto val="1"/>
        <c:lblAlgn val="ctr"/>
        <c:lblOffset val="100"/>
        <c:noMultiLvlLbl val="0"/>
      </c:catAx>
      <c:valAx>
        <c:axId val="263196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319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'100'!$S$9:$AF$9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'100'!$S$42:$AF$42</c:f>
              <c:numCache>
                <c:formatCode>0.000</c:formatCode>
                <c:ptCount val="14"/>
                <c:pt idx="0">
                  <c:v>1.3301886792452831</c:v>
                </c:pt>
                <c:pt idx="1">
                  <c:v>1.4693013408609739</c:v>
                </c:pt>
                <c:pt idx="2">
                  <c:v>1.5405669599217986</c:v>
                </c:pt>
                <c:pt idx="3">
                  <c:v>1.3936140152585477</c:v>
                </c:pt>
                <c:pt idx="4">
                  <c:v>1.7924528301886793</c:v>
                </c:pt>
                <c:pt idx="5">
                  <c:v>1.5106382978723405</c:v>
                </c:pt>
                <c:pt idx="6">
                  <c:v>1.3203740157480315</c:v>
                </c:pt>
                <c:pt idx="7">
                  <c:v>1.6585051546391751</c:v>
                </c:pt>
                <c:pt idx="8">
                  <c:v>1.8532157676348546</c:v>
                </c:pt>
                <c:pt idx="9">
                  <c:v>1.9113636363636364</c:v>
                </c:pt>
                <c:pt idx="10">
                  <c:v>1.2029587243990092</c:v>
                </c:pt>
                <c:pt idx="11">
                  <c:v>1</c:v>
                </c:pt>
                <c:pt idx="12">
                  <c:v>1.4845561095642039</c:v>
                </c:pt>
                <c:pt idx="13">
                  <c:v>1.3769302573676492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8-4780-983A-C6694584EE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3193064"/>
        <c:axId val="263197768"/>
      </c:barChart>
      <c:catAx>
        <c:axId val="263193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3197768"/>
        <c:crosses val="autoZero"/>
        <c:auto val="1"/>
        <c:lblAlgn val="ctr"/>
        <c:lblOffset val="100"/>
        <c:noMultiLvlLbl val="0"/>
      </c:catAx>
      <c:valAx>
        <c:axId val="263197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3193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'101'!$C$107:$N$107</c:f>
              <c:numCache>
                <c:formatCode>0.0%</c:formatCode>
                <c:ptCount val="12"/>
                <c:pt idx="0">
                  <c:v>0.19421762178285071</c:v>
                </c:pt>
                <c:pt idx="1">
                  <c:v>3.0078407631085449E-2</c:v>
                </c:pt>
                <c:pt idx="2">
                  <c:v>1.8878372192608125E-2</c:v>
                </c:pt>
                <c:pt idx="3">
                  <c:v>4.438669285176379E-2</c:v>
                </c:pt>
                <c:pt idx="4">
                  <c:v>1.4692202058384891E-3</c:v>
                </c:pt>
                <c:pt idx="5">
                  <c:v>2.9605894600062015E-3</c:v>
                </c:pt>
                <c:pt idx="6">
                  <c:v>2.1144958138298656E-2</c:v>
                </c:pt>
                <c:pt idx="7">
                  <c:v>2.1580556088773382E-2</c:v>
                </c:pt>
                <c:pt idx="8">
                  <c:v>5.323154615123369E-3</c:v>
                </c:pt>
                <c:pt idx="9">
                  <c:v>8.756257106153003E-3</c:v>
                </c:pt>
                <c:pt idx="10">
                  <c:v>0.64980877988275776</c:v>
                </c:pt>
                <c:pt idx="11">
                  <c:v>1.3953900447410774E-3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74846492812252"/>
          <c:y val="0.24596971884430729"/>
          <c:w val="0.8211774904283754"/>
          <c:h val="0.75160485215489858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'101'!$C$108:$N$108</c:f>
              <c:numCache>
                <c:formatCode>0.00%</c:formatCode>
                <c:ptCount val="12"/>
                <c:pt idx="0">
                  <c:v>0.55460448642266813</c:v>
                </c:pt>
                <c:pt idx="1">
                  <c:v>8.589138134592679E-2</c:v>
                </c:pt>
                <c:pt idx="2">
                  <c:v>5.3908753584078262E-2</c:v>
                </c:pt>
                <c:pt idx="3">
                  <c:v>0.1267498735031202</c:v>
                </c:pt>
                <c:pt idx="4">
                  <c:v>4.195479844830494E-3</c:v>
                </c:pt>
                <c:pt idx="5">
                  <c:v>8.4542081295328041E-3</c:v>
                </c:pt>
                <c:pt idx="6">
                  <c:v>6.0381177264294136E-2</c:v>
                </c:pt>
                <c:pt idx="7">
                  <c:v>6.1625063248439853E-2</c:v>
                </c:pt>
                <c:pt idx="8">
                  <c:v>1.5200708382526561E-2</c:v>
                </c:pt>
                <c:pt idx="9">
                  <c:v>2.500421656265811E-2</c:v>
                </c:pt>
                <c:pt idx="11">
                  <c:v>3.9846517119244383E-3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'101'!$AE$9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'101'!$AE$10:$AE$33</c:f>
              <c:numCache>
                <c:formatCode>0</c:formatCode>
                <c:ptCount val="24"/>
                <c:pt idx="0">
                  <c:v>124.85714285714283</c:v>
                </c:pt>
                <c:pt idx="1">
                  <c:v>181</c:v>
                </c:pt>
                <c:pt idx="2">
                  <c:v>192.85714285714283</c:v>
                </c:pt>
                <c:pt idx="3">
                  <c:v>225.42857142857142</c:v>
                </c:pt>
                <c:pt idx="4">
                  <c:v>218.57142857142861</c:v>
                </c:pt>
                <c:pt idx="5">
                  <c:v>222.14285714285717</c:v>
                </c:pt>
                <c:pt idx="6">
                  <c:v>224.28571428571428</c:v>
                </c:pt>
                <c:pt idx="7">
                  <c:v>212.57142857142858</c:v>
                </c:pt>
                <c:pt idx="8">
                  <c:v>216.57142857142858</c:v>
                </c:pt>
                <c:pt idx="9">
                  <c:v>230.85714285714283</c:v>
                </c:pt>
                <c:pt idx="10">
                  <c:v>249.28571428571428</c:v>
                </c:pt>
                <c:pt idx="11">
                  <c:v>265.57142857142861</c:v>
                </c:pt>
                <c:pt idx="12">
                  <c:v>244.5</c:v>
                </c:pt>
                <c:pt idx="13">
                  <c:v>179.5</c:v>
                </c:pt>
                <c:pt idx="14">
                  <c:v>130</c:v>
                </c:pt>
                <c:pt idx="15">
                  <c:v>75</c:v>
                </c:pt>
                <c:pt idx="16">
                  <c:v>33.5</c:v>
                </c:pt>
                <c:pt idx="17">
                  <c:v>22.5</c:v>
                </c:pt>
                <c:pt idx="18">
                  <c:v>16</c:v>
                </c:pt>
                <c:pt idx="19">
                  <c:v>14.5</c:v>
                </c:pt>
                <c:pt idx="20">
                  <c:v>11.5</c:v>
                </c:pt>
                <c:pt idx="21">
                  <c:v>15.5</c:v>
                </c:pt>
                <c:pt idx="22">
                  <c:v>23</c:v>
                </c:pt>
                <c:pt idx="23">
                  <c:v>58.5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A1-4931-B7AA-2F2FE637C054}"/>
            </c:ext>
          </c:extLst>
        </c:ser>
        <c:ser>
          <c:idx val="1"/>
          <c:order val="1"/>
          <c:tx>
            <c:strRef>
              <c:f>'101'!$AF$9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'101'!$AF$10:$AF$33</c:f>
              <c:numCache>
                <c:formatCode>0</c:formatCode>
                <c:ptCount val="24"/>
                <c:pt idx="0">
                  <c:v>419.85714285714283</c:v>
                </c:pt>
                <c:pt idx="1">
                  <c:v>599</c:v>
                </c:pt>
                <c:pt idx="2">
                  <c:v>651.14285714285711</c:v>
                </c:pt>
                <c:pt idx="3">
                  <c:v>746.99999999999989</c:v>
                </c:pt>
                <c:pt idx="4">
                  <c:v>739</c:v>
                </c:pt>
                <c:pt idx="5">
                  <c:v>644.42857142857144</c:v>
                </c:pt>
                <c:pt idx="6">
                  <c:v>674.42857142857156</c:v>
                </c:pt>
                <c:pt idx="7">
                  <c:v>616.28571428571422</c:v>
                </c:pt>
                <c:pt idx="8">
                  <c:v>672.57142857142856</c:v>
                </c:pt>
                <c:pt idx="9">
                  <c:v>706.71428571428567</c:v>
                </c:pt>
                <c:pt idx="10">
                  <c:v>802.85714285714278</c:v>
                </c:pt>
                <c:pt idx="11">
                  <c:v>821.42857142857133</c:v>
                </c:pt>
                <c:pt idx="12">
                  <c:v>573.5</c:v>
                </c:pt>
                <c:pt idx="13">
                  <c:v>316.5</c:v>
                </c:pt>
                <c:pt idx="14">
                  <c:v>198</c:v>
                </c:pt>
                <c:pt idx="15">
                  <c:v>128.5</c:v>
                </c:pt>
                <c:pt idx="16">
                  <c:v>59</c:v>
                </c:pt>
                <c:pt idx="17">
                  <c:v>32.5</c:v>
                </c:pt>
                <c:pt idx="18">
                  <c:v>21</c:v>
                </c:pt>
                <c:pt idx="19">
                  <c:v>18.5</c:v>
                </c:pt>
                <c:pt idx="20">
                  <c:v>14</c:v>
                </c:pt>
                <c:pt idx="21">
                  <c:v>20</c:v>
                </c:pt>
                <c:pt idx="22">
                  <c:v>25.5</c:v>
                </c:pt>
                <c:pt idx="23">
                  <c:v>173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A1-4931-B7AA-2F2FE637C054}"/>
            </c:ext>
          </c:extLst>
        </c:ser>
        <c:ser>
          <c:idx val="5"/>
          <c:order val="2"/>
          <c:tx>
            <c:strRef>
              <c:f>'101'!$AC$9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'101'!$R$10:$R$33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'101'!$AC$10:$AC$33</c:f>
              <c:numCache>
                <c:formatCode>0</c:formatCode>
                <c:ptCount val="24"/>
                <c:pt idx="0">
                  <c:v>295</c:v>
                </c:pt>
                <c:pt idx="1">
                  <c:v>418.00000000000006</c:v>
                </c:pt>
                <c:pt idx="2">
                  <c:v>458.28571428571422</c:v>
                </c:pt>
                <c:pt idx="3">
                  <c:v>521.57142857142867</c:v>
                </c:pt>
                <c:pt idx="4">
                  <c:v>520.42857142857144</c:v>
                </c:pt>
                <c:pt idx="5">
                  <c:v>422.28571428571433</c:v>
                </c:pt>
                <c:pt idx="6">
                  <c:v>450.14285714285722</c:v>
                </c:pt>
                <c:pt idx="7">
                  <c:v>403.71428571428578</c:v>
                </c:pt>
                <c:pt idx="8">
                  <c:v>456</c:v>
                </c:pt>
                <c:pt idx="9">
                  <c:v>475.85714285714289</c:v>
                </c:pt>
                <c:pt idx="10">
                  <c:v>553.57142857142856</c:v>
                </c:pt>
                <c:pt idx="11">
                  <c:v>555.85714285714289</c:v>
                </c:pt>
                <c:pt idx="12">
                  <c:v>329</c:v>
                </c:pt>
                <c:pt idx="13">
                  <c:v>137</c:v>
                </c:pt>
                <c:pt idx="14">
                  <c:v>68</c:v>
                </c:pt>
                <c:pt idx="15">
                  <c:v>53.5</c:v>
                </c:pt>
                <c:pt idx="16">
                  <c:v>25.5</c:v>
                </c:pt>
                <c:pt idx="17">
                  <c:v>10</c:v>
                </c:pt>
                <c:pt idx="18">
                  <c:v>5</c:v>
                </c:pt>
                <c:pt idx="19">
                  <c:v>4</c:v>
                </c:pt>
                <c:pt idx="20">
                  <c:v>2.5</c:v>
                </c:pt>
                <c:pt idx="21">
                  <c:v>4.5</c:v>
                </c:pt>
                <c:pt idx="22">
                  <c:v>2.5</c:v>
                </c:pt>
                <c:pt idx="23">
                  <c:v>114.5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A1-4931-B7AA-2F2FE637C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785600"/>
        <c:axId val="264982648"/>
      </c:lineChart>
      <c:catAx>
        <c:axId val="2587856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4982648"/>
        <c:crosses val="autoZero"/>
        <c:auto val="1"/>
        <c:lblAlgn val="ctr"/>
        <c:lblOffset val="100"/>
        <c:noMultiLvlLbl val="0"/>
      </c:catAx>
      <c:valAx>
        <c:axId val="264982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878560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'101'!$S$41:$AF$41</c:f>
              <c:numCache>
                <c:formatCode>_(* #,##0_);_(* \(#,##0\);_(* "-"_);_(@_)</c:formatCode>
                <c:ptCount val="14"/>
                <c:pt idx="0">
                  <c:v>1878.9999999999998</c:v>
                </c:pt>
                <c:pt idx="1">
                  <c:v>291</c:v>
                </c:pt>
                <c:pt idx="2">
                  <c:v>182.64285714285714</c:v>
                </c:pt>
                <c:pt idx="3">
                  <c:v>429.42857142857144</c:v>
                </c:pt>
                <c:pt idx="4">
                  <c:v>14.214285714285712</c:v>
                </c:pt>
                <c:pt idx="5">
                  <c:v>28.642857142857142</c:v>
                </c:pt>
                <c:pt idx="6">
                  <c:v>204.57142857142856</c:v>
                </c:pt>
                <c:pt idx="7">
                  <c:v>208.78571428571431</c:v>
                </c:pt>
                <c:pt idx="8">
                  <c:v>51.5</c:v>
                </c:pt>
                <c:pt idx="9">
                  <c:v>84.714285714285722</c:v>
                </c:pt>
                <c:pt idx="10">
                  <c:v>6286.7142857142862</c:v>
                </c:pt>
                <c:pt idx="11">
                  <c:v>13.5</c:v>
                </c:pt>
                <c:pt idx="12">
                  <c:v>3388</c:v>
                </c:pt>
                <c:pt idx="13">
                  <c:v>9674.7142857142862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D-4022-9017-1C14937D93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4982256"/>
        <c:axId val="264981472"/>
      </c:barChart>
      <c:catAx>
        <c:axId val="26498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4981472"/>
        <c:crosses val="autoZero"/>
        <c:auto val="1"/>
        <c:lblAlgn val="ctr"/>
        <c:lblOffset val="100"/>
        <c:noMultiLvlLbl val="0"/>
      </c:catAx>
      <c:valAx>
        <c:axId val="26498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498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'101'!$S$42:$AF$42</c:f>
              <c:numCache>
                <c:formatCode>0.000</c:formatCode>
                <c:ptCount val="14"/>
                <c:pt idx="0">
                  <c:v>1.3121508379888269</c:v>
                </c:pt>
                <c:pt idx="1">
                  <c:v>1.2991071428571428</c:v>
                </c:pt>
                <c:pt idx="2">
                  <c:v>1.3317708333333333</c:v>
                </c:pt>
                <c:pt idx="3">
                  <c:v>1.2219512195121951</c:v>
                </c:pt>
                <c:pt idx="4">
                  <c:v>1.8425925925925926</c:v>
                </c:pt>
                <c:pt idx="5">
                  <c:v>1.6708333333333334</c:v>
                </c:pt>
                <c:pt idx="6">
                  <c:v>1.4150197628458498</c:v>
                </c:pt>
                <c:pt idx="7">
                  <c:v>1.447029702970297</c:v>
                </c:pt>
                <c:pt idx="8">
                  <c:v>1.4714285714285715</c:v>
                </c:pt>
                <c:pt idx="9">
                  <c:v>1.467821782178218</c:v>
                </c:pt>
                <c:pt idx="10">
                  <c:v>1.1366912049593181</c:v>
                </c:pt>
                <c:pt idx="11">
                  <c:v>1.0384615384615385</c:v>
                </c:pt>
                <c:pt idx="12">
                  <c:v>1.3213728549141965</c:v>
                </c:pt>
                <c:pt idx="13">
                  <c:v>1.1951891004712072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A-4BA0-AE38-9A1AE8DBF7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4981864"/>
        <c:axId val="264983432"/>
      </c:barChart>
      <c:catAx>
        <c:axId val="26498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4983432"/>
        <c:crosses val="autoZero"/>
        <c:auto val="1"/>
        <c:lblAlgn val="ctr"/>
        <c:lblOffset val="100"/>
        <c:noMultiLvlLbl val="0"/>
      </c:catAx>
      <c:valAx>
        <c:axId val="264983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4981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'102'!$C$107:$N$107</c:f>
              <c:numCache>
                <c:formatCode>0.0%</c:formatCode>
                <c:ptCount val="12"/>
                <c:pt idx="0">
                  <c:v>0.30372309320263985</c:v>
                </c:pt>
                <c:pt idx="1">
                  <c:v>4.6114004065606645E-2</c:v>
                </c:pt>
                <c:pt idx="2">
                  <c:v>3.5058895603018572E-2</c:v>
                </c:pt>
                <c:pt idx="3">
                  <c:v>7.7135139650803389E-2</c:v>
                </c:pt>
                <c:pt idx="4">
                  <c:v>3.285901255882598E-3</c:v>
                </c:pt>
                <c:pt idx="5">
                  <c:v>5.5136309208877517E-3</c:v>
                </c:pt>
                <c:pt idx="6">
                  <c:v>3.7008159059898085E-2</c:v>
                </c:pt>
                <c:pt idx="7">
                  <c:v>3.4251343599454205E-2</c:v>
                </c:pt>
                <c:pt idx="8">
                  <c:v>1.3115758402717831E-2</c:v>
                </c:pt>
                <c:pt idx="9">
                  <c:v>5.179471471136979E-3</c:v>
                </c:pt>
                <c:pt idx="10">
                  <c:v>0.4390019771100776</c:v>
                </c:pt>
                <c:pt idx="11">
                  <c:v>6.1262565787641675E-4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'102'!$C$108:$N$108</c:f>
              <c:numCache>
                <c:formatCode>0.00%</c:formatCode>
                <c:ptCount val="12"/>
                <c:pt idx="0">
                  <c:v>0.54139779608855354</c:v>
                </c:pt>
                <c:pt idx="1">
                  <c:v>8.2199940434825786E-2</c:v>
                </c:pt>
                <c:pt idx="2">
                  <c:v>6.2493795294351236E-2</c:v>
                </c:pt>
                <c:pt idx="3">
                  <c:v>0.13749627717661078</c:v>
                </c:pt>
                <c:pt idx="4">
                  <c:v>5.8572421324332375E-3</c:v>
                </c:pt>
                <c:pt idx="5">
                  <c:v>9.8282537476422158E-3</c:v>
                </c:pt>
                <c:pt idx="6">
                  <c:v>6.59684304576591E-2</c:v>
                </c:pt>
                <c:pt idx="7">
                  <c:v>6.1054303583837982E-2</c:v>
                </c:pt>
                <c:pt idx="8">
                  <c:v>2.3379330884542842E-2</c:v>
                </c:pt>
                <c:pt idx="9">
                  <c:v>9.2326020053608692E-3</c:v>
                </c:pt>
                <c:pt idx="11">
                  <c:v>1.0920281941824682E-3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'102'!$AE$9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'102'!$AE$10:$AE$33</c:f>
              <c:numCache>
                <c:formatCode>0</c:formatCode>
                <c:ptCount val="24"/>
                <c:pt idx="0">
                  <c:v>54.428571428571423</c:v>
                </c:pt>
                <c:pt idx="1">
                  <c:v>76.857142857142861</c:v>
                </c:pt>
                <c:pt idx="2">
                  <c:v>72.571428571428584</c:v>
                </c:pt>
                <c:pt idx="3">
                  <c:v>89.428571428571416</c:v>
                </c:pt>
                <c:pt idx="4">
                  <c:v>90.999999999999986</c:v>
                </c:pt>
                <c:pt idx="5">
                  <c:v>90.285714285714278</c:v>
                </c:pt>
                <c:pt idx="6">
                  <c:v>97.857142857142833</c:v>
                </c:pt>
                <c:pt idx="7">
                  <c:v>89.142857142857139</c:v>
                </c:pt>
                <c:pt idx="8">
                  <c:v>100.42857142857142</c:v>
                </c:pt>
                <c:pt idx="9">
                  <c:v>95.857142857142861</c:v>
                </c:pt>
                <c:pt idx="10">
                  <c:v>94.999999999999986</c:v>
                </c:pt>
                <c:pt idx="11">
                  <c:v>92.142857142857139</c:v>
                </c:pt>
                <c:pt idx="12">
                  <c:v>77.5</c:v>
                </c:pt>
                <c:pt idx="13">
                  <c:v>84</c:v>
                </c:pt>
                <c:pt idx="14">
                  <c:v>55.5</c:v>
                </c:pt>
                <c:pt idx="15">
                  <c:v>35</c:v>
                </c:pt>
                <c:pt idx="16">
                  <c:v>18.5</c:v>
                </c:pt>
                <c:pt idx="17">
                  <c:v>21</c:v>
                </c:pt>
                <c:pt idx="18">
                  <c:v>25</c:v>
                </c:pt>
                <c:pt idx="19">
                  <c:v>6.5</c:v>
                </c:pt>
                <c:pt idx="20">
                  <c:v>16.5</c:v>
                </c:pt>
                <c:pt idx="21">
                  <c:v>9.5</c:v>
                </c:pt>
                <c:pt idx="22">
                  <c:v>16</c:v>
                </c:pt>
                <c:pt idx="23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DD-4CF6-AC98-64713401B27F}"/>
            </c:ext>
          </c:extLst>
        </c:ser>
        <c:ser>
          <c:idx val="1"/>
          <c:order val="1"/>
          <c:tx>
            <c:strRef>
              <c:f>'102'!$AF$9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'102'!$AF$10:$AF$33</c:f>
              <c:numCache>
                <c:formatCode>0</c:formatCode>
                <c:ptCount val="24"/>
                <c:pt idx="0">
                  <c:v>99.428571428571416</c:v>
                </c:pt>
                <c:pt idx="1">
                  <c:v>148.42857142857142</c:v>
                </c:pt>
                <c:pt idx="2">
                  <c:v>153.28571428571428</c:v>
                </c:pt>
                <c:pt idx="3">
                  <c:v>163.57142857142856</c:v>
                </c:pt>
                <c:pt idx="4">
                  <c:v>162.42857142857142</c:v>
                </c:pt>
                <c:pt idx="5">
                  <c:v>165.28571428571428</c:v>
                </c:pt>
                <c:pt idx="6">
                  <c:v>175.14285714285714</c:v>
                </c:pt>
                <c:pt idx="7">
                  <c:v>167.28571428571428</c:v>
                </c:pt>
                <c:pt idx="8">
                  <c:v>179.57142857142858</c:v>
                </c:pt>
                <c:pt idx="9">
                  <c:v>183.28571428571428</c:v>
                </c:pt>
                <c:pt idx="10">
                  <c:v>188.57142857142856</c:v>
                </c:pt>
                <c:pt idx="11">
                  <c:v>190.28571428571428</c:v>
                </c:pt>
                <c:pt idx="12">
                  <c:v>135</c:v>
                </c:pt>
                <c:pt idx="13">
                  <c:v>131</c:v>
                </c:pt>
                <c:pt idx="14">
                  <c:v>75.5</c:v>
                </c:pt>
                <c:pt idx="15">
                  <c:v>50</c:v>
                </c:pt>
                <c:pt idx="16">
                  <c:v>23</c:v>
                </c:pt>
                <c:pt idx="17">
                  <c:v>25.5</c:v>
                </c:pt>
                <c:pt idx="18">
                  <c:v>33</c:v>
                </c:pt>
                <c:pt idx="19">
                  <c:v>9.5</c:v>
                </c:pt>
                <c:pt idx="20">
                  <c:v>23.5</c:v>
                </c:pt>
                <c:pt idx="21">
                  <c:v>12.5</c:v>
                </c:pt>
                <c:pt idx="22">
                  <c:v>23.5</c:v>
                </c:pt>
                <c:pt idx="23">
                  <c:v>46.5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3DD-4CF6-AC98-64713401B27F}"/>
            </c:ext>
          </c:extLst>
        </c:ser>
        <c:ser>
          <c:idx val="5"/>
          <c:order val="2"/>
          <c:tx>
            <c:strRef>
              <c:f>'102'!$AC$9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'102'!$R$10:$R$33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'102'!$AC$10:$AC$33</c:f>
              <c:numCache>
                <c:formatCode>0</c:formatCode>
                <c:ptCount val="24"/>
                <c:pt idx="0">
                  <c:v>45</c:v>
                </c:pt>
                <c:pt idx="1">
                  <c:v>71.571428571428569</c:v>
                </c:pt>
                <c:pt idx="2">
                  <c:v>80.714285714285708</c:v>
                </c:pt>
                <c:pt idx="3">
                  <c:v>74.142857142857153</c:v>
                </c:pt>
                <c:pt idx="4">
                  <c:v>71.428571428571416</c:v>
                </c:pt>
                <c:pt idx="5">
                  <c:v>75</c:v>
                </c:pt>
                <c:pt idx="6">
                  <c:v>77.285714285714292</c:v>
                </c:pt>
                <c:pt idx="7">
                  <c:v>78.142857142857139</c:v>
                </c:pt>
                <c:pt idx="8">
                  <c:v>79.142857142857139</c:v>
                </c:pt>
                <c:pt idx="9">
                  <c:v>87.428571428571431</c:v>
                </c:pt>
                <c:pt idx="10">
                  <c:v>93.571428571428584</c:v>
                </c:pt>
                <c:pt idx="11">
                  <c:v>98.142857142857139</c:v>
                </c:pt>
                <c:pt idx="12">
                  <c:v>57.5</c:v>
                </c:pt>
                <c:pt idx="13">
                  <c:v>47</c:v>
                </c:pt>
                <c:pt idx="14">
                  <c:v>20</c:v>
                </c:pt>
                <c:pt idx="15">
                  <c:v>15</c:v>
                </c:pt>
                <c:pt idx="16">
                  <c:v>4.5</c:v>
                </c:pt>
                <c:pt idx="17">
                  <c:v>4.5</c:v>
                </c:pt>
                <c:pt idx="18">
                  <c:v>8</c:v>
                </c:pt>
                <c:pt idx="19">
                  <c:v>3</c:v>
                </c:pt>
                <c:pt idx="20">
                  <c:v>7</c:v>
                </c:pt>
                <c:pt idx="21">
                  <c:v>3</c:v>
                </c:pt>
                <c:pt idx="22">
                  <c:v>7.5</c:v>
                </c:pt>
                <c:pt idx="23">
                  <c:v>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DD-4CF6-AC98-64713401B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986176"/>
        <c:axId val="264986568"/>
      </c:lineChart>
      <c:catAx>
        <c:axId val="2649861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4986568"/>
        <c:crosses val="autoZero"/>
        <c:auto val="1"/>
        <c:lblAlgn val="ctr"/>
        <c:lblOffset val="100"/>
        <c:noMultiLvlLbl val="0"/>
      </c:catAx>
      <c:valAx>
        <c:axId val="2649865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4986176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'102'!$S$41:$AF$41</c:f>
              <c:numCache>
                <c:formatCode>_(* #,##0_);_(* \(#,##0\);_(* "-"_);_(@_)</c:formatCode>
                <c:ptCount val="14"/>
                <c:pt idx="0">
                  <c:v>779.07142857142844</c:v>
                </c:pt>
                <c:pt idx="1">
                  <c:v>118.28571428571428</c:v>
                </c:pt>
                <c:pt idx="2">
                  <c:v>89.928571428571445</c:v>
                </c:pt>
                <c:pt idx="3">
                  <c:v>197.85714285714286</c:v>
                </c:pt>
                <c:pt idx="4">
                  <c:v>8.428571428571427</c:v>
                </c:pt>
                <c:pt idx="5">
                  <c:v>14.142857142857142</c:v>
                </c:pt>
                <c:pt idx="6">
                  <c:v>94.928571428571416</c:v>
                </c:pt>
                <c:pt idx="7">
                  <c:v>87.857142857142847</c:v>
                </c:pt>
                <c:pt idx="8">
                  <c:v>33.642857142857139</c:v>
                </c:pt>
                <c:pt idx="9">
                  <c:v>13.285714285714285</c:v>
                </c:pt>
                <c:pt idx="10">
                  <c:v>1126.0714285714284</c:v>
                </c:pt>
                <c:pt idx="11">
                  <c:v>1.5714285714285714</c:v>
                </c:pt>
                <c:pt idx="12">
                  <c:v>1439</c:v>
                </c:pt>
                <c:pt idx="13">
                  <c:v>2565.0714285714284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3-4D3A-ABB2-DC32C7EEA6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4983824"/>
        <c:axId val="264980688"/>
      </c:barChart>
      <c:catAx>
        <c:axId val="26498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4980688"/>
        <c:crosses val="autoZero"/>
        <c:auto val="1"/>
        <c:lblAlgn val="ctr"/>
        <c:lblOffset val="100"/>
        <c:noMultiLvlLbl val="0"/>
      </c:catAx>
      <c:valAx>
        <c:axId val="26498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498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'102'!$S$42:$AF$42</c:f>
              <c:numCache>
                <c:formatCode>0.000</c:formatCode>
                <c:ptCount val="14"/>
                <c:pt idx="0">
                  <c:v>1.3037293808271575</c:v>
                </c:pt>
                <c:pt idx="1">
                  <c:v>1.6363636363636365</c:v>
                </c:pt>
                <c:pt idx="2">
                  <c:v>1.333686440677966</c:v>
                </c:pt>
                <c:pt idx="3">
                  <c:v>1.2776752767527675</c:v>
                </c:pt>
                <c:pt idx="4">
                  <c:v>2.4583333333333335</c:v>
                </c:pt>
                <c:pt idx="5">
                  <c:v>1.736842105263158</c:v>
                </c:pt>
                <c:pt idx="6">
                  <c:v>1.6246943765281172</c:v>
                </c:pt>
                <c:pt idx="7">
                  <c:v>1.5185185185185186</c:v>
                </c:pt>
                <c:pt idx="8">
                  <c:v>2.3787878787878785</c:v>
                </c:pt>
                <c:pt idx="9">
                  <c:v>1.4307692307692308</c:v>
                </c:pt>
                <c:pt idx="10">
                  <c:v>1.2087869958595305</c:v>
                </c:pt>
                <c:pt idx="11">
                  <c:v>1</c:v>
                </c:pt>
                <c:pt idx="12">
                  <c:v>1.3770334928229666</c:v>
                </c:pt>
                <c:pt idx="13">
                  <c:v>1.297737785487135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F-4CE2-BE2D-4B10F8F911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3194240"/>
        <c:axId val="263194632"/>
      </c:barChart>
      <c:catAx>
        <c:axId val="2631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3194632"/>
        <c:crosses val="autoZero"/>
        <c:auto val="1"/>
        <c:lblAlgn val="ctr"/>
        <c:lblOffset val="100"/>
        <c:noMultiLvlLbl val="0"/>
      </c:catAx>
      <c:valAx>
        <c:axId val="263194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319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4570707070707069E-2"/>
          <c:y val="0.15244356955380578"/>
          <c:w val="0.82460317460317456"/>
          <c:h val="0.7584601924759405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'103'!$C$107:$N$107</c:f>
              <c:numCache>
                <c:formatCode>0.0%</c:formatCode>
                <c:ptCount val="12"/>
                <c:pt idx="0">
                  <c:v>0.27385117797993935</c:v>
                </c:pt>
                <c:pt idx="1">
                  <c:v>0.10516844946516045</c:v>
                </c:pt>
                <c:pt idx="2">
                  <c:v>6.5413709220567162E-2</c:v>
                </c:pt>
                <c:pt idx="3">
                  <c:v>1.8861008364157422E-2</c:v>
                </c:pt>
                <c:pt idx="4">
                  <c:v>4.5652970775434034E-3</c:v>
                </c:pt>
                <c:pt idx="5">
                  <c:v>7.7310140291245947E-3</c:v>
                </c:pt>
                <c:pt idx="6">
                  <c:v>5.6016528374820886E-2</c:v>
                </c:pt>
                <c:pt idx="7">
                  <c:v>5.6283115065480352E-2</c:v>
                </c:pt>
                <c:pt idx="8">
                  <c:v>4.4420007331134E-2</c:v>
                </c:pt>
                <c:pt idx="9">
                  <c:v>4.3020427205171782E-2</c:v>
                </c:pt>
                <c:pt idx="10">
                  <c:v>0.32220333899830061</c:v>
                </c:pt>
                <c:pt idx="11">
                  <c:v>2.4659268886000865E-3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'103'!$C$108:$N$108</c:f>
              <c:numCache>
                <c:formatCode>0.00%</c:formatCode>
                <c:ptCount val="12"/>
                <c:pt idx="0">
                  <c:v>0.40403146509341198</c:v>
                </c:pt>
                <c:pt idx="1">
                  <c:v>0.15516224188790559</c:v>
                </c:pt>
                <c:pt idx="2">
                  <c:v>9.6509341199606691E-2</c:v>
                </c:pt>
                <c:pt idx="3">
                  <c:v>2.7826941986234022E-2</c:v>
                </c:pt>
                <c:pt idx="4">
                  <c:v>6.7354965585054074E-3</c:v>
                </c:pt>
                <c:pt idx="5">
                  <c:v>1.1406096361848573E-2</c:v>
                </c:pt>
                <c:pt idx="6">
                  <c:v>8.2645034414945917E-2</c:v>
                </c:pt>
                <c:pt idx="7">
                  <c:v>8.3038348082595859E-2</c:v>
                </c:pt>
                <c:pt idx="8">
                  <c:v>6.5535889872173056E-2</c:v>
                </c:pt>
                <c:pt idx="9">
                  <c:v>6.3470993117010807E-2</c:v>
                </c:pt>
                <c:pt idx="11">
                  <c:v>3.638151425762045E-3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'103'!$AE$9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'103'!$AE$10:$AE$33</c:f>
              <c:numCache>
                <c:formatCode>0</c:formatCode>
                <c:ptCount val="24"/>
                <c:pt idx="0">
                  <c:v>47.714285714285715</c:v>
                </c:pt>
                <c:pt idx="1">
                  <c:v>36.571428571428569</c:v>
                </c:pt>
                <c:pt idx="2">
                  <c:v>45.285714285714285</c:v>
                </c:pt>
                <c:pt idx="3">
                  <c:v>50.142857142857146</c:v>
                </c:pt>
                <c:pt idx="4">
                  <c:v>56.714285714285708</c:v>
                </c:pt>
                <c:pt idx="5">
                  <c:v>63.285714285714285</c:v>
                </c:pt>
                <c:pt idx="6">
                  <c:v>65.285714285714278</c:v>
                </c:pt>
                <c:pt idx="7">
                  <c:v>66.857142857142861</c:v>
                </c:pt>
                <c:pt idx="8">
                  <c:v>62.285714285714285</c:v>
                </c:pt>
                <c:pt idx="9">
                  <c:v>72.857142857142861</c:v>
                </c:pt>
                <c:pt idx="10">
                  <c:v>88.428571428571416</c:v>
                </c:pt>
                <c:pt idx="11">
                  <c:v>85.428571428571431</c:v>
                </c:pt>
                <c:pt idx="12">
                  <c:v>72.5</c:v>
                </c:pt>
                <c:pt idx="13">
                  <c:v>64</c:v>
                </c:pt>
                <c:pt idx="14">
                  <c:v>69.5</c:v>
                </c:pt>
                <c:pt idx="15">
                  <c:v>60.5</c:v>
                </c:pt>
                <c:pt idx="16">
                  <c:v>64.5</c:v>
                </c:pt>
                <c:pt idx="17">
                  <c:v>53.5</c:v>
                </c:pt>
                <c:pt idx="18">
                  <c:v>38</c:v>
                </c:pt>
                <c:pt idx="19">
                  <c:v>41.5</c:v>
                </c:pt>
                <c:pt idx="20">
                  <c:v>51</c:v>
                </c:pt>
                <c:pt idx="21">
                  <c:v>54.5</c:v>
                </c:pt>
                <c:pt idx="22">
                  <c:v>78</c:v>
                </c:pt>
                <c:pt idx="23">
                  <c:v>64.5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45-482D-BCD0-FBBFF6BFD8A1}"/>
            </c:ext>
          </c:extLst>
        </c:ser>
        <c:ser>
          <c:idx val="1"/>
          <c:order val="1"/>
          <c:tx>
            <c:strRef>
              <c:f>'103'!$AF$9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'103'!$AF$10:$AF$33</c:f>
              <c:numCache>
                <c:formatCode>0</c:formatCode>
                <c:ptCount val="24"/>
                <c:pt idx="0">
                  <c:v>79.285714285714278</c:v>
                </c:pt>
                <c:pt idx="1">
                  <c:v>69.857142857142861</c:v>
                </c:pt>
                <c:pt idx="2">
                  <c:v>86.571428571428584</c:v>
                </c:pt>
                <c:pt idx="3">
                  <c:v>93.428571428571431</c:v>
                </c:pt>
                <c:pt idx="4">
                  <c:v>112.28571428571428</c:v>
                </c:pt>
                <c:pt idx="5">
                  <c:v>112</c:v>
                </c:pt>
                <c:pt idx="6">
                  <c:v>107.71428571428572</c:v>
                </c:pt>
                <c:pt idx="7">
                  <c:v>117.42857142857143</c:v>
                </c:pt>
                <c:pt idx="8">
                  <c:v>111.14285714285714</c:v>
                </c:pt>
                <c:pt idx="9">
                  <c:v>134.71428571428572</c:v>
                </c:pt>
                <c:pt idx="10">
                  <c:v>149.57142857142858</c:v>
                </c:pt>
                <c:pt idx="11">
                  <c:v>141</c:v>
                </c:pt>
                <c:pt idx="12">
                  <c:v>101.5</c:v>
                </c:pt>
                <c:pt idx="13">
                  <c:v>86.5</c:v>
                </c:pt>
                <c:pt idx="14">
                  <c:v>79</c:v>
                </c:pt>
                <c:pt idx="15">
                  <c:v>69</c:v>
                </c:pt>
                <c:pt idx="16">
                  <c:v>73</c:v>
                </c:pt>
                <c:pt idx="17">
                  <c:v>56</c:v>
                </c:pt>
                <c:pt idx="18">
                  <c:v>40</c:v>
                </c:pt>
                <c:pt idx="19">
                  <c:v>41.5</c:v>
                </c:pt>
                <c:pt idx="20">
                  <c:v>52</c:v>
                </c:pt>
                <c:pt idx="21">
                  <c:v>56</c:v>
                </c:pt>
                <c:pt idx="22">
                  <c:v>93.5</c:v>
                </c:pt>
                <c:pt idx="23">
                  <c:v>80.5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45-482D-BCD0-FBBFF6BFD8A1}"/>
            </c:ext>
          </c:extLst>
        </c:ser>
        <c:ser>
          <c:idx val="5"/>
          <c:order val="2"/>
          <c:tx>
            <c:strRef>
              <c:f>'103'!$AC$9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'103'!$R$10:$R$33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'103'!$AC$10:$AC$33</c:f>
              <c:numCache>
                <c:formatCode>0</c:formatCode>
                <c:ptCount val="24"/>
                <c:pt idx="0">
                  <c:v>31.571428571428569</c:v>
                </c:pt>
                <c:pt idx="1">
                  <c:v>33.285714285714285</c:v>
                </c:pt>
                <c:pt idx="2">
                  <c:v>41.285714285714285</c:v>
                </c:pt>
                <c:pt idx="3">
                  <c:v>43.285714285714292</c:v>
                </c:pt>
                <c:pt idx="4">
                  <c:v>55.571428571428569</c:v>
                </c:pt>
                <c:pt idx="5">
                  <c:v>48.714285714285722</c:v>
                </c:pt>
                <c:pt idx="6">
                  <c:v>42.428571428571431</c:v>
                </c:pt>
                <c:pt idx="7">
                  <c:v>50.571428571428577</c:v>
                </c:pt>
                <c:pt idx="8">
                  <c:v>48.857142857142854</c:v>
                </c:pt>
                <c:pt idx="9">
                  <c:v>61.857142857142861</c:v>
                </c:pt>
                <c:pt idx="10">
                  <c:v>61.142857142857139</c:v>
                </c:pt>
                <c:pt idx="11">
                  <c:v>55.571428571428569</c:v>
                </c:pt>
                <c:pt idx="12">
                  <c:v>29</c:v>
                </c:pt>
                <c:pt idx="13">
                  <c:v>22.5</c:v>
                </c:pt>
                <c:pt idx="14">
                  <c:v>9.5</c:v>
                </c:pt>
                <c:pt idx="15">
                  <c:v>8.5</c:v>
                </c:pt>
                <c:pt idx="16">
                  <c:v>8.5</c:v>
                </c:pt>
                <c:pt idx="17">
                  <c:v>2.5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1.5</c:v>
                </c:pt>
                <c:pt idx="22">
                  <c:v>15.5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45-482D-BCD0-FBBFF6BFD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372896"/>
        <c:axId val="265369368"/>
      </c:lineChart>
      <c:catAx>
        <c:axId val="2653728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369368"/>
        <c:crosses val="autoZero"/>
        <c:auto val="1"/>
        <c:lblAlgn val="ctr"/>
        <c:lblOffset val="100"/>
        <c:noMultiLvlLbl val="0"/>
      </c:catAx>
      <c:valAx>
        <c:axId val="265369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372896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'103'!$S$41:$AF$41</c:f>
              <c:numCache>
                <c:formatCode>_(* #,##0_);_(* \(#,##0\);_(* "-"_);_(@_)</c:formatCode>
                <c:ptCount val="14"/>
                <c:pt idx="0">
                  <c:v>587</c:v>
                </c:pt>
                <c:pt idx="1">
                  <c:v>225.42857142857144</c:v>
                </c:pt>
                <c:pt idx="2">
                  <c:v>140.21428571428572</c:v>
                </c:pt>
                <c:pt idx="3">
                  <c:v>40.428571428571431</c:v>
                </c:pt>
                <c:pt idx="4">
                  <c:v>9.7857142857142847</c:v>
                </c:pt>
                <c:pt idx="5">
                  <c:v>16.571428571428569</c:v>
                </c:pt>
                <c:pt idx="6">
                  <c:v>120.07142857142857</c:v>
                </c:pt>
                <c:pt idx="7">
                  <c:v>120.64285714285714</c:v>
                </c:pt>
                <c:pt idx="8">
                  <c:v>95.214285714285722</c:v>
                </c:pt>
                <c:pt idx="9">
                  <c:v>92.214285714285708</c:v>
                </c:pt>
                <c:pt idx="10">
                  <c:v>690.64285714285711</c:v>
                </c:pt>
                <c:pt idx="11">
                  <c:v>5.2857142857142856</c:v>
                </c:pt>
                <c:pt idx="12">
                  <c:v>1452.8571428571427</c:v>
                </c:pt>
                <c:pt idx="13">
                  <c:v>2143.5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F-4573-9191-5F43B47E79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5372504"/>
        <c:axId val="265368584"/>
      </c:barChart>
      <c:catAx>
        <c:axId val="26537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368584"/>
        <c:crosses val="autoZero"/>
        <c:auto val="1"/>
        <c:lblAlgn val="ctr"/>
        <c:lblOffset val="100"/>
        <c:noMultiLvlLbl val="0"/>
      </c:catAx>
      <c:valAx>
        <c:axId val="265368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372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'103'!$S$42:$AF$42</c:f>
              <c:numCache>
                <c:formatCode>0.000</c:formatCode>
                <c:ptCount val="14"/>
                <c:pt idx="0">
                  <c:v>1.648876404494382</c:v>
                </c:pt>
                <c:pt idx="1">
                  <c:v>1.841306884480747</c:v>
                </c:pt>
                <c:pt idx="2">
                  <c:v>2.0706751054852326</c:v>
                </c:pt>
                <c:pt idx="3">
                  <c:v>2.0808823529411766</c:v>
                </c:pt>
                <c:pt idx="4">
                  <c:v>4.2812500000000009</c:v>
                </c:pt>
                <c:pt idx="5">
                  <c:v>3.6249999999999996</c:v>
                </c:pt>
                <c:pt idx="6">
                  <c:v>1.8595132743362832</c:v>
                </c:pt>
                <c:pt idx="7">
                  <c:v>2.1112500000000001</c:v>
                </c:pt>
                <c:pt idx="8">
                  <c:v>3.4355670103092786</c:v>
                </c:pt>
                <c:pt idx="9">
                  <c:v>5.205645161290323</c:v>
                </c:pt>
                <c:pt idx="10">
                  <c:v>1.2029111719333168</c:v>
                </c:pt>
                <c:pt idx="11">
                  <c:v>4.1111111111111116</c:v>
                </c:pt>
                <c:pt idx="12">
                  <c:v>1.96104897801774</c:v>
                </c:pt>
                <c:pt idx="13">
                  <c:v>1.6300380228136881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B-4FEB-AF63-2EE3056AE5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5368976"/>
        <c:axId val="265374072"/>
      </c:barChart>
      <c:catAx>
        <c:axId val="2653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374072"/>
        <c:crosses val="autoZero"/>
        <c:auto val="1"/>
        <c:lblAlgn val="ctr"/>
        <c:lblOffset val="100"/>
        <c:noMultiLvlLbl val="0"/>
      </c:catAx>
      <c:valAx>
        <c:axId val="26537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36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'104'!$C$9:$N$9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'104'!$C$107:$N$107</c:f>
              <c:numCache>
                <c:formatCode>0.0%</c:formatCode>
                <c:ptCount val="12"/>
                <c:pt idx="0">
                  <c:v>8.7676206749252472E-2</c:v>
                </c:pt>
                <c:pt idx="1">
                  <c:v>1.729059065667353E-2</c:v>
                </c:pt>
                <c:pt idx="2">
                  <c:v>6.3356762844161404E-2</c:v>
                </c:pt>
                <c:pt idx="3">
                  <c:v>5.6269659430701724E-2</c:v>
                </c:pt>
                <c:pt idx="4">
                  <c:v>2.0678808589957676E-3</c:v>
                </c:pt>
                <c:pt idx="5">
                  <c:v>2.9222166129470703E-3</c:v>
                </c:pt>
                <c:pt idx="6">
                  <c:v>1.9669139062560681E-2</c:v>
                </c:pt>
                <c:pt idx="7">
                  <c:v>1.740709098675779E-2</c:v>
                </c:pt>
                <c:pt idx="8">
                  <c:v>2.7096035105432806E-2</c:v>
                </c:pt>
                <c:pt idx="9">
                  <c:v>2.1892353695002142E-2</c:v>
                </c:pt>
                <c:pt idx="10">
                  <c:v>0.6841578967807076</c:v>
                </c:pt>
                <c:pt idx="11">
                  <c:v>1.9416721680711425E-4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9086090824749622E-2"/>
          <c:y val="0.15151641096409341"/>
          <c:w val="0.8846676975045793"/>
          <c:h val="0.8173934031441946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'104'!$C$9:$N$9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'104'!$C$108:$N$108</c:f>
              <c:numCache>
                <c:formatCode>0.00%</c:formatCode>
                <c:ptCount val="12"/>
                <c:pt idx="0">
                  <c:v>0.27759505732640716</c:v>
                </c:pt>
                <c:pt idx="1">
                  <c:v>5.4744413364891047E-2</c:v>
                </c:pt>
                <c:pt idx="2">
                  <c:v>0.20059631758522123</c:v>
                </c:pt>
                <c:pt idx="3">
                  <c:v>0.17815756308978581</c:v>
                </c:pt>
                <c:pt idx="4">
                  <c:v>6.5471982294900578E-3</c:v>
                </c:pt>
                <c:pt idx="5">
                  <c:v>9.2521439768850113E-3</c:v>
                </c:pt>
                <c:pt idx="6">
                  <c:v>6.2275228229797454E-2</c:v>
                </c:pt>
                <c:pt idx="7">
                  <c:v>5.5113269603172158E-2</c:v>
                </c:pt>
                <c:pt idx="8">
                  <c:v>8.5789813420219505E-2</c:v>
                </c:pt>
                <c:pt idx="9">
                  <c:v>6.9314234776995692E-2</c:v>
                </c:pt>
                <c:pt idx="11">
                  <c:v>6.1476039713521653E-4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'104'!$AE$9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'104'!$AE$10:$AE$33</c:f>
              <c:numCache>
                <c:formatCode>0</c:formatCode>
                <c:ptCount val="24"/>
                <c:pt idx="0">
                  <c:v>41.142857142857139</c:v>
                </c:pt>
                <c:pt idx="1">
                  <c:v>97.571428571428555</c:v>
                </c:pt>
                <c:pt idx="2">
                  <c:v>117.57142857142858</c:v>
                </c:pt>
                <c:pt idx="3">
                  <c:v>138.57142857142858</c:v>
                </c:pt>
                <c:pt idx="4">
                  <c:v>135.85714285714286</c:v>
                </c:pt>
                <c:pt idx="5">
                  <c:v>139.28571428571428</c:v>
                </c:pt>
                <c:pt idx="6">
                  <c:v>163</c:v>
                </c:pt>
                <c:pt idx="7">
                  <c:v>143.28571428571428</c:v>
                </c:pt>
                <c:pt idx="8">
                  <c:v>130.57142857142858</c:v>
                </c:pt>
                <c:pt idx="9">
                  <c:v>153.85714285714283</c:v>
                </c:pt>
                <c:pt idx="10">
                  <c:v>175.14285714285714</c:v>
                </c:pt>
                <c:pt idx="11">
                  <c:v>154.42857142857144</c:v>
                </c:pt>
                <c:pt idx="12">
                  <c:v>192.5</c:v>
                </c:pt>
                <c:pt idx="13">
                  <c:v>124</c:v>
                </c:pt>
                <c:pt idx="14">
                  <c:v>95.5</c:v>
                </c:pt>
                <c:pt idx="15">
                  <c:v>94.5</c:v>
                </c:pt>
                <c:pt idx="16">
                  <c:v>61</c:v>
                </c:pt>
                <c:pt idx="17">
                  <c:v>39.5</c:v>
                </c:pt>
                <c:pt idx="18">
                  <c:v>15</c:v>
                </c:pt>
                <c:pt idx="19">
                  <c:v>9.5</c:v>
                </c:pt>
                <c:pt idx="20">
                  <c:v>3.5</c:v>
                </c:pt>
                <c:pt idx="21">
                  <c:v>9</c:v>
                </c:pt>
                <c:pt idx="22">
                  <c:v>32.5</c:v>
                </c:pt>
                <c:pt idx="23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3C-4A16-96E2-36733FA63C20}"/>
            </c:ext>
          </c:extLst>
        </c:ser>
        <c:ser>
          <c:idx val="1"/>
          <c:order val="1"/>
          <c:tx>
            <c:strRef>
              <c:f>'104'!$AF$9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'104'!$AF$10:$AF$33</c:f>
              <c:numCache>
                <c:formatCode>0</c:formatCode>
                <c:ptCount val="24"/>
                <c:pt idx="0">
                  <c:v>141.28571428571428</c:v>
                </c:pt>
                <c:pt idx="1">
                  <c:v>425.28571428571422</c:v>
                </c:pt>
                <c:pt idx="2">
                  <c:v>500.14285714285717</c:v>
                </c:pt>
                <c:pt idx="3">
                  <c:v>546.85714285714289</c:v>
                </c:pt>
                <c:pt idx="4">
                  <c:v>515.14285714285711</c:v>
                </c:pt>
                <c:pt idx="5">
                  <c:v>498.28571428571428</c:v>
                </c:pt>
                <c:pt idx="6">
                  <c:v>537.57142857142856</c:v>
                </c:pt>
                <c:pt idx="7">
                  <c:v>429.85714285714283</c:v>
                </c:pt>
                <c:pt idx="8">
                  <c:v>476</c:v>
                </c:pt>
                <c:pt idx="9">
                  <c:v>505.85714285714283</c:v>
                </c:pt>
                <c:pt idx="10">
                  <c:v>579.42857142857133</c:v>
                </c:pt>
                <c:pt idx="11">
                  <c:v>491.71428571428578</c:v>
                </c:pt>
                <c:pt idx="12">
                  <c:v>633</c:v>
                </c:pt>
                <c:pt idx="13">
                  <c:v>390.5</c:v>
                </c:pt>
                <c:pt idx="14">
                  <c:v>200.5</c:v>
                </c:pt>
                <c:pt idx="15">
                  <c:v>150</c:v>
                </c:pt>
                <c:pt idx="16">
                  <c:v>98</c:v>
                </c:pt>
                <c:pt idx="17">
                  <c:v>57.5</c:v>
                </c:pt>
                <c:pt idx="18">
                  <c:v>33</c:v>
                </c:pt>
                <c:pt idx="19">
                  <c:v>10.5</c:v>
                </c:pt>
                <c:pt idx="20">
                  <c:v>3.5</c:v>
                </c:pt>
                <c:pt idx="21">
                  <c:v>9</c:v>
                </c:pt>
                <c:pt idx="22">
                  <c:v>42.5</c:v>
                </c:pt>
                <c:pt idx="23">
                  <c:v>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83C-4A16-96E2-36733FA63C20}"/>
            </c:ext>
          </c:extLst>
        </c:ser>
        <c:ser>
          <c:idx val="5"/>
          <c:order val="2"/>
          <c:tx>
            <c:strRef>
              <c:f>'104'!$AC$9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'104'!$R$10:$R$33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'104'!$AC$10:$AC$33</c:f>
              <c:numCache>
                <c:formatCode>0</c:formatCode>
                <c:ptCount val="24"/>
                <c:pt idx="0">
                  <c:v>100.14285714285714</c:v>
                </c:pt>
                <c:pt idx="1">
                  <c:v>327.71428571428572</c:v>
                </c:pt>
                <c:pt idx="2">
                  <c:v>382.57142857142861</c:v>
                </c:pt>
                <c:pt idx="3">
                  <c:v>408.28571428571428</c:v>
                </c:pt>
                <c:pt idx="4">
                  <c:v>379.28571428571428</c:v>
                </c:pt>
                <c:pt idx="5">
                  <c:v>359</c:v>
                </c:pt>
                <c:pt idx="6">
                  <c:v>374.57142857142856</c:v>
                </c:pt>
                <c:pt idx="7">
                  <c:v>286.57142857142861</c:v>
                </c:pt>
                <c:pt idx="8">
                  <c:v>345.42857142857144</c:v>
                </c:pt>
                <c:pt idx="9">
                  <c:v>352</c:v>
                </c:pt>
                <c:pt idx="10">
                  <c:v>404.28571428571428</c:v>
                </c:pt>
                <c:pt idx="11">
                  <c:v>337.28571428571428</c:v>
                </c:pt>
                <c:pt idx="12">
                  <c:v>440.5</c:v>
                </c:pt>
                <c:pt idx="13">
                  <c:v>266.5</c:v>
                </c:pt>
                <c:pt idx="14">
                  <c:v>105</c:v>
                </c:pt>
                <c:pt idx="15">
                  <c:v>55.5</c:v>
                </c:pt>
                <c:pt idx="16">
                  <c:v>37</c:v>
                </c:pt>
                <c:pt idx="17">
                  <c:v>18</c:v>
                </c:pt>
                <c:pt idx="18">
                  <c:v>18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10</c:v>
                </c:pt>
                <c:pt idx="2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3C-4A16-96E2-36733FA63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847360"/>
        <c:axId val="265843832"/>
      </c:lineChart>
      <c:catAx>
        <c:axId val="2658473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843832"/>
        <c:crosses val="autoZero"/>
        <c:auto val="1"/>
        <c:lblAlgn val="ctr"/>
        <c:lblOffset val="100"/>
        <c:noMultiLvlLbl val="0"/>
      </c:catAx>
      <c:valAx>
        <c:axId val="2658438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84736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'104'!$S$41:$AF$41</c:f>
              <c:numCache>
                <c:formatCode>_(* #,##0_);_(* \(#,##0\);_(* "-"_);_(@_)</c:formatCode>
                <c:ptCount val="14"/>
                <c:pt idx="0">
                  <c:v>645.07142857142856</c:v>
                </c:pt>
                <c:pt idx="1">
                  <c:v>127.21428571428572</c:v>
                </c:pt>
                <c:pt idx="2">
                  <c:v>466.14285714285717</c:v>
                </c:pt>
                <c:pt idx="3">
                  <c:v>414.00000000000006</c:v>
                </c:pt>
                <c:pt idx="4">
                  <c:v>15.214285714285715</c:v>
                </c:pt>
                <c:pt idx="5">
                  <c:v>21.5</c:v>
                </c:pt>
                <c:pt idx="6">
                  <c:v>144.71428571428569</c:v>
                </c:pt>
                <c:pt idx="7">
                  <c:v>128.07142857142856</c:v>
                </c:pt>
                <c:pt idx="8">
                  <c:v>199.35714285714283</c:v>
                </c:pt>
                <c:pt idx="9">
                  <c:v>161.07142857142856</c:v>
                </c:pt>
                <c:pt idx="10">
                  <c:v>5033.6428571428569</c:v>
                </c:pt>
                <c:pt idx="11">
                  <c:v>1.4285714285714284</c:v>
                </c:pt>
                <c:pt idx="12">
                  <c:v>2323.7857142857142</c:v>
                </c:pt>
                <c:pt idx="13">
                  <c:v>7357.4285714285706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9-4FA5-AD0A-F024DE5C65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5845792"/>
        <c:axId val="265848144"/>
      </c:barChart>
      <c:catAx>
        <c:axId val="2658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848144"/>
        <c:crosses val="autoZero"/>
        <c:auto val="1"/>
        <c:lblAlgn val="ctr"/>
        <c:lblOffset val="100"/>
        <c:noMultiLvlLbl val="0"/>
      </c:catAx>
      <c:valAx>
        <c:axId val="26584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84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'104'!$S$42:$AF$42</c:f>
              <c:numCache>
                <c:formatCode>0.000</c:formatCode>
                <c:ptCount val="14"/>
                <c:pt idx="0">
                  <c:v>1.3825780771586038</c:v>
                </c:pt>
                <c:pt idx="1">
                  <c:v>2.2042079207920793</c:v>
                </c:pt>
                <c:pt idx="2">
                  <c:v>1.4791477787851315</c:v>
                </c:pt>
                <c:pt idx="3">
                  <c:v>1.3529411764705881</c:v>
                </c:pt>
                <c:pt idx="4">
                  <c:v>1.9722222222222223</c:v>
                </c:pt>
                <c:pt idx="5">
                  <c:v>2.1500000000000004</c:v>
                </c:pt>
                <c:pt idx="6">
                  <c:v>1.1988165680473373</c:v>
                </c:pt>
                <c:pt idx="7">
                  <c:v>1.5895390070921984</c:v>
                </c:pt>
                <c:pt idx="8">
                  <c:v>1.7059902200488997</c:v>
                </c:pt>
                <c:pt idx="9">
                  <c:v>1.4973439575033201</c:v>
                </c:pt>
                <c:pt idx="10">
                  <c:v>1.24068661971831</c:v>
                </c:pt>
                <c:pt idx="11">
                  <c:v>1</c:v>
                </c:pt>
                <c:pt idx="12">
                  <c:v>1.4612378727991377</c:v>
                </c:pt>
                <c:pt idx="13">
                  <c:v>1.3027926742891835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C-4411-ADD7-3508D95909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5842656"/>
        <c:axId val="265841872"/>
      </c:barChart>
      <c:catAx>
        <c:axId val="26584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841872"/>
        <c:crosses val="autoZero"/>
        <c:auto val="1"/>
        <c:lblAlgn val="ctr"/>
        <c:lblOffset val="100"/>
        <c:noMultiLvlLbl val="0"/>
      </c:catAx>
      <c:valAx>
        <c:axId val="26584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84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'105'!$C$107:$N$107</c:f>
              <c:numCache>
                <c:formatCode>0.0%</c:formatCode>
                <c:ptCount val="12"/>
                <c:pt idx="0">
                  <c:v>0.28639797456291016</c:v>
                </c:pt>
                <c:pt idx="1">
                  <c:v>6.2177625795804964E-2</c:v>
                </c:pt>
                <c:pt idx="2">
                  <c:v>7.5994875972650575E-2</c:v>
                </c:pt>
                <c:pt idx="3">
                  <c:v>0.17804928683825227</c:v>
                </c:pt>
                <c:pt idx="4">
                  <c:v>1.4148625888443297E-3</c:v>
                </c:pt>
                <c:pt idx="5">
                  <c:v>1.962191011370952E-2</c:v>
                </c:pt>
                <c:pt idx="6">
                  <c:v>8.1801397570815615E-2</c:v>
                </c:pt>
                <c:pt idx="7">
                  <c:v>2.2712267873553717E-2</c:v>
                </c:pt>
                <c:pt idx="8">
                  <c:v>5.2126516431106893E-3</c:v>
                </c:pt>
                <c:pt idx="9">
                  <c:v>4.6392599623685138E-2</c:v>
                </c:pt>
                <c:pt idx="10">
                  <c:v>0.21914478386201874</c:v>
                </c:pt>
                <c:pt idx="11">
                  <c:v>1.079763554644357E-3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'105'!$C$108:$N$108</c:f>
              <c:numCache>
                <c:formatCode>0.00%</c:formatCode>
                <c:ptCount val="12"/>
                <c:pt idx="0">
                  <c:v>0.36677474728209036</c:v>
                </c:pt>
                <c:pt idx="1">
                  <c:v>7.9627598703032598E-2</c:v>
                </c:pt>
                <c:pt idx="2">
                  <c:v>9.7322620637039919E-2</c:v>
                </c:pt>
                <c:pt idx="3">
                  <c:v>0.22801831012778942</c:v>
                </c:pt>
                <c:pt idx="4">
                  <c:v>1.8119397291626923E-3</c:v>
                </c:pt>
                <c:pt idx="5">
                  <c:v>2.5128743086019447E-2</c:v>
                </c:pt>
                <c:pt idx="6">
                  <c:v>0.10475872592027465</c:v>
                </c:pt>
                <c:pt idx="7">
                  <c:v>2.9086400915506384E-2</c:v>
                </c:pt>
                <c:pt idx="8">
                  <c:v>6.675567423230974E-3</c:v>
                </c:pt>
                <c:pt idx="9">
                  <c:v>5.9412550066755665E-2</c:v>
                </c:pt>
                <c:pt idx="11">
                  <c:v>1.3827961090978444E-3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'105'!$AE$9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'105'!$AE$10:$AE$33</c:f>
              <c:numCache>
                <c:formatCode>0</c:formatCode>
                <c:ptCount val="24"/>
                <c:pt idx="0">
                  <c:v>67.142857142857153</c:v>
                </c:pt>
                <c:pt idx="1">
                  <c:v>76.428571428571431</c:v>
                </c:pt>
                <c:pt idx="2">
                  <c:v>90.285714285714278</c:v>
                </c:pt>
                <c:pt idx="3">
                  <c:v>90.714285714285708</c:v>
                </c:pt>
                <c:pt idx="4">
                  <c:v>86.285714285714278</c:v>
                </c:pt>
                <c:pt idx="5">
                  <c:v>87.857142857142847</c:v>
                </c:pt>
                <c:pt idx="6">
                  <c:v>98.142857142857139</c:v>
                </c:pt>
                <c:pt idx="7">
                  <c:v>95.142857142857139</c:v>
                </c:pt>
                <c:pt idx="8">
                  <c:v>98.285714285714278</c:v>
                </c:pt>
                <c:pt idx="9">
                  <c:v>99.428571428571416</c:v>
                </c:pt>
                <c:pt idx="10">
                  <c:v>104.71428571428572</c:v>
                </c:pt>
                <c:pt idx="11">
                  <c:v>82.571428571428569</c:v>
                </c:pt>
                <c:pt idx="12">
                  <c:v>86.5</c:v>
                </c:pt>
                <c:pt idx="13">
                  <c:v>61</c:v>
                </c:pt>
                <c:pt idx="14">
                  <c:v>42.5</c:v>
                </c:pt>
                <c:pt idx="15">
                  <c:v>28</c:v>
                </c:pt>
                <c:pt idx="16">
                  <c:v>31</c:v>
                </c:pt>
                <c:pt idx="17">
                  <c:v>21</c:v>
                </c:pt>
                <c:pt idx="18">
                  <c:v>17</c:v>
                </c:pt>
                <c:pt idx="19">
                  <c:v>21</c:v>
                </c:pt>
                <c:pt idx="20">
                  <c:v>23</c:v>
                </c:pt>
                <c:pt idx="21">
                  <c:v>19.5</c:v>
                </c:pt>
                <c:pt idx="22">
                  <c:v>27.5</c:v>
                </c:pt>
                <c:pt idx="23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BF-41CC-A065-2B78EAF3FC40}"/>
            </c:ext>
          </c:extLst>
        </c:ser>
        <c:ser>
          <c:idx val="1"/>
          <c:order val="1"/>
          <c:tx>
            <c:strRef>
              <c:f>'105'!$AF$9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'105'!$AF$10:$AF$33</c:f>
              <c:numCache>
                <c:formatCode>0</c:formatCode>
                <c:ptCount val="24"/>
                <c:pt idx="0">
                  <c:v>91.761904761904759</c:v>
                </c:pt>
                <c:pt idx="1">
                  <c:v>110.14285714285714</c:v>
                </c:pt>
                <c:pt idx="2">
                  <c:v>119.42857142857142</c:v>
                </c:pt>
                <c:pt idx="3">
                  <c:v>117.57142857142856</c:v>
                </c:pt>
                <c:pt idx="4">
                  <c:v>118.57142857142856</c:v>
                </c:pt>
                <c:pt idx="5">
                  <c:v>115.28571428571429</c:v>
                </c:pt>
                <c:pt idx="6">
                  <c:v>129.28571428571428</c:v>
                </c:pt>
                <c:pt idx="7">
                  <c:v>123.28571428571428</c:v>
                </c:pt>
                <c:pt idx="8">
                  <c:v>124.73809523809524</c:v>
                </c:pt>
                <c:pt idx="9">
                  <c:v>125</c:v>
                </c:pt>
                <c:pt idx="10">
                  <c:v>133.57142857142858</c:v>
                </c:pt>
                <c:pt idx="11">
                  <c:v>107</c:v>
                </c:pt>
                <c:pt idx="12">
                  <c:v>113</c:v>
                </c:pt>
                <c:pt idx="13">
                  <c:v>74</c:v>
                </c:pt>
                <c:pt idx="14">
                  <c:v>48.5</c:v>
                </c:pt>
                <c:pt idx="15">
                  <c:v>30</c:v>
                </c:pt>
                <c:pt idx="16">
                  <c:v>34</c:v>
                </c:pt>
                <c:pt idx="17">
                  <c:v>24</c:v>
                </c:pt>
                <c:pt idx="18">
                  <c:v>18.5</c:v>
                </c:pt>
                <c:pt idx="19">
                  <c:v>21.5</c:v>
                </c:pt>
                <c:pt idx="20">
                  <c:v>26</c:v>
                </c:pt>
                <c:pt idx="21">
                  <c:v>22.5</c:v>
                </c:pt>
                <c:pt idx="22">
                  <c:v>30</c:v>
                </c:pt>
                <c:pt idx="23">
                  <c:v>60.766559917751181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BF-41CC-A065-2B78EAF3FC40}"/>
            </c:ext>
          </c:extLst>
        </c:ser>
        <c:ser>
          <c:idx val="5"/>
          <c:order val="2"/>
          <c:tx>
            <c:strRef>
              <c:f>'105'!$AC$9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'105'!$R$10:$R$33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'105'!$AC$10:$AC$33</c:f>
              <c:numCache>
                <c:formatCode>0</c:formatCode>
                <c:ptCount val="24"/>
                <c:pt idx="0">
                  <c:v>24.61904761904762</c:v>
                </c:pt>
                <c:pt idx="1">
                  <c:v>33.714285714285715</c:v>
                </c:pt>
                <c:pt idx="2">
                  <c:v>29.142857142857139</c:v>
                </c:pt>
                <c:pt idx="3">
                  <c:v>26.857142857142854</c:v>
                </c:pt>
                <c:pt idx="4">
                  <c:v>32.285714285714285</c:v>
                </c:pt>
                <c:pt idx="5">
                  <c:v>27.428571428571427</c:v>
                </c:pt>
                <c:pt idx="6">
                  <c:v>31.142857142857139</c:v>
                </c:pt>
                <c:pt idx="7">
                  <c:v>28.142857142857142</c:v>
                </c:pt>
                <c:pt idx="8">
                  <c:v>26.452380952380956</c:v>
                </c:pt>
                <c:pt idx="9">
                  <c:v>25.571428571428569</c:v>
                </c:pt>
                <c:pt idx="10">
                  <c:v>28.857142857142861</c:v>
                </c:pt>
                <c:pt idx="11">
                  <c:v>24.428571428571431</c:v>
                </c:pt>
                <c:pt idx="12">
                  <c:v>26.5</c:v>
                </c:pt>
                <c:pt idx="13">
                  <c:v>13</c:v>
                </c:pt>
                <c:pt idx="14">
                  <c:v>6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1.5</c:v>
                </c:pt>
                <c:pt idx="19">
                  <c:v>0.5</c:v>
                </c:pt>
                <c:pt idx="20">
                  <c:v>3</c:v>
                </c:pt>
                <c:pt idx="21">
                  <c:v>3</c:v>
                </c:pt>
                <c:pt idx="22">
                  <c:v>2.5</c:v>
                </c:pt>
                <c:pt idx="23">
                  <c:v>17.766559917751184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BF-41CC-A065-2B78EAF3F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368192"/>
        <c:axId val="265285696"/>
      </c:lineChart>
      <c:catAx>
        <c:axId val="2653681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285696"/>
        <c:crosses val="autoZero"/>
        <c:auto val="1"/>
        <c:lblAlgn val="ctr"/>
        <c:lblOffset val="100"/>
        <c:noMultiLvlLbl val="0"/>
      </c:catAx>
      <c:valAx>
        <c:axId val="265285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36819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'105'!$S$9:$AF$9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'105'!$S$41:$AF$41</c:f>
              <c:numCache>
                <c:formatCode>_(* #,##0_);_(* \(#,##0\);_(* "-"_);_(@_)</c:formatCode>
                <c:ptCount val="14"/>
                <c:pt idx="0">
                  <c:v>549.42857142857133</c:v>
                </c:pt>
                <c:pt idx="1">
                  <c:v>119.28214285714284</c:v>
                </c:pt>
                <c:pt idx="2">
                  <c:v>145.78928571428571</c:v>
                </c:pt>
                <c:pt idx="3">
                  <c:v>341.57142857142856</c:v>
                </c:pt>
                <c:pt idx="4">
                  <c:v>2.7142857142857135</c:v>
                </c:pt>
                <c:pt idx="5">
                  <c:v>37.642857142857139</c:v>
                </c:pt>
                <c:pt idx="6">
                  <c:v>156.92857142857142</c:v>
                </c:pt>
                <c:pt idx="7">
                  <c:v>43.571428571428569</c:v>
                </c:pt>
                <c:pt idx="8">
                  <c:v>10</c:v>
                </c:pt>
                <c:pt idx="9">
                  <c:v>89</c:v>
                </c:pt>
                <c:pt idx="10">
                  <c:v>420.40941706060829</c:v>
                </c:pt>
                <c:pt idx="11">
                  <c:v>2.0714285714285712</c:v>
                </c:pt>
                <c:pt idx="12">
                  <c:v>1498</c:v>
                </c:pt>
                <c:pt idx="13">
                  <c:v>1918.4094170606083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1-4075-8E59-BDA50B4716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5291184"/>
        <c:axId val="265290008"/>
      </c:barChart>
      <c:catAx>
        <c:axId val="26529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290008"/>
        <c:crosses val="autoZero"/>
        <c:auto val="1"/>
        <c:lblAlgn val="ctr"/>
        <c:lblOffset val="100"/>
        <c:noMultiLvlLbl val="0"/>
      </c:catAx>
      <c:valAx>
        <c:axId val="265290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29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'105'!$S$9:$AF$9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'105'!$S$42:$AF$42</c:f>
              <c:numCache>
                <c:formatCode>0.000</c:formatCode>
                <c:ptCount val="14"/>
                <c:pt idx="0">
                  <c:v>1.3518453427065025</c:v>
                </c:pt>
                <c:pt idx="1">
                  <c:v>1.2708904109589041</c:v>
                </c:pt>
                <c:pt idx="2">
                  <c:v>1.2708904109589041</c:v>
                </c:pt>
                <c:pt idx="3">
                  <c:v>1.3852838933951332</c:v>
                </c:pt>
                <c:pt idx="4">
                  <c:v>1</c:v>
                </c:pt>
                <c:pt idx="5">
                  <c:v>1.966417910447761</c:v>
                </c:pt>
                <c:pt idx="6">
                  <c:v>1.5320781032078103</c:v>
                </c:pt>
                <c:pt idx="7">
                  <c:v>1.3377192982456141</c:v>
                </c:pt>
                <c:pt idx="8">
                  <c:v>1</c:v>
                </c:pt>
                <c:pt idx="9">
                  <c:v>1.8936170212765957</c:v>
                </c:pt>
                <c:pt idx="10">
                  <c:v>1.2414536677596533</c:v>
                </c:pt>
                <c:pt idx="11">
                  <c:v>1.3181818181818183</c:v>
                </c:pt>
                <c:pt idx="12">
                  <c:v>1.3909006499535748</c:v>
                </c:pt>
                <c:pt idx="13">
                  <c:v>1.355150705830189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D-4C16-87A8-4A0F3BD71E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5292360"/>
        <c:axId val="265290400"/>
      </c:barChart>
      <c:catAx>
        <c:axId val="26529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290400"/>
        <c:crosses val="autoZero"/>
        <c:auto val="1"/>
        <c:lblAlgn val="ctr"/>
        <c:lblOffset val="100"/>
        <c:noMultiLvlLbl val="0"/>
      </c:catAx>
      <c:valAx>
        <c:axId val="26529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292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'106'!$C$9:$N$9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'106'!$C$107:$N$107</c:f>
              <c:numCache>
                <c:formatCode>0.0%</c:formatCode>
                <c:ptCount val="12"/>
                <c:pt idx="0">
                  <c:v>8.3676120701720244E-2</c:v>
                </c:pt>
                <c:pt idx="1">
                  <c:v>1.5819434218292679E-2</c:v>
                </c:pt>
                <c:pt idx="2">
                  <c:v>2.4685254261009267E-2</c:v>
                </c:pt>
                <c:pt idx="3">
                  <c:v>4.0790682674228286E-2</c:v>
                </c:pt>
                <c:pt idx="4">
                  <c:v>1.3828123573832148E-3</c:v>
                </c:pt>
                <c:pt idx="5">
                  <c:v>3.7787743627501692E-3</c:v>
                </c:pt>
                <c:pt idx="6">
                  <c:v>2.6095449041310958E-2</c:v>
                </c:pt>
                <c:pt idx="7">
                  <c:v>6.3435946427810828E-3</c:v>
                </c:pt>
                <c:pt idx="8">
                  <c:v>2.592202702949391E-3</c:v>
                </c:pt>
                <c:pt idx="9">
                  <c:v>6.1990762996002174E-3</c:v>
                </c:pt>
                <c:pt idx="10">
                  <c:v>0.78849055914907618</c:v>
                </c:pt>
                <c:pt idx="11">
                  <c:v>1.4603958889855727E-4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'106'!$C$9:$N$9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'106'!$C$108:$N$108</c:f>
              <c:numCache>
                <c:formatCode>0.00%</c:formatCode>
                <c:ptCount val="12"/>
                <c:pt idx="0">
                  <c:v>0.39561411710551864</c:v>
                </c:pt>
                <c:pt idx="1">
                  <c:v>7.479304070139603E-2</c:v>
                </c:pt>
                <c:pt idx="2">
                  <c:v>0.11670994051943009</c:v>
                </c:pt>
                <c:pt idx="3">
                  <c:v>0.19285513927947237</c:v>
                </c:pt>
                <c:pt idx="4">
                  <c:v>6.5378280601566512E-3</c:v>
                </c:pt>
                <c:pt idx="5">
                  <c:v>1.786574796636866E-2</c:v>
                </c:pt>
                <c:pt idx="6">
                  <c:v>0.12337723052137202</c:v>
                </c:pt>
                <c:pt idx="7">
                  <c:v>2.999201651358991E-2</c:v>
                </c:pt>
                <c:pt idx="8">
                  <c:v>1.2255730489006519E-2</c:v>
                </c:pt>
                <c:pt idx="9">
                  <c:v>2.9308745154167589E-2</c:v>
                </c:pt>
                <c:pt idx="11">
                  <c:v>6.9046368952149415E-4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'106'!$AE$9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'106'!$AE$10:$AE$33</c:f>
              <c:numCache>
                <c:formatCode>0</c:formatCode>
                <c:ptCount val="24"/>
                <c:pt idx="0">
                  <c:v>174.28571428571428</c:v>
                </c:pt>
                <c:pt idx="1">
                  <c:v>210.14285714285717</c:v>
                </c:pt>
                <c:pt idx="2">
                  <c:v>230.85714285714286</c:v>
                </c:pt>
                <c:pt idx="3">
                  <c:v>210.57142857142858</c:v>
                </c:pt>
                <c:pt idx="4">
                  <c:v>215.57142857142858</c:v>
                </c:pt>
                <c:pt idx="5">
                  <c:v>192.85714285714286</c:v>
                </c:pt>
                <c:pt idx="6">
                  <c:v>216.57142857142858</c:v>
                </c:pt>
                <c:pt idx="7">
                  <c:v>219.14285714285711</c:v>
                </c:pt>
                <c:pt idx="8">
                  <c:v>208.57142857142856</c:v>
                </c:pt>
                <c:pt idx="9">
                  <c:v>225.95238095238093</c:v>
                </c:pt>
                <c:pt idx="10">
                  <c:v>246.57142857142856</c:v>
                </c:pt>
                <c:pt idx="11">
                  <c:v>224.8095238095238</c:v>
                </c:pt>
                <c:pt idx="12">
                  <c:v>178</c:v>
                </c:pt>
                <c:pt idx="13">
                  <c:v>156.5</c:v>
                </c:pt>
                <c:pt idx="14">
                  <c:v>126</c:v>
                </c:pt>
                <c:pt idx="15">
                  <c:v>74</c:v>
                </c:pt>
                <c:pt idx="16">
                  <c:v>34</c:v>
                </c:pt>
                <c:pt idx="17">
                  <c:v>18</c:v>
                </c:pt>
                <c:pt idx="18">
                  <c:v>11.5</c:v>
                </c:pt>
                <c:pt idx="19">
                  <c:v>8.5</c:v>
                </c:pt>
                <c:pt idx="20">
                  <c:v>13</c:v>
                </c:pt>
                <c:pt idx="21">
                  <c:v>13.5</c:v>
                </c:pt>
                <c:pt idx="22">
                  <c:v>27</c:v>
                </c:pt>
                <c:pt idx="23">
                  <c:v>74.5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8C-4D43-BAA4-A77D0ED8D277}"/>
            </c:ext>
          </c:extLst>
        </c:ser>
        <c:ser>
          <c:idx val="1"/>
          <c:order val="1"/>
          <c:tx>
            <c:strRef>
              <c:f>'106'!$AF$9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'106'!$AF$10:$AF$33</c:f>
              <c:numCache>
                <c:formatCode>0</c:formatCode>
                <c:ptCount val="24"/>
                <c:pt idx="0">
                  <c:v>908.85714285714289</c:v>
                </c:pt>
                <c:pt idx="1">
                  <c:v>965.85714285714289</c:v>
                </c:pt>
                <c:pt idx="2">
                  <c:v>1005.8571428571429</c:v>
                </c:pt>
                <c:pt idx="3">
                  <c:v>1015.7142857142857</c:v>
                </c:pt>
                <c:pt idx="4">
                  <c:v>1053.5714285714284</c:v>
                </c:pt>
                <c:pt idx="5">
                  <c:v>991</c:v>
                </c:pt>
                <c:pt idx="6">
                  <c:v>1064</c:v>
                </c:pt>
                <c:pt idx="7">
                  <c:v>1025.8571428571427</c:v>
                </c:pt>
                <c:pt idx="8">
                  <c:v>955.42857142857144</c:v>
                </c:pt>
                <c:pt idx="9">
                  <c:v>1001.6666666666667</c:v>
                </c:pt>
                <c:pt idx="10">
                  <c:v>1160.1428571428571</c:v>
                </c:pt>
                <c:pt idx="11">
                  <c:v>1078.3809523809523</c:v>
                </c:pt>
                <c:pt idx="12">
                  <c:v>961.5</c:v>
                </c:pt>
                <c:pt idx="13">
                  <c:v>688.5</c:v>
                </c:pt>
                <c:pt idx="14">
                  <c:v>633</c:v>
                </c:pt>
                <c:pt idx="15">
                  <c:v>279.5</c:v>
                </c:pt>
                <c:pt idx="16">
                  <c:v>148.5</c:v>
                </c:pt>
                <c:pt idx="17">
                  <c:v>108.5</c:v>
                </c:pt>
                <c:pt idx="18">
                  <c:v>59</c:v>
                </c:pt>
                <c:pt idx="19">
                  <c:v>56</c:v>
                </c:pt>
                <c:pt idx="20">
                  <c:v>58</c:v>
                </c:pt>
                <c:pt idx="21">
                  <c:v>55</c:v>
                </c:pt>
                <c:pt idx="22">
                  <c:v>90</c:v>
                </c:pt>
                <c:pt idx="23">
                  <c:v>287.5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28C-4D43-BAA4-A77D0ED8D277}"/>
            </c:ext>
          </c:extLst>
        </c:ser>
        <c:ser>
          <c:idx val="5"/>
          <c:order val="2"/>
          <c:tx>
            <c:strRef>
              <c:f>'106'!$AC$9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'106'!$R$10:$R$33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'106'!$AC$10:$AC$33</c:f>
              <c:numCache>
                <c:formatCode>0</c:formatCode>
                <c:ptCount val="24"/>
                <c:pt idx="0">
                  <c:v>734.57142857142867</c:v>
                </c:pt>
                <c:pt idx="1">
                  <c:v>755.71428571428578</c:v>
                </c:pt>
                <c:pt idx="2">
                  <c:v>775</c:v>
                </c:pt>
                <c:pt idx="3">
                  <c:v>805.14285714285711</c:v>
                </c:pt>
                <c:pt idx="4">
                  <c:v>838</c:v>
                </c:pt>
                <c:pt idx="5">
                  <c:v>798.14285714285711</c:v>
                </c:pt>
                <c:pt idx="6">
                  <c:v>847.42857142857144</c:v>
                </c:pt>
                <c:pt idx="7">
                  <c:v>806.71428571428567</c:v>
                </c:pt>
                <c:pt idx="8">
                  <c:v>746.85714285714289</c:v>
                </c:pt>
                <c:pt idx="9">
                  <c:v>775.71428571428567</c:v>
                </c:pt>
                <c:pt idx="10">
                  <c:v>913.57142857142856</c:v>
                </c:pt>
                <c:pt idx="11">
                  <c:v>853.57142857142856</c:v>
                </c:pt>
                <c:pt idx="12">
                  <c:v>783.5</c:v>
                </c:pt>
                <c:pt idx="13">
                  <c:v>532</c:v>
                </c:pt>
                <c:pt idx="14">
                  <c:v>507</c:v>
                </c:pt>
                <c:pt idx="15">
                  <c:v>205.5</c:v>
                </c:pt>
                <c:pt idx="16">
                  <c:v>114.5</c:v>
                </c:pt>
                <c:pt idx="17">
                  <c:v>90.5</c:v>
                </c:pt>
                <c:pt idx="18">
                  <c:v>47.5</c:v>
                </c:pt>
                <c:pt idx="19">
                  <c:v>47.5</c:v>
                </c:pt>
                <c:pt idx="20">
                  <c:v>45</c:v>
                </c:pt>
                <c:pt idx="21">
                  <c:v>41.5</c:v>
                </c:pt>
                <c:pt idx="22">
                  <c:v>63</c:v>
                </c:pt>
                <c:pt idx="23">
                  <c:v>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8C-4D43-BAA4-A77D0ED8D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288048"/>
        <c:axId val="265288440"/>
      </c:lineChart>
      <c:catAx>
        <c:axId val="265288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288440"/>
        <c:crosses val="autoZero"/>
        <c:auto val="1"/>
        <c:lblAlgn val="ctr"/>
        <c:lblOffset val="100"/>
        <c:noMultiLvlLbl val="0"/>
      </c:catAx>
      <c:valAx>
        <c:axId val="265288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28804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'106'!$S$9:$AF$9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'106'!$S$41:$AF$41</c:f>
              <c:numCache>
                <c:formatCode>_(* #,##0_);_(* \(#,##0\);_(* "-"_);_(@_)</c:formatCode>
                <c:ptCount val="14"/>
                <c:pt idx="0">
                  <c:v>1309.6428571428571</c:v>
                </c:pt>
                <c:pt idx="1">
                  <c:v>247.5952380952381</c:v>
                </c:pt>
                <c:pt idx="2">
                  <c:v>386.35714285714289</c:v>
                </c:pt>
                <c:pt idx="3">
                  <c:v>638.42857142857144</c:v>
                </c:pt>
                <c:pt idx="4">
                  <c:v>21.642857142857139</c:v>
                </c:pt>
                <c:pt idx="5">
                  <c:v>59.142857142857139</c:v>
                </c:pt>
                <c:pt idx="6">
                  <c:v>408.42857142857139</c:v>
                </c:pt>
                <c:pt idx="7">
                  <c:v>99.285714285714292</c:v>
                </c:pt>
                <c:pt idx="8">
                  <c:v>40.571428571428577</c:v>
                </c:pt>
                <c:pt idx="9">
                  <c:v>97.023809523809518</c:v>
                </c:pt>
                <c:pt idx="10">
                  <c:v>12340.928571428572</c:v>
                </c:pt>
                <c:pt idx="11">
                  <c:v>2.2857142857142856</c:v>
                </c:pt>
                <c:pt idx="12">
                  <c:v>3310.4047619047619</c:v>
                </c:pt>
                <c:pt idx="13">
                  <c:v>15651.333333333332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1-4C49-9399-DB9E790FA2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5290792"/>
        <c:axId val="265293144"/>
      </c:barChart>
      <c:catAx>
        <c:axId val="26529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293144"/>
        <c:crosses val="autoZero"/>
        <c:auto val="1"/>
        <c:lblAlgn val="ctr"/>
        <c:lblOffset val="100"/>
        <c:noMultiLvlLbl val="0"/>
      </c:catAx>
      <c:valAx>
        <c:axId val="265293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290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'106'!$S$9:$AF$9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'106'!$S$42:$AF$42</c:f>
              <c:numCache>
                <c:formatCode>0.000</c:formatCode>
                <c:ptCount val="14"/>
                <c:pt idx="0">
                  <c:v>1.3485583995292734</c:v>
                </c:pt>
                <c:pt idx="1">
                  <c:v>1.2251413760603205</c:v>
                </c:pt>
                <c:pt idx="2">
                  <c:v>1.1856641823761509</c:v>
                </c:pt>
                <c:pt idx="3">
                  <c:v>1.2434613244296049</c:v>
                </c:pt>
                <c:pt idx="4">
                  <c:v>1.1929133858267718</c:v>
                </c:pt>
                <c:pt idx="5">
                  <c:v>2.0294117647058822</c:v>
                </c:pt>
                <c:pt idx="6">
                  <c:v>1.2512035010940918</c:v>
                </c:pt>
                <c:pt idx="7">
                  <c:v>1.3187855787476281</c:v>
                </c:pt>
                <c:pt idx="8">
                  <c:v>1.1568228105906313</c:v>
                </c:pt>
                <c:pt idx="9">
                  <c:v>1.259659969088099</c:v>
                </c:pt>
                <c:pt idx="10">
                  <c:v>1.2787959083978506</c:v>
                </c:pt>
                <c:pt idx="11">
                  <c:v>1</c:v>
                </c:pt>
                <c:pt idx="12">
                  <c:v>1.2851425296705734</c:v>
                </c:pt>
                <c:pt idx="13">
                  <c:v>1.2801330461572018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2-4932-BA29-5C31223BF3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5843440"/>
        <c:axId val="265844224"/>
      </c:barChart>
      <c:catAx>
        <c:axId val="26584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844224"/>
        <c:crosses val="autoZero"/>
        <c:auto val="1"/>
        <c:lblAlgn val="ctr"/>
        <c:lblOffset val="100"/>
        <c:noMultiLvlLbl val="0"/>
      </c:catAx>
      <c:valAx>
        <c:axId val="26584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84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'107'!$C$107:$N$107</c:f>
              <c:numCache>
                <c:formatCode>0.0%</c:formatCode>
                <c:ptCount val="12"/>
                <c:pt idx="0">
                  <c:v>0.13481087470449174</c:v>
                </c:pt>
                <c:pt idx="1">
                  <c:v>0.10667553191489357</c:v>
                </c:pt>
                <c:pt idx="2">
                  <c:v>0.13038120567375888</c:v>
                </c:pt>
                <c:pt idx="3">
                  <c:v>0.18729314420803783</c:v>
                </c:pt>
                <c:pt idx="4">
                  <c:v>6.9739952718676137E-3</c:v>
                </c:pt>
                <c:pt idx="5">
                  <c:v>3.9420803782505918E-2</c:v>
                </c:pt>
                <c:pt idx="6">
                  <c:v>0.16377068557919625</c:v>
                </c:pt>
                <c:pt idx="7">
                  <c:v>1.9799054373522463E-2</c:v>
                </c:pt>
                <c:pt idx="8">
                  <c:v>7.6241134751773056E-3</c:v>
                </c:pt>
                <c:pt idx="9">
                  <c:v>8.4869976359338087E-2</c:v>
                </c:pt>
                <c:pt idx="10">
                  <c:v>0.11802600472813238</c:v>
                </c:pt>
                <c:pt idx="11">
                  <c:v>3.5460992907801421E-4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'107'!$C$108:$N$108</c:f>
              <c:numCache>
                <c:formatCode>0.00%</c:formatCode>
                <c:ptCount val="12"/>
                <c:pt idx="0">
                  <c:v>0.15285130335723388</c:v>
                </c:pt>
                <c:pt idx="1">
                  <c:v>0.12095088119010919</c:v>
                </c:pt>
                <c:pt idx="2">
                  <c:v>0.1478288547879113</c:v>
                </c:pt>
                <c:pt idx="3">
                  <c:v>0.21235676472559142</c:v>
                </c:pt>
                <c:pt idx="4">
                  <c:v>7.9072572539033732E-3</c:v>
                </c:pt>
                <c:pt idx="5">
                  <c:v>4.4696106680962293E-2</c:v>
                </c:pt>
                <c:pt idx="6">
                  <c:v>0.18568652415734108</c:v>
                </c:pt>
                <c:pt idx="7">
                  <c:v>2.2448569322522288E-2</c:v>
                </c:pt>
                <c:pt idx="8">
                  <c:v>8.6443744555384332E-3</c:v>
                </c:pt>
                <c:pt idx="9">
                  <c:v>9.6227300140722422E-2</c:v>
                </c:pt>
                <c:pt idx="11">
                  <c:v>4.0206392816457827E-4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'107'!$AE$9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'107'!$AE$10:$AE$33</c:f>
              <c:numCache>
                <c:formatCode>0</c:formatCode>
                <c:ptCount val="24"/>
                <c:pt idx="0">
                  <c:v>47.142857142857139</c:v>
                </c:pt>
                <c:pt idx="1">
                  <c:v>45.142857142857146</c:v>
                </c:pt>
                <c:pt idx="2">
                  <c:v>55</c:v>
                </c:pt>
                <c:pt idx="3">
                  <c:v>70.857142857142861</c:v>
                </c:pt>
                <c:pt idx="4">
                  <c:v>61.428571428571431</c:v>
                </c:pt>
                <c:pt idx="5">
                  <c:v>62.428571428571423</c:v>
                </c:pt>
                <c:pt idx="6">
                  <c:v>60.999999999999993</c:v>
                </c:pt>
                <c:pt idx="7">
                  <c:v>63.857142857142847</c:v>
                </c:pt>
                <c:pt idx="8">
                  <c:v>63.571428571428569</c:v>
                </c:pt>
                <c:pt idx="9">
                  <c:v>68.428571428571431</c:v>
                </c:pt>
                <c:pt idx="10">
                  <c:v>78.714285714285708</c:v>
                </c:pt>
                <c:pt idx="11">
                  <c:v>69.857142857142861</c:v>
                </c:pt>
                <c:pt idx="12">
                  <c:v>37</c:v>
                </c:pt>
                <c:pt idx="13">
                  <c:v>48.5</c:v>
                </c:pt>
                <c:pt idx="14">
                  <c:v>33.5</c:v>
                </c:pt>
                <c:pt idx="15">
                  <c:v>45.5</c:v>
                </c:pt>
                <c:pt idx="16">
                  <c:v>25.5</c:v>
                </c:pt>
                <c:pt idx="17">
                  <c:v>29.5</c:v>
                </c:pt>
                <c:pt idx="18">
                  <c:v>25</c:v>
                </c:pt>
                <c:pt idx="19">
                  <c:v>18.5</c:v>
                </c:pt>
                <c:pt idx="20">
                  <c:v>9</c:v>
                </c:pt>
                <c:pt idx="21">
                  <c:v>11</c:v>
                </c:pt>
                <c:pt idx="22">
                  <c:v>15.5</c:v>
                </c:pt>
                <c:pt idx="23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D4-4998-A4C6-BE9CC441551D}"/>
            </c:ext>
          </c:extLst>
        </c:ser>
        <c:ser>
          <c:idx val="1"/>
          <c:order val="1"/>
          <c:tx>
            <c:strRef>
              <c:f>'107'!$AF$9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'107'!$AF$10:$AF$33</c:f>
              <c:numCache>
                <c:formatCode>0</c:formatCode>
                <c:ptCount val="24"/>
                <c:pt idx="0">
                  <c:v>56.571428571428569</c:v>
                </c:pt>
                <c:pt idx="1">
                  <c:v>53.714285714285715</c:v>
                </c:pt>
                <c:pt idx="2">
                  <c:v>63.571428571428569</c:v>
                </c:pt>
                <c:pt idx="3">
                  <c:v>80.285714285714278</c:v>
                </c:pt>
                <c:pt idx="4">
                  <c:v>73.857142857142847</c:v>
                </c:pt>
                <c:pt idx="5">
                  <c:v>71.714285714285708</c:v>
                </c:pt>
                <c:pt idx="6">
                  <c:v>69.857142857142861</c:v>
                </c:pt>
                <c:pt idx="7">
                  <c:v>75.285714285714278</c:v>
                </c:pt>
                <c:pt idx="8">
                  <c:v>74.285714285714278</c:v>
                </c:pt>
                <c:pt idx="9">
                  <c:v>78.142857142857139</c:v>
                </c:pt>
                <c:pt idx="10">
                  <c:v>90.428571428571416</c:v>
                </c:pt>
                <c:pt idx="11">
                  <c:v>79.857142857142861</c:v>
                </c:pt>
                <c:pt idx="12">
                  <c:v>44</c:v>
                </c:pt>
                <c:pt idx="13">
                  <c:v>55</c:v>
                </c:pt>
                <c:pt idx="14">
                  <c:v>35.5</c:v>
                </c:pt>
                <c:pt idx="15">
                  <c:v>48</c:v>
                </c:pt>
                <c:pt idx="16">
                  <c:v>25.5</c:v>
                </c:pt>
                <c:pt idx="17">
                  <c:v>29.5</c:v>
                </c:pt>
                <c:pt idx="18">
                  <c:v>25</c:v>
                </c:pt>
                <c:pt idx="19">
                  <c:v>18.5</c:v>
                </c:pt>
                <c:pt idx="20">
                  <c:v>9</c:v>
                </c:pt>
                <c:pt idx="21">
                  <c:v>11.5</c:v>
                </c:pt>
                <c:pt idx="22">
                  <c:v>15.5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9D4-4998-A4C6-BE9CC441551D}"/>
            </c:ext>
          </c:extLst>
        </c:ser>
        <c:ser>
          <c:idx val="5"/>
          <c:order val="2"/>
          <c:tx>
            <c:strRef>
              <c:f>'107'!$AC$9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'107'!$R$10:$R$33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'107'!$AC$10:$AC$33</c:f>
              <c:numCache>
                <c:formatCode>0</c:formatCode>
                <c:ptCount val="24"/>
                <c:pt idx="0">
                  <c:v>9.428571428571427</c:v>
                </c:pt>
                <c:pt idx="1">
                  <c:v>8.5714285714285712</c:v>
                </c:pt>
                <c:pt idx="2">
                  <c:v>8.5714285714285712</c:v>
                </c:pt>
                <c:pt idx="3">
                  <c:v>9.4285714285714288</c:v>
                </c:pt>
                <c:pt idx="4">
                  <c:v>12.428571428571427</c:v>
                </c:pt>
                <c:pt idx="5">
                  <c:v>9.2857142857142847</c:v>
                </c:pt>
                <c:pt idx="6">
                  <c:v>8.8571428571428577</c:v>
                </c:pt>
                <c:pt idx="7">
                  <c:v>11.428571428571431</c:v>
                </c:pt>
                <c:pt idx="8">
                  <c:v>10.714285714285714</c:v>
                </c:pt>
                <c:pt idx="9">
                  <c:v>9.7142857142857135</c:v>
                </c:pt>
                <c:pt idx="10">
                  <c:v>11.714285714285715</c:v>
                </c:pt>
                <c:pt idx="11">
                  <c:v>10</c:v>
                </c:pt>
                <c:pt idx="12">
                  <c:v>7</c:v>
                </c:pt>
                <c:pt idx="13">
                  <c:v>6.5</c:v>
                </c:pt>
                <c:pt idx="14">
                  <c:v>2</c:v>
                </c:pt>
                <c:pt idx="15">
                  <c:v>2.5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0.5</c:v>
                </c:pt>
                <c:pt idx="22">
                  <c:v>0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D4-4998-A4C6-BE9CC4415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937432"/>
        <c:axId val="267937824"/>
      </c:lineChart>
      <c:catAx>
        <c:axId val="267937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7937824"/>
        <c:crosses val="autoZero"/>
        <c:auto val="1"/>
        <c:lblAlgn val="ctr"/>
        <c:lblOffset val="100"/>
        <c:noMultiLvlLbl val="0"/>
      </c:catAx>
      <c:valAx>
        <c:axId val="267937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793743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'107'!$S$41:$AF$41</c:f>
              <c:numCache>
                <c:formatCode>_(* #,##0_);_(* \(#,##0\);_(* "-"_);_(@_)</c:formatCode>
                <c:ptCount val="14"/>
                <c:pt idx="0">
                  <c:v>162.92857142857142</c:v>
                </c:pt>
                <c:pt idx="1">
                  <c:v>128.92500000000001</c:v>
                </c:pt>
                <c:pt idx="2">
                  <c:v>157.57500000000005</c:v>
                </c:pt>
                <c:pt idx="3">
                  <c:v>226.35714285714283</c:v>
                </c:pt>
                <c:pt idx="4">
                  <c:v>8.428571428571427</c:v>
                </c:pt>
                <c:pt idx="5">
                  <c:v>47.642857142857139</c:v>
                </c:pt>
                <c:pt idx="6">
                  <c:v>197.92857142857144</c:v>
                </c:pt>
                <c:pt idx="7">
                  <c:v>23.928571428571427</c:v>
                </c:pt>
                <c:pt idx="8">
                  <c:v>9.2142857142857135</c:v>
                </c:pt>
                <c:pt idx="9">
                  <c:v>102.57142857142858</c:v>
                </c:pt>
                <c:pt idx="10">
                  <c:v>142.64285714285714</c:v>
                </c:pt>
                <c:pt idx="11">
                  <c:v>0.42857142857142855</c:v>
                </c:pt>
                <c:pt idx="12">
                  <c:v>1065.9285714285716</c:v>
                </c:pt>
                <c:pt idx="13">
                  <c:v>1208.5714285714284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3-45C3-8331-38FE5248AD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7933512"/>
        <c:axId val="267938216"/>
      </c:barChart>
      <c:catAx>
        <c:axId val="26793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7938216"/>
        <c:crosses val="autoZero"/>
        <c:auto val="1"/>
        <c:lblAlgn val="ctr"/>
        <c:lblOffset val="100"/>
        <c:noMultiLvlLbl val="0"/>
      </c:catAx>
      <c:valAx>
        <c:axId val="267938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793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'107'!$S$42:$AF$42</c:f>
              <c:numCache>
                <c:formatCode>0.000</c:formatCode>
                <c:ptCount val="14"/>
                <c:pt idx="0">
                  <c:v>1.3200231481481481</c:v>
                </c:pt>
                <c:pt idx="1">
                  <c:v>0</c:v>
                </c:pt>
                <c:pt idx="2">
                  <c:v>1.219148936170213</c:v>
                </c:pt>
                <c:pt idx="3">
                  <c:v>1.1676492262343405</c:v>
                </c:pt>
                <c:pt idx="4">
                  <c:v>1.5526315789473684</c:v>
                </c:pt>
                <c:pt idx="5">
                  <c:v>1.3556910569105691</c:v>
                </c:pt>
                <c:pt idx="6">
                  <c:v>2.401213171577123</c:v>
                </c:pt>
                <c:pt idx="7">
                  <c:v>1.9252873563218391</c:v>
                </c:pt>
                <c:pt idx="8">
                  <c:v>1.9545454545454548</c:v>
                </c:pt>
                <c:pt idx="9">
                  <c:v>1.8795811518324608</c:v>
                </c:pt>
                <c:pt idx="10">
                  <c:v>1.1872770511296076</c:v>
                </c:pt>
                <c:pt idx="11">
                  <c:v>1</c:v>
                </c:pt>
                <c:pt idx="12">
                  <c:v>1.4261276758409787</c:v>
                </c:pt>
                <c:pt idx="13">
                  <c:v>1.3930512102749875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1-44F3-B842-F05762F686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7928808"/>
        <c:axId val="267929984"/>
      </c:barChart>
      <c:catAx>
        <c:axId val="26792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7929984"/>
        <c:crosses val="autoZero"/>
        <c:auto val="1"/>
        <c:lblAlgn val="ctr"/>
        <c:lblOffset val="100"/>
        <c:noMultiLvlLbl val="0"/>
      </c:catAx>
      <c:valAx>
        <c:axId val="26792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7928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'108'!$C$107:$N$107</c:f>
              <c:numCache>
                <c:formatCode>0.0%</c:formatCode>
                <c:ptCount val="12"/>
                <c:pt idx="0">
                  <c:v>0.13529925608656446</c:v>
                </c:pt>
                <c:pt idx="1">
                  <c:v>1.6766230838593327E-2</c:v>
                </c:pt>
                <c:pt idx="2">
                  <c:v>2.5290238954012619E-2</c:v>
                </c:pt>
                <c:pt idx="3">
                  <c:v>1.954181695220919E-2</c:v>
                </c:pt>
                <c:pt idx="4">
                  <c:v>1.2116771866546433E-3</c:v>
                </c:pt>
                <c:pt idx="5">
                  <c:v>8.0308836789900779E-4</c:v>
                </c:pt>
                <c:pt idx="6">
                  <c:v>2.1063458070333628E-2</c:v>
                </c:pt>
                <c:pt idx="7">
                  <c:v>1.4568304779080252E-2</c:v>
                </c:pt>
                <c:pt idx="8">
                  <c:v>6.5515103697024327E-3</c:v>
                </c:pt>
                <c:pt idx="9">
                  <c:v>1.8879621280432819E-3</c:v>
                </c:pt>
                <c:pt idx="10">
                  <c:v>0.75679102795311048</c:v>
                </c:pt>
                <c:pt idx="11">
                  <c:v>2.2542831379621268E-4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7223917148720761E-2"/>
          <c:y val="0.10240733386766503"/>
          <c:w val="0.87636662038621982"/>
          <c:h val="0.80840376446148021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'108'!$C$108:$N$108</c:f>
              <c:numCache>
                <c:formatCode>0.00%</c:formatCode>
                <c:ptCount val="12"/>
                <c:pt idx="0">
                  <c:v>0.55630865484880099</c:v>
                </c:pt>
                <c:pt idx="1">
                  <c:v>6.8937550689375515E-2</c:v>
                </c:pt>
                <c:pt idx="2">
                  <c:v>0.10398563318271348</c:v>
                </c:pt>
                <c:pt idx="3">
                  <c:v>8.0349901517784733E-2</c:v>
                </c:pt>
                <c:pt idx="4">
                  <c:v>4.9820414783918431E-3</c:v>
                </c:pt>
                <c:pt idx="5">
                  <c:v>3.3020507473062216E-3</c:v>
                </c:pt>
                <c:pt idx="6">
                  <c:v>8.6606418723207054E-2</c:v>
                </c:pt>
                <c:pt idx="7">
                  <c:v>5.9900359170432176E-2</c:v>
                </c:pt>
                <c:pt idx="8">
                  <c:v>2.6937782412234969E-2</c:v>
                </c:pt>
                <c:pt idx="9">
                  <c:v>7.7627157919128737E-3</c:v>
                </c:pt>
                <c:pt idx="11">
                  <c:v>9.2689143784034276E-4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'108'!$AE$9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'108'!$AE$10:$AE$33</c:f>
              <c:numCache>
                <c:formatCode>0</c:formatCode>
                <c:ptCount val="24"/>
                <c:pt idx="0">
                  <c:v>46.857142857142861</c:v>
                </c:pt>
                <c:pt idx="1">
                  <c:v>73</c:v>
                </c:pt>
                <c:pt idx="2">
                  <c:v>69.571428571428569</c:v>
                </c:pt>
                <c:pt idx="3">
                  <c:v>90</c:v>
                </c:pt>
                <c:pt idx="4">
                  <c:v>78.142857142857139</c:v>
                </c:pt>
                <c:pt idx="5">
                  <c:v>77.428571428571431</c:v>
                </c:pt>
                <c:pt idx="6">
                  <c:v>79.714285714285708</c:v>
                </c:pt>
                <c:pt idx="7">
                  <c:v>74.714285714285694</c:v>
                </c:pt>
                <c:pt idx="8">
                  <c:v>76.285714285714278</c:v>
                </c:pt>
                <c:pt idx="9">
                  <c:v>88.571428571428569</c:v>
                </c:pt>
                <c:pt idx="10">
                  <c:v>89.857142857142861</c:v>
                </c:pt>
                <c:pt idx="11">
                  <c:v>80.857142857142847</c:v>
                </c:pt>
                <c:pt idx="12">
                  <c:v>101</c:v>
                </c:pt>
                <c:pt idx="13">
                  <c:v>65</c:v>
                </c:pt>
                <c:pt idx="14">
                  <c:v>43</c:v>
                </c:pt>
                <c:pt idx="15">
                  <c:v>28.5</c:v>
                </c:pt>
                <c:pt idx="16">
                  <c:v>16</c:v>
                </c:pt>
                <c:pt idx="17">
                  <c:v>5.5</c:v>
                </c:pt>
                <c:pt idx="18">
                  <c:v>6</c:v>
                </c:pt>
                <c:pt idx="19">
                  <c:v>2.5</c:v>
                </c:pt>
                <c:pt idx="20">
                  <c:v>1.5</c:v>
                </c:pt>
                <c:pt idx="21">
                  <c:v>7.5</c:v>
                </c:pt>
                <c:pt idx="22">
                  <c:v>14</c:v>
                </c:pt>
                <c:pt idx="23">
                  <c:v>17.5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D3-44D5-94D5-4D68FCDF8E6E}"/>
            </c:ext>
          </c:extLst>
        </c:ser>
        <c:ser>
          <c:idx val="1"/>
          <c:order val="1"/>
          <c:tx>
            <c:strRef>
              <c:f>'108'!$AF$9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'108'!$AF$10:$AF$33</c:f>
              <c:numCache>
                <c:formatCode>0</c:formatCode>
                <c:ptCount val="24"/>
                <c:pt idx="0">
                  <c:v>206.57142857142856</c:v>
                </c:pt>
                <c:pt idx="1">
                  <c:v>295.28571428571428</c:v>
                </c:pt>
                <c:pt idx="2">
                  <c:v>291.14285714285711</c:v>
                </c:pt>
                <c:pt idx="3">
                  <c:v>360.71428571428567</c:v>
                </c:pt>
                <c:pt idx="4">
                  <c:v>359.28571428571428</c:v>
                </c:pt>
                <c:pt idx="5">
                  <c:v>363.14285714285711</c:v>
                </c:pt>
                <c:pt idx="6">
                  <c:v>356</c:v>
                </c:pt>
                <c:pt idx="7">
                  <c:v>339.28571428571422</c:v>
                </c:pt>
                <c:pt idx="8">
                  <c:v>339.28571428571428</c:v>
                </c:pt>
                <c:pt idx="9">
                  <c:v>373.42857142857144</c:v>
                </c:pt>
                <c:pt idx="10">
                  <c:v>379.71428571428567</c:v>
                </c:pt>
                <c:pt idx="11">
                  <c:v>379.85714285714289</c:v>
                </c:pt>
                <c:pt idx="12">
                  <c:v>360</c:v>
                </c:pt>
                <c:pt idx="13">
                  <c:v>209</c:v>
                </c:pt>
                <c:pt idx="14">
                  <c:v>162</c:v>
                </c:pt>
                <c:pt idx="15">
                  <c:v>88.5</c:v>
                </c:pt>
                <c:pt idx="16">
                  <c:v>50</c:v>
                </c:pt>
                <c:pt idx="17">
                  <c:v>27</c:v>
                </c:pt>
                <c:pt idx="18">
                  <c:v>18</c:v>
                </c:pt>
                <c:pt idx="19">
                  <c:v>7</c:v>
                </c:pt>
                <c:pt idx="20">
                  <c:v>4</c:v>
                </c:pt>
                <c:pt idx="21">
                  <c:v>15</c:v>
                </c:pt>
                <c:pt idx="22">
                  <c:v>26</c:v>
                </c:pt>
                <c:pt idx="23">
                  <c:v>59.5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3D3-44D5-94D5-4D68FCDF8E6E}"/>
            </c:ext>
          </c:extLst>
        </c:ser>
        <c:ser>
          <c:idx val="5"/>
          <c:order val="2"/>
          <c:tx>
            <c:strRef>
              <c:f>'108'!$AC$9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'108'!$R$10:$R$33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'108'!$AC$10:$AC$33</c:f>
              <c:numCache>
                <c:formatCode>0</c:formatCode>
                <c:ptCount val="24"/>
                <c:pt idx="0">
                  <c:v>159.71428571428569</c:v>
                </c:pt>
                <c:pt idx="1">
                  <c:v>222.28571428571428</c:v>
                </c:pt>
                <c:pt idx="2">
                  <c:v>221.57142857142856</c:v>
                </c:pt>
                <c:pt idx="3">
                  <c:v>270.71428571428572</c:v>
                </c:pt>
                <c:pt idx="4">
                  <c:v>281.14285714285711</c:v>
                </c:pt>
                <c:pt idx="5">
                  <c:v>285.71428571428572</c:v>
                </c:pt>
                <c:pt idx="6">
                  <c:v>276.28571428571428</c:v>
                </c:pt>
                <c:pt idx="7">
                  <c:v>264.57142857142856</c:v>
                </c:pt>
                <c:pt idx="8">
                  <c:v>263</c:v>
                </c:pt>
                <c:pt idx="9">
                  <c:v>284.85714285714283</c:v>
                </c:pt>
                <c:pt idx="10">
                  <c:v>289.85714285714289</c:v>
                </c:pt>
                <c:pt idx="11">
                  <c:v>299</c:v>
                </c:pt>
                <c:pt idx="12">
                  <c:v>259</c:v>
                </c:pt>
                <c:pt idx="13">
                  <c:v>144</c:v>
                </c:pt>
                <c:pt idx="14">
                  <c:v>119</c:v>
                </c:pt>
                <c:pt idx="15">
                  <c:v>60</c:v>
                </c:pt>
                <c:pt idx="16">
                  <c:v>34</c:v>
                </c:pt>
                <c:pt idx="17">
                  <c:v>21.5</c:v>
                </c:pt>
                <c:pt idx="18">
                  <c:v>12</c:v>
                </c:pt>
                <c:pt idx="19">
                  <c:v>4.5</c:v>
                </c:pt>
                <c:pt idx="20">
                  <c:v>2.5</c:v>
                </c:pt>
                <c:pt idx="21">
                  <c:v>7.5</c:v>
                </c:pt>
                <c:pt idx="22">
                  <c:v>12</c:v>
                </c:pt>
                <c:pt idx="23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D3-44D5-94D5-4D68FCDF8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929200"/>
        <c:axId val="267933904"/>
      </c:lineChart>
      <c:catAx>
        <c:axId val="2679292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7933904"/>
        <c:crosses val="autoZero"/>
        <c:auto val="1"/>
        <c:lblAlgn val="ctr"/>
        <c:lblOffset val="100"/>
        <c:noMultiLvlLbl val="0"/>
      </c:catAx>
      <c:valAx>
        <c:axId val="267933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792920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'108'!$S$41:$AF$41</c:f>
              <c:numCache>
                <c:formatCode>_(* #,##0_);_(* \(#,##0\);_(* "-"_);_(@_)</c:formatCode>
                <c:ptCount val="14"/>
                <c:pt idx="0">
                  <c:v>685.92857142857144</c:v>
                </c:pt>
                <c:pt idx="1">
                  <c:v>85</c:v>
                </c:pt>
                <c:pt idx="2">
                  <c:v>128.21428571428572</c:v>
                </c:pt>
                <c:pt idx="3">
                  <c:v>99.071428571428555</c:v>
                </c:pt>
                <c:pt idx="4">
                  <c:v>6.1428571428571423</c:v>
                </c:pt>
                <c:pt idx="5">
                  <c:v>4.0714285714285712</c:v>
                </c:pt>
                <c:pt idx="6">
                  <c:v>106.78571428571428</c:v>
                </c:pt>
                <c:pt idx="7">
                  <c:v>73.857142857142861</c:v>
                </c:pt>
                <c:pt idx="8">
                  <c:v>33.214285714285715</c:v>
                </c:pt>
                <c:pt idx="9">
                  <c:v>9.5714285714285712</c:v>
                </c:pt>
                <c:pt idx="10">
                  <c:v>3836.7142857142853</c:v>
                </c:pt>
                <c:pt idx="11">
                  <c:v>1.1428571428571428</c:v>
                </c:pt>
                <c:pt idx="12">
                  <c:v>1233</c:v>
                </c:pt>
                <c:pt idx="13">
                  <c:v>5069.7142857142853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3-4396-8128-83E94AD098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7934296"/>
        <c:axId val="267930376"/>
      </c:barChart>
      <c:catAx>
        <c:axId val="26793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7930376"/>
        <c:crosses val="autoZero"/>
        <c:auto val="1"/>
        <c:lblAlgn val="ctr"/>
        <c:lblOffset val="100"/>
        <c:noMultiLvlLbl val="0"/>
      </c:catAx>
      <c:valAx>
        <c:axId val="267930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7934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'108'!$S$42:$AF$42</c:f>
              <c:numCache>
                <c:formatCode>0.000</c:formatCode>
                <c:ptCount val="14"/>
                <c:pt idx="0">
                  <c:v>1.2907258064516129</c:v>
                </c:pt>
                <c:pt idx="1">
                  <c:v>1.4912280701754388</c:v>
                </c:pt>
                <c:pt idx="2">
                  <c:v>1.2988422575976846</c:v>
                </c:pt>
                <c:pt idx="3">
                  <c:v>1.403846153846154</c:v>
                </c:pt>
                <c:pt idx="4">
                  <c:v>1.9545454545454548</c:v>
                </c:pt>
                <c:pt idx="5">
                  <c:v>1.5833333333333335</c:v>
                </c:pt>
                <c:pt idx="6">
                  <c:v>1.3817005545286507</c:v>
                </c:pt>
                <c:pt idx="7">
                  <c:v>1.2765432098765432</c:v>
                </c:pt>
                <c:pt idx="8">
                  <c:v>1.875</c:v>
                </c:pt>
                <c:pt idx="9">
                  <c:v>1.2641509433962264</c:v>
                </c:pt>
                <c:pt idx="10">
                  <c:v>1.2302230772754341</c:v>
                </c:pt>
                <c:pt idx="11">
                  <c:v>1</c:v>
                </c:pt>
                <c:pt idx="12">
                  <c:v>1.3329729729729731</c:v>
                </c:pt>
                <c:pt idx="13">
                  <c:v>1.2537271249911679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D-4881-B07C-AE8DB8927C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7935080"/>
        <c:axId val="267931552"/>
      </c:barChart>
      <c:catAx>
        <c:axId val="26793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7931552"/>
        <c:crosses val="autoZero"/>
        <c:auto val="1"/>
        <c:lblAlgn val="ctr"/>
        <c:lblOffset val="100"/>
        <c:noMultiLvlLbl val="0"/>
      </c:catAx>
      <c:valAx>
        <c:axId val="26793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7935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'109'!$C$107:$N$107</c:f>
              <c:numCache>
                <c:formatCode>0.0%</c:formatCode>
                <c:ptCount val="12"/>
                <c:pt idx="0">
                  <c:v>3.3576401763276073E-2</c:v>
                </c:pt>
                <c:pt idx="1">
                  <c:v>1.0258311704362874E-2</c:v>
                </c:pt>
                <c:pt idx="2">
                  <c:v>8.7751823013224612E-3</c:v>
                </c:pt>
                <c:pt idx="3">
                  <c:v>1.0587896016149635E-2</c:v>
                </c:pt>
                <c:pt idx="4">
                  <c:v>1.6479215589337948E-4</c:v>
                </c:pt>
                <c:pt idx="5">
                  <c:v>1.6479215589337948E-4</c:v>
                </c:pt>
                <c:pt idx="6">
                  <c:v>7.0654636839286439E-2</c:v>
                </c:pt>
                <c:pt idx="7">
                  <c:v>1.4378115601697361E-2</c:v>
                </c:pt>
                <c:pt idx="8">
                  <c:v>1.4007333250937253E-3</c:v>
                </c:pt>
                <c:pt idx="9">
                  <c:v>1.6479215589337948E-4</c:v>
                </c:pt>
                <c:pt idx="10">
                  <c:v>0.84863840481193098</c:v>
                </c:pt>
                <c:pt idx="11">
                  <c:v>1.2359411692003462E-3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'109'!$C$108:$N$108</c:f>
              <c:numCache>
                <c:formatCode>0.00%</c:formatCode>
                <c:ptCount val="12"/>
                <c:pt idx="0">
                  <c:v>0.22182906913445835</c:v>
                </c:pt>
                <c:pt idx="1">
                  <c:v>6.7773543821448012E-2</c:v>
                </c:pt>
                <c:pt idx="2">
                  <c:v>5.7974959172563983E-2</c:v>
                </c:pt>
                <c:pt idx="3">
                  <c:v>6.9951007076755597E-2</c:v>
                </c:pt>
                <c:pt idx="4">
                  <c:v>1.0887316276537832E-3</c:v>
                </c:pt>
                <c:pt idx="5">
                  <c:v>1.0887316276537832E-3</c:v>
                </c:pt>
                <c:pt idx="6">
                  <c:v>0.46679368535655952</c:v>
                </c:pt>
                <c:pt idx="7">
                  <c:v>9.4991834512792597E-2</c:v>
                </c:pt>
                <c:pt idx="8">
                  <c:v>9.2542188350571552E-3</c:v>
                </c:pt>
                <c:pt idx="9">
                  <c:v>1.0887316276537832E-3</c:v>
                </c:pt>
                <c:pt idx="11">
                  <c:v>8.1654872074033748E-3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'109'!$AE$9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'109'!$AE$10:$AE$33</c:f>
              <c:numCache>
                <c:formatCode>0</c:formatCode>
                <c:ptCount val="24"/>
                <c:pt idx="0">
                  <c:v>6.9999999999999982</c:v>
                </c:pt>
                <c:pt idx="1">
                  <c:v>13.428571428571429</c:v>
                </c:pt>
                <c:pt idx="2">
                  <c:v>13.428571428571429</c:v>
                </c:pt>
                <c:pt idx="3">
                  <c:v>11</c:v>
                </c:pt>
                <c:pt idx="4">
                  <c:v>11</c:v>
                </c:pt>
                <c:pt idx="5">
                  <c:v>12.714285714285712</c:v>
                </c:pt>
                <c:pt idx="6">
                  <c:v>11.142857142857142</c:v>
                </c:pt>
                <c:pt idx="7">
                  <c:v>16.571428571428569</c:v>
                </c:pt>
                <c:pt idx="8">
                  <c:v>14.857142857142856</c:v>
                </c:pt>
                <c:pt idx="9">
                  <c:v>15.571428571428571</c:v>
                </c:pt>
                <c:pt idx="10">
                  <c:v>13.999999999999998</c:v>
                </c:pt>
                <c:pt idx="11">
                  <c:v>13.714285714285712</c:v>
                </c:pt>
                <c:pt idx="12">
                  <c:v>8.5</c:v>
                </c:pt>
                <c:pt idx="13">
                  <c:v>7</c:v>
                </c:pt>
                <c:pt idx="14">
                  <c:v>7.5</c:v>
                </c:pt>
                <c:pt idx="15">
                  <c:v>7</c:v>
                </c:pt>
                <c:pt idx="16">
                  <c:v>3.5</c:v>
                </c:pt>
                <c:pt idx="17">
                  <c:v>5.5</c:v>
                </c:pt>
                <c:pt idx="18">
                  <c:v>9</c:v>
                </c:pt>
                <c:pt idx="19">
                  <c:v>8</c:v>
                </c:pt>
                <c:pt idx="20">
                  <c:v>13</c:v>
                </c:pt>
                <c:pt idx="21">
                  <c:v>7.5</c:v>
                </c:pt>
                <c:pt idx="22">
                  <c:v>14.5</c:v>
                </c:pt>
                <c:pt idx="23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9D-42AD-8BD0-D7AAD44E7FD1}"/>
            </c:ext>
          </c:extLst>
        </c:ser>
        <c:ser>
          <c:idx val="1"/>
          <c:order val="1"/>
          <c:tx>
            <c:strRef>
              <c:f>'109'!$AF$9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'109'!$AF$10:$AF$33</c:f>
              <c:numCache>
                <c:formatCode>0</c:formatCode>
                <c:ptCount val="24"/>
                <c:pt idx="0">
                  <c:v>74.714285714285722</c:v>
                </c:pt>
                <c:pt idx="1">
                  <c:v>89.999999999999986</c:v>
                </c:pt>
                <c:pt idx="2">
                  <c:v>94.142857142857153</c:v>
                </c:pt>
                <c:pt idx="3">
                  <c:v>92.714285714285708</c:v>
                </c:pt>
                <c:pt idx="4">
                  <c:v>100.28571428571428</c:v>
                </c:pt>
                <c:pt idx="5">
                  <c:v>101.28571428571428</c:v>
                </c:pt>
                <c:pt idx="6">
                  <c:v>107.71428571428571</c:v>
                </c:pt>
                <c:pt idx="7">
                  <c:v>120.28571428571429</c:v>
                </c:pt>
                <c:pt idx="8">
                  <c:v>111.42857142857143</c:v>
                </c:pt>
                <c:pt idx="9">
                  <c:v>128.14285714285714</c:v>
                </c:pt>
                <c:pt idx="10">
                  <c:v>126</c:v>
                </c:pt>
                <c:pt idx="11">
                  <c:v>132.57142857142858</c:v>
                </c:pt>
                <c:pt idx="12">
                  <c:v>106</c:v>
                </c:pt>
                <c:pt idx="13">
                  <c:v>77</c:v>
                </c:pt>
                <c:pt idx="14">
                  <c:v>54</c:v>
                </c:pt>
                <c:pt idx="15">
                  <c:v>41</c:v>
                </c:pt>
                <c:pt idx="16">
                  <c:v>28</c:v>
                </c:pt>
                <c:pt idx="17">
                  <c:v>13</c:v>
                </c:pt>
                <c:pt idx="18">
                  <c:v>15</c:v>
                </c:pt>
                <c:pt idx="19">
                  <c:v>11</c:v>
                </c:pt>
                <c:pt idx="20">
                  <c:v>16.5</c:v>
                </c:pt>
                <c:pt idx="21">
                  <c:v>8.5</c:v>
                </c:pt>
                <c:pt idx="22">
                  <c:v>27</c:v>
                </c:pt>
                <c:pt idx="23">
                  <c:v>57.5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F9D-42AD-8BD0-D7AAD44E7FD1}"/>
            </c:ext>
          </c:extLst>
        </c:ser>
        <c:ser>
          <c:idx val="5"/>
          <c:order val="2"/>
          <c:tx>
            <c:strRef>
              <c:f>'109'!$AC$9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'109'!$R$10:$R$33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'109'!$AC$10:$AC$33</c:f>
              <c:numCache>
                <c:formatCode>0</c:formatCode>
                <c:ptCount val="24"/>
                <c:pt idx="0">
                  <c:v>67.714285714285708</c:v>
                </c:pt>
                <c:pt idx="1">
                  <c:v>76.571428571428569</c:v>
                </c:pt>
                <c:pt idx="2">
                  <c:v>80.714285714285722</c:v>
                </c:pt>
                <c:pt idx="3">
                  <c:v>81.714285714285708</c:v>
                </c:pt>
                <c:pt idx="4">
                  <c:v>89.285714285714278</c:v>
                </c:pt>
                <c:pt idx="5">
                  <c:v>88.571428571428569</c:v>
                </c:pt>
                <c:pt idx="6">
                  <c:v>96.571428571428584</c:v>
                </c:pt>
                <c:pt idx="7">
                  <c:v>103.71428571428571</c:v>
                </c:pt>
                <c:pt idx="8">
                  <c:v>96.571428571428569</c:v>
                </c:pt>
                <c:pt idx="9">
                  <c:v>112.57142857142858</c:v>
                </c:pt>
                <c:pt idx="10">
                  <c:v>112</c:v>
                </c:pt>
                <c:pt idx="11">
                  <c:v>118.85714285714286</c:v>
                </c:pt>
                <c:pt idx="12">
                  <c:v>97.5</c:v>
                </c:pt>
                <c:pt idx="13">
                  <c:v>70</c:v>
                </c:pt>
                <c:pt idx="14">
                  <c:v>46.5</c:v>
                </c:pt>
                <c:pt idx="15">
                  <c:v>34</c:v>
                </c:pt>
                <c:pt idx="16">
                  <c:v>24.5</c:v>
                </c:pt>
                <c:pt idx="17">
                  <c:v>7.5</c:v>
                </c:pt>
                <c:pt idx="18">
                  <c:v>6</c:v>
                </c:pt>
                <c:pt idx="19">
                  <c:v>3</c:v>
                </c:pt>
                <c:pt idx="20">
                  <c:v>3.5</c:v>
                </c:pt>
                <c:pt idx="21">
                  <c:v>1</c:v>
                </c:pt>
                <c:pt idx="22">
                  <c:v>12.5</c:v>
                </c:pt>
                <c:pt idx="23">
                  <c:v>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9D-42AD-8BD0-D7AAD44E7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941744"/>
        <c:axId val="267942528"/>
      </c:lineChart>
      <c:catAx>
        <c:axId val="2679417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7942528"/>
        <c:crosses val="autoZero"/>
        <c:auto val="1"/>
        <c:lblAlgn val="ctr"/>
        <c:lblOffset val="100"/>
        <c:noMultiLvlLbl val="0"/>
      </c:catAx>
      <c:valAx>
        <c:axId val="267942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794174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'109'!$S$41:$AF$41</c:f>
              <c:numCache>
                <c:formatCode>_(* #,##0_);_(* \(#,##0\);_(* "-"_);_(@_)</c:formatCode>
                <c:ptCount val="14"/>
                <c:pt idx="0">
                  <c:v>58.214285714285708</c:v>
                </c:pt>
                <c:pt idx="1">
                  <c:v>17.785714285714285</c:v>
                </c:pt>
                <c:pt idx="2">
                  <c:v>15.214285714285715</c:v>
                </c:pt>
                <c:pt idx="3">
                  <c:v>18.357142857142858</c:v>
                </c:pt>
                <c:pt idx="4">
                  <c:v>0.2857142857142857</c:v>
                </c:pt>
                <c:pt idx="5">
                  <c:v>0.2857142857142857</c:v>
                </c:pt>
                <c:pt idx="6">
                  <c:v>122.5</c:v>
                </c:pt>
                <c:pt idx="7">
                  <c:v>24.928571428571427</c:v>
                </c:pt>
                <c:pt idx="8">
                  <c:v>2.4285714285714284</c:v>
                </c:pt>
                <c:pt idx="9">
                  <c:v>0.2857142857142857</c:v>
                </c:pt>
                <c:pt idx="10">
                  <c:v>1471.3571428571427</c:v>
                </c:pt>
                <c:pt idx="11">
                  <c:v>2.1428571428571428</c:v>
                </c:pt>
                <c:pt idx="12">
                  <c:v>262.42857142857144</c:v>
                </c:pt>
                <c:pt idx="13">
                  <c:v>1733.7857142857144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9-4BFE-86E0-CF5B8A71EB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7941352"/>
        <c:axId val="270612320"/>
      </c:barChart>
      <c:catAx>
        <c:axId val="26794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0612320"/>
        <c:crosses val="autoZero"/>
        <c:auto val="1"/>
        <c:lblAlgn val="ctr"/>
        <c:lblOffset val="100"/>
        <c:noMultiLvlLbl val="0"/>
      </c:catAx>
      <c:valAx>
        <c:axId val="27061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7941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'109'!$S$42:$AF$42</c:f>
              <c:numCache>
                <c:formatCode>0.000</c:formatCode>
                <c:ptCount val="14"/>
                <c:pt idx="0">
                  <c:v>1.3955479452054795</c:v>
                </c:pt>
                <c:pt idx="1">
                  <c:v>1.4476744186046513</c:v>
                </c:pt>
                <c:pt idx="2">
                  <c:v>1.109375</c:v>
                </c:pt>
                <c:pt idx="3">
                  <c:v>1.6907894736842104</c:v>
                </c:pt>
                <c:pt idx="4">
                  <c:v>1</c:v>
                </c:pt>
                <c:pt idx="5">
                  <c:v>1</c:v>
                </c:pt>
                <c:pt idx="6">
                  <c:v>1.8846153846153846</c:v>
                </c:pt>
                <c:pt idx="7">
                  <c:v>2.9576271186440684</c:v>
                </c:pt>
                <c:pt idx="8">
                  <c:v>1.7000000000000002</c:v>
                </c:pt>
                <c:pt idx="9">
                  <c:v>1</c:v>
                </c:pt>
                <c:pt idx="10">
                  <c:v>1.3080391160782323</c:v>
                </c:pt>
                <c:pt idx="11">
                  <c:v>15</c:v>
                </c:pt>
                <c:pt idx="12">
                  <c:v>1.6993524514338578</c:v>
                </c:pt>
                <c:pt idx="13">
                  <c:v>1.3552763819095477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1-4067-952A-7AC626C0DE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0611536"/>
        <c:axId val="270613496"/>
      </c:barChart>
      <c:catAx>
        <c:axId val="2706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0613496"/>
        <c:crosses val="autoZero"/>
        <c:auto val="1"/>
        <c:lblAlgn val="ctr"/>
        <c:lblOffset val="100"/>
        <c:noMultiLvlLbl val="0"/>
      </c:catAx>
      <c:valAx>
        <c:axId val="27061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061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'110'!$C$107:$N$107</c:f>
              <c:numCache>
                <c:formatCode>0.0%</c:formatCode>
                <c:ptCount val="12"/>
                <c:pt idx="0">
                  <c:v>8.9891416752843872E-2</c:v>
                </c:pt>
                <c:pt idx="1">
                  <c:v>2.3578076525336094E-2</c:v>
                </c:pt>
                <c:pt idx="2">
                  <c:v>3.9322647362978282E-2</c:v>
                </c:pt>
                <c:pt idx="3">
                  <c:v>5.8479834539813869E-2</c:v>
                </c:pt>
                <c:pt idx="4">
                  <c:v>1.0858324715615304E-3</c:v>
                </c:pt>
                <c:pt idx="5">
                  <c:v>1.7063081695966908E-3</c:v>
                </c:pt>
                <c:pt idx="6">
                  <c:v>0.10679937952430198</c:v>
                </c:pt>
                <c:pt idx="7">
                  <c:v>3.2885211995863493E-2</c:v>
                </c:pt>
                <c:pt idx="8">
                  <c:v>4.8862461220268872E-3</c:v>
                </c:pt>
                <c:pt idx="9">
                  <c:v>2.5594622543950356E-3</c:v>
                </c:pt>
                <c:pt idx="10">
                  <c:v>0.63570320579110651</c:v>
                </c:pt>
                <c:pt idx="11">
                  <c:v>3.1023784901758008E-3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'110'!$C$108:$N$108</c:f>
              <c:numCache>
                <c:formatCode>0.00%</c:formatCode>
                <c:ptCount val="12"/>
                <c:pt idx="0">
                  <c:v>0.24675324675324681</c:v>
                </c:pt>
                <c:pt idx="1">
                  <c:v>6.4722163082818834E-2</c:v>
                </c:pt>
                <c:pt idx="2">
                  <c:v>0.10794123908878007</c:v>
                </c:pt>
                <c:pt idx="3">
                  <c:v>0.16052799659357039</c:v>
                </c:pt>
                <c:pt idx="4">
                  <c:v>2.9806259314456036E-3</c:v>
                </c:pt>
                <c:pt idx="5">
                  <c:v>4.6838407494145199E-3</c:v>
                </c:pt>
                <c:pt idx="6">
                  <c:v>0.29316585054289979</c:v>
                </c:pt>
                <c:pt idx="7">
                  <c:v>9.0270385352352558E-2</c:v>
                </c:pt>
                <c:pt idx="8">
                  <c:v>1.3412816691505217E-2</c:v>
                </c:pt>
                <c:pt idx="9">
                  <c:v>7.025761124121779E-3</c:v>
                </c:pt>
                <c:pt idx="11">
                  <c:v>8.5160740898445799E-3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'110'!$AE$9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'110'!$AE$10:$AE$33</c:f>
              <c:numCache>
                <c:formatCode>0</c:formatCode>
                <c:ptCount val="24"/>
                <c:pt idx="0">
                  <c:v>10.857142857142856</c:v>
                </c:pt>
                <c:pt idx="1">
                  <c:v>12.571428571428571</c:v>
                </c:pt>
                <c:pt idx="2">
                  <c:v>12.857142857142856</c:v>
                </c:pt>
                <c:pt idx="3">
                  <c:v>16.142857142857142</c:v>
                </c:pt>
                <c:pt idx="4">
                  <c:v>16.714285714285712</c:v>
                </c:pt>
                <c:pt idx="5">
                  <c:v>21.428571428571427</c:v>
                </c:pt>
                <c:pt idx="6">
                  <c:v>18.714285714285715</c:v>
                </c:pt>
                <c:pt idx="7">
                  <c:v>19.714285714285715</c:v>
                </c:pt>
                <c:pt idx="8">
                  <c:v>21.428571428571431</c:v>
                </c:pt>
                <c:pt idx="9">
                  <c:v>19.285714285714285</c:v>
                </c:pt>
                <c:pt idx="10">
                  <c:v>21.428571428571431</c:v>
                </c:pt>
                <c:pt idx="11">
                  <c:v>23.857142857142854</c:v>
                </c:pt>
                <c:pt idx="12">
                  <c:v>25</c:v>
                </c:pt>
                <c:pt idx="13">
                  <c:v>19</c:v>
                </c:pt>
                <c:pt idx="14">
                  <c:v>24.5</c:v>
                </c:pt>
                <c:pt idx="15">
                  <c:v>9</c:v>
                </c:pt>
                <c:pt idx="16">
                  <c:v>6.5</c:v>
                </c:pt>
                <c:pt idx="17">
                  <c:v>5</c:v>
                </c:pt>
                <c:pt idx="18">
                  <c:v>3</c:v>
                </c:pt>
                <c:pt idx="19">
                  <c:v>1.5</c:v>
                </c:pt>
                <c:pt idx="20">
                  <c:v>4</c:v>
                </c:pt>
                <c:pt idx="21">
                  <c:v>3.5</c:v>
                </c:pt>
                <c:pt idx="22">
                  <c:v>11</c:v>
                </c:pt>
                <c:pt idx="23">
                  <c:v>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F7-46D4-BDB1-708C5F8F5F14}"/>
            </c:ext>
          </c:extLst>
        </c:ser>
        <c:ser>
          <c:idx val="1"/>
          <c:order val="1"/>
          <c:tx>
            <c:strRef>
              <c:f>'110'!$AF$9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'110'!$AF$10:$AF$33</c:f>
              <c:numCache>
                <c:formatCode>0</c:formatCode>
                <c:ptCount val="24"/>
                <c:pt idx="0">
                  <c:v>35.571428571428569</c:v>
                </c:pt>
                <c:pt idx="1">
                  <c:v>47.428571428571423</c:v>
                </c:pt>
                <c:pt idx="2">
                  <c:v>45.857142857142861</c:v>
                </c:pt>
                <c:pt idx="3">
                  <c:v>55.999999999999993</c:v>
                </c:pt>
                <c:pt idx="4">
                  <c:v>55.571428571428569</c:v>
                </c:pt>
                <c:pt idx="5">
                  <c:v>64</c:v>
                </c:pt>
                <c:pt idx="6">
                  <c:v>61.142857142857146</c:v>
                </c:pt>
                <c:pt idx="7">
                  <c:v>65</c:v>
                </c:pt>
                <c:pt idx="8">
                  <c:v>64</c:v>
                </c:pt>
                <c:pt idx="9">
                  <c:v>59.142857142857139</c:v>
                </c:pt>
                <c:pt idx="10">
                  <c:v>60.428571428571431</c:v>
                </c:pt>
                <c:pt idx="11">
                  <c:v>64.30952380952381</c:v>
                </c:pt>
                <c:pt idx="12">
                  <c:v>66</c:v>
                </c:pt>
                <c:pt idx="13">
                  <c:v>40</c:v>
                </c:pt>
                <c:pt idx="14">
                  <c:v>46</c:v>
                </c:pt>
                <c:pt idx="15">
                  <c:v>18</c:v>
                </c:pt>
                <c:pt idx="16">
                  <c:v>7.5</c:v>
                </c:pt>
                <c:pt idx="17">
                  <c:v>7</c:v>
                </c:pt>
                <c:pt idx="18">
                  <c:v>3</c:v>
                </c:pt>
                <c:pt idx="19">
                  <c:v>1.5</c:v>
                </c:pt>
                <c:pt idx="20">
                  <c:v>4</c:v>
                </c:pt>
                <c:pt idx="21">
                  <c:v>8.5</c:v>
                </c:pt>
                <c:pt idx="22">
                  <c:v>18</c:v>
                </c:pt>
                <c:pt idx="23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F7-46D4-BDB1-708C5F8F5F14}"/>
            </c:ext>
          </c:extLst>
        </c:ser>
        <c:ser>
          <c:idx val="5"/>
          <c:order val="2"/>
          <c:tx>
            <c:strRef>
              <c:f>'110'!$AC$9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'110'!$R$10:$R$33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'110'!$AC$10:$AC$33</c:f>
              <c:numCache>
                <c:formatCode>0</c:formatCode>
                <c:ptCount val="24"/>
                <c:pt idx="0">
                  <c:v>24.714285714285715</c:v>
                </c:pt>
                <c:pt idx="1">
                  <c:v>34.857142857142861</c:v>
                </c:pt>
                <c:pt idx="2">
                  <c:v>33</c:v>
                </c:pt>
                <c:pt idx="3">
                  <c:v>39.857142857142854</c:v>
                </c:pt>
                <c:pt idx="4">
                  <c:v>38.857142857142861</c:v>
                </c:pt>
                <c:pt idx="5">
                  <c:v>42.571428571428569</c:v>
                </c:pt>
                <c:pt idx="6">
                  <c:v>42.428571428571431</c:v>
                </c:pt>
                <c:pt idx="7">
                  <c:v>45.285714285714292</c:v>
                </c:pt>
                <c:pt idx="8">
                  <c:v>42.571428571428569</c:v>
                </c:pt>
                <c:pt idx="9">
                  <c:v>39.857142857142861</c:v>
                </c:pt>
                <c:pt idx="10">
                  <c:v>39</c:v>
                </c:pt>
                <c:pt idx="11">
                  <c:v>40.452380952380949</c:v>
                </c:pt>
                <c:pt idx="12">
                  <c:v>41</c:v>
                </c:pt>
                <c:pt idx="13">
                  <c:v>21</c:v>
                </c:pt>
                <c:pt idx="14">
                  <c:v>21.5</c:v>
                </c:pt>
                <c:pt idx="15">
                  <c:v>9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7</c:v>
                </c:pt>
                <c:pt idx="23">
                  <c:v>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F7-46D4-BDB1-708C5F8F5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603696"/>
        <c:axId val="270609576"/>
      </c:lineChart>
      <c:catAx>
        <c:axId val="2706036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0609576"/>
        <c:crosses val="autoZero"/>
        <c:auto val="1"/>
        <c:lblAlgn val="ctr"/>
        <c:lblOffset val="100"/>
        <c:noMultiLvlLbl val="0"/>
      </c:catAx>
      <c:valAx>
        <c:axId val="2706095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0603696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'110'!$S$9:$AF$9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'110'!$S$41:$AF$41</c:f>
              <c:numCache>
                <c:formatCode>_(* #,##0_);_(* \(#,##0\);_(* "-"_);_(@_)</c:formatCode>
                <c:ptCount val="14"/>
                <c:pt idx="0">
                  <c:v>82.785714285714278</c:v>
                </c:pt>
                <c:pt idx="1">
                  <c:v>21.714285714285715</c:v>
                </c:pt>
                <c:pt idx="2">
                  <c:v>36.214285714285708</c:v>
                </c:pt>
                <c:pt idx="3">
                  <c:v>53.857142857142854</c:v>
                </c:pt>
                <c:pt idx="4">
                  <c:v>1</c:v>
                </c:pt>
                <c:pt idx="5">
                  <c:v>1.5714285714285714</c:v>
                </c:pt>
                <c:pt idx="6">
                  <c:v>98.357142857142847</c:v>
                </c:pt>
                <c:pt idx="7">
                  <c:v>30.285714285714285</c:v>
                </c:pt>
                <c:pt idx="8">
                  <c:v>4.5</c:v>
                </c:pt>
                <c:pt idx="9">
                  <c:v>2.3571428571428568</c:v>
                </c:pt>
                <c:pt idx="10">
                  <c:v>585.45238095238096</c:v>
                </c:pt>
                <c:pt idx="11">
                  <c:v>2.8571428571428568</c:v>
                </c:pt>
                <c:pt idx="12">
                  <c:v>335.5</c:v>
                </c:pt>
                <c:pt idx="13">
                  <c:v>920.95238095238108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5-4673-8F5F-9A527FDE0E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0602912"/>
        <c:axId val="270605264"/>
      </c:barChart>
      <c:catAx>
        <c:axId val="27060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0605264"/>
        <c:crosses val="autoZero"/>
        <c:auto val="1"/>
        <c:lblAlgn val="ctr"/>
        <c:lblOffset val="100"/>
        <c:noMultiLvlLbl val="0"/>
      </c:catAx>
      <c:valAx>
        <c:axId val="27060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060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'110'!$S$9:$AF$9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'110'!$S$42:$AF$42</c:f>
              <c:numCache>
                <c:formatCode>0.000</c:formatCode>
                <c:ptCount val="14"/>
                <c:pt idx="0">
                  <c:v>1.6142061281337048</c:v>
                </c:pt>
                <c:pt idx="1">
                  <c:v>1.2258064516129032</c:v>
                </c:pt>
                <c:pt idx="2">
                  <c:v>1.3067010309278349</c:v>
                </c:pt>
                <c:pt idx="3">
                  <c:v>1.3512544802867383</c:v>
                </c:pt>
                <c:pt idx="4">
                  <c:v>1</c:v>
                </c:pt>
                <c:pt idx="5">
                  <c:v>2.75</c:v>
                </c:pt>
                <c:pt idx="6">
                  <c:v>1.7608695652173914</c:v>
                </c:pt>
                <c:pt idx="7">
                  <c:v>2.1200000000000006</c:v>
                </c:pt>
                <c:pt idx="8">
                  <c:v>2.25</c:v>
                </c:pt>
                <c:pt idx="9">
                  <c:v>1.2692307692307692</c:v>
                </c:pt>
                <c:pt idx="10">
                  <c:v>1.263241715900334</c:v>
                </c:pt>
                <c:pt idx="11">
                  <c:v>1</c:v>
                </c:pt>
                <c:pt idx="12">
                  <c:v>1.5604651162790695</c:v>
                </c:pt>
                <c:pt idx="13">
                  <c:v>1.3574311282681171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F-4A88-9F3E-3B25AC53BE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0610360"/>
        <c:axId val="270603304"/>
      </c:barChart>
      <c:catAx>
        <c:axId val="270610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0603304"/>
        <c:crosses val="autoZero"/>
        <c:auto val="1"/>
        <c:lblAlgn val="ctr"/>
        <c:lblOffset val="100"/>
        <c:noMultiLvlLbl val="0"/>
      </c:catAx>
      <c:valAx>
        <c:axId val="270603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0610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'111A'!$C$9:$N$9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'111A'!$C$107:$N$107</c:f>
              <c:numCache>
                <c:formatCode>0.0%</c:formatCode>
                <c:ptCount val="12"/>
                <c:pt idx="0">
                  <c:v>3.6579321283415386E-2</c:v>
                </c:pt>
                <c:pt idx="1">
                  <c:v>2.0420976109440582E-2</c:v>
                </c:pt>
                <c:pt idx="2">
                  <c:v>5.4720285497141738E-2</c:v>
                </c:pt>
                <c:pt idx="3">
                  <c:v>0.11049796781548425</c:v>
                </c:pt>
                <c:pt idx="4">
                  <c:v>2.973928559627268E-3</c:v>
                </c:pt>
                <c:pt idx="5">
                  <c:v>3.9652380795030239E-4</c:v>
                </c:pt>
                <c:pt idx="6">
                  <c:v>1.3779202326273011E-2</c:v>
                </c:pt>
                <c:pt idx="7">
                  <c:v>1.6257476125962397E-2</c:v>
                </c:pt>
                <c:pt idx="8">
                  <c:v>1.2292238046459375E-2</c:v>
                </c:pt>
                <c:pt idx="9">
                  <c:v>1.9826190397515117E-3</c:v>
                </c:pt>
                <c:pt idx="10">
                  <c:v>0.73009946138849435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'111A'!$C$9:$N$9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'111A'!$C$108:$N$108</c:f>
              <c:numCache>
                <c:formatCode>0.00%</c:formatCode>
                <c:ptCount val="12"/>
                <c:pt idx="0">
                  <c:v>0.13552889324191963</c:v>
                </c:pt>
                <c:pt idx="1">
                  <c:v>7.5661116552399613E-2</c:v>
                </c:pt>
                <c:pt idx="2">
                  <c:v>0.20274240940254651</c:v>
                </c:pt>
                <c:pt idx="3">
                  <c:v>0.4094025465230165</c:v>
                </c:pt>
                <c:pt idx="4">
                  <c:v>1.1018609206660136E-2</c:v>
                </c:pt>
                <c:pt idx="5">
                  <c:v>1.4691478942213513E-3</c:v>
                </c:pt>
                <c:pt idx="6">
                  <c:v>5.1052889324191969E-2</c:v>
                </c:pt>
                <c:pt idx="7">
                  <c:v>6.0235063663075399E-2</c:v>
                </c:pt>
                <c:pt idx="8">
                  <c:v>4.5543584720861896E-2</c:v>
                </c:pt>
                <c:pt idx="9">
                  <c:v>7.3457394711067556E-3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'111A'!$AE$9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'111A'!$R$10:$R$33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'111A'!$AE$10:$AE$33</c:f>
              <c:numCache>
                <c:formatCode>0</c:formatCode>
                <c:ptCount val="24"/>
                <c:pt idx="0">
                  <c:v>13.714285714285714</c:v>
                </c:pt>
                <c:pt idx="1">
                  <c:v>14.428571428571429</c:v>
                </c:pt>
                <c:pt idx="2">
                  <c:v>17.047619047619047</c:v>
                </c:pt>
                <c:pt idx="3">
                  <c:v>14.999999999999998</c:v>
                </c:pt>
                <c:pt idx="4">
                  <c:v>12.285714285714285</c:v>
                </c:pt>
                <c:pt idx="5">
                  <c:v>12.142857142857142</c:v>
                </c:pt>
                <c:pt idx="6">
                  <c:v>12.571428571428571</c:v>
                </c:pt>
                <c:pt idx="7">
                  <c:v>14.857142857142858</c:v>
                </c:pt>
                <c:pt idx="8">
                  <c:v>14.142857142857141</c:v>
                </c:pt>
                <c:pt idx="9">
                  <c:v>16.857142857142854</c:v>
                </c:pt>
                <c:pt idx="10">
                  <c:v>12</c:v>
                </c:pt>
                <c:pt idx="11">
                  <c:v>11.428571428571427</c:v>
                </c:pt>
                <c:pt idx="12">
                  <c:v>9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0.5</c:v>
                </c:pt>
                <c:pt idx="17">
                  <c:v>0</c:v>
                </c:pt>
                <c:pt idx="18">
                  <c:v>0.5</c:v>
                </c:pt>
                <c:pt idx="19">
                  <c:v>0.5</c:v>
                </c:pt>
                <c:pt idx="20">
                  <c:v>1</c:v>
                </c:pt>
                <c:pt idx="21">
                  <c:v>0.5</c:v>
                </c:pt>
                <c:pt idx="22">
                  <c:v>0.5</c:v>
                </c:pt>
                <c:pt idx="23">
                  <c:v>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53-4056-A02C-723ADA852222}"/>
            </c:ext>
          </c:extLst>
        </c:ser>
        <c:ser>
          <c:idx val="1"/>
          <c:order val="1"/>
          <c:tx>
            <c:strRef>
              <c:f>'111A'!$AF$9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'111A'!$R$10:$R$33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'111A'!$AF$10:$AF$33</c:f>
              <c:numCache>
                <c:formatCode>0</c:formatCode>
                <c:ptCount val="24"/>
                <c:pt idx="0">
                  <c:v>43.857142857142854</c:v>
                </c:pt>
                <c:pt idx="1">
                  <c:v>48.285714285714285</c:v>
                </c:pt>
                <c:pt idx="2">
                  <c:v>57.476190476190474</c:v>
                </c:pt>
                <c:pt idx="3">
                  <c:v>51.285714285714285</c:v>
                </c:pt>
                <c:pt idx="4">
                  <c:v>46.428571428571431</c:v>
                </c:pt>
                <c:pt idx="5">
                  <c:v>43.571428571428577</c:v>
                </c:pt>
                <c:pt idx="6">
                  <c:v>38</c:v>
                </c:pt>
                <c:pt idx="7">
                  <c:v>39.714285714285715</c:v>
                </c:pt>
                <c:pt idx="8">
                  <c:v>48.142857142857146</c:v>
                </c:pt>
                <c:pt idx="9">
                  <c:v>51.142857142857139</c:v>
                </c:pt>
                <c:pt idx="10">
                  <c:v>50.428571428571431</c:v>
                </c:pt>
                <c:pt idx="11">
                  <c:v>48.714285714285708</c:v>
                </c:pt>
                <c:pt idx="12">
                  <c:v>47.5</c:v>
                </c:pt>
                <c:pt idx="13">
                  <c:v>29</c:v>
                </c:pt>
                <c:pt idx="14">
                  <c:v>22</c:v>
                </c:pt>
                <c:pt idx="15">
                  <c:v>13.5</c:v>
                </c:pt>
                <c:pt idx="16">
                  <c:v>1.5</c:v>
                </c:pt>
                <c:pt idx="17">
                  <c:v>1.5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4.5</c:v>
                </c:pt>
                <c:pt idx="22">
                  <c:v>6.5</c:v>
                </c:pt>
                <c:pt idx="23">
                  <c:v>19.5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B53-4056-A02C-723ADA852222}"/>
            </c:ext>
          </c:extLst>
        </c:ser>
        <c:ser>
          <c:idx val="5"/>
          <c:order val="2"/>
          <c:tx>
            <c:strRef>
              <c:f>'111A'!$AC$9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'111A'!$R$10:$R$33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'111A'!$AC$10:$AC$33</c:f>
              <c:numCache>
                <c:formatCode>0</c:formatCode>
                <c:ptCount val="24"/>
                <c:pt idx="0">
                  <c:v>30.142857142857142</c:v>
                </c:pt>
                <c:pt idx="1">
                  <c:v>33.857142857142854</c:v>
                </c:pt>
                <c:pt idx="2">
                  <c:v>40.428571428571431</c:v>
                </c:pt>
                <c:pt idx="3">
                  <c:v>36.285714285714285</c:v>
                </c:pt>
                <c:pt idx="4">
                  <c:v>34.142857142857146</c:v>
                </c:pt>
                <c:pt idx="5">
                  <c:v>31.428571428571431</c:v>
                </c:pt>
                <c:pt idx="6">
                  <c:v>25.428571428571427</c:v>
                </c:pt>
                <c:pt idx="7">
                  <c:v>24.857142857142858</c:v>
                </c:pt>
                <c:pt idx="8">
                  <c:v>34</c:v>
                </c:pt>
                <c:pt idx="9">
                  <c:v>34.285714285714285</c:v>
                </c:pt>
                <c:pt idx="10">
                  <c:v>38.428571428571431</c:v>
                </c:pt>
                <c:pt idx="11">
                  <c:v>37.285714285714285</c:v>
                </c:pt>
                <c:pt idx="12">
                  <c:v>38.5</c:v>
                </c:pt>
                <c:pt idx="13">
                  <c:v>23</c:v>
                </c:pt>
                <c:pt idx="14">
                  <c:v>18</c:v>
                </c:pt>
                <c:pt idx="15">
                  <c:v>10.5</c:v>
                </c:pt>
                <c:pt idx="16">
                  <c:v>1</c:v>
                </c:pt>
                <c:pt idx="17">
                  <c:v>1.5</c:v>
                </c:pt>
                <c:pt idx="18">
                  <c:v>1.5</c:v>
                </c:pt>
                <c:pt idx="19">
                  <c:v>2.5</c:v>
                </c:pt>
                <c:pt idx="20">
                  <c:v>2</c:v>
                </c:pt>
                <c:pt idx="21">
                  <c:v>4</c:v>
                </c:pt>
                <c:pt idx="22">
                  <c:v>6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53-4056-A02C-723ADA852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607224"/>
        <c:axId val="270607616"/>
      </c:lineChart>
      <c:catAx>
        <c:axId val="2706072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0607616"/>
        <c:crosses val="autoZero"/>
        <c:auto val="1"/>
        <c:lblAlgn val="ctr"/>
        <c:lblOffset val="100"/>
        <c:noMultiLvlLbl val="0"/>
      </c:catAx>
      <c:valAx>
        <c:axId val="270607616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0607224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'111A'!$S$9:$AF$9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'111A'!$S$41:$AF$41</c:f>
              <c:numCache>
                <c:formatCode>0</c:formatCode>
                <c:ptCount val="14"/>
                <c:pt idx="0">
                  <c:v>26.357142857142854</c:v>
                </c:pt>
                <c:pt idx="1">
                  <c:v>14.714285714285715</c:v>
                </c:pt>
                <c:pt idx="2">
                  <c:v>39.428571428571423</c:v>
                </c:pt>
                <c:pt idx="3">
                  <c:v>79.61904761904762</c:v>
                </c:pt>
                <c:pt idx="4">
                  <c:v>2.1428571428571428</c:v>
                </c:pt>
                <c:pt idx="5">
                  <c:v>0.2857142857142857</c:v>
                </c:pt>
                <c:pt idx="6">
                  <c:v>9.928571428571427</c:v>
                </c:pt>
                <c:pt idx="7">
                  <c:v>11.714285714285714</c:v>
                </c:pt>
                <c:pt idx="8">
                  <c:v>8.8571428571428559</c:v>
                </c:pt>
                <c:pt idx="9">
                  <c:v>1.4285714285714284</c:v>
                </c:pt>
                <c:pt idx="10">
                  <c:v>526.07142857142856</c:v>
                </c:pt>
                <c:pt idx="11">
                  <c:v>0</c:v>
                </c:pt>
                <c:pt idx="12">
                  <c:v>194.47619047619045</c:v>
                </c:pt>
                <c:pt idx="13">
                  <c:v>720.54761904761904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5-4C72-9707-5BCC59CF6E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0608400"/>
        <c:axId val="270609184"/>
      </c:barChart>
      <c:catAx>
        <c:axId val="27060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0609184"/>
        <c:crosses val="autoZero"/>
        <c:auto val="1"/>
        <c:lblAlgn val="ctr"/>
        <c:lblOffset val="100"/>
        <c:noMultiLvlLbl val="0"/>
      </c:catAx>
      <c:valAx>
        <c:axId val="27060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060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'111A'!$S$9:$AF$9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'111A'!$S$42:$AF$42</c:f>
              <c:numCache>
                <c:formatCode>0.000</c:formatCode>
                <c:ptCount val="14"/>
                <c:pt idx="0">
                  <c:v>1.1047904191616766</c:v>
                </c:pt>
                <c:pt idx="1">
                  <c:v>1.3733333333333333</c:v>
                </c:pt>
                <c:pt idx="2">
                  <c:v>1.0534351145038168</c:v>
                </c:pt>
                <c:pt idx="3">
                  <c:v>1.1951393852751966</c:v>
                </c:pt>
                <c:pt idx="4">
                  <c:v>1.875</c:v>
                </c:pt>
                <c:pt idx="5">
                  <c:v>1</c:v>
                </c:pt>
                <c:pt idx="6">
                  <c:v>1.053030303030303</c:v>
                </c:pt>
                <c:pt idx="7">
                  <c:v>1.3442622950819672</c:v>
                </c:pt>
                <c:pt idx="8">
                  <c:v>1.2916666666666667</c:v>
                </c:pt>
                <c:pt idx="9">
                  <c:v>1</c:v>
                </c:pt>
                <c:pt idx="10">
                  <c:v>1.31330242510699</c:v>
                </c:pt>
                <c:pt idx="11">
                  <c:v>0</c:v>
                </c:pt>
                <c:pt idx="12">
                  <c:v>1.1681922196796339</c:v>
                </c:pt>
                <c:pt idx="13">
                  <c:v>1.2707003694994961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4-4463-B59F-5CECE8CA22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0598208"/>
        <c:axId val="270598600"/>
      </c:barChart>
      <c:catAx>
        <c:axId val="27059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0598600"/>
        <c:crosses val="autoZero"/>
        <c:auto val="1"/>
        <c:lblAlgn val="ctr"/>
        <c:lblOffset val="100"/>
        <c:noMultiLvlLbl val="0"/>
      </c:catAx>
      <c:valAx>
        <c:axId val="270598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059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'111'!$C$107:$N$107</c:f>
              <c:numCache>
                <c:formatCode>0.0%</c:formatCode>
                <c:ptCount val="12"/>
                <c:pt idx="0">
                  <c:v>0.16111876157462371</c:v>
                </c:pt>
                <c:pt idx="1">
                  <c:v>3.2587017427228263E-2</c:v>
                </c:pt>
                <c:pt idx="2">
                  <c:v>3.9828576855501223E-2</c:v>
                </c:pt>
                <c:pt idx="3">
                  <c:v>1.2631179068331826E-2</c:v>
                </c:pt>
                <c:pt idx="4">
                  <c:v>5.7220190892255099E-3</c:v>
                </c:pt>
                <c:pt idx="5">
                  <c:v>1.0446839830951136E-3</c:v>
                </c:pt>
                <c:pt idx="6">
                  <c:v>3.13167766750558E-2</c:v>
                </c:pt>
                <c:pt idx="7">
                  <c:v>9.3546702122607912E-3</c:v>
                </c:pt>
                <c:pt idx="8">
                  <c:v>2.0656251483926113E-3</c:v>
                </c:pt>
                <c:pt idx="9">
                  <c:v>8.4999287715466082E-3</c:v>
                </c:pt>
                <c:pt idx="10">
                  <c:v>0.69348022223277483</c:v>
                </c:pt>
                <c:pt idx="11">
                  <c:v>2.350538961964006E-3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4359322991178274E-2"/>
          <c:y val="0.14244988820841839"/>
          <c:w val="0.82493534958529124"/>
          <c:h val="0.77140896276854287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'111'!$C$108:$N$108</c:f>
              <c:numCache>
                <c:formatCode>0.00%</c:formatCode>
                <c:ptCount val="12"/>
                <c:pt idx="0">
                  <c:v>0.52563903950426039</c:v>
                </c:pt>
                <c:pt idx="1">
                  <c:v>0.1063129357087529</c:v>
                </c:pt>
                <c:pt idx="2">
                  <c:v>0.12993803253292027</c:v>
                </c:pt>
                <c:pt idx="3">
                  <c:v>4.1208365608055762E-2</c:v>
                </c:pt>
                <c:pt idx="4">
                  <c:v>1.8667699457784667E-2</c:v>
                </c:pt>
                <c:pt idx="5">
                  <c:v>3.4082106893880706E-3</c:v>
                </c:pt>
                <c:pt idx="6">
                  <c:v>0.10216886134779243</c:v>
                </c:pt>
                <c:pt idx="7">
                  <c:v>3.0518977536793189E-2</c:v>
                </c:pt>
                <c:pt idx="8">
                  <c:v>6.7389620449264135E-3</c:v>
                </c:pt>
                <c:pt idx="9">
                  <c:v>2.7730441518202951E-2</c:v>
                </c:pt>
                <c:pt idx="11">
                  <c:v>7.668474051123161E-3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'111'!$S$41:$AF$41</c:f>
              <c:numCache>
                <c:formatCode>_-* #,##0_-;\-* #,##0_-;_-* "-"_-;_-@_-</c:formatCode>
                <c:ptCount val="14"/>
                <c:pt idx="0">
                  <c:v>484.71428571428567</c:v>
                </c:pt>
                <c:pt idx="1">
                  <c:v>98.035714285714263</c:v>
                </c:pt>
                <c:pt idx="2">
                  <c:v>119.8214285714286</c:v>
                </c:pt>
                <c:pt idx="3">
                  <c:v>38</c:v>
                </c:pt>
                <c:pt idx="4">
                  <c:v>17.214285714285715</c:v>
                </c:pt>
                <c:pt idx="5">
                  <c:v>3.1428571428571428</c:v>
                </c:pt>
                <c:pt idx="6">
                  <c:v>94.214285714285722</c:v>
                </c:pt>
                <c:pt idx="7">
                  <c:v>28.142857142857142</c:v>
                </c:pt>
                <c:pt idx="8">
                  <c:v>6.2142857142857135</c:v>
                </c:pt>
                <c:pt idx="9">
                  <c:v>25.571428571428569</c:v>
                </c:pt>
                <c:pt idx="10">
                  <c:v>2086.2857142857147</c:v>
                </c:pt>
                <c:pt idx="11">
                  <c:v>7.0714285714285712</c:v>
                </c:pt>
                <c:pt idx="12">
                  <c:v>922.14285714285722</c:v>
                </c:pt>
                <c:pt idx="13">
                  <c:v>3008.4285714285716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E-4021-BD80-4CDC109850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0600952"/>
        <c:axId val="270601344"/>
      </c:barChart>
      <c:catAx>
        <c:axId val="27060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0601344"/>
        <c:crosses val="autoZero"/>
        <c:auto val="1"/>
        <c:lblAlgn val="ctr"/>
        <c:lblOffset val="100"/>
        <c:noMultiLvlLbl val="0"/>
      </c:catAx>
      <c:valAx>
        <c:axId val="27060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0600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'111'!$S$42:$AF$42</c:f>
              <c:numCache>
                <c:formatCode>0.000</c:formatCode>
                <c:ptCount val="14"/>
                <c:pt idx="0">
                  <c:v>1.4481434058898848</c:v>
                </c:pt>
                <c:pt idx="1">
                  <c:v>0</c:v>
                </c:pt>
                <c:pt idx="2">
                  <c:v>1.4346190028222017</c:v>
                </c:pt>
                <c:pt idx="3">
                  <c:v>1.2666666666666666</c:v>
                </c:pt>
                <c:pt idx="4">
                  <c:v>1.1699029126213594</c:v>
                </c:pt>
                <c:pt idx="5">
                  <c:v>1</c:v>
                </c:pt>
                <c:pt idx="6">
                  <c:v>1.2781007751937985</c:v>
                </c:pt>
                <c:pt idx="7">
                  <c:v>1.5511811023622046</c:v>
                </c:pt>
                <c:pt idx="8">
                  <c:v>1.0874999999999999</c:v>
                </c:pt>
                <c:pt idx="9">
                  <c:v>2.0340909090909092</c:v>
                </c:pt>
                <c:pt idx="10">
                  <c:v>1.1672927823515307</c:v>
                </c:pt>
                <c:pt idx="11">
                  <c:v>1.076086956521739</c:v>
                </c:pt>
                <c:pt idx="12">
                  <c:v>1.416191311978938</c:v>
                </c:pt>
                <c:pt idx="13">
                  <c:v>1.2337571035210029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C-4038-9BF8-29E6F064C8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2435224"/>
        <c:axId val="272428168"/>
      </c:barChart>
      <c:catAx>
        <c:axId val="27243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2428168"/>
        <c:crosses val="autoZero"/>
        <c:auto val="1"/>
        <c:lblAlgn val="ctr"/>
        <c:lblOffset val="100"/>
        <c:noMultiLvlLbl val="0"/>
      </c:catAx>
      <c:valAx>
        <c:axId val="272428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2435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'111'!$AE$9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'111'!$AE$10:$AE$33</c:f>
              <c:numCache>
                <c:formatCode>0</c:formatCode>
                <c:ptCount val="24"/>
                <c:pt idx="0">
                  <c:v>39.714285714285708</c:v>
                </c:pt>
                <c:pt idx="1">
                  <c:v>51.714285714285708</c:v>
                </c:pt>
                <c:pt idx="2">
                  <c:v>53</c:v>
                </c:pt>
                <c:pt idx="3">
                  <c:v>60.142857142857139</c:v>
                </c:pt>
                <c:pt idx="4">
                  <c:v>54.428571428571423</c:v>
                </c:pt>
                <c:pt idx="5">
                  <c:v>57.714285714285715</c:v>
                </c:pt>
                <c:pt idx="6">
                  <c:v>56.571428571428569</c:v>
                </c:pt>
                <c:pt idx="7">
                  <c:v>53</c:v>
                </c:pt>
                <c:pt idx="8">
                  <c:v>47.142857142857153</c:v>
                </c:pt>
                <c:pt idx="9">
                  <c:v>55</c:v>
                </c:pt>
                <c:pt idx="10">
                  <c:v>60.285714285714285</c:v>
                </c:pt>
                <c:pt idx="11">
                  <c:v>62.428571428571438</c:v>
                </c:pt>
                <c:pt idx="12">
                  <c:v>49</c:v>
                </c:pt>
                <c:pt idx="13">
                  <c:v>69</c:v>
                </c:pt>
                <c:pt idx="14">
                  <c:v>38.5</c:v>
                </c:pt>
                <c:pt idx="15">
                  <c:v>14</c:v>
                </c:pt>
                <c:pt idx="16">
                  <c:v>19.5</c:v>
                </c:pt>
                <c:pt idx="17">
                  <c:v>14</c:v>
                </c:pt>
                <c:pt idx="18">
                  <c:v>4.5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13</c:v>
                </c:pt>
                <c:pt idx="23">
                  <c:v>39.5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C9-4666-A67E-2205135C005F}"/>
            </c:ext>
          </c:extLst>
        </c:ser>
        <c:ser>
          <c:idx val="1"/>
          <c:order val="1"/>
          <c:tx>
            <c:strRef>
              <c:f>'111'!$AF$9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'111'!$AF$10:$AF$33</c:f>
              <c:numCache>
                <c:formatCode>0</c:formatCode>
                <c:ptCount val="24"/>
                <c:pt idx="0">
                  <c:v>166.71428571428572</c:v>
                </c:pt>
                <c:pt idx="1">
                  <c:v>191</c:v>
                </c:pt>
                <c:pt idx="2">
                  <c:v>196.28571428571428</c:v>
                </c:pt>
                <c:pt idx="3">
                  <c:v>200.57142857142858</c:v>
                </c:pt>
                <c:pt idx="4">
                  <c:v>212.28571428571431</c:v>
                </c:pt>
                <c:pt idx="5">
                  <c:v>216.14285714285714</c:v>
                </c:pt>
                <c:pt idx="6">
                  <c:v>217.71428571428572</c:v>
                </c:pt>
                <c:pt idx="7">
                  <c:v>189.42857142857144</c:v>
                </c:pt>
                <c:pt idx="8">
                  <c:v>189.42857142857144</c:v>
                </c:pt>
                <c:pt idx="9">
                  <c:v>213.85714285714286</c:v>
                </c:pt>
                <c:pt idx="10">
                  <c:v>211.71428571428572</c:v>
                </c:pt>
                <c:pt idx="11">
                  <c:v>233.28571428571428</c:v>
                </c:pt>
                <c:pt idx="12">
                  <c:v>143.5</c:v>
                </c:pt>
                <c:pt idx="13">
                  <c:v>140.5</c:v>
                </c:pt>
                <c:pt idx="14">
                  <c:v>73.5</c:v>
                </c:pt>
                <c:pt idx="15">
                  <c:v>38</c:v>
                </c:pt>
                <c:pt idx="16">
                  <c:v>30</c:v>
                </c:pt>
                <c:pt idx="17">
                  <c:v>27.5</c:v>
                </c:pt>
                <c:pt idx="18">
                  <c:v>4.5</c:v>
                </c:pt>
                <c:pt idx="19">
                  <c:v>3</c:v>
                </c:pt>
                <c:pt idx="20">
                  <c:v>5</c:v>
                </c:pt>
                <c:pt idx="21">
                  <c:v>5</c:v>
                </c:pt>
                <c:pt idx="22">
                  <c:v>25.5</c:v>
                </c:pt>
                <c:pt idx="23">
                  <c:v>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C9-4666-A67E-2205135C005F}"/>
            </c:ext>
          </c:extLst>
        </c:ser>
        <c:ser>
          <c:idx val="5"/>
          <c:order val="2"/>
          <c:tx>
            <c:strRef>
              <c:f>'111'!$AC$9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'111'!$R$10:$R$33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'111'!$AC$10:$AC$33</c:f>
              <c:numCache>
                <c:formatCode>0</c:formatCode>
                <c:ptCount val="24"/>
                <c:pt idx="0">
                  <c:v>127.00000000000001</c:v>
                </c:pt>
                <c:pt idx="1">
                  <c:v>139.28571428571428</c:v>
                </c:pt>
                <c:pt idx="2">
                  <c:v>143.28571428571428</c:v>
                </c:pt>
                <c:pt idx="3">
                  <c:v>140.42857142857142</c:v>
                </c:pt>
                <c:pt idx="4">
                  <c:v>157.85714285714286</c:v>
                </c:pt>
                <c:pt idx="5">
                  <c:v>158.42857142857144</c:v>
                </c:pt>
                <c:pt idx="6">
                  <c:v>161.14285714285714</c:v>
                </c:pt>
                <c:pt idx="7">
                  <c:v>136.42857142857144</c:v>
                </c:pt>
                <c:pt idx="8">
                  <c:v>142.28571428571428</c:v>
                </c:pt>
                <c:pt idx="9">
                  <c:v>158.85714285714286</c:v>
                </c:pt>
                <c:pt idx="10">
                  <c:v>151.42857142857144</c:v>
                </c:pt>
                <c:pt idx="11">
                  <c:v>170.85714285714286</c:v>
                </c:pt>
                <c:pt idx="12">
                  <c:v>94.5</c:v>
                </c:pt>
                <c:pt idx="13">
                  <c:v>71.5</c:v>
                </c:pt>
                <c:pt idx="14">
                  <c:v>35</c:v>
                </c:pt>
                <c:pt idx="15">
                  <c:v>24</c:v>
                </c:pt>
                <c:pt idx="16">
                  <c:v>10.5</c:v>
                </c:pt>
                <c:pt idx="17">
                  <c:v>13.5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12.5</c:v>
                </c:pt>
                <c:pt idx="23">
                  <c:v>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C9-4666-A67E-2205135C0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434832"/>
        <c:axId val="272425816"/>
      </c:lineChart>
      <c:catAx>
        <c:axId val="272434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2425816"/>
        <c:crosses val="autoZero"/>
        <c:auto val="1"/>
        <c:lblAlgn val="ctr"/>
        <c:lblOffset val="100"/>
        <c:noMultiLvlLbl val="0"/>
      </c:catAx>
      <c:valAx>
        <c:axId val="2724258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243483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'112'!$C$107:$N$107</c:f>
              <c:numCache>
                <c:formatCode>0.0%</c:formatCode>
                <c:ptCount val="12"/>
                <c:pt idx="0">
                  <c:v>0.12099497570216627</c:v>
                </c:pt>
                <c:pt idx="1">
                  <c:v>4.1594596820690222E-2</c:v>
                </c:pt>
                <c:pt idx="2">
                  <c:v>6.0126842928918567E-2</c:v>
                </c:pt>
                <c:pt idx="3">
                  <c:v>5.3125772176921174E-2</c:v>
                </c:pt>
                <c:pt idx="4">
                  <c:v>4.2830079894572125E-3</c:v>
                </c:pt>
                <c:pt idx="5">
                  <c:v>6.6304258298327985E-3</c:v>
                </c:pt>
                <c:pt idx="6">
                  <c:v>4.0112017132031948E-2</c:v>
                </c:pt>
                <c:pt idx="7">
                  <c:v>3.4799439914339848E-2</c:v>
                </c:pt>
                <c:pt idx="8">
                  <c:v>2.0014825796886584E-2</c:v>
                </c:pt>
                <c:pt idx="9">
                  <c:v>1.0501606127996046E-2</c:v>
                </c:pt>
                <c:pt idx="10">
                  <c:v>0.60270982620871427</c:v>
                </c:pt>
                <c:pt idx="11">
                  <c:v>5.1066633720451369E-3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'112'!$C$108:$N$108</c:f>
              <c:numCache>
                <c:formatCode>0.00%</c:formatCode>
                <c:ptCount val="12"/>
                <c:pt idx="0">
                  <c:v>0.30455063750388728</c:v>
                </c:pt>
                <c:pt idx="1">
                  <c:v>0.10469576034000205</c:v>
                </c:pt>
                <c:pt idx="2">
                  <c:v>0.15134238623406243</c:v>
                </c:pt>
                <c:pt idx="3">
                  <c:v>0.13372032756297292</c:v>
                </c:pt>
                <c:pt idx="4">
                  <c:v>1.0780553539960611E-2</c:v>
                </c:pt>
                <c:pt idx="5">
                  <c:v>1.668912615320825E-2</c:v>
                </c:pt>
                <c:pt idx="6">
                  <c:v>0.10096403026847721</c:v>
                </c:pt>
                <c:pt idx="7">
                  <c:v>8.7591997512179956E-2</c:v>
                </c:pt>
                <c:pt idx="8">
                  <c:v>5.0378355965585153E-2</c:v>
                </c:pt>
                <c:pt idx="9">
                  <c:v>2.643308800663418E-2</c:v>
                </c:pt>
                <c:pt idx="11">
                  <c:v>1.2853736913029956E-2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'112'!$S$41:$AF$41</c:f>
              <c:numCache>
                <c:formatCode>_-* #,##0_-;\-* #,##0_-;_-* "-"_-;_-@_-</c:formatCode>
                <c:ptCount val="14"/>
                <c:pt idx="0">
                  <c:v>301.35714285714289</c:v>
                </c:pt>
                <c:pt idx="1">
                  <c:v>106.14285714285714</c:v>
                </c:pt>
                <c:pt idx="2">
                  <c:v>138.28571428571428</c:v>
                </c:pt>
                <c:pt idx="3">
                  <c:v>133.64285714285711</c:v>
                </c:pt>
                <c:pt idx="4">
                  <c:v>13.428571428571427</c:v>
                </c:pt>
                <c:pt idx="5">
                  <c:v>16.5</c:v>
                </c:pt>
                <c:pt idx="6">
                  <c:v>98.571428571428584</c:v>
                </c:pt>
                <c:pt idx="7">
                  <c:v>101.85714285714286</c:v>
                </c:pt>
                <c:pt idx="8">
                  <c:v>61.714285714285708</c:v>
                </c:pt>
                <c:pt idx="9">
                  <c:v>40.214285714285708</c:v>
                </c:pt>
                <c:pt idx="10">
                  <c:v>1316.3571428571427</c:v>
                </c:pt>
                <c:pt idx="11">
                  <c:v>11.857142857142856</c:v>
                </c:pt>
                <c:pt idx="12">
                  <c:v>1023.5714285714284</c:v>
                </c:pt>
                <c:pt idx="13">
                  <c:v>2339.9285714285716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6-4A4E-B725-E294F1798F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2426208"/>
        <c:axId val="272429736"/>
      </c:barChart>
      <c:catAx>
        <c:axId val="27242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2429736"/>
        <c:crosses val="autoZero"/>
        <c:auto val="1"/>
        <c:lblAlgn val="ctr"/>
        <c:lblOffset val="100"/>
        <c:noMultiLvlLbl val="0"/>
      </c:catAx>
      <c:valAx>
        <c:axId val="27242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242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'112'!$S$42:$AF$42</c:f>
              <c:numCache>
                <c:formatCode>0.000</c:formatCode>
                <c:ptCount val="14"/>
                <c:pt idx="0">
                  <c:v>1.4782761037140857</c:v>
                </c:pt>
                <c:pt idx="1">
                  <c:v>1.4919678714859439</c:v>
                </c:pt>
                <c:pt idx="2">
                  <c:v>1.3653032440056418</c:v>
                </c:pt>
                <c:pt idx="3">
                  <c:v>1.4991987179487178</c:v>
                </c:pt>
                <c:pt idx="4">
                  <c:v>1.8076923076923079</c:v>
                </c:pt>
                <c:pt idx="5">
                  <c:v>1.5</c:v>
                </c:pt>
                <c:pt idx="6">
                  <c:v>1.4587737843551796</c:v>
                </c:pt>
                <c:pt idx="7">
                  <c:v>1.7305825242718449</c:v>
                </c:pt>
                <c:pt idx="8">
                  <c:v>1.7777777777777779</c:v>
                </c:pt>
                <c:pt idx="9">
                  <c:v>2.2701612903225805</c:v>
                </c:pt>
                <c:pt idx="10">
                  <c:v>1.2869413407821229</c:v>
                </c:pt>
                <c:pt idx="11">
                  <c:v>1.338709677419355</c:v>
                </c:pt>
                <c:pt idx="12">
                  <c:v>1.5241437991916615</c:v>
                </c:pt>
                <c:pt idx="13">
                  <c:v>1.3809543883315065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D-41E8-9A5E-3C2D6AF392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2425032"/>
        <c:axId val="272426600"/>
      </c:barChart>
      <c:catAx>
        <c:axId val="27242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2426600"/>
        <c:crosses val="autoZero"/>
        <c:auto val="1"/>
        <c:lblAlgn val="ctr"/>
        <c:lblOffset val="100"/>
        <c:noMultiLvlLbl val="0"/>
      </c:catAx>
      <c:valAx>
        <c:axId val="272426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2425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'112'!$AE$9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'112'!$AE$10:$AE$33</c:f>
              <c:numCache>
                <c:formatCode>0</c:formatCode>
                <c:ptCount val="24"/>
                <c:pt idx="0">
                  <c:v>42.714285714285722</c:v>
                </c:pt>
                <c:pt idx="1">
                  <c:v>40.714285714285708</c:v>
                </c:pt>
                <c:pt idx="2">
                  <c:v>49.285714285714292</c:v>
                </c:pt>
                <c:pt idx="3">
                  <c:v>55.857142857142847</c:v>
                </c:pt>
                <c:pt idx="4">
                  <c:v>55.285714285714292</c:v>
                </c:pt>
                <c:pt idx="5">
                  <c:v>58.285714285714285</c:v>
                </c:pt>
                <c:pt idx="6">
                  <c:v>60.571428571428562</c:v>
                </c:pt>
                <c:pt idx="7">
                  <c:v>56.142857142857139</c:v>
                </c:pt>
                <c:pt idx="8">
                  <c:v>61.428571428571431</c:v>
                </c:pt>
                <c:pt idx="9">
                  <c:v>61.714285714285708</c:v>
                </c:pt>
                <c:pt idx="10">
                  <c:v>65.428571428571431</c:v>
                </c:pt>
                <c:pt idx="11">
                  <c:v>64.142857142857139</c:v>
                </c:pt>
                <c:pt idx="12">
                  <c:v>66.5</c:v>
                </c:pt>
                <c:pt idx="13">
                  <c:v>41.5</c:v>
                </c:pt>
                <c:pt idx="14">
                  <c:v>24</c:v>
                </c:pt>
                <c:pt idx="15">
                  <c:v>22.5</c:v>
                </c:pt>
                <c:pt idx="16">
                  <c:v>23.5</c:v>
                </c:pt>
                <c:pt idx="17">
                  <c:v>26.5</c:v>
                </c:pt>
                <c:pt idx="18">
                  <c:v>18.5</c:v>
                </c:pt>
                <c:pt idx="19">
                  <c:v>25</c:v>
                </c:pt>
                <c:pt idx="20">
                  <c:v>17.5</c:v>
                </c:pt>
                <c:pt idx="21">
                  <c:v>26.5</c:v>
                </c:pt>
                <c:pt idx="22">
                  <c:v>32.5</c:v>
                </c:pt>
                <c:pt idx="23">
                  <c:v>27.5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BD-4816-904D-211D6739F1A3}"/>
            </c:ext>
          </c:extLst>
        </c:ser>
        <c:ser>
          <c:idx val="1"/>
          <c:order val="1"/>
          <c:tx>
            <c:strRef>
              <c:f>'112'!$AF$9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'112'!$AF$10:$AF$33</c:f>
              <c:numCache>
                <c:formatCode>0</c:formatCode>
                <c:ptCount val="24"/>
                <c:pt idx="0">
                  <c:v>110.71428571428572</c:v>
                </c:pt>
                <c:pt idx="1">
                  <c:v>117.71428571428571</c:v>
                </c:pt>
                <c:pt idx="2">
                  <c:v>131.71428571428572</c:v>
                </c:pt>
                <c:pt idx="3">
                  <c:v>133.57142857142858</c:v>
                </c:pt>
                <c:pt idx="4">
                  <c:v>139.14285714285717</c:v>
                </c:pt>
                <c:pt idx="5">
                  <c:v>153</c:v>
                </c:pt>
                <c:pt idx="6">
                  <c:v>147.28571428571428</c:v>
                </c:pt>
                <c:pt idx="7">
                  <c:v>154.71428571428572</c:v>
                </c:pt>
                <c:pt idx="8">
                  <c:v>145.71428571428572</c:v>
                </c:pt>
                <c:pt idx="9">
                  <c:v>142.85714285714283</c:v>
                </c:pt>
                <c:pt idx="10">
                  <c:v>155.71428571428572</c:v>
                </c:pt>
                <c:pt idx="11">
                  <c:v>162.28571428571428</c:v>
                </c:pt>
                <c:pt idx="12">
                  <c:v>158</c:v>
                </c:pt>
                <c:pt idx="13">
                  <c:v>110.5</c:v>
                </c:pt>
                <c:pt idx="14">
                  <c:v>61.5</c:v>
                </c:pt>
                <c:pt idx="15">
                  <c:v>41.5</c:v>
                </c:pt>
                <c:pt idx="16">
                  <c:v>32.5</c:v>
                </c:pt>
                <c:pt idx="17">
                  <c:v>35</c:v>
                </c:pt>
                <c:pt idx="18">
                  <c:v>21.5</c:v>
                </c:pt>
                <c:pt idx="19">
                  <c:v>31</c:v>
                </c:pt>
                <c:pt idx="20">
                  <c:v>20</c:v>
                </c:pt>
                <c:pt idx="21">
                  <c:v>34</c:v>
                </c:pt>
                <c:pt idx="22">
                  <c:v>44.5</c:v>
                </c:pt>
                <c:pt idx="23">
                  <c:v>55.5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BD-4816-904D-211D6739F1A3}"/>
            </c:ext>
          </c:extLst>
        </c:ser>
        <c:ser>
          <c:idx val="5"/>
          <c:order val="2"/>
          <c:tx>
            <c:strRef>
              <c:f>'112'!$AC$9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'112'!$R$10:$R$33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'112'!$AC$10:$AC$33</c:f>
              <c:numCache>
                <c:formatCode>0</c:formatCode>
                <c:ptCount val="24"/>
                <c:pt idx="0">
                  <c:v>68</c:v>
                </c:pt>
                <c:pt idx="1">
                  <c:v>77</c:v>
                </c:pt>
                <c:pt idx="2">
                  <c:v>82.428571428571431</c:v>
                </c:pt>
                <c:pt idx="3">
                  <c:v>77.714285714285708</c:v>
                </c:pt>
                <c:pt idx="4">
                  <c:v>83.857142857142861</c:v>
                </c:pt>
                <c:pt idx="5">
                  <c:v>94.714285714285722</c:v>
                </c:pt>
                <c:pt idx="6">
                  <c:v>86.714285714285722</c:v>
                </c:pt>
                <c:pt idx="7">
                  <c:v>98.571428571428569</c:v>
                </c:pt>
                <c:pt idx="8">
                  <c:v>84.285714285714278</c:v>
                </c:pt>
                <c:pt idx="9">
                  <c:v>81.142857142857139</c:v>
                </c:pt>
                <c:pt idx="10">
                  <c:v>90.285714285714278</c:v>
                </c:pt>
                <c:pt idx="11">
                  <c:v>98.142857142857139</c:v>
                </c:pt>
                <c:pt idx="12">
                  <c:v>91.5</c:v>
                </c:pt>
                <c:pt idx="13">
                  <c:v>69</c:v>
                </c:pt>
                <c:pt idx="14">
                  <c:v>37.5</c:v>
                </c:pt>
                <c:pt idx="15">
                  <c:v>19</c:v>
                </c:pt>
                <c:pt idx="16">
                  <c:v>9</c:v>
                </c:pt>
                <c:pt idx="17">
                  <c:v>8.5</c:v>
                </c:pt>
                <c:pt idx="18">
                  <c:v>3</c:v>
                </c:pt>
                <c:pt idx="19">
                  <c:v>6</c:v>
                </c:pt>
                <c:pt idx="20">
                  <c:v>2.5</c:v>
                </c:pt>
                <c:pt idx="21">
                  <c:v>7.5</c:v>
                </c:pt>
                <c:pt idx="22">
                  <c:v>12</c:v>
                </c:pt>
                <c:pt idx="2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BD-4816-904D-211D6739F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428560"/>
        <c:axId val="272433264"/>
      </c:lineChart>
      <c:catAx>
        <c:axId val="2724285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2433264"/>
        <c:crosses val="autoZero"/>
        <c:auto val="1"/>
        <c:lblAlgn val="ctr"/>
        <c:lblOffset val="100"/>
        <c:noMultiLvlLbl val="0"/>
      </c:catAx>
      <c:valAx>
        <c:axId val="272433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242856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A92-4265-ACE0-F54A404593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A92-4265-ACE0-F54A404593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A92-4265-ACE0-F54A404593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A92-4265-ACE0-F54A404593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A92-4265-ACE0-F54A404593A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A92-4265-ACE0-F54A404593A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A92-4265-ACE0-F54A404593A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A92-4265-ACE0-F54A404593A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A92-4265-ACE0-F54A404593A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A92-4265-ACE0-F54A404593A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A92-4265-ACE0-F54A404593A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A92-4265-ACE0-F54A404593A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A92-4265-ACE0-F54A404593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'113'!$C$107:$N$107</c:f>
              <c:numCache>
                <c:formatCode>0.0%</c:formatCode>
                <c:ptCount val="12"/>
                <c:pt idx="0">
                  <c:v>0.11515783204288266</c:v>
                </c:pt>
                <c:pt idx="1">
                  <c:v>9.7081596188207261E-2</c:v>
                </c:pt>
                <c:pt idx="2">
                  <c:v>0.2088445503275759</c:v>
                </c:pt>
                <c:pt idx="3">
                  <c:v>9.4997022036926754E-2</c:v>
                </c:pt>
                <c:pt idx="4">
                  <c:v>2.6206075044669453E-3</c:v>
                </c:pt>
                <c:pt idx="5">
                  <c:v>6.0422870756402632E-2</c:v>
                </c:pt>
                <c:pt idx="6">
                  <c:v>0.10169743895175699</c:v>
                </c:pt>
                <c:pt idx="7">
                  <c:v>1.6051220964860037E-2</c:v>
                </c:pt>
                <c:pt idx="8">
                  <c:v>6.0750446694461009E-3</c:v>
                </c:pt>
                <c:pt idx="9">
                  <c:v>7.1500893388921988E-2</c:v>
                </c:pt>
                <c:pt idx="10">
                  <c:v>0.22483621203097079</c:v>
                </c:pt>
                <c:pt idx="11">
                  <c:v>7.1471113758189394E-4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A92-4265-ACE0-F54A40459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F27-4DDC-8292-FF3035460B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F27-4DDC-8292-FF3035460B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F27-4DDC-8292-FF3035460B4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F27-4DDC-8292-FF3035460B4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F27-4DDC-8292-FF3035460B4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F27-4DDC-8292-FF3035460B4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F27-4DDC-8292-FF3035460B4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F27-4DDC-8292-FF3035460B4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F27-4DDC-8292-FF3035460B4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F27-4DDC-8292-FF3035460B4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F27-4DDC-8292-FF3035460B4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F27-4DDC-8292-FF3035460B4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F27-4DDC-8292-FF3035460B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'113'!$C$108:$N$108</c:f>
              <c:numCache>
                <c:formatCode>0.00%</c:formatCode>
                <c:ptCount val="12"/>
                <c:pt idx="0">
                  <c:v>0.14855935459085667</c:v>
                </c:pt>
                <c:pt idx="1">
                  <c:v>0.12524010756819054</c:v>
                </c:pt>
                <c:pt idx="2">
                  <c:v>0.26941990011525158</c:v>
                </c:pt>
                <c:pt idx="3">
                  <c:v>0.12255090280445641</c:v>
                </c:pt>
                <c:pt idx="4">
                  <c:v>3.3807145601229354E-3</c:v>
                </c:pt>
                <c:pt idx="5">
                  <c:v>7.7948520937379959E-2</c:v>
                </c:pt>
                <c:pt idx="6">
                  <c:v>0.13119477525931617</c:v>
                </c:pt>
                <c:pt idx="7">
                  <c:v>2.0706876680752977E-2</c:v>
                </c:pt>
                <c:pt idx="8">
                  <c:v>7.8371110257395328E-3</c:v>
                </c:pt>
                <c:pt idx="9">
                  <c:v>9.2239723396081469E-2</c:v>
                </c:pt>
                <c:pt idx="11">
                  <c:v>9.2201306185170947E-4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F27-4DDC-8292-FF3035460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'113'!$S$41:$AF$41</c:f>
              <c:numCache>
                <c:formatCode>_-* #,##0_-;\-* #,##0_-;_-* "-"_-;_-@_-</c:formatCode>
                <c:ptCount val="14"/>
                <c:pt idx="0">
                  <c:v>276.21428571428572</c:v>
                </c:pt>
                <c:pt idx="1">
                  <c:v>232.85714285714286</c:v>
                </c:pt>
                <c:pt idx="2">
                  <c:v>500.92857142857139</c:v>
                </c:pt>
                <c:pt idx="3">
                  <c:v>227.85714285714286</c:v>
                </c:pt>
                <c:pt idx="4">
                  <c:v>6.2857142857142838</c:v>
                </c:pt>
                <c:pt idx="5">
                  <c:v>144.92857142857142</c:v>
                </c:pt>
                <c:pt idx="6">
                  <c:v>243.92857142857144</c:v>
                </c:pt>
                <c:pt idx="7">
                  <c:v>38.5</c:v>
                </c:pt>
                <c:pt idx="8">
                  <c:v>14.571428571428571</c:v>
                </c:pt>
                <c:pt idx="9">
                  <c:v>171.5</c:v>
                </c:pt>
                <c:pt idx="10">
                  <c:v>539.28571428571422</c:v>
                </c:pt>
                <c:pt idx="11">
                  <c:v>1.7142857142857142</c:v>
                </c:pt>
                <c:pt idx="12">
                  <c:v>1859.2857142857142</c:v>
                </c:pt>
                <c:pt idx="13">
                  <c:v>2398.5714285714289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0-42CE-8F47-10F42A4AA9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2425424"/>
        <c:axId val="272430520"/>
      </c:barChart>
      <c:catAx>
        <c:axId val="27242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2430520"/>
        <c:crosses val="autoZero"/>
        <c:auto val="1"/>
        <c:lblAlgn val="ctr"/>
        <c:lblOffset val="100"/>
        <c:noMultiLvlLbl val="0"/>
      </c:catAx>
      <c:valAx>
        <c:axId val="272430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242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'113'!$S$42:$AF$42</c:f>
              <c:numCache>
                <c:formatCode>0.000</c:formatCode>
                <c:ptCount val="14"/>
                <c:pt idx="0">
                  <c:v>1.6179916317991632</c:v>
                </c:pt>
                <c:pt idx="1">
                  <c:v>1.4658273381294964</c:v>
                </c:pt>
                <c:pt idx="2">
                  <c:v>1.6618483412322276</c:v>
                </c:pt>
                <c:pt idx="3">
                  <c:v>1.5729783037475344</c:v>
                </c:pt>
                <c:pt idx="4">
                  <c:v>1</c:v>
                </c:pt>
                <c:pt idx="5">
                  <c:v>1.8019538188277089</c:v>
                </c:pt>
                <c:pt idx="6">
                  <c:v>1.5898510242085659</c:v>
                </c:pt>
                <c:pt idx="7">
                  <c:v>1.4259259259259258</c:v>
                </c:pt>
                <c:pt idx="8">
                  <c:v>1.0736842105263158</c:v>
                </c:pt>
                <c:pt idx="9">
                  <c:v>1.732323232323232</c:v>
                </c:pt>
                <c:pt idx="10">
                  <c:v>1.5051834130781501</c:v>
                </c:pt>
                <c:pt idx="11">
                  <c:v>1</c:v>
                </c:pt>
                <c:pt idx="12">
                  <c:v>1.6065917787927417</c:v>
                </c:pt>
                <c:pt idx="13">
                  <c:v>1.5826185314355734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C-4580-9E24-05A854214C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2432480"/>
        <c:axId val="272439928"/>
      </c:barChart>
      <c:catAx>
        <c:axId val="27243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2439928"/>
        <c:crosses val="autoZero"/>
        <c:auto val="1"/>
        <c:lblAlgn val="ctr"/>
        <c:lblOffset val="100"/>
        <c:noMultiLvlLbl val="0"/>
      </c:catAx>
      <c:valAx>
        <c:axId val="272439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243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'113'!$AE$9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'113'!$AE$10:$AE$33</c:f>
              <c:numCache>
                <c:formatCode>0</c:formatCode>
                <c:ptCount val="24"/>
                <c:pt idx="0">
                  <c:v>54.571428571428569</c:v>
                </c:pt>
                <c:pt idx="1">
                  <c:v>66.142857142857139</c:v>
                </c:pt>
                <c:pt idx="2">
                  <c:v>71</c:v>
                </c:pt>
                <c:pt idx="3">
                  <c:v>84.142857142857139</c:v>
                </c:pt>
                <c:pt idx="4">
                  <c:v>91.428571428571416</c:v>
                </c:pt>
                <c:pt idx="5">
                  <c:v>102.28571428571428</c:v>
                </c:pt>
                <c:pt idx="6">
                  <c:v>107.57142857142857</c:v>
                </c:pt>
                <c:pt idx="7">
                  <c:v>103.42857142857142</c:v>
                </c:pt>
                <c:pt idx="8">
                  <c:v>115.28571428571428</c:v>
                </c:pt>
                <c:pt idx="9">
                  <c:v>126.71428571428571</c:v>
                </c:pt>
                <c:pt idx="10">
                  <c:v>118.14285714285715</c:v>
                </c:pt>
                <c:pt idx="11">
                  <c:v>116.57142857142856</c:v>
                </c:pt>
                <c:pt idx="12">
                  <c:v>84.5</c:v>
                </c:pt>
                <c:pt idx="13">
                  <c:v>72.5</c:v>
                </c:pt>
                <c:pt idx="14">
                  <c:v>74</c:v>
                </c:pt>
                <c:pt idx="15">
                  <c:v>68</c:v>
                </c:pt>
                <c:pt idx="16">
                  <c:v>58</c:v>
                </c:pt>
                <c:pt idx="17">
                  <c:v>51</c:v>
                </c:pt>
                <c:pt idx="18">
                  <c:v>45.5</c:v>
                </c:pt>
                <c:pt idx="19">
                  <c:v>41</c:v>
                </c:pt>
                <c:pt idx="20">
                  <c:v>45.5</c:v>
                </c:pt>
                <c:pt idx="21">
                  <c:v>47.5</c:v>
                </c:pt>
                <c:pt idx="22">
                  <c:v>51</c:v>
                </c:pt>
                <c:pt idx="23">
                  <c:v>63.5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68-4FE4-B8AD-A55137A021AC}"/>
            </c:ext>
          </c:extLst>
        </c:ser>
        <c:ser>
          <c:idx val="1"/>
          <c:order val="1"/>
          <c:tx>
            <c:strRef>
              <c:f>'113'!$AF$9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'113'!$AF$10:$AF$33</c:f>
              <c:numCache>
                <c:formatCode>0</c:formatCode>
                <c:ptCount val="24"/>
                <c:pt idx="0">
                  <c:v>73.142857142857139</c:v>
                </c:pt>
                <c:pt idx="1">
                  <c:v>89.857142857142847</c:v>
                </c:pt>
                <c:pt idx="2">
                  <c:v>94.857142857142861</c:v>
                </c:pt>
                <c:pt idx="3">
                  <c:v>114.28571428571428</c:v>
                </c:pt>
                <c:pt idx="4">
                  <c:v>120.14285714285714</c:v>
                </c:pt>
                <c:pt idx="5">
                  <c:v>127.28571428571428</c:v>
                </c:pt>
                <c:pt idx="6">
                  <c:v>135.14285714285714</c:v>
                </c:pt>
                <c:pt idx="7">
                  <c:v>133.99999999999997</c:v>
                </c:pt>
                <c:pt idx="8">
                  <c:v>150.85714285714283</c:v>
                </c:pt>
                <c:pt idx="9">
                  <c:v>163.85714285714286</c:v>
                </c:pt>
                <c:pt idx="10">
                  <c:v>156.57142857142858</c:v>
                </c:pt>
                <c:pt idx="11">
                  <c:v>155.57142857142856</c:v>
                </c:pt>
                <c:pt idx="12">
                  <c:v>110.5</c:v>
                </c:pt>
                <c:pt idx="13">
                  <c:v>96</c:v>
                </c:pt>
                <c:pt idx="14">
                  <c:v>95.5</c:v>
                </c:pt>
                <c:pt idx="15">
                  <c:v>85</c:v>
                </c:pt>
                <c:pt idx="16">
                  <c:v>70.5</c:v>
                </c:pt>
                <c:pt idx="17">
                  <c:v>61</c:v>
                </c:pt>
                <c:pt idx="18">
                  <c:v>52.5</c:v>
                </c:pt>
                <c:pt idx="19">
                  <c:v>49</c:v>
                </c:pt>
                <c:pt idx="20">
                  <c:v>53</c:v>
                </c:pt>
                <c:pt idx="21">
                  <c:v>54.5</c:v>
                </c:pt>
                <c:pt idx="22">
                  <c:v>71</c:v>
                </c:pt>
                <c:pt idx="23">
                  <c:v>84.5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668-4FE4-B8AD-A55137A021AC}"/>
            </c:ext>
          </c:extLst>
        </c:ser>
        <c:ser>
          <c:idx val="5"/>
          <c:order val="2"/>
          <c:tx>
            <c:strRef>
              <c:f>'113'!$AC$9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'113'!$R$10:$R$33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'113'!$AC$10:$AC$33</c:f>
              <c:numCache>
                <c:formatCode>0</c:formatCode>
                <c:ptCount val="24"/>
                <c:pt idx="0">
                  <c:v>18.571428571428569</c:v>
                </c:pt>
                <c:pt idx="1">
                  <c:v>23.714285714285715</c:v>
                </c:pt>
                <c:pt idx="2">
                  <c:v>23.857142857142858</c:v>
                </c:pt>
                <c:pt idx="3">
                  <c:v>30.142857142857139</c:v>
                </c:pt>
                <c:pt idx="4">
                  <c:v>28.714285714285712</c:v>
                </c:pt>
                <c:pt idx="5">
                  <c:v>25</c:v>
                </c:pt>
                <c:pt idx="6">
                  <c:v>27.571428571428569</c:v>
                </c:pt>
                <c:pt idx="7">
                  <c:v>30.571428571428569</c:v>
                </c:pt>
                <c:pt idx="8">
                  <c:v>35.571428571428569</c:v>
                </c:pt>
                <c:pt idx="9">
                  <c:v>37.142857142857139</c:v>
                </c:pt>
                <c:pt idx="10">
                  <c:v>38.428571428571431</c:v>
                </c:pt>
                <c:pt idx="11">
                  <c:v>39</c:v>
                </c:pt>
                <c:pt idx="12">
                  <c:v>26</c:v>
                </c:pt>
                <c:pt idx="13">
                  <c:v>23.5</c:v>
                </c:pt>
                <c:pt idx="14">
                  <c:v>21.5</c:v>
                </c:pt>
                <c:pt idx="15">
                  <c:v>17</c:v>
                </c:pt>
                <c:pt idx="16">
                  <c:v>12.5</c:v>
                </c:pt>
                <c:pt idx="17">
                  <c:v>10</c:v>
                </c:pt>
                <c:pt idx="18">
                  <c:v>7</c:v>
                </c:pt>
                <c:pt idx="19">
                  <c:v>8</c:v>
                </c:pt>
                <c:pt idx="20">
                  <c:v>7.5</c:v>
                </c:pt>
                <c:pt idx="21">
                  <c:v>7</c:v>
                </c:pt>
                <c:pt idx="22">
                  <c:v>20</c:v>
                </c:pt>
                <c:pt idx="2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68-4FE4-B8AD-A55137A02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440320"/>
        <c:axId val="273021136"/>
      </c:lineChart>
      <c:catAx>
        <c:axId val="272440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021136"/>
        <c:crosses val="autoZero"/>
        <c:auto val="1"/>
        <c:lblAlgn val="ctr"/>
        <c:lblOffset val="100"/>
        <c:noMultiLvlLbl val="0"/>
      </c:catAx>
      <c:valAx>
        <c:axId val="2730211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244032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8452403400029161E-2"/>
          <c:y val="0.14411023622047248"/>
          <c:w val="0.82309519319994162"/>
          <c:h val="0.7584601924759405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'120'!$C$107:$N$107</c:f>
              <c:numCache>
                <c:formatCode>0.0%</c:formatCode>
                <c:ptCount val="12"/>
                <c:pt idx="0">
                  <c:v>7.856833855001652E-2</c:v>
                </c:pt>
                <c:pt idx="1">
                  <c:v>2.3436903580425984E-2</c:v>
                </c:pt>
                <c:pt idx="2">
                  <c:v>0.13170216555971193</c:v>
                </c:pt>
                <c:pt idx="3">
                  <c:v>7.261368552306792E-2</c:v>
                </c:pt>
                <c:pt idx="4">
                  <c:v>2.188462223579408E-3</c:v>
                </c:pt>
                <c:pt idx="5">
                  <c:v>1.0687838766318036E-3</c:v>
                </c:pt>
                <c:pt idx="6">
                  <c:v>8.6800519123597208E-2</c:v>
                </c:pt>
                <c:pt idx="7">
                  <c:v>3.9697686846324144E-3</c:v>
                </c:pt>
                <c:pt idx="8">
                  <c:v>1.3741506985266048E-3</c:v>
                </c:pt>
                <c:pt idx="9">
                  <c:v>2.1630149884215083E-3</c:v>
                </c:pt>
                <c:pt idx="10">
                  <c:v>0.59598697101559905</c:v>
                </c:pt>
                <c:pt idx="11">
                  <c:v>1.2723617578950044E-4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'120'!$C$108:$N$108</c:f>
              <c:numCache>
                <c:formatCode>0.00%</c:formatCode>
                <c:ptCount val="12"/>
                <c:pt idx="0">
                  <c:v>0.19446981387585424</c:v>
                </c:pt>
                <c:pt idx="1">
                  <c:v>5.801026674644915E-2</c:v>
                </c:pt>
                <c:pt idx="2">
                  <c:v>0.3259849463042862</c:v>
                </c:pt>
                <c:pt idx="3">
                  <c:v>0.17973104903473688</c:v>
                </c:pt>
                <c:pt idx="4">
                  <c:v>5.416811009983309E-3</c:v>
                </c:pt>
                <c:pt idx="5">
                  <c:v>2.6454193304569639E-3</c:v>
                </c:pt>
                <c:pt idx="6">
                  <c:v>0.21484584133782633</c:v>
                </c:pt>
                <c:pt idx="7">
                  <c:v>9.8258432274115834E-3</c:v>
                </c:pt>
                <c:pt idx="8">
                  <c:v>3.4012534248732402E-3</c:v>
                </c:pt>
                <c:pt idx="9">
                  <c:v>5.353824835448621E-3</c:v>
                </c:pt>
                <c:pt idx="11">
                  <c:v>3.1493087267344815E-4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'120'!$AE$9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'120'!$AE$10:$AE$33</c:f>
              <c:numCache>
                <c:formatCode>0</c:formatCode>
                <c:ptCount val="24"/>
                <c:pt idx="0">
                  <c:v>72.857142857142847</c:v>
                </c:pt>
                <c:pt idx="1">
                  <c:v>109</c:v>
                </c:pt>
                <c:pt idx="2">
                  <c:v>131.57142857142858</c:v>
                </c:pt>
                <c:pt idx="3">
                  <c:v>139.14285714285714</c:v>
                </c:pt>
                <c:pt idx="4">
                  <c:v>141.85714285714286</c:v>
                </c:pt>
                <c:pt idx="5">
                  <c:v>148.85714285714289</c:v>
                </c:pt>
                <c:pt idx="6">
                  <c:v>153.71428571428572</c:v>
                </c:pt>
                <c:pt idx="7">
                  <c:v>150.57142857142856</c:v>
                </c:pt>
                <c:pt idx="8">
                  <c:v>145.57142857142858</c:v>
                </c:pt>
                <c:pt idx="9">
                  <c:v>150.71428571428572</c:v>
                </c:pt>
                <c:pt idx="10">
                  <c:v>174.71428571428569</c:v>
                </c:pt>
                <c:pt idx="11">
                  <c:v>155</c:v>
                </c:pt>
                <c:pt idx="12">
                  <c:v>145</c:v>
                </c:pt>
                <c:pt idx="13">
                  <c:v>145</c:v>
                </c:pt>
                <c:pt idx="14">
                  <c:v>80</c:v>
                </c:pt>
                <c:pt idx="15">
                  <c:v>46</c:v>
                </c:pt>
                <c:pt idx="16">
                  <c:v>27.5</c:v>
                </c:pt>
                <c:pt idx="17">
                  <c:v>19</c:v>
                </c:pt>
                <c:pt idx="18">
                  <c:v>15</c:v>
                </c:pt>
                <c:pt idx="19">
                  <c:v>14</c:v>
                </c:pt>
                <c:pt idx="20">
                  <c:v>10</c:v>
                </c:pt>
                <c:pt idx="21">
                  <c:v>15</c:v>
                </c:pt>
                <c:pt idx="22">
                  <c:v>22.5</c:v>
                </c:pt>
                <c:pt idx="23">
                  <c:v>55.5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99-4F4E-B73A-960B60AAD6A9}"/>
            </c:ext>
          </c:extLst>
        </c:ser>
        <c:ser>
          <c:idx val="1"/>
          <c:order val="1"/>
          <c:tx>
            <c:strRef>
              <c:f>'120'!$AF$9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'120'!$AF$10:$AF$33</c:f>
              <c:numCache>
                <c:formatCode>0</c:formatCode>
                <c:ptCount val="24"/>
                <c:pt idx="0">
                  <c:v>225</c:v>
                </c:pt>
                <c:pt idx="1">
                  <c:v>305.71428571428567</c:v>
                </c:pt>
                <c:pt idx="2">
                  <c:v>352.14285714285711</c:v>
                </c:pt>
                <c:pt idx="3">
                  <c:v>382.85714285714283</c:v>
                </c:pt>
                <c:pt idx="4">
                  <c:v>382.42857142857144</c:v>
                </c:pt>
                <c:pt idx="5">
                  <c:v>396.71428571428572</c:v>
                </c:pt>
                <c:pt idx="6">
                  <c:v>385.14285714285717</c:v>
                </c:pt>
                <c:pt idx="7">
                  <c:v>364.42857142857144</c:v>
                </c:pt>
                <c:pt idx="8">
                  <c:v>358.71428571428578</c:v>
                </c:pt>
                <c:pt idx="9">
                  <c:v>388.14285714285717</c:v>
                </c:pt>
                <c:pt idx="10">
                  <c:v>453.28571428571428</c:v>
                </c:pt>
                <c:pt idx="11">
                  <c:v>374.28571428571428</c:v>
                </c:pt>
                <c:pt idx="12">
                  <c:v>357.5</c:v>
                </c:pt>
                <c:pt idx="13">
                  <c:v>285.5</c:v>
                </c:pt>
                <c:pt idx="14">
                  <c:v>170.5</c:v>
                </c:pt>
                <c:pt idx="15">
                  <c:v>104.5</c:v>
                </c:pt>
                <c:pt idx="16">
                  <c:v>54</c:v>
                </c:pt>
                <c:pt idx="17">
                  <c:v>34</c:v>
                </c:pt>
                <c:pt idx="18">
                  <c:v>24.5</c:v>
                </c:pt>
                <c:pt idx="19">
                  <c:v>24</c:v>
                </c:pt>
                <c:pt idx="20">
                  <c:v>14.5</c:v>
                </c:pt>
                <c:pt idx="21">
                  <c:v>25</c:v>
                </c:pt>
                <c:pt idx="22">
                  <c:v>40.5</c:v>
                </c:pt>
                <c:pt idx="23">
                  <c:v>110.5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99-4F4E-B73A-960B60AAD6A9}"/>
            </c:ext>
          </c:extLst>
        </c:ser>
        <c:ser>
          <c:idx val="5"/>
          <c:order val="2"/>
          <c:tx>
            <c:strRef>
              <c:f>'120'!$AC$9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'120'!$R$10:$R$33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'120'!$AC$10:$AC$33</c:f>
              <c:numCache>
                <c:formatCode>0</c:formatCode>
                <c:ptCount val="24"/>
                <c:pt idx="0">
                  <c:v>152.14285714285717</c:v>
                </c:pt>
                <c:pt idx="1">
                  <c:v>196.71428571428569</c:v>
                </c:pt>
                <c:pt idx="2">
                  <c:v>220.57142857142856</c:v>
                </c:pt>
                <c:pt idx="3">
                  <c:v>243.71428571428572</c:v>
                </c:pt>
                <c:pt idx="4">
                  <c:v>240.57142857142856</c:v>
                </c:pt>
                <c:pt idx="5">
                  <c:v>247.85714285714283</c:v>
                </c:pt>
                <c:pt idx="6">
                  <c:v>231.42857142857144</c:v>
                </c:pt>
                <c:pt idx="7">
                  <c:v>213.85714285714286</c:v>
                </c:pt>
                <c:pt idx="8">
                  <c:v>213.14285714285714</c:v>
                </c:pt>
                <c:pt idx="9">
                  <c:v>237.42857142857144</c:v>
                </c:pt>
                <c:pt idx="10">
                  <c:v>278.57142857142856</c:v>
                </c:pt>
                <c:pt idx="11">
                  <c:v>219.28571428571428</c:v>
                </c:pt>
                <c:pt idx="12">
                  <c:v>212.5</c:v>
                </c:pt>
                <c:pt idx="13">
                  <c:v>140.5</c:v>
                </c:pt>
                <c:pt idx="14">
                  <c:v>90.5</c:v>
                </c:pt>
                <c:pt idx="15">
                  <c:v>58.5</c:v>
                </c:pt>
                <c:pt idx="16">
                  <c:v>26.5</c:v>
                </c:pt>
                <c:pt idx="17">
                  <c:v>15</c:v>
                </c:pt>
                <c:pt idx="18">
                  <c:v>9.5</c:v>
                </c:pt>
                <c:pt idx="19">
                  <c:v>10</c:v>
                </c:pt>
                <c:pt idx="20">
                  <c:v>4.5</c:v>
                </c:pt>
                <c:pt idx="21">
                  <c:v>10</c:v>
                </c:pt>
                <c:pt idx="22">
                  <c:v>18</c:v>
                </c:pt>
                <c:pt idx="23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99-4F4E-B73A-960B60AAD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835184"/>
        <c:axId val="258837144"/>
      </c:lineChart>
      <c:catAx>
        <c:axId val="2588351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8837144"/>
        <c:crosses val="autoZero"/>
        <c:auto val="1"/>
        <c:lblAlgn val="ctr"/>
        <c:lblOffset val="100"/>
        <c:noMultiLvlLbl val="0"/>
      </c:catAx>
      <c:valAx>
        <c:axId val="258837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883518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'120'!$S$9:$AF$9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'120'!$S$42:$AF$42</c:f>
              <c:numCache>
                <c:formatCode>0.000</c:formatCode>
                <c:ptCount val="14"/>
                <c:pt idx="0">
                  <c:v>1.3027426160337552</c:v>
                </c:pt>
                <c:pt idx="1">
                  <c:v>1.1483790523690771</c:v>
                </c:pt>
                <c:pt idx="2">
                  <c:v>1.311249049911325</c:v>
                </c:pt>
                <c:pt idx="3">
                  <c:v>1.2310181190681622</c:v>
                </c:pt>
                <c:pt idx="4">
                  <c:v>1.0886075949367089</c:v>
                </c:pt>
                <c:pt idx="5">
                  <c:v>1.2</c:v>
                </c:pt>
                <c:pt idx="6">
                  <c:v>1.763702171664943</c:v>
                </c:pt>
                <c:pt idx="7">
                  <c:v>1.368421052631579</c:v>
                </c:pt>
                <c:pt idx="8">
                  <c:v>2.0769230769230771</c:v>
                </c:pt>
                <c:pt idx="9">
                  <c:v>1</c:v>
                </c:pt>
                <c:pt idx="10">
                  <c:v>1.2413473260189749</c:v>
                </c:pt>
                <c:pt idx="11">
                  <c:v>1</c:v>
                </c:pt>
                <c:pt idx="12">
                  <c:v>1.3552283397353819</c:v>
                </c:pt>
                <c:pt idx="13">
                  <c:v>1.2849715518932705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E-488B-A074-D1E5FE4BB3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58838320"/>
        <c:axId val="258835576"/>
      </c:barChart>
      <c:catAx>
        <c:axId val="25883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8835576"/>
        <c:crosses val="autoZero"/>
        <c:auto val="1"/>
        <c:lblAlgn val="ctr"/>
        <c:lblOffset val="100"/>
        <c:noMultiLvlLbl val="0"/>
      </c:catAx>
      <c:valAx>
        <c:axId val="258835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883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'120'!$S$9:$AF$9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'120'!$S$41:$AF$41</c:f>
              <c:numCache>
                <c:formatCode>_-* #,##0_-;\-* #,##0_-;_-* "-"_-;_-@_-</c:formatCode>
                <c:ptCount val="14"/>
                <c:pt idx="0">
                  <c:v>441.07142857142861</c:v>
                </c:pt>
                <c:pt idx="1">
                  <c:v>131.57142857142856</c:v>
                </c:pt>
                <c:pt idx="2">
                  <c:v>739.35714285714289</c:v>
                </c:pt>
                <c:pt idx="3">
                  <c:v>407.64285714285722</c:v>
                </c:pt>
                <c:pt idx="4">
                  <c:v>12.285714285714283</c:v>
                </c:pt>
                <c:pt idx="5">
                  <c:v>5.9999999999999991</c:v>
                </c:pt>
                <c:pt idx="6">
                  <c:v>487.28571428571433</c:v>
                </c:pt>
                <c:pt idx="7">
                  <c:v>22.285714285714288</c:v>
                </c:pt>
                <c:pt idx="8">
                  <c:v>7.7142857142857144</c:v>
                </c:pt>
                <c:pt idx="9">
                  <c:v>12.142857142857141</c:v>
                </c:pt>
                <c:pt idx="10">
                  <c:v>3345.7857142857142</c:v>
                </c:pt>
                <c:pt idx="11">
                  <c:v>0.71428571428571419</c:v>
                </c:pt>
                <c:pt idx="12">
                  <c:v>2268.0714285714284</c:v>
                </c:pt>
                <c:pt idx="13">
                  <c:v>5613.8571428571431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0-4B9C-B142-FE89E30A90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58840672"/>
        <c:axId val="258835968"/>
      </c:barChart>
      <c:catAx>
        <c:axId val="2588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8835968"/>
        <c:crosses val="autoZero"/>
        <c:auto val="1"/>
        <c:lblAlgn val="ctr"/>
        <c:lblOffset val="100"/>
        <c:noMultiLvlLbl val="0"/>
      </c:catAx>
      <c:valAx>
        <c:axId val="25883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884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'133'!$C$107:$N$107</c:f>
              <c:numCache>
                <c:formatCode>0.0%</c:formatCode>
                <c:ptCount val="12"/>
                <c:pt idx="0">
                  <c:v>0.14622057001239158</c:v>
                </c:pt>
                <c:pt idx="1">
                  <c:v>2.4163568773234202E-2</c:v>
                </c:pt>
                <c:pt idx="2">
                  <c:v>1.3011152416356878E-2</c:v>
                </c:pt>
                <c:pt idx="3">
                  <c:v>6.1957868649318466E-3</c:v>
                </c:pt>
                <c:pt idx="4">
                  <c:v>1.2391573729863693E-3</c:v>
                </c:pt>
                <c:pt idx="5">
                  <c:v>6.1957868649318464E-4</c:v>
                </c:pt>
                <c:pt idx="6">
                  <c:v>2.1065675340768277E-2</c:v>
                </c:pt>
                <c:pt idx="7">
                  <c:v>2.7261462205700124E-2</c:v>
                </c:pt>
                <c:pt idx="8">
                  <c:v>7.434944237918216E-2</c:v>
                </c:pt>
                <c:pt idx="9">
                  <c:v>0.23853779429987609</c:v>
                </c:pt>
                <c:pt idx="10">
                  <c:v>0.44733581164807928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'133'!$C$108:$N$108</c:f>
              <c:numCache>
                <c:formatCode>0.00%</c:formatCode>
                <c:ptCount val="12"/>
                <c:pt idx="0">
                  <c:v>0.26457399103139012</c:v>
                </c:pt>
                <c:pt idx="1">
                  <c:v>4.3721973094170405E-2</c:v>
                </c:pt>
                <c:pt idx="2">
                  <c:v>2.3542600896860985E-2</c:v>
                </c:pt>
                <c:pt idx="3">
                  <c:v>1.1210762331838564E-2</c:v>
                </c:pt>
                <c:pt idx="4">
                  <c:v>2.242152466367713E-3</c:v>
                </c:pt>
                <c:pt idx="5">
                  <c:v>1.1210762331838565E-3</c:v>
                </c:pt>
                <c:pt idx="6">
                  <c:v>3.811659192825112E-2</c:v>
                </c:pt>
                <c:pt idx="7">
                  <c:v>4.9327354260089683E-2</c:v>
                </c:pt>
                <c:pt idx="8">
                  <c:v>0.13452914798206278</c:v>
                </c:pt>
                <c:pt idx="9">
                  <c:v>0.43161434977578478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'133'!$S$41:$AF$41</c:f>
              <c:numCache>
                <c:formatCode>_-* #,##0_-;\-* #,##0_-;_-* "-"_-;_-@_-</c:formatCode>
                <c:ptCount val="14"/>
                <c:pt idx="0">
                  <c:v>118</c:v>
                </c:pt>
                <c:pt idx="1">
                  <c:v>19.5</c:v>
                </c:pt>
                <c:pt idx="2">
                  <c:v>10.5</c:v>
                </c:pt>
                <c:pt idx="3">
                  <c:v>5</c:v>
                </c:pt>
                <c:pt idx="4">
                  <c:v>1</c:v>
                </c:pt>
                <c:pt idx="5">
                  <c:v>0.5</c:v>
                </c:pt>
                <c:pt idx="6">
                  <c:v>17</c:v>
                </c:pt>
                <c:pt idx="7">
                  <c:v>22</c:v>
                </c:pt>
                <c:pt idx="8">
                  <c:v>60</c:v>
                </c:pt>
                <c:pt idx="9">
                  <c:v>192.5</c:v>
                </c:pt>
                <c:pt idx="10">
                  <c:v>361</c:v>
                </c:pt>
                <c:pt idx="11">
                  <c:v>0</c:v>
                </c:pt>
                <c:pt idx="12">
                  <c:v>446</c:v>
                </c:pt>
                <c:pt idx="13">
                  <c:v>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4-4206-BFDF-A52807E2D1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3018392"/>
        <c:axId val="273021528"/>
      </c:barChart>
      <c:catAx>
        <c:axId val="27301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021528"/>
        <c:crosses val="autoZero"/>
        <c:auto val="1"/>
        <c:lblAlgn val="ctr"/>
        <c:lblOffset val="100"/>
        <c:noMultiLvlLbl val="0"/>
      </c:catAx>
      <c:valAx>
        <c:axId val="273021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018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'133'!$S$42:$AF$42</c:f>
              <c:numCache>
                <c:formatCode>0.000</c:formatCode>
                <c:ptCount val="14"/>
                <c:pt idx="0">
                  <c:v>1.1683168316831682</c:v>
                </c:pt>
                <c:pt idx="1">
                  <c:v>1.3448275862068966</c:v>
                </c:pt>
                <c:pt idx="2">
                  <c:v>1.1052631578947369</c:v>
                </c:pt>
                <c:pt idx="3">
                  <c:v>2.5</c:v>
                </c:pt>
                <c:pt idx="4">
                  <c:v>1</c:v>
                </c:pt>
                <c:pt idx="5">
                  <c:v>1</c:v>
                </c:pt>
                <c:pt idx="6">
                  <c:v>1.3076923076923077</c:v>
                </c:pt>
                <c:pt idx="7">
                  <c:v>2</c:v>
                </c:pt>
                <c:pt idx="8">
                  <c:v>2.6086956521739131</c:v>
                </c:pt>
                <c:pt idx="9">
                  <c:v>1.896551724137931</c:v>
                </c:pt>
                <c:pt idx="10">
                  <c:v>1.2405498281786942</c:v>
                </c:pt>
                <c:pt idx="11">
                  <c:v>0</c:v>
                </c:pt>
                <c:pt idx="12">
                  <c:v>1.6101083032490975</c:v>
                </c:pt>
                <c:pt idx="13">
                  <c:v>1.420774647887324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E-417E-B842-AF9BC64BBA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3018784"/>
        <c:axId val="273026624"/>
      </c:barChart>
      <c:catAx>
        <c:axId val="2730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026624"/>
        <c:crosses val="autoZero"/>
        <c:auto val="1"/>
        <c:lblAlgn val="ctr"/>
        <c:lblOffset val="100"/>
        <c:noMultiLvlLbl val="0"/>
      </c:catAx>
      <c:valAx>
        <c:axId val="27302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01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'133'!$AE$9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'133'!$AE$10:$AE$33</c:f>
              <c:numCache>
                <c:formatCode>0</c:formatCode>
                <c:ptCount val="24"/>
                <c:pt idx="0">
                  <c:v>10.5</c:v>
                </c:pt>
                <c:pt idx="1">
                  <c:v>16</c:v>
                </c:pt>
                <c:pt idx="2">
                  <c:v>34</c:v>
                </c:pt>
                <c:pt idx="3">
                  <c:v>17.5</c:v>
                </c:pt>
                <c:pt idx="4">
                  <c:v>22.5</c:v>
                </c:pt>
                <c:pt idx="5">
                  <c:v>20.5</c:v>
                </c:pt>
                <c:pt idx="6">
                  <c:v>32.5</c:v>
                </c:pt>
                <c:pt idx="7">
                  <c:v>24.5</c:v>
                </c:pt>
                <c:pt idx="8">
                  <c:v>25</c:v>
                </c:pt>
                <c:pt idx="9">
                  <c:v>26</c:v>
                </c:pt>
                <c:pt idx="10">
                  <c:v>19</c:v>
                </c:pt>
                <c:pt idx="11">
                  <c:v>29</c:v>
                </c:pt>
                <c:pt idx="12">
                  <c:v>9</c:v>
                </c:pt>
                <c:pt idx="13">
                  <c:v>9</c:v>
                </c:pt>
                <c:pt idx="14">
                  <c:v>16</c:v>
                </c:pt>
                <c:pt idx="15">
                  <c:v>15</c:v>
                </c:pt>
                <c:pt idx="16">
                  <c:v>15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0</c:v>
                </c:pt>
                <c:pt idx="21">
                  <c:v>2</c:v>
                </c:pt>
                <c:pt idx="22">
                  <c:v>28</c:v>
                </c:pt>
                <c:pt idx="23">
                  <c:v>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12-4219-B46F-C6C7D30F44E7}"/>
            </c:ext>
          </c:extLst>
        </c:ser>
        <c:ser>
          <c:idx val="1"/>
          <c:order val="1"/>
          <c:tx>
            <c:strRef>
              <c:f>'133'!$AF$9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'133'!$AF$10:$AF$33</c:f>
              <c:numCache>
                <c:formatCode>0</c:formatCode>
                <c:ptCount val="24"/>
                <c:pt idx="0">
                  <c:v>29.5</c:v>
                </c:pt>
                <c:pt idx="1">
                  <c:v>29</c:v>
                </c:pt>
                <c:pt idx="2">
                  <c:v>59</c:v>
                </c:pt>
                <c:pt idx="3">
                  <c:v>40</c:v>
                </c:pt>
                <c:pt idx="4">
                  <c:v>46.5</c:v>
                </c:pt>
                <c:pt idx="5">
                  <c:v>47.5</c:v>
                </c:pt>
                <c:pt idx="6">
                  <c:v>52.5</c:v>
                </c:pt>
                <c:pt idx="7">
                  <c:v>48.5</c:v>
                </c:pt>
                <c:pt idx="8">
                  <c:v>62</c:v>
                </c:pt>
                <c:pt idx="9">
                  <c:v>46</c:v>
                </c:pt>
                <c:pt idx="10">
                  <c:v>48</c:v>
                </c:pt>
                <c:pt idx="11">
                  <c:v>59.5</c:v>
                </c:pt>
                <c:pt idx="12">
                  <c:v>29</c:v>
                </c:pt>
                <c:pt idx="13">
                  <c:v>22</c:v>
                </c:pt>
                <c:pt idx="14">
                  <c:v>23</c:v>
                </c:pt>
                <c:pt idx="15">
                  <c:v>15</c:v>
                </c:pt>
                <c:pt idx="16">
                  <c:v>15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0</c:v>
                </c:pt>
                <c:pt idx="21">
                  <c:v>3</c:v>
                </c:pt>
                <c:pt idx="22">
                  <c:v>39</c:v>
                </c:pt>
                <c:pt idx="23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F12-4219-B46F-C6C7D30F44E7}"/>
            </c:ext>
          </c:extLst>
        </c:ser>
        <c:ser>
          <c:idx val="5"/>
          <c:order val="2"/>
          <c:tx>
            <c:strRef>
              <c:f>'133'!$AC$9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'133'!$R$10:$R$33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'133'!$AC$10:$AC$33</c:f>
              <c:numCache>
                <c:formatCode>0</c:formatCode>
                <c:ptCount val="24"/>
                <c:pt idx="0">
                  <c:v>19</c:v>
                </c:pt>
                <c:pt idx="1">
                  <c:v>13</c:v>
                </c:pt>
                <c:pt idx="2">
                  <c:v>25</c:v>
                </c:pt>
                <c:pt idx="3">
                  <c:v>22.5</c:v>
                </c:pt>
                <c:pt idx="4">
                  <c:v>24</c:v>
                </c:pt>
                <c:pt idx="5">
                  <c:v>27</c:v>
                </c:pt>
                <c:pt idx="6">
                  <c:v>20</c:v>
                </c:pt>
                <c:pt idx="7">
                  <c:v>24</c:v>
                </c:pt>
                <c:pt idx="8">
                  <c:v>37</c:v>
                </c:pt>
                <c:pt idx="9">
                  <c:v>20</c:v>
                </c:pt>
                <c:pt idx="10">
                  <c:v>29</c:v>
                </c:pt>
                <c:pt idx="11">
                  <c:v>30.5</c:v>
                </c:pt>
                <c:pt idx="12">
                  <c:v>20</c:v>
                </c:pt>
                <c:pt idx="13">
                  <c:v>13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11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12-4219-B46F-C6C7D30F4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023488"/>
        <c:axId val="273024664"/>
      </c:lineChart>
      <c:catAx>
        <c:axId val="2730234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024664"/>
        <c:crosses val="autoZero"/>
        <c:auto val="1"/>
        <c:lblAlgn val="ctr"/>
        <c:lblOffset val="100"/>
        <c:noMultiLvlLbl val="0"/>
      </c:catAx>
      <c:valAx>
        <c:axId val="2730246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0234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'134'!$C$9:$N$9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'134'!$C$107:$N$107</c:f>
              <c:numCache>
                <c:formatCode>0.0%</c:formatCode>
                <c:ptCount val="12"/>
                <c:pt idx="0">
                  <c:v>0.29968005687877708</c:v>
                </c:pt>
                <c:pt idx="1">
                  <c:v>5.3679345894063278E-2</c:v>
                </c:pt>
                <c:pt idx="2">
                  <c:v>3.8037682189832916E-2</c:v>
                </c:pt>
                <c:pt idx="3">
                  <c:v>2.0974049057945254E-2</c:v>
                </c:pt>
                <c:pt idx="4">
                  <c:v>7.1098471382865271E-3</c:v>
                </c:pt>
                <c:pt idx="5">
                  <c:v>6.7543547813722002E-3</c:v>
                </c:pt>
                <c:pt idx="6">
                  <c:v>6.8254532527550663E-2</c:v>
                </c:pt>
                <c:pt idx="7">
                  <c:v>3.9104159260575895E-3</c:v>
                </c:pt>
                <c:pt idx="8">
                  <c:v>0</c:v>
                </c:pt>
                <c:pt idx="9">
                  <c:v>0</c:v>
                </c:pt>
                <c:pt idx="10">
                  <c:v>0.50159971560611449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'134'!$C$9:$N$9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'134'!$C$108:$N$108</c:f>
              <c:numCache>
                <c:formatCode>0.00%</c:formatCode>
                <c:ptCount val="12"/>
                <c:pt idx="0">
                  <c:v>0.60128388017118406</c:v>
                </c:pt>
                <c:pt idx="1">
                  <c:v>0.10770328102710414</c:v>
                </c:pt>
                <c:pt idx="2">
                  <c:v>7.6319543509272461E-2</c:v>
                </c:pt>
                <c:pt idx="3">
                  <c:v>4.2082738944365192E-2</c:v>
                </c:pt>
                <c:pt idx="4">
                  <c:v>1.4265335235378032E-2</c:v>
                </c:pt>
                <c:pt idx="5">
                  <c:v>1.355206847360913E-2</c:v>
                </c:pt>
                <c:pt idx="6">
                  <c:v>0.13694721825962911</c:v>
                </c:pt>
                <c:pt idx="7">
                  <c:v>7.8459343794579171E-3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'134'!$S$41:$AF$41</c:f>
              <c:numCache>
                <c:formatCode>_-* #,##0_-;\-* #,##0_-;_-* "-"_-;_-@_-</c:formatCode>
                <c:ptCount val="14"/>
                <c:pt idx="0">
                  <c:v>421.5</c:v>
                </c:pt>
                <c:pt idx="1">
                  <c:v>75.5</c:v>
                </c:pt>
                <c:pt idx="2">
                  <c:v>53.5</c:v>
                </c:pt>
                <c:pt idx="3">
                  <c:v>29.5</c:v>
                </c:pt>
                <c:pt idx="4">
                  <c:v>10</c:v>
                </c:pt>
                <c:pt idx="5">
                  <c:v>9.5</c:v>
                </c:pt>
                <c:pt idx="6">
                  <c:v>96</c:v>
                </c:pt>
                <c:pt idx="7">
                  <c:v>5.5</c:v>
                </c:pt>
                <c:pt idx="8">
                  <c:v>0</c:v>
                </c:pt>
                <c:pt idx="9">
                  <c:v>0</c:v>
                </c:pt>
                <c:pt idx="10">
                  <c:v>705.5</c:v>
                </c:pt>
                <c:pt idx="11">
                  <c:v>0</c:v>
                </c:pt>
                <c:pt idx="12">
                  <c:v>701</c:v>
                </c:pt>
                <c:pt idx="13">
                  <c:v>1406.5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4-43CB-B5FF-B3A76BEA43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3028192"/>
        <c:axId val="273027408"/>
      </c:barChart>
      <c:catAx>
        <c:axId val="27302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027408"/>
        <c:crosses val="autoZero"/>
        <c:auto val="1"/>
        <c:lblAlgn val="ctr"/>
        <c:lblOffset val="100"/>
        <c:noMultiLvlLbl val="0"/>
      </c:catAx>
      <c:valAx>
        <c:axId val="27302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02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'134'!$S$42:$AF$42</c:f>
              <c:numCache>
                <c:formatCode>0.000</c:formatCode>
                <c:ptCount val="14"/>
                <c:pt idx="0">
                  <c:v>1.4361158432708687</c:v>
                </c:pt>
                <c:pt idx="1">
                  <c:v>2.0133333333333332</c:v>
                </c:pt>
                <c:pt idx="2">
                  <c:v>2.0188679245283021</c:v>
                </c:pt>
                <c:pt idx="3">
                  <c:v>2.0344827586206895</c:v>
                </c:pt>
                <c:pt idx="4">
                  <c:v>2.5</c:v>
                </c:pt>
                <c:pt idx="5">
                  <c:v>1.4615384615384615</c:v>
                </c:pt>
                <c:pt idx="6">
                  <c:v>1.6</c:v>
                </c:pt>
                <c:pt idx="7">
                  <c:v>1.5714285714285714</c:v>
                </c:pt>
                <c:pt idx="8">
                  <c:v>0</c:v>
                </c:pt>
                <c:pt idx="9">
                  <c:v>0</c:v>
                </c:pt>
                <c:pt idx="10">
                  <c:v>1.283894449499545</c:v>
                </c:pt>
                <c:pt idx="11">
                  <c:v>0</c:v>
                </c:pt>
                <c:pt idx="12">
                  <c:v>1.5717488789237668</c:v>
                </c:pt>
                <c:pt idx="13">
                  <c:v>1.4128578603716726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A-4B44-94DF-18A50F1BC4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3022312"/>
        <c:axId val="273022704"/>
      </c:barChart>
      <c:catAx>
        <c:axId val="273022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022704"/>
        <c:crosses val="autoZero"/>
        <c:auto val="1"/>
        <c:lblAlgn val="ctr"/>
        <c:lblOffset val="100"/>
        <c:noMultiLvlLbl val="0"/>
      </c:catAx>
      <c:valAx>
        <c:axId val="27302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022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'134'!$AE$9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'134'!$AE$10:$AE$33</c:f>
              <c:numCache>
                <c:formatCode>0</c:formatCode>
                <c:ptCount val="24"/>
                <c:pt idx="0">
                  <c:v>18.5</c:v>
                </c:pt>
                <c:pt idx="1">
                  <c:v>30</c:v>
                </c:pt>
                <c:pt idx="2">
                  <c:v>39</c:v>
                </c:pt>
                <c:pt idx="3">
                  <c:v>44.5</c:v>
                </c:pt>
                <c:pt idx="4">
                  <c:v>42.5</c:v>
                </c:pt>
                <c:pt idx="5">
                  <c:v>41</c:v>
                </c:pt>
                <c:pt idx="6">
                  <c:v>33</c:v>
                </c:pt>
                <c:pt idx="7">
                  <c:v>40</c:v>
                </c:pt>
                <c:pt idx="8">
                  <c:v>40.5</c:v>
                </c:pt>
                <c:pt idx="9">
                  <c:v>26.5</c:v>
                </c:pt>
                <c:pt idx="10">
                  <c:v>39.5</c:v>
                </c:pt>
                <c:pt idx="11">
                  <c:v>51</c:v>
                </c:pt>
                <c:pt idx="12">
                  <c:v>45</c:v>
                </c:pt>
                <c:pt idx="13">
                  <c:v>47</c:v>
                </c:pt>
                <c:pt idx="14">
                  <c:v>23</c:v>
                </c:pt>
                <c:pt idx="15">
                  <c:v>11</c:v>
                </c:pt>
                <c:pt idx="16">
                  <c:v>10</c:v>
                </c:pt>
                <c:pt idx="17">
                  <c:v>14</c:v>
                </c:pt>
                <c:pt idx="18">
                  <c:v>11</c:v>
                </c:pt>
                <c:pt idx="19">
                  <c:v>16</c:v>
                </c:pt>
                <c:pt idx="20">
                  <c:v>18</c:v>
                </c:pt>
                <c:pt idx="21">
                  <c:v>9</c:v>
                </c:pt>
                <c:pt idx="22">
                  <c:v>21</c:v>
                </c:pt>
                <c:pt idx="23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5A-49BC-B280-DF3C1152C6A3}"/>
            </c:ext>
          </c:extLst>
        </c:ser>
        <c:ser>
          <c:idx val="1"/>
          <c:order val="1"/>
          <c:tx>
            <c:strRef>
              <c:f>'134'!$AF$9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'134'!$AF$10:$AF$33</c:f>
              <c:numCache>
                <c:formatCode>0</c:formatCode>
                <c:ptCount val="24"/>
                <c:pt idx="0">
                  <c:v>38</c:v>
                </c:pt>
                <c:pt idx="1">
                  <c:v>73</c:v>
                </c:pt>
                <c:pt idx="2">
                  <c:v>94.5</c:v>
                </c:pt>
                <c:pt idx="3">
                  <c:v>98.5</c:v>
                </c:pt>
                <c:pt idx="4">
                  <c:v>85</c:v>
                </c:pt>
                <c:pt idx="5">
                  <c:v>87</c:v>
                </c:pt>
                <c:pt idx="6">
                  <c:v>81</c:v>
                </c:pt>
                <c:pt idx="7">
                  <c:v>77.5</c:v>
                </c:pt>
                <c:pt idx="8">
                  <c:v>77</c:v>
                </c:pt>
                <c:pt idx="9">
                  <c:v>79.5</c:v>
                </c:pt>
                <c:pt idx="10">
                  <c:v>107</c:v>
                </c:pt>
                <c:pt idx="11">
                  <c:v>97.5</c:v>
                </c:pt>
                <c:pt idx="12">
                  <c:v>76</c:v>
                </c:pt>
                <c:pt idx="13">
                  <c:v>87</c:v>
                </c:pt>
                <c:pt idx="14">
                  <c:v>38</c:v>
                </c:pt>
                <c:pt idx="15">
                  <c:v>24</c:v>
                </c:pt>
                <c:pt idx="16">
                  <c:v>18</c:v>
                </c:pt>
                <c:pt idx="17">
                  <c:v>24</c:v>
                </c:pt>
                <c:pt idx="18">
                  <c:v>17</c:v>
                </c:pt>
                <c:pt idx="19">
                  <c:v>17</c:v>
                </c:pt>
                <c:pt idx="20">
                  <c:v>21</c:v>
                </c:pt>
                <c:pt idx="21">
                  <c:v>14</c:v>
                </c:pt>
                <c:pt idx="22">
                  <c:v>28</c:v>
                </c:pt>
                <c:pt idx="23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5A-49BC-B280-DF3C1152C6A3}"/>
            </c:ext>
          </c:extLst>
        </c:ser>
        <c:ser>
          <c:idx val="5"/>
          <c:order val="2"/>
          <c:tx>
            <c:strRef>
              <c:f>'134'!$AC$9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'134'!$R$10:$R$33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'134'!$AC$10:$AC$33</c:f>
              <c:numCache>
                <c:formatCode>0</c:formatCode>
                <c:ptCount val="24"/>
                <c:pt idx="0">
                  <c:v>19.5</c:v>
                </c:pt>
                <c:pt idx="1">
                  <c:v>43</c:v>
                </c:pt>
                <c:pt idx="2">
                  <c:v>55.5</c:v>
                </c:pt>
                <c:pt idx="3">
                  <c:v>54</c:v>
                </c:pt>
                <c:pt idx="4">
                  <c:v>42.5</c:v>
                </c:pt>
                <c:pt idx="5">
                  <c:v>46</c:v>
                </c:pt>
                <c:pt idx="6">
                  <c:v>48</c:v>
                </c:pt>
                <c:pt idx="7">
                  <c:v>37.5</c:v>
                </c:pt>
                <c:pt idx="8">
                  <c:v>36.5</c:v>
                </c:pt>
                <c:pt idx="9">
                  <c:v>53</c:v>
                </c:pt>
                <c:pt idx="10">
                  <c:v>67.5</c:v>
                </c:pt>
                <c:pt idx="11">
                  <c:v>46.5</c:v>
                </c:pt>
                <c:pt idx="12">
                  <c:v>31</c:v>
                </c:pt>
                <c:pt idx="13">
                  <c:v>40</c:v>
                </c:pt>
                <c:pt idx="14">
                  <c:v>15</c:v>
                </c:pt>
                <c:pt idx="15">
                  <c:v>13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1</c:v>
                </c:pt>
                <c:pt idx="20">
                  <c:v>3</c:v>
                </c:pt>
                <c:pt idx="21">
                  <c:v>5</c:v>
                </c:pt>
                <c:pt idx="22">
                  <c:v>7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5A-49BC-B280-DF3C1152C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031720"/>
        <c:axId val="273030544"/>
      </c:lineChart>
      <c:catAx>
        <c:axId val="2730317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030544"/>
        <c:crosses val="autoZero"/>
        <c:auto val="1"/>
        <c:lblAlgn val="ctr"/>
        <c:lblOffset val="100"/>
        <c:noMultiLvlLbl val="0"/>
      </c:catAx>
      <c:valAx>
        <c:axId val="273030544"/>
        <c:scaling>
          <c:orientation val="minMax"/>
          <c:max val="250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03172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11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'135'!$C$107:$N$107</c:f>
              <c:numCache>
                <c:formatCode>0.0%</c:formatCode>
                <c:ptCount val="12"/>
                <c:pt idx="0">
                  <c:v>7.7650798456065984E-2</c:v>
                </c:pt>
                <c:pt idx="1">
                  <c:v>3.4435782941042922E-2</c:v>
                </c:pt>
                <c:pt idx="2">
                  <c:v>2.838113978657383E-2</c:v>
                </c:pt>
                <c:pt idx="3">
                  <c:v>3.4057367743888589E-3</c:v>
                </c:pt>
                <c:pt idx="4">
                  <c:v>7.568303943086355E-5</c:v>
                </c:pt>
                <c:pt idx="5">
                  <c:v>6.054643154469084E-4</c:v>
                </c:pt>
                <c:pt idx="6">
                  <c:v>1.0595625520320898E-2</c:v>
                </c:pt>
                <c:pt idx="7">
                  <c:v>1.8390978581699843E-2</c:v>
                </c:pt>
                <c:pt idx="8">
                  <c:v>1.2866116703246801E-3</c:v>
                </c:pt>
                <c:pt idx="9">
                  <c:v>0</c:v>
                </c:pt>
                <c:pt idx="10">
                  <c:v>0.82517217891470507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'135'!$C$108:$N$108</c:f>
              <c:numCache>
                <c:formatCode>0.00%</c:formatCode>
                <c:ptCount val="12"/>
                <c:pt idx="0">
                  <c:v>0.44415584415584408</c:v>
                </c:pt>
                <c:pt idx="1">
                  <c:v>0.19696969696969699</c:v>
                </c:pt>
                <c:pt idx="2">
                  <c:v>0.16233766233766234</c:v>
                </c:pt>
                <c:pt idx="3">
                  <c:v>1.9480519480519477E-2</c:v>
                </c:pt>
                <c:pt idx="4">
                  <c:v>4.329004329004329E-4</c:v>
                </c:pt>
                <c:pt idx="5">
                  <c:v>3.4632034632034632E-3</c:v>
                </c:pt>
                <c:pt idx="6">
                  <c:v>6.0606060606060615E-2</c:v>
                </c:pt>
                <c:pt idx="7">
                  <c:v>0.10519480519480519</c:v>
                </c:pt>
                <c:pt idx="8">
                  <c:v>7.3593073593073589E-3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344766953150465"/>
          <c:y val="0.10451571284529264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'135'!$S$9:$AF$9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'135'!$S$41:$AF$41</c:f>
              <c:numCache>
                <c:formatCode>_-* #,##0_-;\-* #,##0_-;_-* "-"_-;_-@_-</c:formatCode>
                <c:ptCount val="14"/>
                <c:pt idx="0">
                  <c:v>342</c:v>
                </c:pt>
                <c:pt idx="1">
                  <c:v>151.66666666666666</c:v>
                </c:pt>
                <c:pt idx="2">
                  <c:v>125</c:v>
                </c:pt>
                <c:pt idx="3">
                  <c:v>15</c:v>
                </c:pt>
                <c:pt idx="4">
                  <c:v>0.33333333333333331</c:v>
                </c:pt>
                <c:pt idx="5">
                  <c:v>2.6666666666666665</c:v>
                </c:pt>
                <c:pt idx="6">
                  <c:v>46.666666666666671</c:v>
                </c:pt>
                <c:pt idx="7">
                  <c:v>81</c:v>
                </c:pt>
                <c:pt idx="8">
                  <c:v>5.6666666666666661</c:v>
                </c:pt>
                <c:pt idx="9">
                  <c:v>0</c:v>
                </c:pt>
                <c:pt idx="10">
                  <c:v>3634.3333333333335</c:v>
                </c:pt>
                <c:pt idx="11">
                  <c:v>0</c:v>
                </c:pt>
                <c:pt idx="12">
                  <c:v>770</c:v>
                </c:pt>
                <c:pt idx="13">
                  <c:v>4404.333333333333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9-4BF7-8A09-52791BE0A6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3032112"/>
        <c:axId val="273032504"/>
      </c:barChart>
      <c:catAx>
        <c:axId val="27303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032504"/>
        <c:crosses val="autoZero"/>
        <c:auto val="1"/>
        <c:lblAlgn val="ctr"/>
        <c:lblOffset val="100"/>
        <c:noMultiLvlLbl val="0"/>
      </c:catAx>
      <c:valAx>
        <c:axId val="273032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03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'135'!$S$9:$AF$9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'135'!$S$42:$AF$42</c:f>
              <c:numCache>
                <c:formatCode>0.000</c:formatCode>
                <c:ptCount val="14"/>
                <c:pt idx="0">
                  <c:v>1.8486486486486486</c:v>
                </c:pt>
                <c:pt idx="1">
                  <c:v>1.6914498141263941</c:v>
                </c:pt>
                <c:pt idx="2">
                  <c:v>1.7857142857142858</c:v>
                </c:pt>
                <c:pt idx="3">
                  <c:v>2.1428571428571428</c:v>
                </c:pt>
                <c:pt idx="4">
                  <c:v>1</c:v>
                </c:pt>
                <c:pt idx="5">
                  <c:v>1.6</c:v>
                </c:pt>
                <c:pt idx="6">
                  <c:v>1.6867469879518073</c:v>
                </c:pt>
                <c:pt idx="7">
                  <c:v>1.8837209302325584</c:v>
                </c:pt>
                <c:pt idx="8">
                  <c:v>3.4</c:v>
                </c:pt>
                <c:pt idx="9">
                  <c:v>0</c:v>
                </c:pt>
                <c:pt idx="10">
                  <c:v>1.2479111823280302</c:v>
                </c:pt>
                <c:pt idx="11">
                  <c:v>0</c:v>
                </c:pt>
                <c:pt idx="12">
                  <c:v>1.807511737089202</c:v>
                </c:pt>
                <c:pt idx="13">
                  <c:v>1.3193210184722917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0-42C4-99FF-66D819AA6A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3029760"/>
        <c:axId val="273030152"/>
      </c:barChart>
      <c:catAx>
        <c:axId val="27302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030152"/>
        <c:crosses val="autoZero"/>
        <c:auto val="1"/>
        <c:lblAlgn val="ctr"/>
        <c:lblOffset val="100"/>
        <c:noMultiLvlLbl val="0"/>
      </c:catAx>
      <c:valAx>
        <c:axId val="273030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02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'135'!$AE$9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'135'!$AE$10:$AE$33</c:f>
              <c:numCache>
                <c:formatCode>0</c:formatCode>
                <c:ptCount val="24"/>
                <c:pt idx="0">
                  <c:v>18.666666666666668</c:v>
                </c:pt>
                <c:pt idx="1">
                  <c:v>18.666666666666664</c:v>
                </c:pt>
                <c:pt idx="2">
                  <c:v>30</c:v>
                </c:pt>
                <c:pt idx="3">
                  <c:v>38.666666666666664</c:v>
                </c:pt>
                <c:pt idx="4">
                  <c:v>38</c:v>
                </c:pt>
                <c:pt idx="5">
                  <c:v>35.666666666666657</c:v>
                </c:pt>
                <c:pt idx="6">
                  <c:v>38.666666666666671</c:v>
                </c:pt>
                <c:pt idx="7">
                  <c:v>35.333333333333329</c:v>
                </c:pt>
                <c:pt idx="8">
                  <c:v>39.666666666666664</c:v>
                </c:pt>
                <c:pt idx="9">
                  <c:v>43</c:v>
                </c:pt>
                <c:pt idx="10">
                  <c:v>42.666666666666664</c:v>
                </c:pt>
                <c:pt idx="11">
                  <c:v>47</c:v>
                </c:pt>
                <c:pt idx="12">
                  <c:v>54</c:v>
                </c:pt>
                <c:pt idx="13">
                  <c:v>41</c:v>
                </c:pt>
                <c:pt idx="14">
                  <c:v>43</c:v>
                </c:pt>
                <c:pt idx="15">
                  <c:v>37</c:v>
                </c:pt>
                <c:pt idx="16">
                  <c:v>24</c:v>
                </c:pt>
                <c:pt idx="17">
                  <c:v>17</c:v>
                </c:pt>
                <c:pt idx="18">
                  <c:v>16</c:v>
                </c:pt>
                <c:pt idx="19">
                  <c:v>31</c:v>
                </c:pt>
                <c:pt idx="20">
                  <c:v>25</c:v>
                </c:pt>
                <c:pt idx="21">
                  <c:v>27</c:v>
                </c:pt>
                <c:pt idx="22">
                  <c:v>19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8E-4583-B48F-E60E320FF466}"/>
            </c:ext>
          </c:extLst>
        </c:ser>
        <c:ser>
          <c:idx val="1"/>
          <c:order val="1"/>
          <c:tx>
            <c:strRef>
              <c:f>'135'!$AF$9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'135'!$AF$10:$AF$33</c:f>
              <c:numCache>
                <c:formatCode>0</c:formatCode>
                <c:ptCount val="24"/>
                <c:pt idx="0">
                  <c:v>99.333333333333329</c:v>
                </c:pt>
                <c:pt idx="1">
                  <c:v>130.66666666666666</c:v>
                </c:pt>
                <c:pt idx="2">
                  <c:v>219.66666666666663</c:v>
                </c:pt>
                <c:pt idx="3">
                  <c:v>287.66666666666669</c:v>
                </c:pt>
                <c:pt idx="4">
                  <c:v>308.33333333333337</c:v>
                </c:pt>
                <c:pt idx="5">
                  <c:v>283.33333333333331</c:v>
                </c:pt>
                <c:pt idx="6">
                  <c:v>286.33333333333331</c:v>
                </c:pt>
                <c:pt idx="7">
                  <c:v>304.33333333333337</c:v>
                </c:pt>
                <c:pt idx="8">
                  <c:v>342.66666666666674</c:v>
                </c:pt>
                <c:pt idx="9">
                  <c:v>362.33333333333331</c:v>
                </c:pt>
                <c:pt idx="10">
                  <c:v>362.66666666666663</c:v>
                </c:pt>
                <c:pt idx="11">
                  <c:v>351.00000000000006</c:v>
                </c:pt>
                <c:pt idx="12">
                  <c:v>378</c:v>
                </c:pt>
                <c:pt idx="13">
                  <c:v>217</c:v>
                </c:pt>
                <c:pt idx="14">
                  <c:v>144</c:v>
                </c:pt>
                <c:pt idx="15">
                  <c:v>93</c:v>
                </c:pt>
                <c:pt idx="16">
                  <c:v>46</c:v>
                </c:pt>
                <c:pt idx="17">
                  <c:v>21</c:v>
                </c:pt>
                <c:pt idx="18">
                  <c:v>18</c:v>
                </c:pt>
                <c:pt idx="19">
                  <c:v>31</c:v>
                </c:pt>
                <c:pt idx="20">
                  <c:v>25</c:v>
                </c:pt>
                <c:pt idx="21">
                  <c:v>27</c:v>
                </c:pt>
                <c:pt idx="22">
                  <c:v>27</c:v>
                </c:pt>
                <c:pt idx="23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8E-4583-B48F-E60E320FF466}"/>
            </c:ext>
          </c:extLst>
        </c:ser>
        <c:ser>
          <c:idx val="5"/>
          <c:order val="2"/>
          <c:tx>
            <c:strRef>
              <c:f>'135'!$AC$9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'135'!$R$10:$R$33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'135'!$AC$10:$AC$33</c:f>
              <c:numCache>
                <c:formatCode>0</c:formatCode>
                <c:ptCount val="24"/>
                <c:pt idx="0">
                  <c:v>80.666666666666671</c:v>
                </c:pt>
                <c:pt idx="1">
                  <c:v>112</c:v>
                </c:pt>
                <c:pt idx="2">
                  <c:v>189.66666666666663</c:v>
                </c:pt>
                <c:pt idx="3">
                  <c:v>249</c:v>
                </c:pt>
                <c:pt idx="4">
                  <c:v>270.33333333333331</c:v>
                </c:pt>
                <c:pt idx="5">
                  <c:v>247.66666666666669</c:v>
                </c:pt>
                <c:pt idx="6">
                  <c:v>247.66666666666669</c:v>
                </c:pt>
                <c:pt idx="7">
                  <c:v>269</c:v>
                </c:pt>
                <c:pt idx="8">
                  <c:v>303</c:v>
                </c:pt>
                <c:pt idx="9">
                  <c:v>319.33333333333331</c:v>
                </c:pt>
                <c:pt idx="10">
                  <c:v>320</c:v>
                </c:pt>
                <c:pt idx="11">
                  <c:v>304</c:v>
                </c:pt>
                <c:pt idx="12">
                  <c:v>324</c:v>
                </c:pt>
                <c:pt idx="13">
                  <c:v>176</c:v>
                </c:pt>
                <c:pt idx="14">
                  <c:v>101</c:v>
                </c:pt>
                <c:pt idx="15">
                  <c:v>56</c:v>
                </c:pt>
                <c:pt idx="16">
                  <c:v>22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</c:v>
                </c:pt>
                <c:pt idx="23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8E-4583-B48F-E60E320FF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614824"/>
        <c:axId val="273614040"/>
      </c:lineChart>
      <c:catAx>
        <c:axId val="2736148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614040"/>
        <c:crosses val="autoZero"/>
        <c:auto val="1"/>
        <c:lblAlgn val="ctr"/>
        <c:lblOffset val="100"/>
        <c:noMultiLvlLbl val="0"/>
      </c:catAx>
      <c:valAx>
        <c:axId val="273614040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61482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9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'137'!$C$107:$N$107</c:f>
              <c:numCache>
                <c:formatCode>0.0%</c:formatCode>
                <c:ptCount val="12"/>
                <c:pt idx="0">
                  <c:v>8.2761653474054508E-2</c:v>
                </c:pt>
                <c:pt idx="1">
                  <c:v>5.9806508355321015E-3</c:v>
                </c:pt>
                <c:pt idx="2">
                  <c:v>5.7607739665787149E-3</c:v>
                </c:pt>
                <c:pt idx="3">
                  <c:v>1.3280562884784519E-2</c:v>
                </c:pt>
                <c:pt idx="4">
                  <c:v>4.3975373790677212E-4</c:v>
                </c:pt>
                <c:pt idx="5">
                  <c:v>3.693931398416886E-3</c:v>
                </c:pt>
                <c:pt idx="6">
                  <c:v>9.9824098504837262E-3</c:v>
                </c:pt>
                <c:pt idx="7">
                  <c:v>7.4318381706244517E-3</c:v>
                </c:pt>
                <c:pt idx="8">
                  <c:v>2.1108179419525065E-3</c:v>
                </c:pt>
                <c:pt idx="9">
                  <c:v>7.5637642919964797E-3</c:v>
                </c:pt>
                <c:pt idx="10">
                  <c:v>0.86099384344766916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'137'!$C$108:$N$108</c:f>
              <c:numCache>
                <c:formatCode>0.00%</c:formatCode>
                <c:ptCount val="12"/>
                <c:pt idx="0">
                  <c:v>0.59538120847832954</c:v>
                </c:pt>
                <c:pt idx="1">
                  <c:v>4.3024359379943054E-2</c:v>
                </c:pt>
                <c:pt idx="2">
                  <c:v>4.1442581461562794E-2</c:v>
                </c:pt>
                <c:pt idx="3">
                  <c:v>9.553938627016767E-2</c:v>
                </c:pt>
                <c:pt idx="4">
                  <c:v>3.1635558367605183E-3</c:v>
                </c:pt>
                <c:pt idx="5">
                  <c:v>2.6573869028788357E-2</c:v>
                </c:pt>
                <c:pt idx="6">
                  <c:v>7.181271749446376E-2</c:v>
                </c:pt>
                <c:pt idx="7">
                  <c:v>5.3464093641252777E-2</c:v>
                </c:pt>
                <c:pt idx="8">
                  <c:v>1.518506801645049E-2</c:v>
                </c:pt>
                <c:pt idx="9">
                  <c:v>5.4413160392280911E-2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'137'!$S$41:$AF$41</c:f>
              <c:numCache>
                <c:formatCode>_-* #,##0_-;\-* #,##0_-;_-* "-"_-;_-@_-</c:formatCode>
                <c:ptCount val="14"/>
                <c:pt idx="0">
                  <c:v>627.33333333333326</c:v>
                </c:pt>
                <c:pt idx="1">
                  <c:v>45.333333333333336</c:v>
                </c:pt>
                <c:pt idx="2">
                  <c:v>43.666666666666664</c:v>
                </c:pt>
                <c:pt idx="3">
                  <c:v>100.66666666666667</c:v>
                </c:pt>
                <c:pt idx="4">
                  <c:v>3.333333333333333</c:v>
                </c:pt>
                <c:pt idx="5">
                  <c:v>27.999999999999996</c:v>
                </c:pt>
                <c:pt idx="6">
                  <c:v>75.666666666666657</c:v>
                </c:pt>
                <c:pt idx="7">
                  <c:v>56.333333333333329</c:v>
                </c:pt>
                <c:pt idx="8">
                  <c:v>16</c:v>
                </c:pt>
                <c:pt idx="9">
                  <c:v>57.333333333333329</c:v>
                </c:pt>
                <c:pt idx="10">
                  <c:v>6526.333333333333</c:v>
                </c:pt>
                <c:pt idx="11">
                  <c:v>0</c:v>
                </c:pt>
                <c:pt idx="12">
                  <c:v>1053.6666666666667</c:v>
                </c:pt>
                <c:pt idx="13">
                  <c:v>7579.9999999999991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F-40DC-9D66-8B255381B1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3617568"/>
        <c:axId val="273620704"/>
      </c:barChart>
      <c:catAx>
        <c:axId val="27361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620704"/>
        <c:crosses val="autoZero"/>
        <c:auto val="1"/>
        <c:lblAlgn val="ctr"/>
        <c:lblOffset val="100"/>
        <c:noMultiLvlLbl val="0"/>
      </c:catAx>
      <c:valAx>
        <c:axId val="27362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61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'137'!$S$42:$AF$42</c:f>
              <c:numCache>
                <c:formatCode>0.000</c:formatCode>
                <c:ptCount val="14"/>
                <c:pt idx="0">
                  <c:v>1.3961424332344212</c:v>
                </c:pt>
                <c:pt idx="1">
                  <c:v>1.402061855670103</c:v>
                </c:pt>
                <c:pt idx="2">
                  <c:v>1.423913043478261</c:v>
                </c:pt>
                <c:pt idx="3">
                  <c:v>1.330396475770925</c:v>
                </c:pt>
                <c:pt idx="4">
                  <c:v>1.4285714285714286</c:v>
                </c:pt>
                <c:pt idx="5">
                  <c:v>1.6470588235294119</c:v>
                </c:pt>
                <c:pt idx="6">
                  <c:v>1.2472527472527473</c:v>
                </c:pt>
                <c:pt idx="7">
                  <c:v>1.2426470588235294</c:v>
                </c:pt>
                <c:pt idx="8">
                  <c:v>1.4545454545454546</c:v>
                </c:pt>
                <c:pt idx="9">
                  <c:v>1.1621621621621623</c:v>
                </c:pt>
                <c:pt idx="10">
                  <c:v>1.2125472223942528</c:v>
                </c:pt>
                <c:pt idx="11">
                  <c:v>0</c:v>
                </c:pt>
                <c:pt idx="12">
                  <c:v>1.3619129685480396</c:v>
                </c:pt>
                <c:pt idx="13">
                  <c:v>1.2313190383365822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2-4157-BC16-4B0BBE393D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3613648"/>
        <c:axId val="273612864"/>
      </c:barChart>
      <c:catAx>
        <c:axId val="2736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612864"/>
        <c:crosses val="autoZero"/>
        <c:auto val="1"/>
        <c:lblAlgn val="ctr"/>
        <c:lblOffset val="100"/>
        <c:noMultiLvlLbl val="0"/>
      </c:catAx>
      <c:valAx>
        <c:axId val="27361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61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'137'!$AE$9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'137'!$AE$10:$AE$33</c:f>
              <c:numCache>
                <c:formatCode>0</c:formatCode>
                <c:ptCount val="24"/>
                <c:pt idx="0">
                  <c:v>35.333333333333329</c:v>
                </c:pt>
                <c:pt idx="1">
                  <c:v>56.666666666666671</c:v>
                </c:pt>
                <c:pt idx="2">
                  <c:v>59.333333333333336</c:v>
                </c:pt>
                <c:pt idx="3">
                  <c:v>49.666666666666671</c:v>
                </c:pt>
                <c:pt idx="4">
                  <c:v>72.666666666666671</c:v>
                </c:pt>
                <c:pt idx="5">
                  <c:v>64.666666666666671</c:v>
                </c:pt>
                <c:pt idx="6">
                  <c:v>68.666666666666671</c:v>
                </c:pt>
                <c:pt idx="7">
                  <c:v>62</c:v>
                </c:pt>
                <c:pt idx="8">
                  <c:v>73.666666666666657</c:v>
                </c:pt>
                <c:pt idx="9">
                  <c:v>88</c:v>
                </c:pt>
                <c:pt idx="10">
                  <c:v>74</c:v>
                </c:pt>
                <c:pt idx="11">
                  <c:v>68.999999999999986</c:v>
                </c:pt>
                <c:pt idx="12">
                  <c:v>86</c:v>
                </c:pt>
                <c:pt idx="13">
                  <c:v>69</c:v>
                </c:pt>
                <c:pt idx="14">
                  <c:v>30</c:v>
                </c:pt>
                <c:pt idx="15">
                  <c:v>20</c:v>
                </c:pt>
                <c:pt idx="16">
                  <c:v>3</c:v>
                </c:pt>
                <c:pt idx="17">
                  <c:v>10</c:v>
                </c:pt>
                <c:pt idx="18">
                  <c:v>2</c:v>
                </c:pt>
                <c:pt idx="19">
                  <c:v>7</c:v>
                </c:pt>
                <c:pt idx="20">
                  <c:v>3</c:v>
                </c:pt>
                <c:pt idx="21">
                  <c:v>5</c:v>
                </c:pt>
                <c:pt idx="22">
                  <c:v>19</c:v>
                </c:pt>
                <c:pt idx="23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5F-4B51-AC31-05556BA92C56}"/>
            </c:ext>
          </c:extLst>
        </c:ser>
        <c:ser>
          <c:idx val="1"/>
          <c:order val="1"/>
          <c:tx>
            <c:strRef>
              <c:f>'137'!$AF$9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'137'!$AF$10:$AF$33</c:f>
              <c:numCache>
                <c:formatCode>0</c:formatCode>
                <c:ptCount val="24"/>
                <c:pt idx="0">
                  <c:v>440.33333333333331</c:v>
                </c:pt>
                <c:pt idx="1">
                  <c:v>519.66666666666663</c:v>
                </c:pt>
                <c:pt idx="2">
                  <c:v>430.66666666666663</c:v>
                </c:pt>
                <c:pt idx="3">
                  <c:v>387.33333333333337</c:v>
                </c:pt>
                <c:pt idx="4">
                  <c:v>523.66666666666663</c:v>
                </c:pt>
                <c:pt idx="5">
                  <c:v>448.00000000000006</c:v>
                </c:pt>
                <c:pt idx="6">
                  <c:v>513.66666666666674</c:v>
                </c:pt>
                <c:pt idx="7">
                  <c:v>536.66666666666674</c:v>
                </c:pt>
                <c:pt idx="8">
                  <c:v>577.33333333333337</c:v>
                </c:pt>
                <c:pt idx="9">
                  <c:v>624.33333333333326</c:v>
                </c:pt>
                <c:pt idx="10">
                  <c:v>502.33333333333337</c:v>
                </c:pt>
                <c:pt idx="11">
                  <c:v>652</c:v>
                </c:pt>
                <c:pt idx="12">
                  <c:v>652</c:v>
                </c:pt>
                <c:pt idx="13">
                  <c:v>363</c:v>
                </c:pt>
                <c:pt idx="14">
                  <c:v>107</c:v>
                </c:pt>
                <c:pt idx="15">
                  <c:v>70</c:v>
                </c:pt>
                <c:pt idx="16">
                  <c:v>23</c:v>
                </c:pt>
                <c:pt idx="17">
                  <c:v>30</c:v>
                </c:pt>
                <c:pt idx="18">
                  <c:v>12</c:v>
                </c:pt>
                <c:pt idx="19">
                  <c:v>15</c:v>
                </c:pt>
                <c:pt idx="20">
                  <c:v>42</c:v>
                </c:pt>
                <c:pt idx="21">
                  <c:v>14</c:v>
                </c:pt>
                <c:pt idx="22">
                  <c:v>46</c:v>
                </c:pt>
                <c:pt idx="23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35F-4B51-AC31-05556BA92C56}"/>
            </c:ext>
          </c:extLst>
        </c:ser>
        <c:ser>
          <c:idx val="5"/>
          <c:order val="2"/>
          <c:tx>
            <c:strRef>
              <c:f>'137'!$AC$9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'137'!$R$10:$R$33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'137'!$AC$10:$AC$33</c:f>
              <c:numCache>
                <c:formatCode>0</c:formatCode>
                <c:ptCount val="24"/>
                <c:pt idx="0">
                  <c:v>405</c:v>
                </c:pt>
                <c:pt idx="1">
                  <c:v>463</c:v>
                </c:pt>
                <c:pt idx="2">
                  <c:v>371.33333333333331</c:v>
                </c:pt>
                <c:pt idx="3">
                  <c:v>337.66666666666669</c:v>
                </c:pt>
                <c:pt idx="4">
                  <c:v>451</c:v>
                </c:pt>
                <c:pt idx="5">
                  <c:v>383.33333333333337</c:v>
                </c:pt>
                <c:pt idx="6">
                  <c:v>445</c:v>
                </c:pt>
                <c:pt idx="7">
                  <c:v>474.66666666666663</c:v>
                </c:pt>
                <c:pt idx="8">
                  <c:v>503.66666666666663</c:v>
                </c:pt>
                <c:pt idx="9">
                  <c:v>536.33333333333326</c:v>
                </c:pt>
                <c:pt idx="10">
                  <c:v>428.33333333333337</c:v>
                </c:pt>
                <c:pt idx="11">
                  <c:v>583</c:v>
                </c:pt>
                <c:pt idx="12">
                  <c:v>566</c:v>
                </c:pt>
                <c:pt idx="13">
                  <c:v>294</c:v>
                </c:pt>
                <c:pt idx="14">
                  <c:v>77</c:v>
                </c:pt>
                <c:pt idx="15">
                  <c:v>50</c:v>
                </c:pt>
                <c:pt idx="16">
                  <c:v>20</c:v>
                </c:pt>
                <c:pt idx="17">
                  <c:v>20</c:v>
                </c:pt>
                <c:pt idx="18">
                  <c:v>10</c:v>
                </c:pt>
                <c:pt idx="19">
                  <c:v>8</c:v>
                </c:pt>
                <c:pt idx="20">
                  <c:v>39</c:v>
                </c:pt>
                <c:pt idx="21">
                  <c:v>9</c:v>
                </c:pt>
                <c:pt idx="22">
                  <c:v>27</c:v>
                </c:pt>
                <c:pt idx="2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5F-4B51-AC31-05556BA92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625016"/>
        <c:axId val="273613256"/>
      </c:lineChart>
      <c:catAx>
        <c:axId val="2736250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613256"/>
        <c:crosses val="autoZero"/>
        <c:auto val="1"/>
        <c:lblAlgn val="ctr"/>
        <c:lblOffset val="100"/>
        <c:noMultiLvlLbl val="0"/>
      </c:catAx>
      <c:valAx>
        <c:axId val="2736132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625016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'141'!$C$107:$N$107</c:f>
              <c:numCache>
                <c:formatCode>0.0%</c:formatCode>
                <c:ptCount val="12"/>
                <c:pt idx="0">
                  <c:v>0.36196798125732144</c:v>
                </c:pt>
                <c:pt idx="1">
                  <c:v>0</c:v>
                </c:pt>
                <c:pt idx="2">
                  <c:v>0</c:v>
                </c:pt>
                <c:pt idx="3">
                  <c:v>0.14525575946895747</c:v>
                </c:pt>
                <c:pt idx="4">
                  <c:v>1.6009371339320577E-2</c:v>
                </c:pt>
                <c:pt idx="5">
                  <c:v>3.709488481062085E-2</c:v>
                </c:pt>
                <c:pt idx="6">
                  <c:v>4.490433424443576E-2</c:v>
                </c:pt>
                <c:pt idx="7">
                  <c:v>0.13900819992190552</c:v>
                </c:pt>
                <c:pt idx="8">
                  <c:v>5.9351815696993368E-2</c:v>
                </c:pt>
                <c:pt idx="9">
                  <c:v>0.15306520890277231</c:v>
                </c:pt>
                <c:pt idx="10">
                  <c:v>4.3342444357672781E-2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'141'!$C$108:$N$108</c:f>
              <c:numCache>
                <c:formatCode>0.00%</c:formatCode>
                <c:ptCount val="12"/>
                <c:pt idx="0">
                  <c:v>0.37836734693877561</c:v>
                </c:pt>
                <c:pt idx="1">
                  <c:v>0</c:v>
                </c:pt>
                <c:pt idx="2">
                  <c:v>0</c:v>
                </c:pt>
                <c:pt idx="3">
                  <c:v>0.1518367346938776</c:v>
                </c:pt>
                <c:pt idx="4">
                  <c:v>1.673469387755102E-2</c:v>
                </c:pt>
                <c:pt idx="5">
                  <c:v>3.8775510204081633E-2</c:v>
                </c:pt>
                <c:pt idx="6">
                  <c:v>4.6938775510204075E-2</c:v>
                </c:pt>
                <c:pt idx="7">
                  <c:v>0.14530612244897961</c:v>
                </c:pt>
                <c:pt idx="8">
                  <c:v>6.2040816326530621E-2</c:v>
                </c:pt>
                <c:pt idx="9">
                  <c:v>0.15999999999999995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'141'!$S$41:$AF$41</c:f>
              <c:numCache>
                <c:formatCode>_-* #,##0_-;\-* #,##0_-;_-* "-"_-;_-@_-</c:formatCode>
                <c:ptCount val="14"/>
                <c:pt idx="0">
                  <c:v>309.00000000000006</c:v>
                </c:pt>
                <c:pt idx="1">
                  <c:v>0</c:v>
                </c:pt>
                <c:pt idx="2">
                  <c:v>0</c:v>
                </c:pt>
                <c:pt idx="3">
                  <c:v>124.00000000000001</c:v>
                </c:pt>
                <c:pt idx="4">
                  <c:v>13.666666666666664</c:v>
                </c:pt>
                <c:pt idx="5">
                  <c:v>31.666666666666668</c:v>
                </c:pt>
                <c:pt idx="6">
                  <c:v>38.333333333333336</c:v>
                </c:pt>
                <c:pt idx="7">
                  <c:v>118.66666666666664</c:v>
                </c:pt>
                <c:pt idx="8">
                  <c:v>50.666666666666671</c:v>
                </c:pt>
                <c:pt idx="9">
                  <c:v>130.66666666666666</c:v>
                </c:pt>
                <c:pt idx="10">
                  <c:v>37</c:v>
                </c:pt>
                <c:pt idx="11">
                  <c:v>0</c:v>
                </c:pt>
                <c:pt idx="12">
                  <c:v>816.66666666666663</c:v>
                </c:pt>
                <c:pt idx="13">
                  <c:v>853.66666666666663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2-4962-9B4B-60F2712588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3620312"/>
        <c:axId val="273621096"/>
      </c:barChart>
      <c:catAx>
        <c:axId val="273620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621096"/>
        <c:crosses val="autoZero"/>
        <c:auto val="1"/>
        <c:lblAlgn val="ctr"/>
        <c:lblOffset val="100"/>
        <c:noMultiLvlLbl val="0"/>
      </c:catAx>
      <c:valAx>
        <c:axId val="273621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620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'141'!$S$42:$AF$42</c:f>
              <c:numCache>
                <c:formatCode>0.000</c:formatCode>
                <c:ptCount val="14"/>
                <c:pt idx="0">
                  <c:v>1.5373134328358209</c:v>
                </c:pt>
                <c:pt idx="1">
                  <c:v>0</c:v>
                </c:pt>
                <c:pt idx="2">
                  <c:v>0</c:v>
                </c:pt>
                <c:pt idx="3">
                  <c:v>1.3676470588235292</c:v>
                </c:pt>
                <c:pt idx="4">
                  <c:v>2.2777777777777777</c:v>
                </c:pt>
                <c:pt idx="5">
                  <c:v>1.557377049180328</c:v>
                </c:pt>
                <c:pt idx="6">
                  <c:v>1.716417910447761</c:v>
                </c:pt>
                <c:pt idx="7">
                  <c:v>1.4895397489539748</c:v>
                </c:pt>
                <c:pt idx="8">
                  <c:v>2.0266666666666673</c:v>
                </c:pt>
                <c:pt idx="9">
                  <c:v>2.1420765027322402</c:v>
                </c:pt>
                <c:pt idx="10">
                  <c:v>1</c:v>
                </c:pt>
                <c:pt idx="11">
                  <c:v>0</c:v>
                </c:pt>
                <c:pt idx="12">
                  <c:v>1.6139657444005266</c:v>
                </c:pt>
                <c:pt idx="13">
                  <c:v>1.5721301411909145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7-4515-9FFA-04D515F744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3621488"/>
        <c:axId val="273621880"/>
      </c:barChart>
      <c:catAx>
        <c:axId val="27362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621880"/>
        <c:crosses val="autoZero"/>
        <c:auto val="1"/>
        <c:lblAlgn val="ctr"/>
        <c:lblOffset val="100"/>
        <c:noMultiLvlLbl val="0"/>
      </c:catAx>
      <c:valAx>
        <c:axId val="273621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62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'141'!$AE$9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'141'!$R$10:$R$33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'141'!$AE$10:$AE$33</c:f>
              <c:numCache>
                <c:formatCode>0</c:formatCode>
                <c:ptCount val="24"/>
                <c:pt idx="0">
                  <c:v>29.666666666666664</c:v>
                </c:pt>
                <c:pt idx="1">
                  <c:v>34.666666666666671</c:v>
                </c:pt>
                <c:pt idx="2">
                  <c:v>64.666666666666657</c:v>
                </c:pt>
                <c:pt idx="3">
                  <c:v>43.333333333333336</c:v>
                </c:pt>
                <c:pt idx="4">
                  <c:v>36.333333333333336</c:v>
                </c:pt>
                <c:pt idx="5">
                  <c:v>37.666666666666671</c:v>
                </c:pt>
                <c:pt idx="6">
                  <c:v>44</c:v>
                </c:pt>
                <c:pt idx="7">
                  <c:v>45.666666666666671</c:v>
                </c:pt>
                <c:pt idx="8">
                  <c:v>36.666666666666664</c:v>
                </c:pt>
                <c:pt idx="9">
                  <c:v>33</c:v>
                </c:pt>
                <c:pt idx="10">
                  <c:v>48.333333333333329</c:v>
                </c:pt>
                <c:pt idx="11">
                  <c:v>52</c:v>
                </c:pt>
                <c:pt idx="12">
                  <c:v>48.333333333333329</c:v>
                </c:pt>
                <c:pt idx="13">
                  <c:v>44</c:v>
                </c:pt>
                <c:pt idx="14">
                  <c:v>35.333333333333329</c:v>
                </c:pt>
                <c:pt idx="15">
                  <c:v>34.666666666666664</c:v>
                </c:pt>
                <c:pt idx="16">
                  <c:v>36</c:v>
                </c:pt>
                <c:pt idx="17">
                  <c:v>31.333333333333329</c:v>
                </c:pt>
                <c:pt idx="18">
                  <c:v>9</c:v>
                </c:pt>
                <c:pt idx="19">
                  <c:v>8.6666666666666661</c:v>
                </c:pt>
                <c:pt idx="20">
                  <c:v>0.66666666666666663</c:v>
                </c:pt>
                <c:pt idx="21">
                  <c:v>0.33333333333333331</c:v>
                </c:pt>
                <c:pt idx="22">
                  <c:v>6.6666666666666661</c:v>
                </c:pt>
                <c:pt idx="23">
                  <c:v>55.666666666666664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F0-4D74-AD57-5C84B0DB482E}"/>
            </c:ext>
          </c:extLst>
        </c:ser>
        <c:ser>
          <c:idx val="1"/>
          <c:order val="1"/>
          <c:tx>
            <c:strRef>
              <c:f>'141'!$AF$9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'141'!$R$10:$R$33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'141'!$AF$10:$AF$33</c:f>
              <c:numCache>
                <c:formatCode>0</c:formatCode>
                <c:ptCount val="24"/>
                <c:pt idx="0">
                  <c:v>31.999999999999996</c:v>
                </c:pt>
                <c:pt idx="1">
                  <c:v>39.000000000000007</c:v>
                </c:pt>
                <c:pt idx="2">
                  <c:v>71.333333333333329</c:v>
                </c:pt>
                <c:pt idx="3">
                  <c:v>49.333333333333336</c:v>
                </c:pt>
                <c:pt idx="4">
                  <c:v>38</c:v>
                </c:pt>
                <c:pt idx="5">
                  <c:v>40.666666666666671</c:v>
                </c:pt>
                <c:pt idx="6">
                  <c:v>47</c:v>
                </c:pt>
                <c:pt idx="7">
                  <c:v>48</c:v>
                </c:pt>
                <c:pt idx="8">
                  <c:v>37.666666666666664</c:v>
                </c:pt>
                <c:pt idx="9">
                  <c:v>33.666666666666671</c:v>
                </c:pt>
                <c:pt idx="10">
                  <c:v>50.333333333333329</c:v>
                </c:pt>
                <c:pt idx="11">
                  <c:v>56</c:v>
                </c:pt>
                <c:pt idx="12">
                  <c:v>48.333333333333329</c:v>
                </c:pt>
                <c:pt idx="13">
                  <c:v>44</c:v>
                </c:pt>
                <c:pt idx="14">
                  <c:v>35.333333333333329</c:v>
                </c:pt>
                <c:pt idx="15">
                  <c:v>34.666666666666664</c:v>
                </c:pt>
                <c:pt idx="16">
                  <c:v>36</c:v>
                </c:pt>
                <c:pt idx="17">
                  <c:v>31.333333333333329</c:v>
                </c:pt>
                <c:pt idx="18">
                  <c:v>9</c:v>
                </c:pt>
                <c:pt idx="19">
                  <c:v>8.6666666666666661</c:v>
                </c:pt>
                <c:pt idx="20">
                  <c:v>0.66666666666666663</c:v>
                </c:pt>
                <c:pt idx="21">
                  <c:v>0.33333333333333331</c:v>
                </c:pt>
                <c:pt idx="22">
                  <c:v>6.6666666666666661</c:v>
                </c:pt>
                <c:pt idx="23">
                  <c:v>55.666666666666664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FF0-4D74-AD57-5C84B0DB482E}"/>
            </c:ext>
          </c:extLst>
        </c:ser>
        <c:ser>
          <c:idx val="5"/>
          <c:order val="2"/>
          <c:tx>
            <c:strRef>
              <c:f>'141'!$AC$9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'141'!$R$10:$R$33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'141'!$AC$10:$AC$33</c:f>
              <c:numCache>
                <c:formatCode>0</c:formatCode>
                <c:ptCount val="24"/>
                <c:pt idx="0">
                  <c:v>2.333333333333333</c:v>
                </c:pt>
                <c:pt idx="1">
                  <c:v>4.333333333333333</c:v>
                </c:pt>
                <c:pt idx="2">
                  <c:v>6.6666666666666661</c:v>
                </c:pt>
                <c:pt idx="3">
                  <c:v>6</c:v>
                </c:pt>
                <c:pt idx="4">
                  <c:v>1.6666666666666665</c:v>
                </c:pt>
                <c:pt idx="5">
                  <c:v>3</c:v>
                </c:pt>
                <c:pt idx="6">
                  <c:v>3</c:v>
                </c:pt>
                <c:pt idx="7">
                  <c:v>2.333333333333333</c:v>
                </c:pt>
                <c:pt idx="8">
                  <c:v>1</c:v>
                </c:pt>
                <c:pt idx="9">
                  <c:v>0.66666666666666663</c:v>
                </c:pt>
                <c:pt idx="10">
                  <c:v>2</c:v>
                </c:pt>
                <c:pt idx="11">
                  <c:v>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F0-4D74-AD57-5C84B0DB4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626192"/>
        <c:axId val="273626976"/>
      </c:lineChart>
      <c:catAx>
        <c:axId val="2736261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626976"/>
        <c:crosses val="autoZero"/>
        <c:auto val="1"/>
        <c:lblAlgn val="ctr"/>
        <c:lblOffset val="100"/>
        <c:noMultiLvlLbl val="0"/>
      </c:catAx>
      <c:valAx>
        <c:axId val="273626976"/>
        <c:scaling>
          <c:orientation val="minMax"/>
          <c:max val="100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626192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layout>
        <c:manualLayout>
          <c:xMode val="edge"/>
          <c:yMode val="edge"/>
          <c:x val="0.16898843644544431"/>
          <c:y val="6.1356943554585007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11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'144'!$C$9:$N$9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'144'!$C$108:$N$108</c:f>
              <c:numCache>
                <c:formatCode>0.00%</c:formatCode>
                <c:ptCount val="12"/>
                <c:pt idx="0">
                  <c:v>0.13411279229711145</c:v>
                </c:pt>
                <c:pt idx="1">
                  <c:v>4.126547455295735E-2</c:v>
                </c:pt>
                <c:pt idx="2">
                  <c:v>0.23039889958734527</c:v>
                </c:pt>
                <c:pt idx="3">
                  <c:v>2.7510316368638235E-3</c:v>
                </c:pt>
                <c:pt idx="4">
                  <c:v>0</c:v>
                </c:pt>
                <c:pt idx="5">
                  <c:v>0</c:v>
                </c:pt>
                <c:pt idx="6">
                  <c:v>0.53370013755158174</c:v>
                </c:pt>
                <c:pt idx="7">
                  <c:v>2.6134800550206325E-2</c:v>
                </c:pt>
                <c:pt idx="8">
                  <c:v>1.3755158184319118E-3</c:v>
                </c:pt>
                <c:pt idx="9">
                  <c:v>1.2379642365887207E-2</c:v>
                </c:pt>
                <c:pt idx="11">
                  <c:v>1.7881705639614852E-2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475166299245858"/>
          <c:y val="9.6459372717618896E-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'144'!$S$41:$AF$41</c:f>
              <c:numCache>
                <c:formatCode>_-* #,##0_-;\-* #,##0_-;_-* "-"_-;_-@_-</c:formatCode>
                <c:ptCount val="14"/>
                <c:pt idx="0">
                  <c:v>13.928571428571427</c:v>
                </c:pt>
                <c:pt idx="1">
                  <c:v>4.2857142857142847</c:v>
                </c:pt>
                <c:pt idx="2">
                  <c:v>23.928571428571427</c:v>
                </c:pt>
                <c:pt idx="3">
                  <c:v>0.2857142857142857</c:v>
                </c:pt>
                <c:pt idx="4">
                  <c:v>0</c:v>
                </c:pt>
                <c:pt idx="5">
                  <c:v>0</c:v>
                </c:pt>
                <c:pt idx="6">
                  <c:v>55.428571428571423</c:v>
                </c:pt>
                <c:pt idx="7">
                  <c:v>2.714285714285714</c:v>
                </c:pt>
                <c:pt idx="8">
                  <c:v>0.14285714285714285</c:v>
                </c:pt>
                <c:pt idx="9">
                  <c:v>1.2857142857142858</c:v>
                </c:pt>
                <c:pt idx="10">
                  <c:v>1194.6428571428569</c:v>
                </c:pt>
                <c:pt idx="11">
                  <c:v>1.857142857142857</c:v>
                </c:pt>
                <c:pt idx="12">
                  <c:v>103.85714285714286</c:v>
                </c:pt>
                <c:pt idx="13">
                  <c:v>1298.4999999999998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5-4849-83F8-EE4E523E55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3626584"/>
        <c:axId val="273623448"/>
      </c:barChart>
      <c:catAx>
        <c:axId val="27362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623448"/>
        <c:crosses val="autoZero"/>
        <c:auto val="1"/>
        <c:lblAlgn val="ctr"/>
        <c:lblOffset val="100"/>
        <c:noMultiLvlLbl val="0"/>
      </c:catAx>
      <c:valAx>
        <c:axId val="273623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626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'144'!$S$42:$AF$42</c:f>
              <c:numCache>
                <c:formatCode>0.000</c:formatCode>
                <c:ptCount val="14"/>
                <c:pt idx="0">
                  <c:v>1.4772727272727273</c:v>
                </c:pt>
                <c:pt idx="1">
                  <c:v>1.3043478260869565</c:v>
                </c:pt>
                <c:pt idx="2">
                  <c:v>1.4565217391304348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1.4809160305343512</c:v>
                </c:pt>
                <c:pt idx="7">
                  <c:v>1.5833333333333335</c:v>
                </c:pt>
                <c:pt idx="8">
                  <c:v>1</c:v>
                </c:pt>
                <c:pt idx="9">
                  <c:v>1</c:v>
                </c:pt>
                <c:pt idx="10">
                  <c:v>1.2455317247542448</c:v>
                </c:pt>
                <c:pt idx="11">
                  <c:v>1</c:v>
                </c:pt>
                <c:pt idx="12">
                  <c:v>1.445328031809145</c:v>
                </c:pt>
                <c:pt idx="13">
                  <c:v>1.2594568380213385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0-4E4C-BCDC-AF6EE60B85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2437576"/>
        <c:axId val="272437968"/>
      </c:barChart>
      <c:catAx>
        <c:axId val="272437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2437968"/>
        <c:crosses val="autoZero"/>
        <c:auto val="1"/>
        <c:lblAlgn val="ctr"/>
        <c:lblOffset val="100"/>
        <c:noMultiLvlLbl val="0"/>
      </c:catAx>
      <c:valAx>
        <c:axId val="27243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2437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'144'!$AE$9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'144'!$R$10:$R$33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'144'!$AE$10:$AE$33</c:f>
              <c:numCache>
                <c:formatCode>0</c:formatCode>
                <c:ptCount val="24"/>
                <c:pt idx="0">
                  <c:v>1.9999999999999998</c:v>
                </c:pt>
                <c:pt idx="1">
                  <c:v>5.1428571428571423</c:v>
                </c:pt>
                <c:pt idx="2">
                  <c:v>4.9999999999999991</c:v>
                </c:pt>
                <c:pt idx="3">
                  <c:v>6</c:v>
                </c:pt>
                <c:pt idx="4">
                  <c:v>5.8571428571428577</c:v>
                </c:pt>
                <c:pt idx="5">
                  <c:v>9.428571428571427</c:v>
                </c:pt>
                <c:pt idx="6">
                  <c:v>5.2857142857142847</c:v>
                </c:pt>
                <c:pt idx="7">
                  <c:v>6.5714285714285712</c:v>
                </c:pt>
                <c:pt idx="8">
                  <c:v>6.9999999999999991</c:v>
                </c:pt>
                <c:pt idx="9">
                  <c:v>5.7142857142857135</c:v>
                </c:pt>
                <c:pt idx="10">
                  <c:v>6</c:v>
                </c:pt>
                <c:pt idx="11">
                  <c:v>7.8571428571428577</c:v>
                </c:pt>
                <c:pt idx="12">
                  <c:v>8</c:v>
                </c:pt>
                <c:pt idx="13">
                  <c:v>5.5</c:v>
                </c:pt>
                <c:pt idx="14">
                  <c:v>6</c:v>
                </c:pt>
                <c:pt idx="15">
                  <c:v>2.5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1.5</c:v>
                </c:pt>
                <c:pt idx="22">
                  <c:v>4</c:v>
                </c:pt>
                <c:pt idx="23">
                  <c:v>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DE-450A-9D4A-E946CA80E4D6}"/>
            </c:ext>
          </c:extLst>
        </c:ser>
        <c:ser>
          <c:idx val="1"/>
          <c:order val="1"/>
          <c:tx>
            <c:strRef>
              <c:f>'144'!$AF$9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'144'!$R$10:$R$33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'144'!$AF$10:$AF$33</c:f>
              <c:numCache>
                <c:formatCode>0</c:formatCode>
                <c:ptCount val="24"/>
                <c:pt idx="0">
                  <c:v>29.428571428571431</c:v>
                </c:pt>
                <c:pt idx="1">
                  <c:v>50.142857142857139</c:v>
                </c:pt>
                <c:pt idx="2">
                  <c:v>79.428571428571416</c:v>
                </c:pt>
                <c:pt idx="3">
                  <c:v>113.57142857142857</c:v>
                </c:pt>
                <c:pt idx="4">
                  <c:v>112.42857142857142</c:v>
                </c:pt>
                <c:pt idx="5">
                  <c:v>112.57142857142856</c:v>
                </c:pt>
                <c:pt idx="6">
                  <c:v>94.142857142857125</c:v>
                </c:pt>
                <c:pt idx="7">
                  <c:v>98.428571428571431</c:v>
                </c:pt>
                <c:pt idx="8">
                  <c:v>81.285714285714278</c:v>
                </c:pt>
                <c:pt idx="9">
                  <c:v>87.428571428571431</c:v>
                </c:pt>
                <c:pt idx="10">
                  <c:v>82.714285714285722</c:v>
                </c:pt>
                <c:pt idx="11">
                  <c:v>89.428571428571431</c:v>
                </c:pt>
                <c:pt idx="12">
                  <c:v>60.5</c:v>
                </c:pt>
                <c:pt idx="13">
                  <c:v>54.5</c:v>
                </c:pt>
                <c:pt idx="14">
                  <c:v>61.5</c:v>
                </c:pt>
                <c:pt idx="15">
                  <c:v>47</c:v>
                </c:pt>
                <c:pt idx="16">
                  <c:v>18</c:v>
                </c:pt>
                <c:pt idx="17">
                  <c:v>3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  <c:pt idx="21">
                  <c:v>1.5</c:v>
                </c:pt>
                <c:pt idx="22">
                  <c:v>9</c:v>
                </c:pt>
                <c:pt idx="23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DE-450A-9D4A-E946CA80E4D6}"/>
            </c:ext>
          </c:extLst>
        </c:ser>
        <c:ser>
          <c:idx val="5"/>
          <c:order val="2"/>
          <c:tx>
            <c:strRef>
              <c:f>'144'!$AC$9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'144'!$R$10:$R$33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'144'!$AC$10:$AC$33</c:f>
              <c:numCache>
                <c:formatCode>0</c:formatCode>
                <c:ptCount val="24"/>
                <c:pt idx="0">
                  <c:v>27.428571428571431</c:v>
                </c:pt>
                <c:pt idx="1">
                  <c:v>45</c:v>
                </c:pt>
                <c:pt idx="2">
                  <c:v>74.428571428571431</c:v>
                </c:pt>
                <c:pt idx="3">
                  <c:v>107.57142857142858</c:v>
                </c:pt>
                <c:pt idx="4">
                  <c:v>106.57142857142857</c:v>
                </c:pt>
                <c:pt idx="5">
                  <c:v>103.14285714285714</c:v>
                </c:pt>
                <c:pt idx="6">
                  <c:v>88.857142857142861</c:v>
                </c:pt>
                <c:pt idx="7">
                  <c:v>91.857142857142861</c:v>
                </c:pt>
                <c:pt idx="8">
                  <c:v>74.285714285714278</c:v>
                </c:pt>
                <c:pt idx="9">
                  <c:v>81.714285714285708</c:v>
                </c:pt>
                <c:pt idx="10">
                  <c:v>76.714285714285722</c:v>
                </c:pt>
                <c:pt idx="11">
                  <c:v>81.571428571428569</c:v>
                </c:pt>
                <c:pt idx="12">
                  <c:v>52.5</c:v>
                </c:pt>
                <c:pt idx="13">
                  <c:v>49</c:v>
                </c:pt>
                <c:pt idx="14">
                  <c:v>55.5</c:v>
                </c:pt>
                <c:pt idx="15">
                  <c:v>44.5</c:v>
                </c:pt>
                <c:pt idx="16">
                  <c:v>16</c:v>
                </c:pt>
                <c:pt idx="17">
                  <c:v>3</c:v>
                </c:pt>
                <c:pt idx="18">
                  <c:v>0.5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</c:v>
                </c:pt>
                <c:pt idx="23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DE-450A-9D4A-E946CA80E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499080"/>
        <c:axId val="277497904"/>
      </c:lineChart>
      <c:catAx>
        <c:axId val="2774990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7497904"/>
        <c:crosses val="autoZero"/>
        <c:auto val="1"/>
        <c:lblAlgn val="ctr"/>
        <c:lblOffset val="100"/>
        <c:noMultiLvlLbl val="0"/>
      </c:catAx>
      <c:valAx>
        <c:axId val="277497904"/>
        <c:scaling>
          <c:orientation val="minMax"/>
          <c:max val="250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749908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Motor Cycles</a:t>
            </a:r>
          </a:p>
        </c:rich>
      </c:tx>
      <c:layout>
        <c:manualLayout>
          <c:xMode val="edge"/>
          <c:yMode val="edge"/>
          <c:x val="0.16898843644544431"/>
          <c:y val="6.1356943554585007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15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29"/>
          <c:dLbls>
            <c:dLbl>
              <c:idx val="1"/>
              <c:layout>
                <c:manualLayout>
                  <c:x val="8.4695793025871768E-2"/>
                  <c:y val="3.71321933385937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AD-440A-938B-73199DDCAD0D}"/>
                </c:ext>
              </c:extLst>
            </c:dLbl>
            <c:dLbl>
              <c:idx val="3"/>
              <c:layout>
                <c:manualLayout>
                  <c:x val="0.12750398200224972"/>
                  <c:y val="-0.1266675845703255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AD-440A-938B-73199DDCAD0D}"/>
                </c:ext>
              </c:extLst>
            </c:dLbl>
            <c:dLbl>
              <c:idx val="4"/>
              <c:layout>
                <c:manualLayout>
                  <c:x val="8.6782092238470276E-2"/>
                  <c:y val="0.1098648770405641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EAD-440A-938B-73199DDCAD0D}"/>
                </c:ext>
              </c:extLst>
            </c:dLbl>
            <c:dLbl>
              <c:idx val="5"/>
              <c:layout>
                <c:manualLayout>
                  <c:x val="-5.3614308211473567E-2"/>
                  <c:y val="0.1321556993431268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EAD-440A-938B-73199DDCAD0D}"/>
                </c:ext>
              </c:extLst>
            </c:dLbl>
            <c:dLbl>
              <c:idx val="6"/>
              <c:layout>
                <c:manualLayout>
                  <c:x val="-5.5148796400449944E-2"/>
                  <c:y val="7.968794916009865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EAD-440A-938B-73199DDCAD0D}"/>
                </c:ext>
              </c:extLst>
            </c:dLbl>
            <c:dLbl>
              <c:idx val="7"/>
              <c:layout>
                <c:manualLayout>
                  <c:x val="-0.25137619797525307"/>
                  <c:y val="-2.787839830752086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EAD-440A-938B-73199DDCAD0D}"/>
                </c:ext>
              </c:extLst>
            </c:dLbl>
            <c:dLbl>
              <c:idx val="9"/>
              <c:layout>
                <c:manualLayout>
                  <c:x val="-0.16247712035995501"/>
                  <c:y val="9.59605868290706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'144'!$C$9:$N$9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'144'!$C$107:$N$107</c:f>
              <c:numCache>
                <c:formatCode>0.0%</c:formatCode>
                <c:ptCount val="12"/>
                <c:pt idx="0">
                  <c:v>1.0726662632708073E-2</c:v>
                </c:pt>
                <c:pt idx="1">
                  <c:v>3.30051157929479E-3</c:v>
                </c:pt>
                <c:pt idx="2">
                  <c:v>1.8427856317729249E-2</c:v>
                </c:pt>
                <c:pt idx="3">
                  <c:v>2.2003410528631938E-4</c:v>
                </c:pt>
                <c:pt idx="4">
                  <c:v>0</c:v>
                </c:pt>
                <c:pt idx="5">
                  <c:v>0</c:v>
                </c:pt>
                <c:pt idx="6">
                  <c:v>4.2686616425545956E-2</c:v>
                </c:pt>
                <c:pt idx="7">
                  <c:v>2.0903240002200338E-3</c:v>
                </c:pt>
                <c:pt idx="8">
                  <c:v>1.1001705264315969E-4</c:v>
                </c:pt>
                <c:pt idx="9">
                  <c:v>9.9015347378843721E-4</c:v>
                </c:pt>
                <c:pt idx="10">
                  <c:v>0.9200176027284227</c:v>
                </c:pt>
                <c:pt idx="11">
                  <c:v>1.4302216843610758E-3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5.xml"/><Relationship Id="rId2" Type="http://schemas.openxmlformats.org/officeDocument/2006/relationships/image" Target="../media/image2.emf"/><Relationship Id="rId16" Type="http://schemas.openxmlformats.org/officeDocument/2006/relationships/chart" Target="../charts/chart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4.jpeg"/><Relationship Id="rId17" Type="http://schemas.openxmlformats.org/officeDocument/2006/relationships/chart" Target="../charts/chart10.xml"/><Relationship Id="rId2" Type="http://schemas.openxmlformats.org/officeDocument/2006/relationships/image" Target="../media/image2.emf"/><Relationship Id="rId16" Type="http://schemas.openxmlformats.org/officeDocument/2006/relationships/chart" Target="../charts/chart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3.jpeg"/><Relationship Id="rId5" Type="http://schemas.openxmlformats.org/officeDocument/2006/relationships/image" Target="../media/image5.emf"/><Relationship Id="rId15" Type="http://schemas.openxmlformats.org/officeDocument/2006/relationships/chart" Target="../charts/chart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5.jpeg"/><Relationship Id="rId17" Type="http://schemas.openxmlformats.org/officeDocument/2006/relationships/chart" Target="../charts/chart15.xml"/><Relationship Id="rId2" Type="http://schemas.openxmlformats.org/officeDocument/2006/relationships/image" Target="../media/image2.emf"/><Relationship Id="rId16" Type="http://schemas.openxmlformats.org/officeDocument/2006/relationships/chart" Target="../charts/chart1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3.jpeg"/><Relationship Id="rId5" Type="http://schemas.openxmlformats.org/officeDocument/2006/relationships/image" Target="../media/image5.emf"/><Relationship Id="rId15" Type="http://schemas.openxmlformats.org/officeDocument/2006/relationships/chart" Target="../charts/chart1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20.xml"/><Relationship Id="rId2" Type="http://schemas.openxmlformats.org/officeDocument/2006/relationships/image" Target="../media/image2.emf"/><Relationship Id="rId16" Type="http://schemas.openxmlformats.org/officeDocument/2006/relationships/chart" Target="../charts/chart1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2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25.xml"/><Relationship Id="rId2" Type="http://schemas.openxmlformats.org/officeDocument/2006/relationships/image" Target="../media/image2.emf"/><Relationship Id="rId16" Type="http://schemas.openxmlformats.org/officeDocument/2006/relationships/chart" Target="../charts/chart2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2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2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6.jpeg"/><Relationship Id="rId17" Type="http://schemas.openxmlformats.org/officeDocument/2006/relationships/chart" Target="../charts/chart30.xml"/><Relationship Id="rId2" Type="http://schemas.openxmlformats.org/officeDocument/2006/relationships/image" Target="../media/image2.emf"/><Relationship Id="rId16" Type="http://schemas.openxmlformats.org/officeDocument/2006/relationships/chart" Target="../charts/chart2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3.jpeg"/><Relationship Id="rId5" Type="http://schemas.openxmlformats.org/officeDocument/2006/relationships/image" Target="../media/image5.emf"/><Relationship Id="rId15" Type="http://schemas.openxmlformats.org/officeDocument/2006/relationships/chart" Target="../charts/chart2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3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35.xml"/><Relationship Id="rId2" Type="http://schemas.openxmlformats.org/officeDocument/2006/relationships/image" Target="../media/image2.emf"/><Relationship Id="rId16" Type="http://schemas.openxmlformats.org/officeDocument/2006/relationships/chart" Target="../charts/chart3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3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32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3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40.xml"/><Relationship Id="rId2" Type="http://schemas.openxmlformats.org/officeDocument/2006/relationships/image" Target="../media/image2.emf"/><Relationship Id="rId16" Type="http://schemas.openxmlformats.org/officeDocument/2006/relationships/chart" Target="../charts/chart3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3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3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4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45.xml"/><Relationship Id="rId2" Type="http://schemas.openxmlformats.org/officeDocument/2006/relationships/image" Target="../media/image2.emf"/><Relationship Id="rId16" Type="http://schemas.openxmlformats.org/officeDocument/2006/relationships/chart" Target="../charts/chart4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4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4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4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50.xml"/><Relationship Id="rId2" Type="http://schemas.openxmlformats.org/officeDocument/2006/relationships/image" Target="../media/image2.emf"/><Relationship Id="rId16" Type="http://schemas.openxmlformats.org/officeDocument/2006/relationships/chart" Target="../charts/chart4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4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47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55.xml"/><Relationship Id="rId2" Type="http://schemas.openxmlformats.org/officeDocument/2006/relationships/image" Target="../media/image2.emf"/><Relationship Id="rId16" Type="http://schemas.openxmlformats.org/officeDocument/2006/relationships/chart" Target="../charts/chart5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5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2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60.xml"/><Relationship Id="rId2" Type="http://schemas.openxmlformats.org/officeDocument/2006/relationships/image" Target="../media/image2.emf"/><Relationship Id="rId16" Type="http://schemas.openxmlformats.org/officeDocument/2006/relationships/chart" Target="../charts/chart5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5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7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6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65.xml"/><Relationship Id="rId2" Type="http://schemas.openxmlformats.org/officeDocument/2006/relationships/image" Target="../media/image2.emf"/><Relationship Id="rId16" Type="http://schemas.openxmlformats.org/officeDocument/2006/relationships/chart" Target="../charts/chart6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6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62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6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70.xml"/><Relationship Id="rId2" Type="http://schemas.openxmlformats.org/officeDocument/2006/relationships/image" Target="../media/image2.emf"/><Relationship Id="rId16" Type="http://schemas.openxmlformats.org/officeDocument/2006/relationships/chart" Target="../charts/chart6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6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67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7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4.jpeg"/><Relationship Id="rId17" Type="http://schemas.openxmlformats.org/officeDocument/2006/relationships/chart" Target="../charts/chart75.xml"/><Relationship Id="rId2" Type="http://schemas.openxmlformats.org/officeDocument/2006/relationships/image" Target="../media/image2.emf"/><Relationship Id="rId16" Type="http://schemas.openxmlformats.org/officeDocument/2006/relationships/chart" Target="../charts/chart7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3.jpeg"/><Relationship Id="rId5" Type="http://schemas.openxmlformats.org/officeDocument/2006/relationships/image" Target="../media/image5.emf"/><Relationship Id="rId15" Type="http://schemas.openxmlformats.org/officeDocument/2006/relationships/chart" Target="../charts/chart7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7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7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80.xml"/><Relationship Id="rId2" Type="http://schemas.openxmlformats.org/officeDocument/2006/relationships/image" Target="../media/image2.emf"/><Relationship Id="rId16" Type="http://schemas.openxmlformats.org/officeDocument/2006/relationships/chart" Target="../charts/chart7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7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77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8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85.xml"/><Relationship Id="rId2" Type="http://schemas.openxmlformats.org/officeDocument/2006/relationships/image" Target="../media/image2.emf"/><Relationship Id="rId16" Type="http://schemas.openxmlformats.org/officeDocument/2006/relationships/chart" Target="../charts/chart8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8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82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8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90.xml"/><Relationship Id="rId2" Type="http://schemas.openxmlformats.org/officeDocument/2006/relationships/image" Target="../media/image2.emf"/><Relationship Id="rId16" Type="http://schemas.openxmlformats.org/officeDocument/2006/relationships/chart" Target="../charts/chart8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8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87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9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95.xml"/><Relationship Id="rId2" Type="http://schemas.openxmlformats.org/officeDocument/2006/relationships/image" Target="../media/image2.emf"/><Relationship Id="rId16" Type="http://schemas.openxmlformats.org/officeDocument/2006/relationships/chart" Target="../charts/chart9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9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92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9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00.xml"/><Relationship Id="rId2" Type="http://schemas.openxmlformats.org/officeDocument/2006/relationships/image" Target="../media/image2.emf"/><Relationship Id="rId16" Type="http://schemas.openxmlformats.org/officeDocument/2006/relationships/chart" Target="../charts/chart9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9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97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0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05.xml"/><Relationship Id="rId2" Type="http://schemas.openxmlformats.org/officeDocument/2006/relationships/image" Target="../media/image2.emf"/><Relationship Id="rId16" Type="http://schemas.openxmlformats.org/officeDocument/2006/relationships/chart" Target="../charts/chart10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0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02.xm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0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10.xml"/><Relationship Id="rId2" Type="http://schemas.openxmlformats.org/officeDocument/2006/relationships/image" Target="../media/image2.emf"/><Relationship Id="rId16" Type="http://schemas.openxmlformats.org/officeDocument/2006/relationships/chart" Target="../charts/chart10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0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07.xml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1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15.xml"/><Relationship Id="rId2" Type="http://schemas.openxmlformats.org/officeDocument/2006/relationships/image" Target="../media/image2.emf"/><Relationship Id="rId16" Type="http://schemas.openxmlformats.org/officeDocument/2006/relationships/chart" Target="../charts/chart11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1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12.xml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1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20.xml"/><Relationship Id="rId2" Type="http://schemas.openxmlformats.org/officeDocument/2006/relationships/image" Target="../media/image2.emf"/><Relationship Id="rId16" Type="http://schemas.openxmlformats.org/officeDocument/2006/relationships/chart" Target="../charts/chart11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1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17.xml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2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25.xml"/><Relationship Id="rId2" Type="http://schemas.openxmlformats.org/officeDocument/2006/relationships/image" Target="../media/image2.emf"/><Relationship Id="rId16" Type="http://schemas.openxmlformats.org/officeDocument/2006/relationships/chart" Target="../charts/chart12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2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139143</xdr:colOff>
      <xdr:row>63</xdr:row>
      <xdr:rowOff>275629</xdr:rowOff>
    </xdr:from>
    <xdr:to>
      <xdr:col>24</xdr:col>
      <xdr:colOff>276305</xdr:colOff>
      <xdr:row>80</xdr:row>
      <xdr:rowOff>85129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145682</xdr:colOff>
      <xdr:row>80</xdr:row>
      <xdr:rowOff>87739</xdr:rowOff>
    </xdr:from>
    <xdr:to>
      <xdr:col>24</xdr:col>
      <xdr:colOff>282844</xdr:colOff>
      <xdr:row>96</xdr:row>
      <xdr:rowOff>177386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1868</xdr:colOff>
      <xdr:row>42</xdr:row>
      <xdr:rowOff>269875</xdr:rowOff>
    </xdr:from>
    <xdr:to>
      <xdr:col>31</xdr:col>
      <xdr:colOff>651843</xdr:colOff>
      <xdr:row>62</xdr:row>
      <xdr:rowOff>246933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271743</xdr:colOff>
      <xdr:row>80</xdr:row>
      <xdr:rowOff>75600</xdr:rowOff>
    </xdr:from>
    <xdr:to>
      <xdr:col>31</xdr:col>
      <xdr:colOff>616323</xdr:colOff>
      <xdr:row>96</xdr:row>
      <xdr:rowOff>165247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248397</xdr:colOff>
      <xdr:row>64</xdr:row>
      <xdr:rowOff>3698</xdr:rowOff>
    </xdr:from>
    <xdr:to>
      <xdr:col>31</xdr:col>
      <xdr:colOff>588310</xdr:colOff>
      <xdr:row>80</xdr:row>
      <xdr:rowOff>93345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62</xdr:row>
      <xdr:rowOff>279400</xdr:rowOff>
    </xdr:from>
    <xdr:to>
      <xdr:col>24</xdr:col>
      <xdr:colOff>305251</xdr:colOff>
      <xdr:row>78</xdr:row>
      <xdr:rowOff>279400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6349</xdr:colOff>
      <xdr:row>79</xdr:row>
      <xdr:rowOff>15875</xdr:rowOff>
    </xdr:from>
    <xdr:to>
      <xdr:col>24</xdr:col>
      <xdr:colOff>295724</xdr:colOff>
      <xdr:row>95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43</xdr:row>
      <xdr:rowOff>1</xdr:rowOff>
    </xdr:from>
    <xdr:to>
      <xdr:col>31</xdr:col>
      <xdr:colOff>666750</xdr:colOff>
      <xdr:row>62</xdr:row>
      <xdr:rowOff>150751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317495</xdr:colOff>
      <xdr:row>62</xdr:row>
      <xdr:rowOff>285749</xdr:rowOff>
    </xdr:from>
    <xdr:to>
      <xdr:col>31</xdr:col>
      <xdr:colOff>682625</xdr:colOff>
      <xdr:row>78</xdr:row>
      <xdr:rowOff>285749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317498</xdr:colOff>
      <xdr:row>79</xdr:row>
      <xdr:rowOff>15876</xdr:rowOff>
    </xdr:from>
    <xdr:to>
      <xdr:col>31</xdr:col>
      <xdr:colOff>666750</xdr:colOff>
      <xdr:row>95</xdr:row>
      <xdr:rowOff>15876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63</xdr:row>
      <xdr:rowOff>9523</xdr:rowOff>
    </xdr:from>
    <xdr:to>
      <xdr:col>24</xdr:col>
      <xdr:colOff>305251</xdr:colOff>
      <xdr:row>79</xdr:row>
      <xdr:rowOff>9523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79</xdr:row>
      <xdr:rowOff>31750</xdr:rowOff>
    </xdr:from>
    <xdr:to>
      <xdr:col>24</xdr:col>
      <xdr:colOff>305250</xdr:colOff>
      <xdr:row>95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1</xdr:rowOff>
    </xdr:from>
    <xdr:to>
      <xdr:col>31</xdr:col>
      <xdr:colOff>698500</xdr:colOff>
      <xdr:row>62</xdr:row>
      <xdr:rowOff>150751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317498</xdr:colOff>
      <xdr:row>63</xdr:row>
      <xdr:rowOff>15877</xdr:rowOff>
    </xdr:from>
    <xdr:to>
      <xdr:col>31</xdr:col>
      <xdr:colOff>666751</xdr:colOff>
      <xdr:row>79</xdr:row>
      <xdr:rowOff>15877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317498</xdr:colOff>
      <xdr:row>79</xdr:row>
      <xdr:rowOff>31748</xdr:rowOff>
    </xdr:from>
    <xdr:to>
      <xdr:col>31</xdr:col>
      <xdr:colOff>682625</xdr:colOff>
      <xdr:row>95</xdr:row>
      <xdr:rowOff>31748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2140631"/>
          <a:ext cx="105175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84036" y="213746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49375" y="215423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75338" y="215866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7316726" y="220356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018445" y="216875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890290" y="214153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0357880" y="211341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585379" y="216009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9644984" y="211341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887448" y="213360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1085173" y="208189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15874</xdr:colOff>
      <xdr:row>63</xdr:row>
      <xdr:rowOff>2324</xdr:rowOff>
    </xdr:from>
    <xdr:to>
      <xdr:col>24</xdr:col>
      <xdr:colOff>263397</xdr:colOff>
      <xdr:row>78</xdr:row>
      <xdr:rowOff>244778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19337</xdr:colOff>
      <xdr:row>78</xdr:row>
      <xdr:rowOff>245355</xdr:rowOff>
    </xdr:from>
    <xdr:to>
      <xdr:col>24</xdr:col>
      <xdr:colOff>266860</xdr:colOff>
      <xdr:row>94</xdr:row>
      <xdr:rowOff>199173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-1</xdr:colOff>
      <xdr:row>42</xdr:row>
      <xdr:rowOff>288635</xdr:rowOff>
    </xdr:from>
    <xdr:to>
      <xdr:col>31</xdr:col>
      <xdr:colOff>663864</xdr:colOff>
      <xdr:row>62</xdr:row>
      <xdr:rowOff>95908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268430</xdr:colOff>
      <xdr:row>63</xdr:row>
      <xdr:rowOff>8675</xdr:rowOff>
    </xdr:from>
    <xdr:to>
      <xdr:col>31</xdr:col>
      <xdr:colOff>678296</xdr:colOff>
      <xdr:row>78</xdr:row>
      <xdr:rowOff>251129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281416</xdr:colOff>
      <xdr:row>78</xdr:row>
      <xdr:rowOff>242467</xdr:rowOff>
    </xdr:from>
    <xdr:to>
      <xdr:col>31</xdr:col>
      <xdr:colOff>692728</xdr:colOff>
      <xdr:row>94</xdr:row>
      <xdr:rowOff>196285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152976</xdr:colOff>
      <xdr:row>63</xdr:row>
      <xdr:rowOff>23028</xdr:rowOff>
    </xdr:from>
    <xdr:to>
      <xdr:col>24</xdr:col>
      <xdr:colOff>311022</xdr:colOff>
      <xdr:row>78</xdr:row>
      <xdr:rowOff>178891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7215</xdr:colOff>
      <xdr:row>78</xdr:row>
      <xdr:rowOff>180968</xdr:rowOff>
    </xdr:from>
    <xdr:to>
      <xdr:col>24</xdr:col>
      <xdr:colOff>321124</xdr:colOff>
      <xdr:row>94</xdr:row>
      <xdr:rowOff>42423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149223</xdr:colOff>
      <xdr:row>42</xdr:row>
      <xdr:rowOff>285749</xdr:rowOff>
    </xdr:from>
    <xdr:to>
      <xdr:col>31</xdr:col>
      <xdr:colOff>675409</xdr:colOff>
      <xdr:row>61</xdr:row>
      <xdr:rowOff>271977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318942</xdr:colOff>
      <xdr:row>63</xdr:row>
      <xdr:rowOff>10091</xdr:rowOff>
    </xdr:from>
    <xdr:to>
      <xdr:col>31</xdr:col>
      <xdr:colOff>692728</xdr:colOff>
      <xdr:row>78</xdr:row>
      <xdr:rowOff>165954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321827</xdr:colOff>
      <xdr:row>78</xdr:row>
      <xdr:rowOff>178073</xdr:rowOff>
    </xdr:from>
    <xdr:to>
      <xdr:col>32</xdr:col>
      <xdr:colOff>0</xdr:colOff>
      <xdr:row>94</xdr:row>
      <xdr:rowOff>39528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62</xdr:row>
      <xdr:rowOff>287313</xdr:rowOff>
    </xdr:from>
    <xdr:to>
      <xdr:col>24</xdr:col>
      <xdr:colOff>311600</xdr:colOff>
      <xdr:row>78</xdr:row>
      <xdr:rowOff>185713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78</xdr:row>
      <xdr:rowOff>192063</xdr:rowOff>
    </xdr:from>
    <xdr:to>
      <xdr:col>24</xdr:col>
      <xdr:colOff>311600</xdr:colOff>
      <xdr:row>94</xdr:row>
      <xdr:rowOff>90463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149222</xdr:colOff>
      <xdr:row>43</xdr:row>
      <xdr:rowOff>0</xdr:rowOff>
    </xdr:from>
    <xdr:to>
      <xdr:col>31</xdr:col>
      <xdr:colOff>685800</xdr:colOff>
      <xdr:row>62</xdr:row>
      <xdr:rowOff>30100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317500</xdr:colOff>
      <xdr:row>63</xdr:row>
      <xdr:rowOff>1562</xdr:rowOff>
    </xdr:from>
    <xdr:to>
      <xdr:col>31</xdr:col>
      <xdr:colOff>673100</xdr:colOff>
      <xdr:row>78</xdr:row>
      <xdr:rowOff>192062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314322</xdr:colOff>
      <xdr:row>78</xdr:row>
      <xdr:rowOff>195238</xdr:rowOff>
    </xdr:from>
    <xdr:to>
      <xdr:col>31</xdr:col>
      <xdr:colOff>685800</xdr:colOff>
      <xdr:row>94</xdr:row>
      <xdr:rowOff>93638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22223</xdr:colOff>
      <xdr:row>63</xdr:row>
      <xdr:rowOff>9525</xdr:rowOff>
    </xdr:from>
    <xdr:to>
      <xdr:col>24</xdr:col>
      <xdr:colOff>311598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22224</xdr:colOff>
      <xdr:row>79</xdr:row>
      <xdr:rowOff>31751</xdr:rowOff>
    </xdr:from>
    <xdr:to>
      <xdr:col>24</xdr:col>
      <xdr:colOff>311599</xdr:colOff>
      <xdr:row>95</xdr:row>
      <xdr:rowOff>31751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22222</xdr:colOff>
      <xdr:row>42</xdr:row>
      <xdr:rowOff>285749</xdr:rowOff>
    </xdr:from>
    <xdr:to>
      <xdr:col>31</xdr:col>
      <xdr:colOff>698499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333375</xdr:colOff>
      <xdr:row>63</xdr:row>
      <xdr:rowOff>15875</xdr:rowOff>
    </xdr:from>
    <xdr:to>
      <xdr:col>31</xdr:col>
      <xdr:colOff>666750</xdr:colOff>
      <xdr:row>79</xdr:row>
      <xdr:rowOff>14288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333375</xdr:colOff>
      <xdr:row>79</xdr:row>
      <xdr:rowOff>31750</xdr:rowOff>
    </xdr:from>
    <xdr:to>
      <xdr:col>31</xdr:col>
      <xdr:colOff>682625</xdr:colOff>
      <xdr:row>95</xdr:row>
      <xdr:rowOff>31750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64</xdr:row>
      <xdr:rowOff>2983</xdr:rowOff>
    </xdr:from>
    <xdr:to>
      <xdr:col>24</xdr:col>
      <xdr:colOff>307118</xdr:colOff>
      <xdr:row>80</xdr:row>
      <xdr:rowOff>92630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14006</xdr:colOff>
      <xdr:row>80</xdr:row>
      <xdr:rowOff>92364</xdr:rowOff>
    </xdr:from>
    <xdr:to>
      <xdr:col>24</xdr:col>
      <xdr:colOff>305249</xdr:colOff>
      <xdr:row>96</xdr:row>
      <xdr:rowOff>182011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149222</xdr:colOff>
      <xdr:row>43</xdr:row>
      <xdr:rowOff>0</xdr:rowOff>
    </xdr:from>
    <xdr:to>
      <xdr:col>31</xdr:col>
      <xdr:colOff>700368</xdr:colOff>
      <xdr:row>62</xdr:row>
      <xdr:rowOff>257205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302559</xdr:colOff>
      <xdr:row>63</xdr:row>
      <xdr:rowOff>273605</xdr:rowOff>
    </xdr:from>
    <xdr:to>
      <xdr:col>31</xdr:col>
      <xdr:colOff>686360</xdr:colOff>
      <xdr:row>80</xdr:row>
      <xdr:rowOff>83105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312832</xdr:colOff>
      <xdr:row>80</xdr:row>
      <xdr:rowOff>90497</xdr:rowOff>
    </xdr:from>
    <xdr:to>
      <xdr:col>31</xdr:col>
      <xdr:colOff>700368</xdr:colOff>
      <xdr:row>96</xdr:row>
      <xdr:rowOff>180144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63</xdr:row>
      <xdr:rowOff>9525</xdr:rowOff>
    </xdr:from>
    <xdr:to>
      <xdr:col>24</xdr:col>
      <xdr:colOff>305250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6346</xdr:colOff>
      <xdr:row>79</xdr:row>
      <xdr:rowOff>15874</xdr:rowOff>
    </xdr:from>
    <xdr:to>
      <xdr:col>24</xdr:col>
      <xdr:colOff>295721</xdr:colOff>
      <xdr:row>95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15874</xdr:colOff>
      <xdr:row>43</xdr:row>
      <xdr:rowOff>15874</xdr:rowOff>
    </xdr:from>
    <xdr:to>
      <xdr:col>31</xdr:col>
      <xdr:colOff>698500</xdr:colOff>
      <xdr:row>62</xdr:row>
      <xdr:rowOff>166624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301625</xdr:colOff>
      <xdr:row>63</xdr:row>
      <xdr:rowOff>15874</xdr:rowOff>
    </xdr:from>
    <xdr:to>
      <xdr:col>31</xdr:col>
      <xdr:colOff>698500</xdr:colOff>
      <xdr:row>79</xdr:row>
      <xdr:rowOff>15874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301624</xdr:colOff>
      <xdr:row>79</xdr:row>
      <xdr:rowOff>15874</xdr:rowOff>
    </xdr:from>
    <xdr:to>
      <xdr:col>31</xdr:col>
      <xdr:colOff>682625</xdr:colOff>
      <xdr:row>95</xdr:row>
      <xdr:rowOff>15874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62</xdr:row>
      <xdr:rowOff>263525</xdr:rowOff>
    </xdr:from>
    <xdr:to>
      <xdr:col>24</xdr:col>
      <xdr:colOff>289375</xdr:colOff>
      <xdr:row>78</xdr:row>
      <xdr:rowOff>263525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6348</xdr:colOff>
      <xdr:row>79</xdr:row>
      <xdr:rowOff>0</xdr:rowOff>
    </xdr:from>
    <xdr:to>
      <xdr:col>24</xdr:col>
      <xdr:colOff>295723</xdr:colOff>
      <xdr:row>95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15874</xdr:colOff>
      <xdr:row>42</xdr:row>
      <xdr:rowOff>269875</xdr:rowOff>
    </xdr:from>
    <xdr:to>
      <xdr:col>31</xdr:col>
      <xdr:colOff>682625</xdr:colOff>
      <xdr:row>62</xdr:row>
      <xdr:rowOff>134875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301625</xdr:colOff>
      <xdr:row>62</xdr:row>
      <xdr:rowOff>269875</xdr:rowOff>
    </xdr:from>
    <xdr:to>
      <xdr:col>31</xdr:col>
      <xdr:colOff>682625</xdr:colOff>
      <xdr:row>78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301623</xdr:colOff>
      <xdr:row>79</xdr:row>
      <xdr:rowOff>0</xdr:rowOff>
    </xdr:from>
    <xdr:to>
      <xdr:col>31</xdr:col>
      <xdr:colOff>698500</xdr:colOff>
      <xdr:row>95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63</xdr:row>
      <xdr:rowOff>9525</xdr:rowOff>
    </xdr:from>
    <xdr:to>
      <xdr:col>24</xdr:col>
      <xdr:colOff>305250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79</xdr:row>
      <xdr:rowOff>15876</xdr:rowOff>
    </xdr:from>
    <xdr:to>
      <xdr:col>24</xdr:col>
      <xdr:colOff>305250</xdr:colOff>
      <xdr:row>95</xdr:row>
      <xdr:rowOff>15876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22223</xdr:colOff>
      <xdr:row>43</xdr:row>
      <xdr:rowOff>1</xdr:rowOff>
    </xdr:from>
    <xdr:to>
      <xdr:col>31</xdr:col>
      <xdr:colOff>682625</xdr:colOff>
      <xdr:row>62</xdr:row>
      <xdr:rowOff>150751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317500</xdr:colOff>
      <xdr:row>63</xdr:row>
      <xdr:rowOff>15874</xdr:rowOff>
    </xdr:from>
    <xdr:to>
      <xdr:col>31</xdr:col>
      <xdr:colOff>682625</xdr:colOff>
      <xdr:row>79</xdr:row>
      <xdr:rowOff>15874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317500</xdr:colOff>
      <xdr:row>79</xdr:row>
      <xdr:rowOff>15875</xdr:rowOff>
    </xdr:from>
    <xdr:to>
      <xdr:col>31</xdr:col>
      <xdr:colOff>698500</xdr:colOff>
      <xdr:row>95</xdr:row>
      <xdr:rowOff>15875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15878</xdr:colOff>
      <xdr:row>63</xdr:row>
      <xdr:rowOff>15872</xdr:rowOff>
    </xdr:from>
    <xdr:to>
      <xdr:col>24</xdr:col>
      <xdr:colOff>305253</xdr:colOff>
      <xdr:row>79</xdr:row>
      <xdr:rowOff>15872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22223</xdr:colOff>
      <xdr:row>79</xdr:row>
      <xdr:rowOff>15873</xdr:rowOff>
    </xdr:from>
    <xdr:to>
      <xdr:col>24</xdr:col>
      <xdr:colOff>311598</xdr:colOff>
      <xdr:row>95</xdr:row>
      <xdr:rowOff>15873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22224</xdr:colOff>
      <xdr:row>42</xdr:row>
      <xdr:rowOff>285749</xdr:rowOff>
    </xdr:from>
    <xdr:to>
      <xdr:col>31</xdr:col>
      <xdr:colOff>698500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317498</xdr:colOff>
      <xdr:row>63</xdr:row>
      <xdr:rowOff>15872</xdr:rowOff>
    </xdr:from>
    <xdr:to>
      <xdr:col>31</xdr:col>
      <xdr:colOff>682625</xdr:colOff>
      <xdr:row>79</xdr:row>
      <xdr:rowOff>15872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317500</xdr:colOff>
      <xdr:row>79</xdr:row>
      <xdr:rowOff>15874</xdr:rowOff>
    </xdr:from>
    <xdr:to>
      <xdr:col>31</xdr:col>
      <xdr:colOff>666750</xdr:colOff>
      <xdr:row>95</xdr:row>
      <xdr:rowOff>15874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63</xdr:row>
      <xdr:rowOff>9525</xdr:rowOff>
    </xdr:from>
    <xdr:to>
      <xdr:col>24</xdr:col>
      <xdr:colOff>289375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6348</xdr:colOff>
      <xdr:row>79</xdr:row>
      <xdr:rowOff>31750</xdr:rowOff>
    </xdr:from>
    <xdr:to>
      <xdr:col>24</xdr:col>
      <xdr:colOff>295723</xdr:colOff>
      <xdr:row>95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43</xdr:row>
      <xdr:rowOff>15874</xdr:rowOff>
    </xdr:from>
    <xdr:to>
      <xdr:col>31</xdr:col>
      <xdr:colOff>698500</xdr:colOff>
      <xdr:row>62</xdr:row>
      <xdr:rowOff>166624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301623</xdr:colOff>
      <xdr:row>63</xdr:row>
      <xdr:rowOff>15873</xdr:rowOff>
    </xdr:from>
    <xdr:to>
      <xdr:col>31</xdr:col>
      <xdr:colOff>698500</xdr:colOff>
      <xdr:row>79</xdr:row>
      <xdr:rowOff>15873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317498</xdr:colOff>
      <xdr:row>79</xdr:row>
      <xdr:rowOff>31748</xdr:rowOff>
    </xdr:from>
    <xdr:to>
      <xdr:col>31</xdr:col>
      <xdr:colOff>682625</xdr:colOff>
      <xdr:row>95</xdr:row>
      <xdr:rowOff>31748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22223</xdr:colOff>
      <xdr:row>63</xdr:row>
      <xdr:rowOff>9523</xdr:rowOff>
    </xdr:from>
    <xdr:to>
      <xdr:col>24</xdr:col>
      <xdr:colOff>311598</xdr:colOff>
      <xdr:row>79</xdr:row>
      <xdr:rowOff>9523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15874</xdr:colOff>
      <xdr:row>79</xdr:row>
      <xdr:rowOff>31749</xdr:rowOff>
    </xdr:from>
    <xdr:to>
      <xdr:col>24</xdr:col>
      <xdr:colOff>305249</xdr:colOff>
      <xdr:row>95</xdr:row>
      <xdr:rowOff>31749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22223</xdr:colOff>
      <xdr:row>43</xdr:row>
      <xdr:rowOff>15876</xdr:rowOff>
    </xdr:from>
    <xdr:to>
      <xdr:col>31</xdr:col>
      <xdr:colOff>698500</xdr:colOff>
      <xdr:row>62</xdr:row>
      <xdr:rowOff>166626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317498</xdr:colOff>
      <xdr:row>63</xdr:row>
      <xdr:rowOff>15874</xdr:rowOff>
    </xdr:from>
    <xdr:to>
      <xdr:col>31</xdr:col>
      <xdr:colOff>682625</xdr:colOff>
      <xdr:row>79</xdr:row>
      <xdr:rowOff>15874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317500</xdr:colOff>
      <xdr:row>79</xdr:row>
      <xdr:rowOff>31749</xdr:rowOff>
    </xdr:from>
    <xdr:to>
      <xdr:col>31</xdr:col>
      <xdr:colOff>698500</xdr:colOff>
      <xdr:row>95</xdr:row>
      <xdr:rowOff>31749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63</xdr:row>
      <xdr:rowOff>9525</xdr:rowOff>
    </xdr:from>
    <xdr:to>
      <xdr:col>24</xdr:col>
      <xdr:colOff>305250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15874</xdr:colOff>
      <xdr:row>79</xdr:row>
      <xdr:rowOff>31750</xdr:rowOff>
    </xdr:from>
    <xdr:to>
      <xdr:col>24</xdr:col>
      <xdr:colOff>305249</xdr:colOff>
      <xdr:row>95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149223</xdr:colOff>
      <xdr:row>42</xdr:row>
      <xdr:rowOff>285749</xdr:rowOff>
    </xdr:from>
    <xdr:to>
      <xdr:col>31</xdr:col>
      <xdr:colOff>698500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317500</xdr:colOff>
      <xdr:row>63</xdr:row>
      <xdr:rowOff>15875</xdr:rowOff>
    </xdr:from>
    <xdr:to>
      <xdr:col>32</xdr:col>
      <xdr:colOff>146500</xdr:colOff>
      <xdr:row>79</xdr:row>
      <xdr:rowOff>14288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317500</xdr:colOff>
      <xdr:row>79</xdr:row>
      <xdr:rowOff>31750</xdr:rowOff>
    </xdr:from>
    <xdr:to>
      <xdr:col>32</xdr:col>
      <xdr:colOff>146500</xdr:colOff>
      <xdr:row>95</xdr:row>
      <xdr:rowOff>31750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11545</xdr:colOff>
      <xdr:row>63</xdr:row>
      <xdr:rowOff>10966</xdr:rowOff>
    </xdr:from>
    <xdr:to>
      <xdr:col>24</xdr:col>
      <xdr:colOff>300920</xdr:colOff>
      <xdr:row>79</xdr:row>
      <xdr:rowOff>10966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7216</xdr:colOff>
      <xdr:row>79</xdr:row>
      <xdr:rowOff>31750</xdr:rowOff>
    </xdr:from>
    <xdr:to>
      <xdr:col>24</xdr:col>
      <xdr:colOff>296591</xdr:colOff>
      <xdr:row>95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158751</xdr:colOff>
      <xdr:row>63</xdr:row>
      <xdr:rowOff>17461</xdr:rowOff>
    </xdr:from>
    <xdr:to>
      <xdr:col>31</xdr:col>
      <xdr:colOff>702126</xdr:colOff>
      <xdr:row>79</xdr:row>
      <xdr:rowOff>17461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158749</xdr:colOff>
      <xdr:row>79</xdr:row>
      <xdr:rowOff>38280</xdr:rowOff>
    </xdr:from>
    <xdr:to>
      <xdr:col>31</xdr:col>
      <xdr:colOff>702124</xdr:colOff>
      <xdr:row>95</xdr:row>
      <xdr:rowOff>38280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31750</xdr:colOff>
      <xdr:row>42</xdr:row>
      <xdr:rowOff>222249</xdr:rowOff>
    </xdr:from>
    <xdr:to>
      <xdr:col>31</xdr:col>
      <xdr:colOff>705750</xdr:colOff>
      <xdr:row>62</xdr:row>
      <xdr:rowOff>87249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21228</xdr:colOff>
      <xdr:row>63</xdr:row>
      <xdr:rowOff>9524</xdr:rowOff>
    </xdr:from>
    <xdr:to>
      <xdr:col>24</xdr:col>
      <xdr:colOff>310603</xdr:colOff>
      <xdr:row>79</xdr:row>
      <xdr:rowOff>9524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10913</xdr:colOff>
      <xdr:row>79</xdr:row>
      <xdr:rowOff>26790</xdr:rowOff>
    </xdr:from>
    <xdr:to>
      <xdr:col>24</xdr:col>
      <xdr:colOff>300288</xdr:colOff>
      <xdr:row>95</xdr:row>
      <xdr:rowOff>26790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139898</xdr:colOff>
      <xdr:row>63</xdr:row>
      <xdr:rowOff>13889</xdr:rowOff>
    </xdr:from>
    <xdr:to>
      <xdr:col>31</xdr:col>
      <xdr:colOff>683273</xdr:colOff>
      <xdr:row>79</xdr:row>
      <xdr:rowOff>13889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158749</xdr:colOff>
      <xdr:row>79</xdr:row>
      <xdr:rowOff>25794</xdr:rowOff>
    </xdr:from>
    <xdr:to>
      <xdr:col>31</xdr:col>
      <xdr:colOff>702124</xdr:colOff>
      <xdr:row>95</xdr:row>
      <xdr:rowOff>25794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22223</xdr:colOff>
      <xdr:row>42</xdr:row>
      <xdr:rowOff>190500</xdr:rowOff>
    </xdr:from>
    <xdr:to>
      <xdr:col>31</xdr:col>
      <xdr:colOff>696223</xdr:colOff>
      <xdr:row>62</xdr:row>
      <xdr:rowOff>55500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E6F014-F1A4-4E47-9D35-04024F6C4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50" y="1473881"/>
          <a:ext cx="1032701" cy="48298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3326E3-ECBA-40D8-A240-AD17B6343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50761" y="1470712"/>
          <a:ext cx="788155" cy="578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2FF718-D4F4-4706-A55B-3E095D73E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092275" y="1487489"/>
          <a:ext cx="704262" cy="3877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58B7DC-9600-47A0-89F8-0CAF7C4E0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123038" y="1491910"/>
          <a:ext cx="707187" cy="29001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DCDF14-4FB4-4842-A990-D425AD905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059676" y="1527287"/>
          <a:ext cx="605029" cy="0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4E2C99-EE3D-4FA7-ABD1-EDA80841E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028095" y="1502003"/>
          <a:ext cx="697374" cy="2335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09F297-C618-4DE7-9F94-44B771271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0033290" y="1474787"/>
          <a:ext cx="648317" cy="45130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3B1E32F-8C77-4E50-95B9-017D5EB5C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2034280" y="1446664"/>
          <a:ext cx="593150" cy="7687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E9138B2-0450-4105-B325-143B9673C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6090204" y="1493343"/>
          <a:ext cx="604851" cy="26156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A15ACCAA-2BCA-4D71-ADF3-9133C3CFF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1054684" y="1446665"/>
          <a:ext cx="599834" cy="76873"/>
        </a:xfrm>
        <a:prstGeom prst="rect">
          <a:avLst/>
        </a:prstGeom>
        <a:noFill/>
      </xdr:spPr>
    </xdr:pic>
    <xdr:clientData/>
  </xdr:twoCellAnchor>
  <xdr:oneCellAnchor>
    <xdr:from>
      <xdr:col>4</xdr:col>
      <xdr:colOff>134598</xdr:colOff>
      <xdr:row>7</xdr:row>
      <xdr:rowOff>133350</xdr:rowOff>
    </xdr:from>
    <xdr:ext cx="739775" cy="393700"/>
    <xdr:pic>
      <xdr:nvPicPr>
        <xdr:cNvPr id="12" name="Picture 11">
          <a:extLst>
            <a:ext uri="{FF2B5EF4-FFF2-40B4-BE49-F238E27FC236}">
              <a16:creationId xmlns:a16="http://schemas.microsoft.com/office/drawing/2014/main" id="{E9D3EF2B-C107-46BE-B2C1-881F21FC5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135098" y="1466850"/>
          <a:ext cx="739775" cy="393700"/>
        </a:xfrm>
        <a:prstGeom prst="rect">
          <a:avLst/>
        </a:prstGeom>
      </xdr:spPr>
    </xdr:pic>
    <xdr:clientData/>
  </xdr:oneCellAnchor>
  <xdr:oneCellAnchor>
    <xdr:from>
      <xdr:col>13</xdr:col>
      <xdr:colOff>26648</xdr:colOff>
      <xdr:row>7</xdr:row>
      <xdr:rowOff>81643</xdr:rowOff>
    </xdr:from>
    <xdr:ext cx="653710" cy="482599"/>
    <xdr:pic>
      <xdr:nvPicPr>
        <xdr:cNvPr id="13" name="Picture 12">
          <a:extLst>
            <a:ext uri="{FF2B5EF4-FFF2-40B4-BE49-F238E27FC236}">
              <a16:creationId xmlns:a16="http://schemas.microsoft.com/office/drawing/2014/main" id="{7EC787A5-31E9-4331-94D7-CEE871710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3028273" y="1415143"/>
          <a:ext cx="653710" cy="482599"/>
        </a:xfrm>
        <a:prstGeom prst="rect">
          <a:avLst/>
        </a:prstGeom>
      </xdr:spPr>
    </xdr:pic>
    <xdr:clientData/>
  </xdr:oneCellAnchor>
  <xdr:twoCellAnchor>
    <xdr:from>
      <xdr:col>16</xdr:col>
      <xdr:colOff>349249</xdr:colOff>
      <xdr:row>63</xdr:row>
      <xdr:rowOff>9525</xdr:rowOff>
    </xdr:from>
    <xdr:to>
      <xdr:col>24</xdr:col>
      <xdr:colOff>273499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DAB46BF-A12C-4832-BC84-2A12272C2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349250</xdr:colOff>
      <xdr:row>79</xdr:row>
      <xdr:rowOff>31749</xdr:rowOff>
    </xdr:from>
    <xdr:to>
      <xdr:col>24</xdr:col>
      <xdr:colOff>273500</xdr:colOff>
      <xdr:row>95</xdr:row>
      <xdr:rowOff>31749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21C2F20-D7E5-4945-9767-B1972CCCA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142873</xdr:colOff>
      <xdr:row>63</xdr:row>
      <xdr:rowOff>17460</xdr:rowOff>
    </xdr:from>
    <xdr:to>
      <xdr:col>31</xdr:col>
      <xdr:colOff>686248</xdr:colOff>
      <xdr:row>79</xdr:row>
      <xdr:rowOff>17460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EF96EDA-7230-44E9-B8EB-259A9D970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142875</xdr:colOff>
      <xdr:row>79</xdr:row>
      <xdr:rowOff>0</xdr:rowOff>
    </xdr:from>
    <xdr:to>
      <xdr:col>31</xdr:col>
      <xdr:colOff>686250</xdr:colOff>
      <xdr:row>95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63BC6DB-287A-4AB4-A3AE-095AEF794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238124</xdr:colOff>
      <xdr:row>43</xdr:row>
      <xdr:rowOff>15874</xdr:rowOff>
    </xdr:from>
    <xdr:to>
      <xdr:col>31</xdr:col>
      <xdr:colOff>705749</xdr:colOff>
      <xdr:row>62</xdr:row>
      <xdr:rowOff>166624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6ED78BB-CE32-4E8A-ABE5-97E2C3FF4B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143963</xdr:colOff>
      <xdr:row>63</xdr:row>
      <xdr:rowOff>6614</xdr:rowOff>
    </xdr:from>
    <xdr:to>
      <xdr:col>24</xdr:col>
      <xdr:colOff>311988</xdr:colOff>
      <xdr:row>78</xdr:row>
      <xdr:rowOff>219716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143682</xdr:colOff>
      <xdr:row>78</xdr:row>
      <xdr:rowOff>225743</xdr:rowOff>
    </xdr:from>
    <xdr:to>
      <xdr:col>24</xdr:col>
      <xdr:colOff>311707</xdr:colOff>
      <xdr:row>94</xdr:row>
      <xdr:rowOff>148251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42</xdr:row>
      <xdr:rowOff>269874</xdr:rowOff>
    </xdr:from>
    <xdr:to>
      <xdr:col>31</xdr:col>
      <xdr:colOff>645762</xdr:colOff>
      <xdr:row>62</xdr:row>
      <xdr:rowOff>38009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320727</xdr:colOff>
      <xdr:row>78</xdr:row>
      <xdr:rowOff>225476</xdr:rowOff>
    </xdr:from>
    <xdr:to>
      <xdr:col>31</xdr:col>
      <xdr:colOff>661906</xdr:colOff>
      <xdr:row>94</xdr:row>
      <xdr:rowOff>147984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321265</xdr:colOff>
      <xdr:row>63</xdr:row>
      <xdr:rowOff>15868</xdr:rowOff>
    </xdr:from>
    <xdr:to>
      <xdr:col>31</xdr:col>
      <xdr:colOff>661906</xdr:colOff>
      <xdr:row>78</xdr:row>
      <xdr:rowOff>228970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63</xdr:row>
      <xdr:rowOff>9525</xdr:rowOff>
    </xdr:from>
    <xdr:to>
      <xdr:col>24</xdr:col>
      <xdr:colOff>305250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79</xdr:row>
      <xdr:rowOff>31750</xdr:rowOff>
    </xdr:from>
    <xdr:to>
      <xdr:col>24</xdr:col>
      <xdr:colOff>305250</xdr:colOff>
      <xdr:row>95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142874</xdr:colOff>
      <xdr:row>63</xdr:row>
      <xdr:rowOff>1585</xdr:rowOff>
    </xdr:from>
    <xdr:to>
      <xdr:col>31</xdr:col>
      <xdr:colOff>686249</xdr:colOff>
      <xdr:row>79</xdr:row>
      <xdr:rowOff>1585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158748</xdr:colOff>
      <xdr:row>79</xdr:row>
      <xdr:rowOff>15875</xdr:rowOff>
    </xdr:from>
    <xdr:to>
      <xdr:col>31</xdr:col>
      <xdr:colOff>702123</xdr:colOff>
      <xdr:row>95</xdr:row>
      <xdr:rowOff>15875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15874</xdr:colOff>
      <xdr:row>43</xdr:row>
      <xdr:rowOff>15874</xdr:rowOff>
    </xdr:from>
    <xdr:to>
      <xdr:col>31</xdr:col>
      <xdr:colOff>689874</xdr:colOff>
      <xdr:row>62</xdr:row>
      <xdr:rowOff>166624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15874</xdr:colOff>
      <xdr:row>63</xdr:row>
      <xdr:rowOff>9525</xdr:rowOff>
    </xdr:from>
    <xdr:to>
      <xdr:col>24</xdr:col>
      <xdr:colOff>305249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15874</xdr:colOff>
      <xdr:row>79</xdr:row>
      <xdr:rowOff>31748</xdr:rowOff>
    </xdr:from>
    <xdr:to>
      <xdr:col>24</xdr:col>
      <xdr:colOff>305249</xdr:colOff>
      <xdr:row>95</xdr:row>
      <xdr:rowOff>31748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158749</xdr:colOff>
      <xdr:row>63</xdr:row>
      <xdr:rowOff>1588</xdr:rowOff>
    </xdr:from>
    <xdr:to>
      <xdr:col>31</xdr:col>
      <xdr:colOff>702124</xdr:colOff>
      <xdr:row>79</xdr:row>
      <xdr:rowOff>1588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158750</xdr:colOff>
      <xdr:row>79</xdr:row>
      <xdr:rowOff>15875</xdr:rowOff>
    </xdr:from>
    <xdr:to>
      <xdr:col>31</xdr:col>
      <xdr:colOff>702125</xdr:colOff>
      <xdr:row>95</xdr:row>
      <xdr:rowOff>15875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6348</xdr:colOff>
      <xdr:row>42</xdr:row>
      <xdr:rowOff>190500</xdr:rowOff>
    </xdr:from>
    <xdr:to>
      <xdr:col>31</xdr:col>
      <xdr:colOff>680348</xdr:colOff>
      <xdr:row>62</xdr:row>
      <xdr:rowOff>55500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22220</xdr:colOff>
      <xdr:row>63</xdr:row>
      <xdr:rowOff>15875</xdr:rowOff>
    </xdr:from>
    <xdr:to>
      <xdr:col>24</xdr:col>
      <xdr:colOff>311595</xdr:colOff>
      <xdr:row>79</xdr:row>
      <xdr:rowOff>15875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6348</xdr:colOff>
      <xdr:row>79</xdr:row>
      <xdr:rowOff>31750</xdr:rowOff>
    </xdr:from>
    <xdr:to>
      <xdr:col>24</xdr:col>
      <xdr:colOff>295723</xdr:colOff>
      <xdr:row>95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142875</xdr:colOff>
      <xdr:row>62</xdr:row>
      <xdr:rowOff>269874</xdr:rowOff>
    </xdr:from>
    <xdr:to>
      <xdr:col>31</xdr:col>
      <xdr:colOff>686250</xdr:colOff>
      <xdr:row>78</xdr:row>
      <xdr:rowOff>269874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142875</xdr:colOff>
      <xdr:row>78</xdr:row>
      <xdr:rowOff>285748</xdr:rowOff>
    </xdr:from>
    <xdr:to>
      <xdr:col>31</xdr:col>
      <xdr:colOff>686250</xdr:colOff>
      <xdr:row>94</xdr:row>
      <xdr:rowOff>285748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22223</xdr:colOff>
      <xdr:row>42</xdr:row>
      <xdr:rowOff>269875</xdr:rowOff>
    </xdr:from>
    <xdr:to>
      <xdr:col>31</xdr:col>
      <xdr:colOff>696223</xdr:colOff>
      <xdr:row>62</xdr:row>
      <xdr:rowOff>134875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3</xdr:colOff>
      <xdr:row>63</xdr:row>
      <xdr:rowOff>9524</xdr:rowOff>
    </xdr:from>
    <xdr:to>
      <xdr:col>24</xdr:col>
      <xdr:colOff>260324</xdr:colOff>
      <xdr:row>78</xdr:row>
      <xdr:rowOff>268316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78</xdr:row>
      <xdr:rowOff>285750</xdr:rowOff>
    </xdr:from>
    <xdr:to>
      <xdr:col>24</xdr:col>
      <xdr:colOff>276196</xdr:colOff>
      <xdr:row>94</xdr:row>
      <xdr:rowOff>256995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256096</xdr:colOff>
      <xdr:row>63</xdr:row>
      <xdr:rowOff>15874</xdr:rowOff>
    </xdr:from>
    <xdr:to>
      <xdr:col>31</xdr:col>
      <xdr:colOff>768020</xdr:colOff>
      <xdr:row>78</xdr:row>
      <xdr:rowOff>274666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252198</xdr:colOff>
      <xdr:row>78</xdr:row>
      <xdr:rowOff>285448</xdr:rowOff>
    </xdr:from>
    <xdr:to>
      <xdr:col>31</xdr:col>
      <xdr:colOff>764122</xdr:colOff>
      <xdr:row>94</xdr:row>
      <xdr:rowOff>256693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15874</xdr:colOff>
      <xdr:row>43</xdr:row>
      <xdr:rowOff>0</xdr:rowOff>
    </xdr:from>
    <xdr:to>
      <xdr:col>31</xdr:col>
      <xdr:colOff>788119</xdr:colOff>
      <xdr:row>62</xdr:row>
      <xdr:rowOff>116604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6347</xdr:colOff>
      <xdr:row>63</xdr:row>
      <xdr:rowOff>9525</xdr:rowOff>
    </xdr:from>
    <xdr:to>
      <xdr:col>24</xdr:col>
      <xdr:colOff>295722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22224</xdr:colOff>
      <xdr:row>79</xdr:row>
      <xdr:rowOff>31749</xdr:rowOff>
    </xdr:from>
    <xdr:to>
      <xdr:col>24</xdr:col>
      <xdr:colOff>311599</xdr:colOff>
      <xdr:row>95</xdr:row>
      <xdr:rowOff>31749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142876</xdr:colOff>
      <xdr:row>63</xdr:row>
      <xdr:rowOff>17462</xdr:rowOff>
    </xdr:from>
    <xdr:to>
      <xdr:col>31</xdr:col>
      <xdr:colOff>686251</xdr:colOff>
      <xdr:row>79</xdr:row>
      <xdr:rowOff>17462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158749</xdr:colOff>
      <xdr:row>79</xdr:row>
      <xdr:rowOff>31750</xdr:rowOff>
    </xdr:from>
    <xdr:to>
      <xdr:col>31</xdr:col>
      <xdr:colOff>702124</xdr:colOff>
      <xdr:row>95</xdr:row>
      <xdr:rowOff>31750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31750</xdr:colOff>
      <xdr:row>42</xdr:row>
      <xdr:rowOff>254000</xdr:rowOff>
    </xdr:from>
    <xdr:to>
      <xdr:col>31</xdr:col>
      <xdr:colOff>705750</xdr:colOff>
      <xdr:row>62</xdr:row>
      <xdr:rowOff>119000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79</xdr:row>
      <xdr:rowOff>31749</xdr:rowOff>
    </xdr:from>
    <xdr:to>
      <xdr:col>24</xdr:col>
      <xdr:colOff>289375</xdr:colOff>
      <xdr:row>95</xdr:row>
      <xdr:rowOff>31749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142876</xdr:colOff>
      <xdr:row>63</xdr:row>
      <xdr:rowOff>17460</xdr:rowOff>
    </xdr:from>
    <xdr:to>
      <xdr:col>31</xdr:col>
      <xdr:colOff>686251</xdr:colOff>
      <xdr:row>79</xdr:row>
      <xdr:rowOff>17460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142874</xdr:colOff>
      <xdr:row>78</xdr:row>
      <xdr:rowOff>255586</xdr:rowOff>
    </xdr:from>
    <xdr:to>
      <xdr:col>31</xdr:col>
      <xdr:colOff>686249</xdr:colOff>
      <xdr:row>94</xdr:row>
      <xdr:rowOff>255586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714375</xdr:colOff>
      <xdr:row>42</xdr:row>
      <xdr:rowOff>206375</xdr:rowOff>
    </xdr:from>
    <xdr:to>
      <xdr:col>31</xdr:col>
      <xdr:colOff>682625</xdr:colOff>
      <xdr:row>62</xdr:row>
      <xdr:rowOff>71375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0</xdr:colOff>
      <xdr:row>63</xdr:row>
      <xdr:rowOff>15874</xdr:rowOff>
    </xdr:from>
    <xdr:to>
      <xdr:col>24</xdr:col>
      <xdr:colOff>289375</xdr:colOff>
      <xdr:row>79</xdr:row>
      <xdr:rowOff>15874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3387313-6447-4BAD-93B1-7A3001C2B5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20%20MBALE-SIRONKO\MCC\MCC-C4-STN120-Mbale-Sironk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99-MASAKA-MUTUKULA\MCC\MCC-C4-STN99.MASAKA-MUTUKUL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0A-MBARARA-KIKAGATA\MCC\MCC-C4-STN100A-MBARARA-ISINGIR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0-MBARARA-NTUNGAMO\MCC\MCC-C4-STN100-MBARARA-%20NTUNGAM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1-MBARARA-BUSHENYI\MCC\MCC-C4-STN101-BUSHENYI%20ROA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2-MBARARA-IBANDA\MCC\MCC-C4-STN102-IBANDA-MBARAR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3-LYANTONDE-KIRUHURA\MCC\MCC-C4-STN103-%20LYANTONDE-RUSHER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4-ISHAKA-KATUNGURU\MCC\MCC-C4-STN104-Ishaka-Katungulu%20Roa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5-BWERA-MPONDWE\MCC\MCC-C4-STN-105-MPONDWE-BWE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4%20Analysis%20Complete\STN105-BWERA-MPONDWE\MCC\MCC-C4-STN-105-MPONDWE-BWE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6-KASESE-FORTPORTAL\MCC\MCC-C4-STN%20106-Kasese%20FortPortal%20Roa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7-FORTPORTAL-KYENJOJO\MCC\MCC-C4-STN107-FORTPTAL-KYENJOJO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4%20Analysis%20Complete\STN107-FORTPORTAL-KYENJOJO\MCC\MCC-C4-STN107-FORTPTAL-KYENJOJO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8-KYENJOJO-HOIMA\MCC\MCC-C4-STN108-hoima%20roa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9-KATEERA-KYANKWANZI\MCC\MCC-C4-STN109%20Kateera-Kyankwanzi%20Roa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10-NGOMA-KAPEEKA\MCC\MCC-C3-STN0110%20KAPEEKA%20NGOMA%20ROA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11A-BULISA-HOIMA\MCC\MCC-C4-STN111A-Buliisa%20Hoima%20%20Roa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11-HOIMA-MASINDI\MCC\MCC-C4-STN%20111%20Hoima-Masindi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4%20Analysis%20Complete\STN111-HOIMA-MASINDI\MCC\MCC-C4-STN%20111%20Hoima-Masindi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12-MASINDI-KIBANGYA\MCC\MCC-C4-STN112-KIBANGA-MASINDI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4%20Analysis%20Complete\STN113%20KIGUMBA-KARUMA\MCC\MCC-C5-STN113-Kigumba-Karuma%20Roa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33-MIRAMA%20HILLS%20BP\MCC\MCC-C4-STN0%20133-MIRAMA%20HILL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4%20Analysis%20Complete\STN133-MIRAMA%20HILLS%20BP\MCC\MCC-C4-STN0%20133-MIRAMA%20HILL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34-KATUNA%20B.P\MCC\MCC-C4-STN%20134-KATUNA-B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4%20Analysis%20Complete\STN135-CYAHAFI%20B.P\MCC\MCC-C4-STN135-CYAHAFI%20B.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37-MPONDWE%20B.P\MCC\MCC-C4-STNO%20137-MPONDWE%20B.P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41-MUTUKULA%20B.P\MCC-C4-STN141-Mutukula-B.P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44%20SUAM%20BORDER%20POST\MCC\MCC-C4-STN144-SUAM-BOARDER%20P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08 Sironko-Mbale"/>
      <sheetName val="19.08 Mbale-Sironko"/>
      <sheetName val="20.08 Sironko-Mbale"/>
      <sheetName val="20.08 Mbale-Sironko"/>
      <sheetName val="21.08 Sironko-Mbale"/>
      <sheetName val="21.08 Mbale-Sironko"/>
      <sheetName val="22.08 Sironko-Mbale-24h"/>
      <sheetName val="22.08 Mbale-Sironko-24h"/>
      <sheetName val="23.08 Sironko-Mbale"/>
      <sheetName val="23.08 Mbale-Sironko"/>
      <sheetName val="24.08 Sironko-Mbale-24h"/>
      <sheetName val="24.08 Mbale-Sironko-24h"/>
      <sheetName val="25.08 Sironko-Mbale"/>
      <sheetName val="25.08 Mbale-Sironko"/>
      <sheetName val="Avg Week Sironko-Mbale"/>
      <sheetName val="Avg Week Mbale- Sironko"/>
      <sheetName val="proportions"/>
      <sheetName val="Avg Week Sironko-Mbal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C4 - STN120 - MBALE-SIRONKO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0.8571428571428571</v>
          </cell>
          <cell r="D10">
            <v>0</v>
          </cell>
          <cell r="E10">
            <v>1.1428571428571428</v>
          </cell>
          <cell r="F10">
            <v>1.2857142857142858</v>
          </cell>
          <cell r="G10">
            <v>0.42857142857142855</v>
          </cell>
          <cell r="H10">
            <v>0</v>
          </cell>
          <cell r="I10">
            <v>1</v>
          </cell>
          <cell r="J10">
            <v>0.14285714285714285</v>
          </cell>
          <cell r="K10">
            <v>0</v>
          </cell>
          <cell r="L10">
            <v>0</v>
          </cell>
          <cell r="M10">
            <v>13</v>
          </cell>
          <cell r="N10">
            <v>0</v>
          </cell>
        </row>
        <row r="11">
          <cell r="C11">
            <v>1.7142857142857142</v>
          </cell>
          <cell r="D11">
            <v>0.42857142857142855</v>
          </cell>
          <cell r="E11">
            <v>2.5714285714285716</v>
          </cell>
          <cell r="F11">
            <v>3</v>
          </cell>
          <cell r="G11">
            <v>0</v>
          </cell>
          <cell r="H11">
            <v>0</v>
          </cell>
          <cell r="I11">
            <v>1.2857142857142858</v>
          </cell>
          <cell r="J11">
            <v>0.14285714285714285</v>
          </cell>
          <cell r="K11">
            <v>0</v>
          </cell>
          <cell r="L11">
            <v>0</v>
          </cell>
          <cell r="M11">
            <v>20.571428571428573</v>
          </cell>
          <cell r="N11">
            <v>0</v>
          </cell>
        </row>
        <row r="12">
          <cell r="C12">
            <v>1.1428571428571428</v>
          </cell>
          <cell r="D12">
            <v>0.5714285714285714</v>
          </cell>
          <cell r="E12">
            <v>3.4285714285714284</v>
          </cell>
          <cell r="F12">
            <v>1.4285714285714286</v>
          </cell>
          <cell r="G12">
            <v>0</v>
          </cell>
          <cell r="H12">
            <v>0</v>
          </cell>
          <cell r="I12">
            <v>2</v>
          </cell>
          <cell r="J12">
            <v>0.2857142857142857</v>
          </cell>
          <cell r="K12">
            <v>0</v>
          </cell>
          <cell r="L12">
            <v>0</v>
          </cell>
          <cell r="M12">
            <v>27.285714285714285</v>
          </cell>
          <cell r="N12">
            <v>0</v>
          </cell>
        </row>
        <row r="13">
          <cell r="C13">
            <v>2.4285714285714284</v>
          </cell>
          <cell r="D13">
            <v>0.8571428571428571</v>
          </cell>
          <cell r="E13">
            <v>4.8571428571428568</v>
          </cell>
          <cell r="F13">
            <v>2.8571428571428572</v>
          </cell>
          <cell r="G13">
            <v>0</v>
          </cell>
          <cell r="H13">
            <v>0</v>
          </cell>
          <cell r="I13">
            <v>1.2857142857142858</v>
          </cell>
          <cell r="J13">
            <v>0</v>
          </cell>
          <cell r="K13">
            <v>0</v>
          </cell>
          <cell r="L13">
            <v>0</v>
          </cell>
          <cell r="M13">
            <v>32.428571428571431</v>
          </cell>
          <cell r="N13">
            <v>0</v>
          </cell>
        </row>
        <row r="14">
          <cell r="C14">
            <v>2.8571428571428572</v>
          </cell>
          <cell r="D14">
            <v>0.2857142857142857</v>
          </cell>
          <cell r="E14">
            <v>3</v>
          </cell>
          <cell r="F14">
            <v>3.2857142857142856</v>
          </cell>
          <cell r="G14">
            <v>0.14285714285714285</v>
          </cell>
          <cell r="H14">
            <v>0</v>
          </cell>
          <cell r="I14">
            <v>0.8571428571428571</v>
          </cell>
          <cell r="J14">
            <v>0.14285714285714285</v>
          </cell>
          <cell r="K14">
            <v>0</v>
          </cell>
          <cell r="L14">
            <v>0</v>
          </cell>
          <cell r="M14">
            <v>28.428571428571427</v>
          </cell>
          <cell r="N14">
            <v>0</v>
          </cell>
        </row>
        <row r="15">
          <cell r="C15">
            <v>2.7142857142857144</v>
          </cell>
          <cell r="D15">
            <v>1.2857142857142858</v>
          </cell>
          <cell r="E15">
            <v>6</v>
          </cell>
          <cell r="F15">
            <v>2.4285714285714284</v>
          </cell>
          <cell r="G15">
            <v>0</v>
          </cell>
          <cell r="H15">
            <v>0</v>
          </cell>
          <cell r="I15">
            <v>1.5714285714285714</v>
          </cell>
          <cell r="J15">
            <v>0</v>
          </cell>
          <cell r="K15">
            <v>0</v>
          </cell>
          <cell r="L15">
            <v>0</v>
          </cell>
          <cell r="M15">
            <v>26</v>
          </cell>
          <cell r="N15">
            <v>0</v>
          </cell>
        </row>
        <row r="16">
          <cell r="C16">
            <v>3.2857142857142856</v>
          </cell>
          <cell r="D16">
            <v>1.1428571428571428</v>
          </cell>
          <cell r="E16">
            <v>5.7142857142857144</v>
          </cell>
          <cell r="F16">
            <v>2.4285714285714284</v>
          </cell>
          <cell r="G16">
            <v>0</v>
          </cell>
          <cell r="H16">
            <v>0</v>
          </cell>
          <cell r="I16">
            <v>1.7142857142857142</v>
          </cell>
          <cell r="J16">
            <v>0</v>
          </cell>
          <cell r="K16">
            <v>0</v>
          </cell>
          <cell r="L16">
            <v>0</v>
          </cell>
          <cell r="M16">
            <v>26.857142857142858</v>
          </cell>
          <cell r="N16">
            <v>0</v>
          </cell>
        </row>
        <row r="17">
          <cell r="C17">
            <v>2.5714285714285716</v>
          </cell>
          <cell r="D17">
            <v>0.7142857142857143</v>
          </cell>
          <cell r="E17">
            <v>4.2857142857142856</v>
          </cell>
          <cell r="F17">
            <v>3.4285714285714284</v>
          </cell>
          <cell r="G17">
            <v>0</v>
          </cell>
          <cell r="H17">
            <v>0</v>
          </cell>
          <cell r="I17">
            <v>2</v>
          </cell>
          <cell r="J17">
            <v>0.14285714285714285</v>
          </cell>
          <cell r="K17">
            <v>0</v>
          </cell>
          <cell r="L17">
            <v>0</v>
          </cell>
          <cell r="M17">
            <v>27.714285714285715</v>
          </cell>
          <cell r="N17">
            <v>0</v>
          </cell>
        </row>
        <row r="18">
          <cell r="C18">
            <v>2.4285714285714284</v>
          </cell>
          <cell r="D18">
            <v>0.14285714285714285</v>
          </cell>
          <cell r="E18">
            <v>2.8571428571428572</v>
          </cell>
          <cell r="F18">
            <v>2.5714285714285716</v>
          </cell>
          <cell r="G18">
            <v>0.14285714285714285</v>
          </cell>
          <cell r="H18">
            <v>0</v>
          </cell>
          <cell r="I18">
            <v>1.7142857142857142</v>
          </cell>
          <cell r="J18">
            <v>0.14285714285714285</v>
          </cell>
          <cell r="K18">
            <v>0</v>
          </cell>
          <cell r="L18">
            <v>0</v>
          </cell>
          <cell r="M18">
            <v>25.571428571428573</v>
          </cell>
          <cell r="N18">
            <v>0</v>
          </cell>
        </row>
        <row r="19">
          <cell r="C19">
            <v>3.1428571428571428</v>
          </cell>
          <cell r="D19">
            <v>1.4285714285714286</v>
          </cell>
          <cell r="E19">
            <v>6.4285714285714288</v>
          </cell>
          <cell r="F19">
            <v>2.4285714285714284</v>
          </cell>
          <cell r="G19">
            <v>0</v>
          </cell>
          <cell r="H19">
            <v>0</v>
          </cell>
          <cell r="I19">
            <v>0.7142857142857143</v>
          </cell>
          <cell r="J19">
            <v>0</v>
          </cell>
          <cell r="K19">
            <v>0</v>
          </cell>
          <cell r="L19">
            <v>0</v>
          </cell>
          <cell r="M19">
            <v>33.285714285714285</v>
          </cell>
          <cell r="N19">
            <v>0</v>
          </cell>
        </row>
        <row r="20">
          <cell r="C20">
            <v>4.2857142857142856</v>
          </cell>
          <cell r="D20">
            <v>1.7142857142857142</v>
          </cell>
          <cell r="E20">
            <v>7.4285714285714288</v>
          </cell>
          <cell r="F20">
            <v>3.4285714285714284</v>
          </cell>
          <cell r="G20">
            <v>0.14285714285714285</v>
          </cell>
          <cell r="H20">
            <v>0.14285714285714285</v>
          </cell>
          <cell r="I20">
            <v>1.5714285714285714</v>
          </cell>
          <cell r="J20">
            <v>0.14285714285714285</v>
          </cell>
          <cell r="K20">
            <v>0</v>
          </cell>
          <cell r="L20">
            <v>0</v>
          </cell>
          <cell r="M20">
            <v>26.285714285714285</v>
          </cell>
          <cell r="N20">
            <v>0.14285714285714285</v>
          </cell>
        </row>
        <row r="21">
          <cell r="C21">
            <v>4.1428571428571432</v>
          </cell>
          <cell r="D21">
            <v>1.1428571428571428</v>
          </cell>
          <cell r="E21">
            <v>5.8571428571428568</v>
          </cell>
          <cell r="F21">
            <v>4.1428571428571432</v>
          </cell>
          <cell r="G21">
            <v>0</v>
          </cell>
          <cell r="H21">
            <v>0</v>
          </cell>
          <cell r="I21">
            <v>1.5714285714285714</v>
          </cell>
          <cell r="J21">
            <v>0</v>
          </cell>
          <cell r="K21">
            <v>0</v>
          </cell>
          <cell r="L21">
            <v>0</v>
          </cell>
          <cell r="M21">
            <v>29.857142857142858</v>
          </cell>
          <cell r="N21">
            <v>0</v>
          </cell>
        </row>
        <row r="22">
          <cell r="C22">
            <v>3.7142857142857144</v>
          </cell>
          <cell r="D22">
            <v>0.8571428571428571</v>
          </cell>
          <cell r="E22">
            <v>4.5714285714285712</v>
          </cell>
          <cell r="F22">
            <v>2.7142857142857144</v>
          </cell>
          <cell r="G22">
            <v>0.14285714285714285</v>
          </cell>
          <cell r="H22">
            <v>0</v>
          </cell>
          <cell r="I22">
            <v>2.4285714285714284</v>
          </cell>
          <cell r="J22">
            <v>0</v>
          </cell>
          <cell r="K22">
            <v>0</v>
          </cell>
          <cell r="L22">
            <v>0</v>
          </cell>
          <cell r="M22">
            <v>29.142857142857142</v>
          </cell>
          <cell r="N22">
            <v>0</v>
          </cell>
        </row>
        <row r="23">
          <cell r="C23">
            <v>4</v>
          </cell>
          <cell r="D23">
            <v>1.1428571428571428</v>
          </cell>
          <cell r="E23">
            <v>5.8571428571428568</v>
          </cell>
          <cell r="F23">
            <v>3.8571428571428572</v>
          </cell>
          <cell r="G23">
            <v>0</v>
          </cell>
          <cell r="H23">
            <v>0.14285714285714285</v>
          </cell>
          <cell r="I23">
            <v>2.7142857142857144</v>
          </cell>
          <cell r="J23">
            <v>0.2857142857142857</v>
          </cell>
          <cell r="K23">
            <v>0</v>
          </cell>
          <cell r="L23">
            <v>0</v>
          </cell>
          <cell r="M23">
            <v>26.571428571428573</v>
          </cell>
          <cell r="N23">
            <v>0</v>
          </cell>
        </row>
        <row r="24">
          <cell r="C24">
            <v>3.7142857142857144</v>
          </cell>
          <cell r="D24">
            <v>1</v>
          </cell>
          <cell r="E24">
            <v>5.1428571428571432</v>
          </cell>
          <cell r="F24">
            <v>3.4285714285714284</v>
          </cell>
          <cell r="G24">
            <v>0</v>
          </cell>
          <cell r="H24">
            <v>0.14285714285714285</v>
          </cell>
          <cell r="I24">
            <v>1.7142857142857142</v>
          </cell>
          <cell r="J24">
            <v>0</v>
          </cell>
          <cell r="K24">
            <v>0</v>
          </cell>
          <cell r="L24">
            <v>0</v>
          </cell>
          <cell r="M24">
            <v>33.428571428571431</v>
          </cell>
          <cell r="N24">
            <v>0.14285714285714285</v>
          </cell>
        </row>
        <row r="25">
          <cell r="C25">
            <v>1.7142857142857142</v>
          </cell>
          <cell r="D25">
            <v>0.42857142857142855</v>
          </cell>
          <cell r="E25">
            <v>3.4285714285714284</v>
          </cell>
          <cell r="F25">
            <v>3.8571428571428572</v>
          </cell>
          <cell r="G25">
            <v>0.14285714285714285</v>
          </cell>
          <cell r="H25">
            <v>0</v>
          </cell>
          <cell r="I25">
            <v>1.7142857142857142</v>
          </cell>
          <cell r="J25">
            <v>0</v>
          </cell>
          <cell r="K25">
            <v>0.14285714285714285</v>
          </cell>
          <cell r="L25">
            <v>0</v>
          </cell>
          <cell r="M25">
            <v>26.142857142857142</v>
          </cell>
          <cell r="N25">
            <v>0</v>
          </cell>
        </row>
        <row r="26">
          <cell r="C26">
            <v>2.2857142857142856</v>
          </cell>
          <cell r="D26">
            <v>0.8571428571428571</v>
          </cell>
          <cell r="E26">
            <v>4</v>
          </cell>
          <cell r="F26">
            <v>3.4285714285714284</v>
          </cell>
          <cell r="G26">
            <v>0.2857142857142857</v>
          </cell>
          <cell r="H26">
            <v>0</v>
          </cell>
          <cell r="I26">
            <v>1.2857142857142858</v>
          </cell>
          <cell r="J26">
            <v>0.14285714285714285</v>
          </cell>
          <cell r="K26">
            <v>0</v>
          </cell>
          <cell r="L26">
            <v>0</v>
          </cell>
          <cell r="M26">
            <v>26.142857142857142</v>
          </cell>
          <cell r="N26">
            <v>0</v>
          </cell>
        </row>
        <row r="27">
          <cell r="C27">
            <v>3.7142857142857144</v>
          </cell>
          <cell r="D27">
            <v>1.2857142857142858</v>
          </cell>
          <cell r="E27">
            <v>5.7142857142857144</v>
          </cell>
          <cell r="F27">
            <v>4</v>
          </cell>
          <cell r="G27">
            <v>0.14285714285714285</v>
          </cell>
          <cell r="H27">
            <v>0.14285714285714285</v>
          </cell>
          <cell r="I27">
            <v>1.5714285714285714</v>
          </cell>
          <cell r="J27">
            <v>0.14285714285714285</v>
          </cell>
          <cell r="K27">
            <v>0</v>
          </cell>
          <cell r="L27">
            <v>0</v>
          </cell>
          <cell r="M27">
            <v>28.285714285714285</v>
          </cell>
          <cell r="N27">
            <v>0</v>
          </cell>
        </row>
        <row r="28">
          <cell r="C28">
            <v>3.8571428571428572</v>
          </cell>
          <cell r="D28">
            <v>1.2857142857142858</v>
          </cell>
          <cell r="E28">
            <v>5.4285714285714288</v>
          </cell>
          <cell r="F28">
            <v>5</v>
          </cell>
          <cell r="G28">
            <v>0</v>
          </cell>
          <cell r="H28">
            <v>0</v>
          </cell>
          <cell r="I28">
            <v>2.7142857142857144</v>
          </cell>
          <cell r="J28">
            <v>0.5714285714285714</v>
          </cell>
          <cell r="K28">
            <v>0</v>
          </cell>
          <cell r="L28">
            <v>0</v>
          </cell>
          <cell r="M28">
            <v>31.142857142857142</v>
          </cell>
          <cell r="N28">
            <v>0</v>
          </cell>
        </row>
        <row r="29">
          <cell r="C29">
            <v>2.8571428571428572</v>
          </cell>
          <cell r="D29">
            <v>0.8571428571428571</v>
          </cell>
          <cell r="E29">
            <v>4.2857142857142856</v>
          </cell>
          <cell r="F29">
            <v>3</v>
          </cell>
          <cell r="G29">
            <v>0.14285714285714285</v>
          </cell>
          <cell r="H29">
            <v>0</v>
          </cell>
          <cell r="I29">
            <v>1.8571428571428572</v>
          </cell>
          <cell r="J29">
            <v>0.14285714285714285</v>
          </cell>
          <cell r="K29">
            <v>0</v>
          </cell>
          <cell r="L29">
            <v>0</v>
          </cell>
          <cell r="M29">
            <v>26.428571428571427</v>
          </cell>
          <cell r="N29">
            <v>0</v>
          </cell>
        </row>
        <row r="30">
          <cell r="C30">
            <v>4.8571428571428568</v>
          </cell>
          <cell r="D30">
            <v>1.7142857142857142</v>
          </cell>
          <cell r="E30">
            <v>7.5714285714285712</v>
          </cell>
          <cell r="F30">
            <v>4.5714285714285712</v>
          </cell>
          <cell r="G30">
            <v>0</v>
          </cell>
          <cell r="H30">
            <v>0</v>
          </cell>
          <cell r="I30">
            <v>3</v>
          </cell>
          <cell r="J30">
            <v>0.14285714285714285</v>
          </cell>
          <cell r="K30">
            <v>0</v>
          </cell>
          <cell r="L30">
            <v>0</v>
          </cell>
          <cell r="M30">
            <v>31.714285714285715</v>
          </cell>
          <cell r="N30">
            <v>0</v>
          </cell>
        </row>
        <row r="31">
          <cell r="C31">
            <v>2.2857142857142856</v>
          </cell>
          <cell r="D31">
            <v>0.8571428571428571</v>
          </cell>
          <cell r="E31">
            <v>4.8571428571428568</v>
          </cell>
          <cell r="F31">
            <v>3.7142857142857144</v>
          </cell>
          <cell r="G31">
            <v>0.2857142857142857</v>
          </cell>
          <cell r="H31">
            <v>0.5714285714285714</v>
          </cell>
          <cell r="I31">
            <v>2.8571428571428572</v>
          </cell>
          <cell r="J31">
            <v>0</v>
          </cell>
          <cell r="K31">
            <v>0</v>
          </cell>
          <cell r="L31">
            <v>0</v>
          </cell>
          <cell r="M31">
            <v>32.428571428571431</v>
          </cell>
          <cell r="N31">
            <v>0</v>
          </cell>
        </row>
        <row r="32">
          <cell r="C32">
            <v>3.4285714285714284</v>
          </cell>
          <cell r="D32">
            <v>0.8571428571428571</v>
          </cell>
          <cell r="E32">
            <v>4.1428571428571432</v>
          </cell>
          <cell r="F32">
            <v>3.4285714285714284</v>
          </cell>
          <cell r="G32">
            <v>0</v>
          </cell>
          <cell r="H32">
            <v>0.14285714285714285</v>
          </cell>
          <cell r="I32">
            <v>3.7142857142857144</v>
          </cell>
          <cell r="J32">
            <v>0.2857142857142857</v>
          </cell>
          <cell r="K32">
            <v>0</v>
          </cell>
          <cell r="L32">
            <v>0</v>
          </cell>
          <cell r="M32">
            <v>31.714285714285715</v>
          </cell>
          <cell r="N32">
            <v>0.2857142857142857</v>
          </cell>
        </row>
        <row r="33">
          <cell r="C33">
            <v>2.5714285714285716</v>
          </cell>
          <cell r="D33">
            <v>1.5714285714285714</v>
          </cell>
          <cell r="E33">
            <v>6.5714285714285712</v>
          </cell>
          <cell r="F33">
            <v>3.7142857142857144</v>
          </cell>
          <cell r="G33">
            <v>0</v>
          </cell>
          <cell r="H33">
            <v>0</v>
          </cell>
          <cell r="I33">
            <v>1.8571428571428572</v>
          </cell>
          <cell r="J33">
            <v>0.14285714285714285</v>
          </cell>
          <cell r="K33">
            <v>0.14285714285714285</v>
          </cell>
          <cell r="L33">
            <v>0</v>
          </cell>
          <cell r="M33">
            <v>26.857142857142858</v>
          </cell>
          <cell r="N33">
            <v>0</v>
          </cell>
        </row>
        <row r="34">
          <cell r="C34">
            <v>3.2857142857142856</v>
          </cell>
          <cell r="D34">
            <v>1.2857142857142858</v>
          </cell>
          <cell r="E34">
            <v>6.2857142857142856</v>
          </cell>
          <cell r="F34">
            <v>2.4285714285714284</v>
          </cell>
          <cell r="G34">
            <v>0</v>
          </cell>
          <cell r="H34">
            <v>0</v>
          </cell>
          <cell r="I34">
            <v>3</v>
          </cell>
          <cell r="J34">
            <v>0</v>
          </cell>
          <cell r="K34">
            <v>0</v>
          </cell>
          <cell r="L34">
            <v>0</v>
          </cell>
          <cell r="M34">
            <v>34.142857142857146</v>
          </cell>
          <cell r="N34">
            <v>0</v>
          </cell>
        </row>
        <row r="35">
          <cell r="C35">
            <v>3.5714285714285716</v>
          </cell>
          <cell r="D35">
            <v>1.2857142857142858</v>
          </cell>
          <cell r="E35">
            <v>5.5714285714285712</v>
          </cell>
          <cell r="F35">
            <v>3</v>
          </cell>
          <cell r="G35">
            <v>0</v>
          </cell>
          <cell r="H35">
            <v>0</v>
          </cell>
          <cell r="I35">
            <v>3.1428571428571428</v>
          </cell>
          <cell r="J35">
            <v>0</v>
          </cell>
          <cell r="K35">
            <v>0</v>
          </cell>
          <cell r="L35">
            <v>0</v>
          </cell>
          <cell r="M35">
            <v>25.714285714285715</v>
          </cell>
          <cell r="N35">
            <v>0</v>
          </cell>
        </row>
        <row r="36">
          <cell r="C36">
            <v>3.2857142857142856</v>
          </cell>
          <cell r="D36">
            <v>1.5714285714285714</v>
          </cell>
          <cell r="E36">
            <v>7.2857142857142856</v>
          </cell>
          <cell r="F36">
            <v>4.1428571428571432</v>
          </cell>
          <cell r="G36">
            <v>0</v>
          </cell>
          <cell r="H36">
            <v>0</v>
          </cell>
          <cell r="I36">
            <v>3.1428571428571428</v>
          </cell>
          <cell r="J36">
            <v>0.14285714285714285</v>
          </cell>
          <cell r="K36">
            <v>0</v>
          </cell>
          <cell r="L36">
            <v>0</v>
          </cell>
          <cell r="M36">
            <v>31.142857142857142</v>
          </cell>
          <cell r="N36">
            <v>0</v>
          </cell>
        </row>
        <row r="37">
          <cell r="C37">
            <v>3.1428571428571428</v>
          </cell>
          <cell r="D37">
            <v>1.2857142857142858</v>
          </cell>
          <cell r="E37">
            <v>6.1428571428571432</v>
          </cell>
          <cell r="F37">
            <v>3.4285714285714284</v>
          </cell>
          <cell r="G37">
            <v>0</v>
          </cell>
          <cell r="H37">
            <v>0</v>
          </cell>
          <cell r="I37">
            <v>2.1428571428571428</v>
          </cell>
          <cell r="J37">
            <v>0.14285714285714285</v>
          </cell>
          <cell r="K37">
            <v>0.14285714285714285</v>
          </cell>
          <cell r="L37">
            <v>0</v>
          </cell>
          <cell r="M37">
            <v>25.142857142857142</v>
          </cell>
          <cell r="N37">
            <v>0</v>
          </cell>
        </row>
        <row r="38">
          <cell r="C38">
            <v>2.8571428571428572</v>
          </cell>
          <cell r="D38">
            <v>0.7142857142857143</v>
          </cell>
          <cell r="E38">
            <v>4.5714285714285712</v>
          </cell>
          <cell r="F38">
            <v>4.2857142857142856</v>
          </cell>
          <cell r="G38">
            <v>0</v>
          </cell>
          <cell r="H38">
            <v>0</v>
          </cell>
          <cell r="I38">
            <v>2.4285714285714284</v>
          </cell>
          <cell r="J38">
            <v>0</v>
          </cell>
          <cell r="K38">
            <v>0</v>
          </cell>
          <cell r="L38">
            <v>0</v>
          </cell>
          <cell r="M38">
            <v>27.428571428571427</v>
          </cell>
          <cell r="N38">
            <v>0</v>
          </cell>
        </row>
        <row r="39">
          <cell r="C39">
            <v>3.2857142857142856</v>
          </cell>
          <cell r="D39">
            <v>1.1428571428571428</v>
          </cell>
          <cell r="E39">
            <v>5.7142857142857144</v>
          </cell>
          <cell r="F39">
            <v>2.4285714285714284</v>
          </cell>
          <cell r="G39">
            <v>0</v>
          </cell>
          <cell r="H39">
            <v>0</v>
          </cell>
          <cell r="I39">
            <v>3</v>
          </cell>
          <cell r="J39">
            <v>0.14285714285714285</v>
          </cell>
          <cell r="K39">
            <v>0</v>
          </cell>
          <cell r="L39">
            <v>0</v>
          </cell>
          <cell r="M39">
            <v>30.714285714285715</v>
          </cell>
          <cell r="N39">
            <v>0</v>
          </cell>
        </row>
        <row r="40">
          <cell r="C40">
            <v>4.4285714285714288</v>
          </cell>
          <cell r="D40">
            <v>1.5714285714285714</v>
          </cell>
          <cell r="E40">
            <v>6.7142857142857144</v>
          </cell>
          <cell r="F40">
            <v>4.1428571428571432</v>
          </cell>
          <cell r="G40">
            <v>0</v>
          </cell>
          <cell r="H40">
            <v>0.14285714285714285</v>
          </cell>
          <cell r="I40">
            <v>3.5714285714285716</v>
          </cell>
          <cell r="J40">
            <v>0.14285714285714285</v>
          </cell>
          <cell r="K40">
            <v>0</v>
          </cell>
          <cell r="L40">
            <v>0</v>
          </cell>
          <cell r="M40">
            <v>28</v>
          </cell>
          <cell r="N40">
            <v>0</v>
          </cell>
        </row>
        <row r="41">
          <cell r="C41">
            <v>3.1428571428571428</v>
          </cell>
          <cell r="D41">
            <v>1.1428571428571428</v>
          </cell>
          <cell r="E41">
            <v>5.8571428571428568</v>
          </cell>
          <cell r="F41">
            <v>3.4285714285714284</v>
          </cell>
          <cell r="G41">
            <v>0</v>
          </cell>
          <cell r="H41">
            <v>0.14285714285714285</v>
          </cell>
          <cell r="I41">
            <v>3.7142857142857144</v>
          </cell>
          <cell r="J41">
            <v>0.2857142857142857</v>
          </cell>
          <cell r="K41">
            <v>0.14285714285714285</v>
          </cell>
          <cell r="L41">
            <v>0</v>
          </cell>
          <cell r="M41">
            <v>23</v>
          </cell>
          <cell r="N41">
            <v>0</v>
          </cell>
        </row>
        <row r="42">
          <cell r="C42">
            <v>3.4285714285714284</v>
          </cell>
          <cell r="D42">
            <v>1.2857142857142858</v>
          </cell>
          <cell r="E42">
            <v>5.4285714285714288</v>
          </cell>
          <cell r="F42">
            <v>2.7142857142857144</v>
          </cell>
          <cell r="G42">
            <v>0</v>
          </cell>
          <cell r="H42">
            <v>0</v>
          </cell>
          <cell r="I42">
            <v>3.1428571428571428</v>
          </cell>
          <cell r="J42">
            <v>0.2857142857142857</v>
          </cell>
          <cell r="K42">
            <v>0</v>
          </cell>
          <cell r="L42">
            <v>0</v>
          </cell>
          <cell r="M42">
            <v>21.142857142857142</v>
          </cell>
          <cell r="N42">
            <v>0</v>
          </cell>
        </row>
        <row r="43">
          <cell r="C43">
            <v>3.5714285714285716</v>
          </cell>
          <cell r="D43">
            <v>1</v>
          </cell>
          <cell r="E43">
            <v>5.2857142857142856</v>
          </cell>
          <cell r="F43">
            <v>3.2857142857142856</v>
          </cell>
          <cell r="G43">
            <v>0</v>
          </cell>
          <cell r="H43">
            <v>0</v>
          </cell>
          <cell r="I43">
            <v>2.5714285714285716</v>
          </cell>
          <cell r="J43">
            <v>0.14285714285714285</v>
          </cell>
          <cell r="K43">
            <v>0.14285714285714285</v>
          </cell>
          <cell r="L43">
            <v>0</v>
          </cell>
          <cell r="M43">
            <v>21</v>
          </cell>
          <cell r="N43">
            <v>0</v>
          </cell>
        </row>
        <row r="44">
          <cell r="C44">
            <v>4.2857142857142856</v>
          </cell>
          <cell r="D44">
            <v>1.7142857142857142</v>
          </cell>
          <cell r="E44">
            <v>7</v>
          </cell>
          <cell r="F44">
            <v>5.5714285714285712</v>
          </cell>
          <cell r="G44">
            <v>0.2857142857142857</v>
          </cell>
          <cell r="H44">
            <v>0</v>
          </cell>
          <cell r="I44">
            <v>2.7142857142857144</v>
          </cell>
          <cell r="J44">
            <v>0</v>
          </cell>
          <cell r="K44">
            <v>0</v>
          </cell>
          <cell r="L44">
            <v>0</v>
          </cell>
          <cell r="M44">
            <v>31.714285714285715</v>
          </cell>
          <cell r="N44">
            <v>0</v>
          </cell>
        </row>
        <row r="45">
          <cell r="C45">
            <v>3.4285714285714284</v>
          </cell>
          <cell r="D45">
            <v>1.1428571428571428</v>
          </cell>
          <cell r="E45">
            <v>5</v>
          </cell>
          <cell r="F45">
            <v>5.1428571428571432</v>
          </cell>
          <cell r="G45">
            <v>0</v>
          </cell>
          <cell r="H45">
            <v>0.14285714285714285</v>
          </cell>
          <cell r="I45">
            <v>3.5714285714285716</v>
          </cell>
          <cell r="J45">
            <v>0.42857142857142855</v>
          </cell>
          <cell r="K45">
            <v>0</v>
          </cell>
          <cell r="L45">
            <v>0</v>
          </cell>
          <cell r="M45">
            <v>26.857142857142858</v>
          </cell>
          <cell r="N45">
            <v>0</v>
          </cell>
        </row>
        <row r="46">
          <cell r="C46">
            <v>3.4285714285714284</v>
          </cell>
          <cell r="D46">
            <v>0.7142857142857143</v>
          </cell>
          <cell r="E46">
            <v>4.4285714285714288</v>
          </cell>
          <cell r="F46">
            <v>4.4285714285714288</v>
          </cell>
          <cell r="G46">
            <v>0</v>
          </cell>
          <cell r="H46">
            <v>0</v>
          </cell>
          <cell r="I46">
            <v>3.7142857142857144</v>
          </cell>
          <cell r="J46">
            <v>0.42857142857142855</v>
          </cell>
          <cell r="K46">
            <v>0</v>
          </cell>
          <cell r="L46">
            <v>0</v>
          </cell>
          <cell r="M46">
            <v>32.428571428571431</v>
          </cell>
          <cell r="N46">
            <v>0</v>
          </cell>
        </row>
        <row r="47">
          <cell r="C47">
            <v>4</v>
          </cell>
          <cell r="D47">
            <v>1.5714285714285714</v>
          </cell>
          <cell r="E47">
            <v>6.4285714285714288</v>
          </cell>
          <cell r="F47">
            <v>3.2857142857142856</v>
          </cell>
          <cell r="G47">
            <v>0.14285714285714285</v>
          </cell>
          <cell r="H47">
            <v>0</v>
          </cell>
          <cell r="I47">
            <v>3.4285714285714284</v>
          </cell>
          <cell r="J47">
            <v>0</v>
          </cell>
          <cell r="K47">
            <v>0</v>
          </cell>
          <cell r="L47">
            <v>0</v>
          </cell>
          <cell r="M47">
            <v>29</v>
          </cell>
          <cell r="N47">
            <v>0</v>
          </cell>
        </row>
        <row r="48">
          <cell r="C48">
            <v>5</v>
          </cell>
          <cell r="D48">
            <v>1.2857142857142858</v>
          </cell>
          <cell r="E48">
            <v>6.1428571428571432</v>
          </cell>
          <cell r="F48">
            <v>3.4285714285714284</v>
          </cell>
          <cell r="G48">
            <v>0.14285714285714285</v>
          </cell>
          <cell r="H48">
            <v>0</v>
          </cell>
          <cell r="I48">
            <v>3.2857142857142856</v>
          </cell>
          <cell r="J48">
            <v>0.42857142857142855</v>
          </cell>
          <cell r="K48">
            <v>0</v>
          </cell>
          <cell r="L48">
            <v>0</v>
          </cell>
          <cell r="M48">
            <v>28.857142857142858</v>
          </cell>
          <cell r="N48">
            <v>0</v>
          </cell>
        </row>
        <row r="49">
          <cell r="C49">
            <v>4</v>
          </cell>
          <cell r="D49">
            <v>0.8571428571428571</v>
          </cell>
          <cell r="E49">
            <v>3.8571428571428572</v>
          </cell>
          <cell r="F49">
            <v>4.5714285714285712</v>
          </cell>
          <cell r="G49">
            <v>1</v>
          </cell>
          <cell r="H49">
            <v>0.14285714285714285</v>
          </cell>
          <cell r="I49">
            <v>2.5714285714285716</v>
          </cell>
          <cell r="J49">
            <v>0</v>
          </cell>
          <cell r="K49">
            <v>0</v>
          </cell>
          <cell r="L49">
            <v>0</v>
          </cell>
          <cell r="M49">
            <v>36.428571428571431</v>
          </cell>
          <cell r="N49">
            <v>0</v>
          </cell>
        </row>
        <row r="50">
          <cell r="C50">
            <v>5</v>
          </cell>
          <cell r="D50">
            <v>1</v>
          </cell>
          <cell r="E50">
            <v>5.2857142857142856</v>
          </cell>
          <cell r="F50">
            <v>4.4285714285714288</v>
          </cell>
          <cell r="G50">
            <v>0</v>
          </cell>
          <cell r="H50">
            <v>0</v>
          </cell>
          <cell r="I50">
            <v>3.7142857142857144</v>
          </cell>
          <cell r="J50">
            <v>0.14285714285714285</v>
          </cell>
          <cell r="K50">
            <v>0.2857142857142857</v>
          </cell>
          <cell r="L50">
            <v>0</v>
          </cell>
          <cell r="M50">
            <v>36.571428571428569</v>
          </cell>
          <cell r="N50">
            <v>0</v>
          </cell>
        </row>
        <row r="51">
          <cell r="C51">
            <v>6.4285714285714288</v>
          </cell>
          <cell r="D51">
            <v>2.1428571428571428</v>
          </cell>
          <cell r="E51">
            <v>8.2857142857142865</v>
          </cell>
          <cell r="F51">
            <v>2.8571428571428572</v>
          </cell>
          <cell r="G51">
            <v>0.5714285714285714</v>
          </cell>
          <cell r="H51">
            <v>0</v>
          </cell>
          <cell r="I51">
            <v>3.2857142857142856</v>
          </cell>
          <cell r="J51">
            <v>0.2857142857142857</v>
          </cell>
          <cell r="K51">
            <v>0</v>
          </cell>
          <cell r="L51">
            <v>0</v>
          </cell>
          <cell r="M51">
            <v>36.285714285714285</v>
          </cell>
          <cell r="N51">
            <v>0</v>
          </cell>
        </row>
        <row r="52">
          <cell r="C52">
            <v>5.4285714285714288</v>
          </cell>
          <cell r="D52">
            <v>2.5714285714285716</v>
          </cell>
          <cell r="E52">
            <v>10.285714285714286</v>
          </cell>
          <cell r="F52">
            <v>3.4285714285714284</v>
          </cell>
          <cell r="G52">
            <v>0</v>
          </cell>
          <cell r="H52">
            <v>0.5714285714285714</v>
          </cell>
          <cell r="I52">
            <v>3.2857142857142856</v>
          </cell>
          <cell r="J52">
            <v>0.2857142857142857</v>
          </cell>
          <cell r="K52">
            <v>0.14285714285714285</v>
          </cell>
          <cell r="L52">
            <v>0</v>
          </cell>
          <cell r="M52">
            <v>40</v>
          </cell>
          <cell r="N52">
            <v>0</v>
          </cell>
        </row>
        <row r="53">
          <cell r="C53">
            <v>4.7142857142857144</v>
          </cell>
          <cell r="D53">
            <v>2.2857142857142856</v>
          </cell>
          <cell r="E53">
            <v>8.8571428571428577</v>
          </cell>
          <cell r="F53">
            <v>3.5714285714285716</v>
          </cell>
          <cell r="G53">
            <v>1.5714285714285714</v>
          </cell>
          <cell r="H53">
            <v>0.14285714285714285</v>
          </cell>
          <cell r="I53">
            <v>3.8571428571428572</v>
          </cell>
          <cell r="J53">
            <v>0.2857142857142857</v>
          </cell>
          <cell r="K53">
            <v>0</v>
          </cell>
          <cell r="L53">
            <v>0</v>
          </cell>
          <cell r="M53">
            <v>35.285714285714285</v>
          </cell>
          <cell r="N53">
            <v>0</v>
          </cell>
        </row>
        <row r="54">
          <cell r="C54">
            <v>4.5714285714285712</v>
          </cell>
          <cell r="D54">
            <v>1.8571428571428572</v>
          </cell>
          <cell r="E54">
            <v>7.5714285714285712</v>
          </cell>
          <cell r="F54">
            <v>4.7142857142857144</v>
          </cell>
          <cell r="G54">
            <v>0.14285714285714285</v>
          </cell>
          <cell r="H54">
            <v>0</v>
          </cell>
          <cell r="I54">
            <v>3.5714285714285716</v>
          </cell>
          <cell r="J54">
            <v>0.7142857142857143</v>
          </cell>
          <cell r="K54">
            <v>0</v>
          </cell>
          <cell r="L54">
            <v>0</v>
          </cell>
          <cell r="M54">
            <v>31.428571428571427</v>
          </cell>
          <cell r="N54">
            <v>0</v>
          </cell>
        </row>
        <row r="55">
          <cell r="C55">
            <v>5.5714285714285712</v>
          </cell>
          <cell r="D55">
            <v>1.7142857142857142</v>
          </cell>
          <cell r="E55">
            <v>8</v>
          </cell>
          <cell r="F55">
            <v>4.8571428571428568</v>
          </cell>
          <cell r="G55">
            <v>0</v>
          </cell>
          <cell r="H55">
            <v>0</v>
          </cell>
          <cell r="I55">
            <v>3.2857142857142856</v>
          </cell>
          <cell r="J55">
            <v>0.2857142857142857</v>
          </cell>
          <cell r="K55">
            <v>0</v>
          </cell>
          <cell r="L55">
            <v>0</v>
          </cell>
          <cell r="M55">
            <v>31.857142857142858</v>
          </cell>
          <cell r="N55">
            <v>0</v>
          </cell>
        </row>
        <row r="56">
          <cell r="C56">
            <v>4.8571428571428568</v>
          </cell>
          <cell r="D56">
            <v>1.4285714285714286</v>
          </cell>
          <cell r="E56">
            <v>6.4285714285714288</v>
          </cell>
          <cell r="F56">
            <v>3.4285714285714284</v>
          </cell>
          <cell r="G56">
            <v>0</v>
          </cell>
          <cell r="H56">
            <v>0</v>
          </cell>
          <cell r="I56">
            <v>3.1428571428571428</v>
          </cell>
          <cell r="J56">
            <v>0</v>
          </cell>
          <cell r="K56">
            <v>0</v>
          </cell>
          <cell r="L56">
            <v>0</v>
          </cell>
          <cell r="M56">
            <v>28.714285714285715</v>
          </cell>
          <cell r="N56">
            <v>0</v>
          </cell>
        </row>
        <row r="57">
          <cell r="C57">
            <v>4.1428571428571432</v>
          </cell>
          <cell r="D57">
            <v>1</v>
          </cell>
          <cell r="E57">
            <v>4.5714285714285712</v>
          </cell>
          <cell r="F57">
            <v>3</v>
          </cell>
          <cell r="G57">
            <v>0</v>
          </cell>
          <cell r="H57">
            <v>0</v>
          </cell>
          <cell r="I57">
            <v>2.7142857142857144</v>
          </cell>
          <cell r="J57">
            <v>0.14285714285714285</v>
          </cell>
          <cell r="K57">
            <v>0</v>
          </cell>
          <cell r="L57">
            <v>0</v>
          </cell>
          <cell r="M57">
            <v>24.714285714285715</v>
          </cell>
          <cell r="N57">
            <v>0</v>
          </cell>
        </row>
        <row r="58">
          <cell r="C58">
            <v>3</v>
          </cell>
          <cell r="D58">
            <v>1.5</v>
          </cell>
          <cell r="E58">
            <v>6</v>
          </cell>
          <cell r="F58">
            <v>3</v>
          </cell>
          <cell r="G58">
            <v>0</v>
          </cell>
          <cell r="H58">
            <v>0</v>
          </cell>
          <cell r="I58">
            <v>3.5</v>
          </cell>
          <cell r="J58">
            <v>0</v>
          </cell>
          <cell r="K58">
            <v>0</v>
          </cell>
          <cell r="L58">
            <v>0</v>
          </cell>
          <cell r="M58">
            <v>24.5</v>
          </cell>
          <cell r="N58">
            <v>0</v>
          </cell>
        </row>
        <row r="59">
          <cell r="C59">
            <v>4</v>
          </cell>
          <cell r="D59">
            <v>2</v>
          </cell>
          <cell r="E59">
            <v>7.5</v>
          </cell>
          <cell r="F59">
            <v>4</v>
          </cell>
          <cell r="G59">
            <v>0</v>
          </cell>
          <cell r="H59">
            <v>0</v>
          </cell>
          <cell r="I59">
            <v>4</v>
          </cell>
          <cell r="J59">
            <v>0</v>
          </cell>
          <cell r="K59">
            <v>0</v>
          </cell>
          <cell r="L59">
            <v>0</v>
          </cell>
          <cell r="M59">
            <v>35.5</v>
          </cell>
          <cell r="N59">
            <v>0</v>
          </cell>
        </row>
        <row r="60">
          <cell r="C60">
            <v>1</v>
          </cell>
          <cell r="D60">
            <v>0.5</v>
          </cell>
          <cell r="E60">
            <v>4.5</v>
          </cell>
          <cell r="F60">
            <v>2.5</v>
          </cell>
          <cell r="G60">
            <v>0</v>
          </cell>
          <cell r="H60">
            <v>0</v>
          </cell>
          <cell r="I60">
            <v>6</v>
          </cell>
          <cell r="J60">
            <v>0.5</v>
          </cell>
          <cell r="K60">
            <v>0.5</v>
          </cell>
          <cell r="L60">
            <v>0</v>
          </cell>
          <cell r="M60">
            <v>31</v>
          </cell>
          <cell r="N60">
            <v>0</v>
          </cell>
        </row>
        <row r="61">
          <cell r="C61">
            <v>4</v>
          </cell>
          <cell r="D61">
            <v>1.5</v>
          </cell>
          <cell r="E61">
            <v>7</v>
          </cell>
          <cell r="F61">
            <v>5</v>
          </cell>
          <cell r="G61">
            <v>0</v>
          </cell>
          <cell r="H61">
            <v>0</v>
          </cell>
          <cell r="I61">
            <v>4.5</v>
          </cell>
          <cell r="J61">
            <v>0</v>
          </cell>
          <cell r="K61">
            <v>0.5</v>
          </cell>
          <cell r="L61">
            <v>0</v>
          </cell>
          <cell r="M61">
            <v>19.5</v>
          </cell>
          <cell r="N61">
            <v>0</v>
          </cell>
        </row>
        <row r="62">
          <cell r="C62">
            <v>5.5</v>
          </cell>
          <cell r="D62">
            <v>3</v>
          </cell>
          <cell r="E62">
            <v>11</v>
          </cell>
          <cell r="F62">
            <v>3.5</v>
          </cell>
          <cell r="G62">
            <v>0</v>
          </cell>
          <cell r="H62">
            <v>0</v>
          </cell>
          <cell r="I62">
            <v>8.5</v>
          </cell>
          <cell r="J62">
            <v>0</v>
          </cell>
          <cell r="K62">
            <v>0</v>
          </cell>
          <cell r="L62">
            <v>0</v>
          </cell>
          <cell r="M62">
            <v>17</v>
          </cell>
          <cell r="N62">
            <v>0</v>
          </cell>
        </row>
        <row r="63">
          <cell r="C63">
            <v>0</v>
          </cell>
          <cell r="D63">
            <v>1</v>
          </cell>
          <cell r="E63">
            <v>5.5</v>
          </cell>
          <cell r="F63">
            <v>3.5</v>
          </cell>
          <cell r="G63">
            <v>0</v>
          </cell>
          <cell r="H63">
            <v>0</v>
          </cell>
          <cell r="I63">
            <v>5.5</v>
          </cell>
          <cell r="J63">
            <v>0</v>
          </cell>
          <cell r="K63">
            <v>0</v>
          </cell>
          <cell r="L63">
            <v>0</v>
          </cell>
          <cell r="M63">
            <v>19.5</v>
          </cell>
          <cell r="N63">
            <v>0</v>
          </cell>
        </row>
        <row r="64">
          <cell r="C64">
            <v>4.5</v>
          </cell>
          <cell r="D64">
            <v>1</v>
          </cell>
          <cell r="E64">
            <v>4.5</v>
          </cell>
          <cell r="F64">
            <v>1</v>
          </cell>
          <cell r="G64">
            <v>0</v>
          </cell>
          <cell r="H64">
            <v>0</v>
          </cell>
          <cell r="I64">
            <v>11</v>
          </cell>
          <cell r="J64">
            <v>0</v>
          </cell>
          <cell r="K64">
            <v>0</v>
          </cell>
          <cell r="L64">
            <v>0</v>
          </cell>
          <cell r="M64">
            <v>19.5</v>
          </cell>
          <cell r="N64">
            <v>0</v>
          </cell>
        </row>
        <row r="65">
          <cell r="C65">
            <v>2.5</v>
          </cell>
          <cell r="D65">
            <v>1</v>
          </cell>
          <cell r="E65">
            <v>5</v>
          </cell>
          <cell r="F65">
            <v>1</v>
          </cell>
          <cell r="G65">
            <v>0</v>
          </cell>
          <cell r="H65">
            <v>0</v>
          </cell>
          <cell r="I65">
            <v>6</v>
          </cell>
          <cell r="J65">
            <v>0</v>
          </cell>
          <cell r="K65">
            <v>0</v>
          </cell>
          <cell r="L65">
            <v>0</v>
          </cell>
          <cell r="M65">
            <v>14.5</v>
          </cell>
          <cell r="N65">
            <v>0</v>
          </cell>
        </row>
        <row r="66">
          <cell r="C66">
            <v>2.5</v>
          </cell>
          <cell r="D66">
            <v>0.5</v>
          </cell>
          <cell r="E66">
            <v>2.5</v>
          </cell>
          <cell r="F66">
            <v>0.5</v>
          </cell>
          <cell r="G66">
            <v>0</v>
          </cell>
          <cell r="H66">
            <v>0</v>
          </cell>
          <cell r="I66">
            <v>0.5</v>
          </cell>
          <cell r="J66">
            <v>0</v>
          </cell>
          <cell r="K66">
            <v>0</v>
          </cell>
          <cell r="L66">
            <v>0</v>
          </cell>
          <cell r="M66">
            <v>15</v>
          </cell>
          <cell r="N66">
            <v>0</v>
          </cell>
        </row>
        <row r="67">
          <cell r="C67">
            <v>2</v>
          </cell>
          <cell r="D67">
            <v>0</v>
          </cell>
          <cell r="E67">
            <v>1</v>
          </cell>
          <cell r="F67">
            <v>0.5</v>
          </cell>
          <cell r="G67">
            <v>0</v>
          </cell>
          <cell r="H67">
            <v>0</v>
          </cell>
          <cell r="I67">
            <v>2.5</v>
          </cell>
          <cell r="J67">
            <v>0</v>
          </cell>
          <cell r="K67">
            <v>1</v>
          </cell>
          <cell r="L67">
            <v>0</v>
          </cell>
          <cell r="M67">
            <v>10.5</v>
          </cell>
          <cell r="N67">
            <v>0</v>
          </cell>
        </row>
        <row r="68">
          <cell r="C68">
            <v>4</v>
          </cell>
          <cell r="D68">
            <v>0</v>
          </cell>
          <cell r="E68">
            <v>2</v>
          </cell>
          <cell r="F68">
            <v>0.5</v>
          </cell>
          <cell r="G68">
            <v>0</v>
          </cell>
          <cell r="H68">
            <v>0</v>
          </cell>
          <cell r="I68">
            <v>2.5</v>
          </cell>
          <cell r="J68">
            <v>0</v>
          </cell>
          <cell r="K68">
            <v>0</v>
          </cell>
          <cell r="L68">
            <v>0</v>
          </cell>
          <cell r="M68">
            <v>7.5</v>
          </cell>
          <cell r="N68">
            <v>0</v>
          </cell>
        </row>
        <row r="69">
          <cell r="C69">
            <v>2.5</v>
          </cell>
          <cell r="D69">
            <v>0.5</v>
          </cell>
          <cell r="E69">
            <v>2.5</v>
          </cell>
          <cell r="F69">
            <v>0</v>
          </cell>
          <cell r="G69">
            <v>0</v>
          </cell>
          <cell r="H69">
            <v>0</v>
          </cell>
          <cell r="I69">
            <v>3</v>
          </cell>
          <cell r="J69">
            <v>0</v>
          </cell>
          <cell r="K69">
            <v>0</v>
          </cell>
          <cell r="L69">
            <v>0</v>
          </cell>
          <cell r="M69">
            <v>8.5</v>
          </cell>
          <cell r="N69">
            <v>0</v>
          </cell>
        </row>
        <row r="70">
          <cell r="C70">
            <v>2</v>
          </cell>
          <cell r="D70">
            <v>0</v>
          </cell>
          <cell r="E70">
            <v>2.5</v>
          </cell>
          <cell r="F70">
            <v>2</v>
          </cell>
          <cell r="G70">
            <v>0</v>
          </cell>
          <cell r="H70">
            <v>0</v>
          </cell>
          <cell r="I70">
            <v>4.5</v>
          </cell>
          <cell r="J70">
            <v>0.5</v>
          </cell>
          <cell r="K70">
            <v>0</v>
          </cell>
          <cell r="L70">
            <v>0</v>
          </cell>
          <cell r="M70">
            <v>11</v>
          </cell>
          <cell r="N70">
            <v>0</v>
          </cell>
        </row>
        <row r="71">
          <cell r="C71">
            <v>2</v>
          </cell>
          <cell r="D71">
            <v>0</v>
          </cell>
          <cell r="E71">
            <v>1</v>
          </cell>
          <cell r="F71">
            <v>0</v>
          </cell>
          <cell r="G71">
            <v>0</v>
          </cell>
          <cell r="H71">
            <v>0</v>
          </cell>
          <cell r="I71">
            <v>3</v>
          </cell>
          <cell r="J71">
            <v>0</v>
          </cell>
          <cell r="K71">
            <v>0</v>
          </cell>
          <cell r="L71">
            <v>0</v>
          </cell>
          <cell r="M71">
            <v>4.5</v>
          </cell>
          <cell r="N71">
            <v>0</v>
          </cell>
        </row>
        <row r="72">
          <cell r="C72">
            <v>1.5</v>
          </cell>
          <cell r="D72">
            <v>0</v>
          </cell>
          <cell r="E72">
            <v>0.5</v>
          </cell>
          <cell r="F72">
            <v>0</v>
          </cell>
          <cell r="G72">
            <v>0</v>
          </cell>
          <cell r="H72">
            <v>0</v>
          </cell>
          <cell r="I72">
            <v>2</v>
          </cell>
          <cell r="J72">
            <v>0</v>
          </cell>
          <cell r="K72">
            <v>0</v>
          </cell>
          <cell r="L72">
            <v>0</v>
          </cell>
          <cell r="M72">
            <v>6</v>
          </cell>
          <cell r="N72">
            <v>0</v>
          </cell>
        </row>
        <row r="73">
          <cell r="C73">
            <v>1</v>
          </cell>
          <cell r="D73">
            <v>0</v>
          </cell>
          <cell r="E73">
            <v>0.5</v>
          </cell>
          <cell r="F73">
            <v>0</v>
          </cell>
          <cell r="G73">
            <v>0</v>
          </cell>
          <cell r="H73">
            <v>0</v>
          </cell>
          <cell r="I73">
            <v>1</v>
          </cell>
          <cell r="J73">
            <v>0</v>
          </cell>
          <cell r="K73">
            <v>0</v>
          </cell>
          <cell r="L73">
            <v>0</v>
          </cell>
          <cell r="M73">
            <v>3.5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2.5</v>
          </cell>
          <cell r="J74">
            <v>0</v>
          </cell>
          <cell r="K74">
            <v>0</v>
          </cell>
          <cell r="L74">
            <v>0</v>
          </cell>
          <cell r="M74">
            <v>3.5</v>
          </cell>
          <cell r="N74">
            <v>0</v>
          </cell>
        </row>
        <row r="75">
          <cell r="C75">
            <v>0.5</v>
          </cell>
          <cell r="D75">
            <v>0</v>
          </cell>
          <cell r="E75">
            <v>0.5</v>
          </cell>
          <cell r="F75">
            <v>0.5</v>
          </cell>
          <cell r="G75">
            <v>0</v>
          </cell>
          <cell r="H75">
            <v>0</v>
          </cell>
          <cell r="I75">
            <v>2</v>
          </cell>
          <cell r="J75">
            <v>0</v>
          </cell>
          <cell r="K75">
            <v>0</v>
          </cell>
          <cell r="L75">
            <v>0</v>
          </cell>
          <cell r="M75">
            <v>1.5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0.5</v>
          </cell>
          <cell r="F76">
            <v>1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3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2</v>
          </cell>
          <cell r="F77">
            <v>0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6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1</v>
          </cell>
          <cell r="F78">
            <v>0.5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2.5</v>
          </cell>
          <cell r="N78">
            <v>0</v>
          </cell>
        </row>
        <row r="79">
          <cell r="C79">
            <v>0.5</v>
          </cell>
          <cell r="D79">
            <v>0</v>
          </cell>
          <cell r="E79">
            <v>0.5</v>
          </cell>
          <cell r="F79">
            <v>0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0</v>
          </cell>
          <cell r="L79">
            <v>0</v>
          </cell>
          <cell r="M79">
            <v>2.5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1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1</v>
          </cell>
          <cell r="F81">
            <v>0</v>
          </cell>
          <cell r="G81">
            <v>0</v>
          </cell>
          <cell r="H81">
            <v>0</v>
          </cell>
          <cell r="I81">
            <v>2</v>
          </cell>
          <cell r="J81">
            <v>0</v>
          </cell>
          <cell r="K81">
            <v>0</v>
          </cell>
          <cell r="L81">
            <v>0</v>
          </cell>
          <cell r="M81">
            <v>1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1</v>
          </cell>
          <cell r="F82">
            <v>0</v>
          </cell>
          <cell r="G82">
            <v>0</v>
          </cell>
          <cell r="H82">
            <v>0</v>
          </cell>
          <cell r="I82">
            <v>1.5</v>
          </cell>
          <cell r="J82">
            <v>0</v>
          </cell>
          <cell r="K82">
            <v>0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1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1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1.5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2</v>
          </cell>
          <cell r="F85">
            <v>0</v>
          </cell>
          <cell r="G85">
            <v>0</v>
          </cell>
          <cell r="H85">
            <v>0</v>
          </cell>
          <cell r="I85">
            <v>1.5</v>
          </cell>
          <cell r="J85">
            <v>0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1.5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  <cell r="M86">
            <v>2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1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1</v>
          </cell>
          <cell r="F88">
            <v>0</v>
          </cell>
          <cell r="G88">
            <v>0</v>
          </cell>
          <cell r="H88">
            <v>0</v>
          </cell>
          <cell r="I88">
            <v>1.5</v>
          </cell>
          <cell r="J88">
            <v>0</v>
          </cell>
          <cell r="K88">
            <v>0</v>
          </cell>
          <cell r="L88">
            <v>0</v>
          </cell>
          <cell r="M88">
            <v>1.5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1.5</v>
          </cell>
          <cell r="F93">
            <v>0</v>
          </cell>
          <cell r="G93">
            <v>0</v>
          </cell>
          <cell r="H93">
            <v>0</v>
          </cell>
          <cell r="I93">
            <v>1</v>
          </cell>
          <cell r="J93">
            <v>0</v>
          </cell>
          <cell r="K93">
            <v>0</v>
          </cell>
          <cell r="L93">
            <v>0</v>
          </cell>
          <cell r="M93">
            <v>2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2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1</v>
          </cell>
          <cell r="F96">
            <v>0</v>
          </cell>
          <cell r="G96">
            <v>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1.5</v>
          </cell>
          <cell r="F97">
            <v>0</v>
          </cell>
          <cell r="G97">
            <v>0</v>
          </cell>
          <cell r="H97">
            <v>0</v>
          </cell>
          <cell r="I97">
            <v>1.5</v>
          </cell>
          <cell r="J97">
            <v>0</v>
          </cell>
          <cell r="K97">
            <v>0</v>
          </cell>
          <cell r="L97">
            <v>0</v>
          </cell>
          <cell r="M97">
            <v>3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2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1.5</v>
          </cell>
          <cell r="F99">
            <v>0</v>
          </cell>
          <cell r="G99">
            <v>0</v>
          </cell>
          <cell r="H99">
            <v>0</v>
          </cell>
          <cell r="I99">
            <v>2</v>
          </cell>
          <cell r="J99">
            <v>0</v>
          </cell>
          <cell r="K99">
            <v>0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1</v>
          </cell>
          <cell r="F100">
            <v>0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1.5</v>
          </cell>
          <cell r="N100">
            <v>0</v>
          </cell>
        </row>
        <row r="101">
          <cell r="C101">
            <v>0.5</v>
          </cell>
          <cell r="D101">
            <v>0</v>
          </cell>
          <cell r="E101">
            <v>1</v>
          </cell>
          <cell r="F101">
            <v>0.5</v>
          </cell>
          <cell r="G101">
            <v>0</v>
          </cell>
          <cell r="H101">
            <v>0</v>
          </cell>
          <cell r="I101">
            <v>2.5</v>
          </cell>
          <cell r="J101">
            <v>0</v>
          </cell>
          <cell r="K101">
            <v>0</v>
          </cell>
          <cell r="L101">
            <v>0</v>
          </cell>
          <cell r="M101">
            <v>2.5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1.5</v>
          </cell>
          <cell r="F102">
            <v>0.5</v>
          </cell>
          <cell r="G102">
            <v>0</v>
          </cell>
          <cell r="H102">
            <v>0</v>
          </cell>
          <cell r="I102">
            <v>2</v>
          </cell>
          <cell r="J102">
            <v>0</v>
          </cell>
          <cell r="K102">
            <v>0</v>
          </cell>
          <cell r="L102">
            <v>0</v>
          </cell>
          <cell r="M102">
            <v>4</v>
          </cell>
          <cell r="N102">
            <v>0</v>
          </cell>
        </row>
        <row r="103">
          <cell r="C103">
            <v>1</v>
          </cell>
          <cell r="D103">
            <v>0</v>
          </cell>
          <cell r="E103">
            <v>1.5</v>
          </cell>
          <cell r="F103">
            <v>0.5</v>
          </cell>
          <cell r="G103">
            <v>0</v>
          </cell>
          <cell r="H103">
            <v>0</v>
          </cell>
          <cell r="I103">
            <v>2.5</v>
          </cell>
          <cell r="J103">
            <v>0</v>
          </cell>
          <cell r="K103">
            <v>0</v>
          </cell>
          <cell r="L103">
            <v>0</v>
          </cell>
          <cell r="M103">
            <v>10</v>
          </cell>
          <cell r="N103">
            <v>0</v>
          </cell>
        </row>
        <row r="104">
          <cell r="C104">
            <v>0.5</v>
          </cell>
          <cell r="D104">
            <v>0.5</v>
          </cell>
          <cell r="E104">
            <v>2.5</v>
          </cell>
          <cell r="F104">
            <v>3.5</v>
          </cell>
          <cell r="G104">
            <v>0</v>
          </cell>
          <cell r="H104">
            <v>0</v>
          </cell>
          <cell r="I104">
            <v>1.5</v>
          </cell>
          <cell r="J104">
            <v>0</v>
          </cell>
          <cell r="K104">
            <v>0</v>
          </cell>
          <cell r="L104">
            <v>0</v>
          </cell>
          <cell r="M104">
            <v>6.5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2</v>
          </cell>
          <cell r="F105">
            <v>4</v>
          </cell>
          <cell r="G105">
            <v>0</v>
          </cell>
          <cell r="H105">
            <v>0</v>
          </cell>
          <cell r="I105">
            <v>2</v>
          </cell>
          <cell r="J105">
            <v>0</v>
          </cell>
          <cell r="K105">
            <v>0</v>
          </cell>
          <cell r="L105">
            <v>0</v>
          </cell>
          <cell r="M105">
            <v>8</v>
          </cell>
          <cell r="N105">
            <v>0</v>
          </cell>
        </row>
      </sheetData>
      <sheetData sheetId="15" refreshError="1">
        <row r="5">
          <cell r="G5" t="str">
            <v>xxx</v>
          </cell>
          <cell r="H5">
            <v>0</v>
          </cell>
          <cell r="K5" t="str">
            <v>xxx</v>
          </cell>
          <cell r="L5">
            <v>0</v>
          </cell>
        </row>
        <row r="6">
          <cell r="K6" t="str">
            <v>xxx</v>
          </cell>
          <cell r="L6">
            <v>0</v>
          </cell>
        </row>
        <row r="10">
          <cell r="C10">
            <v>0.8571428571428571</v>
          </cell>
          <cell r="D10">
            <v>0.14285714285714285</v>
          </cell>
          <cell r="E10">
            <v>2.7142857142857144</v>
          </cell>
          <cell r="F10">
            <v>1.8571428571428572</v>
          </cell>
          <cell r="G10">
            <v>0.2857142857142857</v>
          </cell>
          <cell r="H10">
            <v>0</v>
          </cell>
          <cell r="I10">
            <v>1.2857142857142858</v>
          </cell>
          <cell r="J10">
            <v>0</v>
          </cell>
          <cell r="K10">
            <v>0</v>
          </cell>
          <cell r="L10">
            <v>0.14285714285714285</v>
          </cell>
          <cell r="M10">
            <v>10.857142857142858</v>
          </cell>
          <cell r="N10">
            <v>0</v>
          </cell>
        </row>
        <row r="11">
          <cell r="C11">
            <v>0.7142857142857143</v>
          </cell>
          <cell r="D11">
            <v>0.2857142857142857</v>
          </cell>
          <cell r="E11">
            <v>2.1428571428571428</v>
          </cell>
          <cell r="F11">
            <v>2.2857142857142856</v>
          </cell>
          <cell r="G11">
            <v>0</v>
          </cell>
          <cell r="H11">
            <v>0</v>
          </cell>
          <cell r="I11">
            <v>2.8571428571428572</v>
          </cell>
          <cell r="J11">
            <v>0</v>
          </cell>
          <cell r="K11">
            <v>0</v>
          </cell>
          <cell r="L11">
            <v>0.2857142857142857</v>
          </cell>
          <cell r="M11">
            <v>12</v>
          </cell>
          <cell r="N11">
            <v>0</v>
          </cell>
        </row>
        <row r="12">
          <cell r="C12">
            <v>2</v>
          </cell>
          <cell r="D12">
            <v>0.2857142857142857</v>
          </cell>
          <cell r="E12">
            <v>2.8571428571428572</v>
          </cell>
          <cell r="F12">
            <v>1</v>
          </cell>
          <cell r="G12">
            <v>0.14285714285714285</v>
          </cell>
          <cell r="H12">
            <v>0</v>
          </cell>
          <cell r="I12">
            <v>1.7142857142857142</v>
          </cell>
          <cell r="J12">
            <v>0</v>
          </cell>
          <cell r="K12">
            <v>0</v>
          </cell>
          <cell r="L12">
            <v>0</v>
          </cell>
          <cell r="M12">
            <v>13.142857142857142</v>
          </cell>
          <cell r="N12">
            <v>0</v>
          </cell>
        </row>
        <row r="13">
          <cell r="C13">
            <v>1.5714285714285714</v>
          </cell>
          <cell r="D13">
            <v>0.8571428571428571</v>
          </cell>
          <cell r="E13">
            <v>5.2857142857142856</v>
          </cell>
          <cell r="F13">
            <v>2.7142857142857144</v>
          </cell>
          <cell r="G13">
            <v>0</v>
          </cell>
          <cell r="H13">
            <v>0.2857142857142857</v>
          </cell>
          <cell r="I13">
            <v>2.7142857142857144</v>
          </cell>
          <cell r="J13">
            <v>0.14285714285714285</v>
          </cell>
          <cell r="K13">
            <v>0</v>
          </cell>
          <cell r="L13">
            <v>0.2857142857142857</v>
          </cell>
          <cell r="M13">
            <v>22.857142857142858</v>
          </cell>
          <cell r="N13">
            <v>0</v>
          </cell>
        </row>
        <row r="14">
          <cell r="C14">
            <v>2.2857142857142856</v>
          </cell>
          <cell r="D14">
            <v>0.5714285714285714</v>
          </cell>
          <cell r="E14">
            <v>4.8571428571428568</v>
          </cell>
          <cell r="F14">
            <v>2.5714285714285716</v>
          </cell>
          <cell r="G14">
            <v>0.2857142857142857</v>
          </cell>
          <cell r="H14">
            <v>0.42857142857142855</v>
          </cell>
          <cell r="I14">
            <v>1.4285714285714286</v>
          </cell>
          <cell r="J14">
            <v>0</v>
          </cell>
          <cell r="K14">
            <v>0.14285714285714285</v>
          </cell>
          <cell r="L14">
            <v>0.2857142857142857</v>
          </cell>
          <cell r="M14">
            <v>17.285714285714285</v>
          </cell>
          <cell r="N14">
            <v>0</v>
          </cell>
        </row>
        <row r="15">
          <cell r="C15">
            <v>1.7142857142857142</v>
          </cell>
          <cell r="D15">
            <v>0.7142857142857143</v>
          </cell>
          <cell r="E15">
            <v>3.8571428571428572</v>
          </cell>
          <cell r="F15">
            <v>2.8571428571428572</v>
          </cell>
          <cell r="G15">
            <v>0</v>
          </cell>
          <cell r="H15">
            <v>0.14285714285714285</v>
          </cell>
          <cell r="I15">
            <v>2.2857142857142856</v>
          </cell>
          <cell r="J15">
            <v>0</v>
          </cell>
          <cell r="K15">
            <v>0</v>
          </cell>
          <cell r="L15">
            <v>0</v>
          </cell>
          <cell r="M15">
            <v>23.571428571428573</v>
          </cell>
          <cell r="N15">
            <v>0</v>
          </cell>
        </row>
        <row r="16">
          <cell r="C16">
            <v>4.8571428571428568</v>
          </cell>
          <cell r="D16">
            <v>1.1428571428571428</v>
          </cell>
          <cell r="E16">
            <v>5.5714285714285712</v>
          </cell>
          <cell r="F16">
            <v>2.8571428571428572</v>
          </cell>
          <cell r="G16">
            <v>0.14285714285714285</v>
          </cell>
          <cell r="H16">
            <v>0</v>
          </cell>
          <cell r="I16">
            <v>1.1428571428571428</v>
          </cell>
          <cell r="J16">
            <v>0.14285714285714285</v>
          </cell>
          <cell r="K16">
            <v>0</v>
          </cell>
          <cell r="L16">
            <v>0.14285714285714285</v>
          </cell>
          <cell r="M16">
            <v>22.714285714285715</v>
          </cell>
          <cell r="N16">
            <v>0</v>
          </cell>
        </row>
        <row r="17">
          <cell r="C17">
            <v>2.7142857142857144</v>
          </cell>
          <cell r="D17">
            <v>1</v>
          </cell>
          <cell r="E17">
            <v>5.5714285714285712</v>
          </cell>
          <cell r="F17">
            <v>4.1428571428571432</v>
          </cell>
          <cell r="G17">
            <v>0.14285714285714285</v>
          </cell>
          <cell r="H17">
            <v>0</v>
          </cell>
          <cell r="I17">
            <v>1.8571428571428572</v>
          </cell>
          <cell r="J17">
            <v>0</v>
          </cell>
          <cell r="K17">
            <v>0</v>
          </cell>
          <cell r="L17">
            <v>1</v>
          </cell>
          <cell r="M17">
            <v>24.142857142857142</v>
          </cell>
          <cell r="N17">
            <v>0.14285714285714285</v>
          </cell>
        </row>
        <row r="18">
          <cell r="C18">
            <v>2.1428571428571428</v>
          </cell>
          <cell r="D18">
            <v>1.1428571428571428</v>
          </cell>
          <cell r="E18">
            <v>6.4285714285714288</v>
          </cell>
          <cell r="F18">
            <v>2.2857142857142856</v>
          </cell>
          <cell r="G18">
            <v>0</v>
          </cell>
          <cell r="H18">
            <v>0</v>
          </cell>
          <cell r="I18">
            <v>2.4285714285714284</v>
          </cell>
          <cell r="J18">
            <v>0</v>
          </cell>
          <cell r="K18">
            <v>0</v>
          </cell>
          <cell r="L18">
            <v>0.14285714285714285</v>
          </cell>
          <cell r="M18">
            <v>27.285714285714285</v>
          </cell>
          <cell r="N18">
            <v>0</v>
          </cell>
        </row>
        <row r="19">
          <cell r="C19">
            <v>3.7142857142857144</v>
          </cell>
          <cell r="D19">
            <v>1.4285714285714286</v>
          </cell>
          <cell r="E19">
            <v>6.8571428571428568</v>
          </cell>
          <cell r="F19">
            <v>2.1428571428571428</v>
          </cell>
          <cell r="G19">
            <v>0.14285714285714285</v>
          </cell>
          <cell r="H19">
            <v>0.14285714285714285</v>
          </cell>
          <cell r="I19">
            <v>3.2857142857142856</v>
          </cell>
          <cell r="J19">
            <v>0</v>
          </cell>
          <cell r="K19">
            <v>0</v>
          </cell>
          <cell r="L19">
            <v>0.14285714285714285</v>
          </cell>
          <cell r="M19">
            <v>20.285714285714285</v>
          </cell>
          <cell r="N19">
            <v>0</v>
          </cell>
        </row>
        <row r="20">
          <cell r="C20">
            <v>3.7142857142857144</v>
          </cell>
          <cell r="D20">
            <v>1.5714285714285714</v>
          </cell>
          <cell r="E20">
            <v>7.8571428571428568</v>
          </cell>
          <cell r="F20">
            <v>3.5714285714285716</v>
          </cell>
          <cell r="G20">
            <v>0.42857142857142855</v>
          </cell>
          <cell r="H20">
            <v>0.2857142857142857</v>
          </cell>
          <cell r="I20">
            <v>3.7142857142857144</v>
          </cell>
          <cell r="J20">
            <v>0</v>
          </cell>
          <cell r="K20">
            <v>0</v>
          </cell>
          <cell r="L20">
            <v>0.14285714285714285</v>
          </cell>
          <cell r="M20">
            <v>30.428571428571427</v>
          </cell>
          <cell r="N20">
            <v>0</v>
          </cell>
        </row>
        <row r="21">
          <cell r="C21">
            <v>2.8571428571428572</v>
          </cell>
          <cell r="D21">
            <v>1</v>
          </cell>
          <cell r="E21">
            <v>5.1428571428571432</v>
          </cell>
          <cell r="F21">
            <v>3.2857142857142856</v>
          </cell>
          <cell r="G21">
            <v>1.2857142857142858</v>
          </cell>
          <cell r="H21">
            <v>0</v>
          </cell>
          <cell r="I21">
            <v>3.1428571428571428</v>
          </cell>
          <cell r="J21">
            <v>0.14285714285714285</v>
          </cell>
          <cell r="K21">
            <v>0</v>
          </cell>
          <cell r="L21">
            <v>1</v>
          </cell>
          <cell r="M21">
            <v>27.571428571428573</v>
          </cell>
          <cell r="N21">
            <v>0</v>
          </cell>
        </row>
        <row r="22">
          <cell r="C22">
            <v>2.4285714285714284</v>
          </cell>
          <cell r="D22">
            <v>1.8571428571428572</v>
          </cell>
          <cell r="E22">
            <v>8.1428571428571423</v>
          </cell>
          <cell r="F22">
            <v>3.8571428571428572</v>
          </cell>
          <cell r="G22">
            <v>0</v>
          </cell>
          <cell r="H22">
            <v>0</v>
          </cell>
          <cell r="I22">
            <v>2.8571428571428572</v>
          </cell>
          <cell r="J22">
            <v>0.14285714285714285</v>
          </cell>
          <cell r="K22">
            <v>0</v>
          </cell>
          <cell r="L22">
            <v>0.42857142857142855</v>
          </cell>
          <cell r="M22">
            <v>31.714285714285715</v>
          </cell>
          <cell r="N22">
            <v>0</v>
          </cell>
        </row>
        <row r="23">
          <cell r="C23">
            <v>4.2857142857142856</v>
          </cell>
          <cell r="D23">
            <v>1.8571428571428572</v>
          </cell>
          <cell r="E23">
            <v>7.1428571428571432</v>
          </cell>
          <cell r="F23">
            <v>3</v>
          </cell>
          <cell r="G23">
            <v>0</v>
          </cell>
          <cell r="H23">
            <v>0</v>
          </cell>
          <cell r="I23">
            <v>2.8571428571428572</v>
          </cell>
          <cell r="J23">
            <v>0.2857142857142857</v>
          </cell>
          <cell r="K23">
            <v>0</v>
          </cell>
          <cell r="L23">
            <v>0.42857142857142855</v>
          </cell>
          <cell r="M23">
            <v>33.714285714285715</v>
          </cell>
          <cell r="N23">
            <v>0</v>
          </cell>
        </row>
        <row r="24">
          <cell r="C24">
            <v>6.1428571428571432</v>
          </cell>
          <cell r="D24">
            <v>1.4285714285714286</v>
          </cell>
          <cell r="E24">
            <v>6.2857142857142856</v>
          </cell>
          <cell r="F24">
            <v>2.8571428571428572</v>
          </cell>
          <cell r="G24">
            <v>0.14285714285714285</v>
          </cell>
          <cell r="H24">
            <v>0</v>
          </cell>
          <cell r="I24">
            <v>3.7142857142857144</v>
          </cell>
          <cell r="J24">
            <v>0</v>
          </cell>
          <cell r="K24">
            <v>0</v>
          </cell>
          <cell r="L24">
            <v>0.14285714285714285</v>
          </cell>
          <cell r="M24">
            <v>34.571428571428569</v>
          </cell>
          <cell r="N24">
            <v>0</v>
          </cell>
        </row>
        <row r="25">
          <cell r="C25">
            <v>5.2857142857142856</v>
          </cell>
          <cell r="D25">
            <v>1.1428571428571428</v>
          </cell>
          <cell r="E25">
            <v>5.7142857142857144</v>
          </cell>
          <cell r="F25">
            <v>2.2857142857142856</v>
          </cell>
          <cell r="G25">
            <v>0.2857142857142857</v>
          </cell>
          <cell r="H25">
            <v>0</v>
          </cell>
          <cell r="I25">
            <v>4.5714285714285712</v>
          </cell>
          <cell r="J25">
            <v>0</v>
          </cell>
          <cell r="K25">
            <v>0</v>
          </cell>
          <cell r="L25">
            <v>0.42857142857142855</v>
          </cell>
          <cell r="M25">
            <v>28.428571428571427</v>
          </cell>
          <cell r="N25">
            <v>0</v>
          </cell>
        </row>
        <row r="26">
          <cell r="C26">
            <v>4.8571428571428568</v>
          </cell>
          <cell r="D26">
            <v>1.4285714285714286</v>
          </cell>
          <cell r="E26">
            <v>8.4285714285714288</v>
          </cell>
          <cell r="F26">
            <v>4.1428571428571432</v>
          </cell>
          <cell r="G26">
            <v>0.14285714285714285</v>
          </cell>
          <cell r="H26">
            <v>0</v>
          </cell>
          <cell r="I26">
            <v>3.2857142857142856</v>
          </cell>
          <cell r="J26">
            <v>0.14285714285714285</v>
          </cell>
          <cell r="K26">
            <v>0</v>
          </cell>
          <cell r="L26">
            <v>0.5714285714285714</v>
          </cell>
          <cell r="M26">
            <v>29</v>
          </cell>
          <cell r="N26">
            <v>0</v>
          </cell>
        </row>
        <row r="27">
          <cell r="C27">
            <v>5.4285714285714288</v>
          </cell>
          <cell r="D27">
            <v>1.2857142857142858</v>
          </cell>
          <cell r="E27">
            <v>6</v>
          </cell>
          <cell r="F27">
            <v>3.2857142857142856</v>
          </cell>
          <cell r="G27">
            <v>0</v>
          </cell>
          <cell r="H27">
            <v>0</v>
          </cell>
          <cell r="I27">
            <v>4</v>
          </cell>
          <cell r="J27">
            <v>0</v>
          </cell>
          <cell r="K27">
            <v>0.14285714285714285</v>
          </cell>
          <cell r="L27">
            <v>0.14285714285714285</v>
          </cell>
          <cell r="M27">
            <v>32.857142857142854</v>
          </cell>
          <cell r="N27">
            <v>0</v>
          </cell>
        </row>
        <row r="28">
          <cell r="C28">
            <v>3.7142857142857144</v>
          </cell>
          <cell r="D28">
            <v>1</v>
          </cell>
          <cell r="E28">
            <v>6.4285714285714288</v>
          </cell>
          <cell r="F28">
            <v>3.2857142857142856</v>
          </cell>
          <cell r="G28">
            <v>0</v>
          </cell>
          <cell r="H28">
            <v>0</v>
          </cell>
          <cell r="I28">
            <v>2.7142857142857144</v>
          </cell>
          <cell r="J28">
            <v>0.5714285714285714</v>
          </cell>
          <cell r="K28">
            <v>0</v>
          </cell>
          <cell r="L28">
            <v>0.7142857142857143</v>
          </cell>
          <cell r="M28">
            <v>34.571428571428569</v>
          </cell>
          <cell r="N28">
            <v>0</v>
          </cell>
        </row>
        <row r="29">
          <cell r="C29">
            <v>4.7142857142857144</v>
          </cell>
          <cell r="D29">
            <v>1</v>
          </cell>
          <cell r="E29">
            <v>5.5714285714285712</v>
          </cell>
          <cell r="F29">
            <v>4.5714285714285712</v>
          </cell>
          <cell r="G29">
            <v>0.14285714285714285</v>
          </cell>
          <cell r="H29">
            <v>0</v>
          </cell>
          <cell r="I29">
            <v>2.8571428571428572</v>
          </cell>
          <cell r="J29">
            <v>0.14285714285714285</v>
          </cell>
          <cell r="K29">
            <v>0</v>
          </cell>
          <cell r="L29">
            <v>0.14285714285714285</v>
          </cell>
          <cell r="M29">
            <v>32.142857142857146</v>
          </cell>
          <cell r="N29">
            <v>0</v>
          </cell>
        </row>
        <row r="30">
          <cell r="C30">
            <v>4.1428571428571432</v>
          </cell>
          <cell r="D30">
            <v>0.8571428571428571</v>
          </cell>
          <cell r="E30">
            <v>4.7142857142857144</v>
          </cell>
          <cell r="F30">
            <v>3.8571428571428572</v>
          </cell>
          <cell r="G30">
            <v>0</v>
          </cell>
          <cell r="H30">
            <v>0</v>
          </cell>
          <cell r="I30">
            <v>2.5714285714285716</v>
          </cell>
          <cell r="J30">
            <v>0.2857142857142857</v>
          </cell>
          <cell r="K30">
            <v>0</v>
          </cell>
          <cell r="L30">
            <v>0.2857142857142857</v>
          </cell>
          <cell r="M30">
            <v>30.142857142857142</v>
          </cell>
          <cell r="N30">
            <v>0</v>
          </cell>
        </row>
        <row r="31">
          <cell r="C31">
            <v>3.2857142857142856</v>
          </cell>
          <cell r="D31">
            <v>1.8571428571428572</v>
          </cell>
          <cell r="E31">
            <v>8.2857142857142865</v>
          </cell>
          <cell r="F31">
            <v>4.1428571428571432</v>
          </cell>
          <cell r="G31">
            <v>0.14285714285714285</v>
          </cell>
          <cell r="H31">
            <v>0</v>
          </cell>
          <cell r="I31">
            <v>3.5714285714285716</v>
          </cell>
          <cell r="J31">
            <v>0</v>
          </cell>
          <cell r="K31">
            <v>0</v>
          </cell>
          <cell r="L31">
            <v>0.7142857142857143</v>
          </cell>
          <cell r="M31">
            <v>34</v>
          </cell>
          <cell r="N31">
            <v>0</v>
          </cell>
        </row>
        <row r="32">
          <cell r="C32">
            <v>3.8571428571428572</v>
          </cell>
          <cell r="D32">
            <v>1.2857142857142858</v>
          </cell>
          <cell r="E32">
            <v>5.5714285714285712</v>
          </cell>
          <cell r="F32">
            <v>3.2857142857142856</v>
          </cell>
          <cell r="G32">
            <v>0.14285714285714285</v>
          </cell>
          <cell r="H32">
            <v>0.14285714285714285</v>
          </cell>
          <cell r="I32">
            <v>3.2857142857142856</v>
          </cell>
          <cell r="J32">
            <v>0</v>
          </cell>
          <cell r="K32">
            <v>0.2857142857142857</v>
          </cell>
          <cell r="L32">
            <v>0.42857142857142855</v>
          </cell>
          <cell r="M32">
            <v>29.857142857142858</v>
          </cell>
          <cell r="N32">
            <v>0</v>
          </cell>
        </row>
        <row r="33">
          <cell r="C33">
            <v>3.8571428571428572</v>
          </cell>
          <cell r="D33">
            <v>2</v>
          </cell>
          <cell r="E33">
            <v>9</v>
          </cell>
          <cell r="F33">
            <v>3.1428571428571428</v>
          </cell>
          <cell r="G33">
            <v>0</v>
          </cell>
          <cell r="H33">
            <v>0</v>
          </cell>
          <cell r="I33">
            <v>3</v>
          </cell>
          <cell r="J33">
            <v>0.14285714285714285</v>
          </cell>
          <cell r="K33">
            <v>0.2857142857142857</v>
          </cell>
          <cell r="L33">
            <v>0.2857142857142857</v>
          </cell>
          <cell r="M33">
            <v>31.142857142857142</v>
          </cell>
          <cell r="N33">
            <v>0</v>
          </cell>
        </row>
        <row r="34">
          <cell r="C34">
            <v>4</v>
          </cell>
          <cell r="D34">
            <v>2.2857142857142856</v>
          </cell>
          <cell r="E34">
            <v>9.1428571428571423</v>
          </cell>
          <cell r="F34">
            <v>4</v>
          </cell>
          <cell r="G34">
            <v>0.14285714285714285</v>
          </cell>
          <cell r="H34">
            <v>0</v>
          </cell>
          <cell r="I34">
            <v>3</v>
          </cell>
          <cell r="J34">
            <v>0.2857142857142857</v>
          </cell>
          <cell r="K34">
            <v>0</v>
          </cell>
          <cell r="L34">
            <v>0</v>
          </cell>
          <cell r="M34">
            <v>28.857142857142858</v>
          </cell>
          <cell r="N34">
            <v>0</v>
          </cell>
        </row>
        <row r="35">
          <cell r="C35">
            <v>3.2857142857142856</v>
          </cell>
          <cell r="D35">
            <v>1.2857142857142858</v>
          </cell>
          <cell r="E35">
            <v>6.1428571428571432</v>
          </cell>
          <cell r="F35">
            <v>3.5714285714285716</v>
          </cell>
          <cell r="G35">
            <v>0.14285714285714285</v>
          </cell>
          <cell r="H35">
            <v>0</v>
          </cell>
          <cell r="I35">
            <v>3.1428571428571428</v>
          </cell>
          <cell r="J35">
            <v>0</v>
          </cell>
          <cell r="K35">
            <v>0</v>
          </cell>
          <cell r="L35">
            <v>0</v>
          </cell>
          <cell r="M35">
            <v>28.142857142857142</v>
          </cell>
          <cell r="N35">
            <v>0</v>
          </cell>
        </row>
        <row r="36">
          <cell r="C36">
            <v>4.5714285714285712</v>
          </cell>
          <cell r="D36">
            <v>1.7142857142857142</v>
          </cell>
          <cell r="E36">
            <v>8.7142857142857135</v>
          </cell>
          <cell r="F36">
            <v>4.1428571428571432</v>
          </cell>
          <cell r="G36">
            <v>0.2857142857142857</v>
          </cell>
          <cell r="H36">
            <v>0.42857142857142855</v>
          </cell>
          <cell r="I36">
            <v>3.2857142857142856</v>
          </cell>
          <cell r="J36">
            <v>0</v>
          </cell>
          <cell r="K36">
            <v>0.14285714285714285</v>
          </cell>
          <cell r="L36">
            <v>0.2857142857142857</v>
          </cell>
          <cell r="M36">
            <v>29</v>
          </cell>
          <cell r="N36">
            <v>0</v>
          </cell>
        </row>
        <row r="37">
          <cell r="C37">
            <v>4.7142857142857144</v>
          </cell>
          <cell r="D37">
            <v>1.1428571428571428</v>
          </cell>
          <cell r="E37">
            <v>6.7142857142857144</v>
          </cell>
          <cell r="F37">
            <v>3.7142857142857144</v>
          </cell>
          <cell r="G37">
            <v>0.14285714285714285</v>
          </cell>
          <cell r="H37">
            <v>0.14285714285714285</v>
          </cell>
          <cell r="I37">
            <v>3.8571428571428572</v>
          </cell>
          <cell r="J37">
            <v>0.14285714285714285</v>
          </cell>
          <cell r="K37">
            <v>0.2857142857142857</v>
          </cell>
          <cell r="L37">
            <v>0</v>
          </cell>
          <cell r="M37">
            <v>29.285714285714285</v>
          </cell>
          <cell r="N37">
            <v>0</v>
          </cell>
        </row>
        <row r="38">
          <cell r="C38">
            <v>5</v>
          </cell>
          <cell r="D38">
            <v>1.4285714285714286</v>
          </cell>
          <cell r="E38">
            <v>6.8571428571428568</v>
          </cell>
          <cell r="F38">
            <v>4.7142857142857144</v>
          </cell>
          <cell r="G38">
            <v>0.2857142857142857</v>
          </cell>
          <cell r="H38">
            <v>0</v>
          </cell>
          <cell r="I38">
            <v>3</v>
          </cell>
          <cell r="J38">
            <v>0.42857142857142855</v>
          </cell>
          <cell r="K38">
            <v>0</v>
          </cell>
          <cell r="L38">
            <v>0</v>
          </cell>
          <cell r="M38">
            <v>30.428571428571427</v>
          </cell>
          <cell r="N38">
            <v>0</v>
          </cell>
        </row>
        <row r="39">
          <cell r="C39">
            <v>2.2857142857142856</v>
          </cell>
          <cell r="D39">
            <v>1.8571428571428572</v>
          </cell>
          <cell r="E39">
            <v>7.2857142857142856</v>
          </cell>
          <cell r="F39">
            <v>3.4285714285714284</v>
          </cell>
          <cell r="G39">
            <v>0</v>
          </cell>
          <cell r="H39">
            <v>0.14285714285714285</v>
          </cell>
          <cell r="I39">
            <v>6.2857142857142856</v>
          </cell>
          <cell r="J39">
            <v>0.42857142857142855</v>
          </cell>
          <cell r="K39">
            <v>0.14285714285714285</v>
          </cell>
          <cell r="L39">
            <v>0</v>
          </cell>
          <cell r="M39">
            <v>24.571428571428573</v>
          </cell>
          <cell r="N39">
            <v>0</v>
          </cell>
        </row>
        <row r="40">
          <cell r="C40">
            <v>3.4285714285714284</v>
          </cell>
          <cell r="D40">
            <v>1.4285714285714286</v>
          </cell>
          <cell r="E40">
            <v>7</v>
          </cell>
          <cell r="F40">
            <v>3</v>
          </cell>
          <cell r="G40">
            <v>0</v>
          </cell>
          <cell r="H40">
            <v>0</v>
          </cell>
          <cell r="I40">
            <v>4.2857142857142856</v>
          </cell>
          <cell r="J40">
            <v>0.2857142857142857</v>
          </cell>
          <cell r="K40">
            <v>0</v>
          </cell>
          <cell r="L40">
            <v>0</v>
          </cell>
          <cell r="M40">
            <v>24.857142857142858</v>
          </cell>
          <cell r="N40">
            <v>0</v>
          </cell>
        </row>
        <row r="41">
          <cell r="C41">
            <v>2.8571428571428572</v>
          </cell>
          <cell r="D41">
            <v>1.4285714285714286</v>
          </cell>
          <cell r="E41">
            <v>6.5714285714285712</v>
          </cell>
          <cell r="F41">
            <v>3.2857142857142856</v>
          </cell>
          <cell r="G41">
            <v>0.14285714285714285</v>
          </cell>
          <cell r="H41">
            <v>0</v>
          </cell>
          <cell r="I41">
            <v>3.7142857142857144</v>
          </cell>
          <cell r="J41">
            <v>0.2857142857142857</v>
          </cell>
          <cell r="K41">
            <v>0</v>
          </cell>
          <cell r="L41">
            <v>0.14285714285714285</v>
          </cell>
          <cell r="M41">
            <v>24.857142857142858</v>
          </cell>
          <cell r="N41">
            <v>0</v>
          </cell>
        </row>
        <row r="42">
          <cell r="C42">
            <v>2.4285714285714284</v>
          </cell>
          <cell r="D42">
            <v>1.1428571428571428</v>
          </cell>
          <cell r="E42">
            <v>6.4285714285714288</v>
          </cell>
          <cell r="F42">
            <v>5.5714285714285712</v>
          </cell>
          <cell r="G42">
            <v>0</v>
          </cell>
          <cell r="H42">
            <v>0.14285714285714285</v>
          </cell>
          <cell r="I42">
            <v>3.1428571428571428</v>
          </cell>
          <cell r="J42">
            <v>0.14285714285714285</v>
          </cell>
          <cell r="K42">
            <v>0</v>
          </cell>
          <cell r="L42">
            <v>0</v>
          </cell>
          <cell r="M42">
            <v>31.285714285714285</v>
          </cell>
          <cell r="N42">
            <v>0</v>
          </cell>
        </row>
        <row r="43">
          <cell r="C43">
            <v>3</v>
          </cell>
          <cell r="D43">
            <v>1</v>
          </cell>
          <cell r="E43">
            <v>5.2857142857142856</v>
          </cell>
          <cell r="F43">
            <v>4.1428571428571432</v>
          </cell>
          <cell r="G43">
            <v>0</v>
          </cell>
          <cell r="H43">
            <v>0</v>
          </cell>
          <cell r="I43">
            <v>3.1428571428571428</v>
          </cell>
          <cell r="J43">
            <v>0.7142857142857143</v>
          </cell>
          <cell r="K43">
            <v>0</v>
          </cell>
          <cell r="L43">
            <v>0</v>
          </cell>
          <cell r="M43">
            <v>24.142857142857142</v>
          </cell>
          <cell r="N43">
            <v>0</v>
          </cell>
        </row>
        <row r="44">
          <cell r="C44">
            <v>4</v>
          </cell>
          <cell r="D44">
            <v>1.2857142857142858</v>
          </cell>
          <cell r="E44">
            <v>6.7142857142857144</v>
          </cell>
          <cell r="F44">
            <v>3.1428571428571428</v>
          </cell>
          <cell r="G44">
            <v>0</v>
          </cell>
          <cell r="H44">
            <v>0</v>
          </cell>
          <cell r="I44">
            <v>3.8571428571428572</v>
          </cell>
          <cell r="J44">
            <v>0.14285714285714285</v>
          </cell>
          <cell r="K44">
            <v>0.42857142857142855</v>
          </cell>
          <cell r="L44">
            <v>0.2857142857142857</v>
          </cell>
          <cell r="M44">
            <v>29.571428571428573</v>
          </cell>
          <cell r="N44">
            <v>0</v>
          </cell>
        </row>
        <row r="45">
          <cell r="C45">
            <v>3.8571428571428572</v>
          </cell>
          <cell r="D45">
            <v>0.8571428571428571</v>
          </cell>
          <cell r="E45">
            <v>5.4285714285714288</v>
          </cell>
          <cell r="F45">
            <v>3.4285714285714284</v>
          </cell>
          <cell r="G45">
            <v>0</v>
          </cell>
          <cell r="H45">
            <v>0</v>
          </cell>
          <cell r="I45">
            <v>2.4285714285714284</v>
          </cell>
          <cell r="J45">
            <v>0.14285714285714285</v>
          </cell>
          <cell r="K45">
            <v>0.14285714285714285</v>
          </cell>
          <cell r="L45">
            <v>0.42857142857142855</v>
          </cell>
          <cell r="M45">
            <v>27.428571428571427</v>
          </cell>
          <cell r="N45">
            <v>0</v>
          </cell>
        </row>
        <row r="46">
          <cell r="C46">
            <v>3.4285714285714284</v>
          </cell>
          <cell r="D46">
            <v>1.4285714285714286</v>
          </cell>
          <cell r="E46">
            <v>6.7142857142857144</v>
          </cell>
          <cell r="F46">
            <v>4</v>
          </cell>
          <cell r="G46">
            <v>0</v>
          </cell>
          <cell r="H46">
            <v>0</v>
          </cell>
          <cell r="I46">
            <v>2.8571428571428572</v>
          </cell>
          <cell r="J46">
            <v>0.2857142857142857</v>
          </cell>
          <cell r="K46">
            <v>0</v>
          </cell>
          <cell r="L46">
            <v>0.42857142857142855</v>
          </cell>
          <cell r="M46">
            <v>27</v>
          </cell>
          <cell r="N46">
            <v>0</v>
          </cell>
        </row>
        <row r="47">
          <cell r="C47">
            <v>4.4285714285714288</v>
          </cell>
          <cell r="D47">
            <v>1.1428571428571428</v>
          </cell>
          <cell r="E47">
            <v>6.8571428571428568</v>
          </cell>
          <cell r="F47">
            <v>2.8571428571428572</v>
          </cell>
          <cell r="G47">
            <v>0</v>
          </cell>
          <cell r="H47">
            <v>0</v>
          </cell>
          <cell r="I47">
            <v>3.1428571428571428</v>
          </cell>
          <cell r="J47">
            <v>0.14285714285714285</v>
          </cell>
          <cell r="K47">
            <v>0.14285714285714285</v>
          </cell>
          <cell r="L47">
            <v>0.42857142857142855</v>
          </cell>
          <cell r="M47">
            <v>27</v>
          </cell>
          <cell r="N47">
            <v>0</v>
          </cell>
        </row>
        <row r="48">
          <cell r="C48">
            <v>4.7142857142857144</v>
          </cell>
          <cell r="D48">
            <v>0.8571428571428571</v>
          </cell>
          <cell r="E48">
            <v>5.5714285714285712</v>
          </cell>
          <cell r="F48">
            <v>4.4285714285714288</v>
          </cell>
          <cell r="G48">
            <v>0</v>
          </cell>
          <cell r="H48">
            <v>0</v>
          </cell>
          <cell r="I48">
            <v>3.7142857142857144</v>
          </cell>
          <cell r="J48">
            <v>0.14285714285714285</v>
          </cell>
          <cell r="K48">
            <v>0.14285714285714285</v>
          </cell>
          <cell r="L48">
            <v>0.14285714285714285</v>
          </cell>
          <cell r="M48">
            <v>29.714285714285715</v>
          </cell>
          <cell r="N48">
            <v>0</v>
          </cell>
        </row>
        <row r="49">
          <cell r="C49">
            <v>5.1428571428571432</v>
          </cell>
          <cell r="D49">
            <v>1.2857142857142858</v>
          </cell>
          <cell r="E49">
            <v>6.2857142857142856</v>
          </cell>
          <cell r="F49">
            <v>4</v>
          </cell>
          <cell r="G49">
            <v>0</v>
          </cell>
          <cell r="H49">
            <v>0</v>
          </cell>
          <cell r="I49">
            <v>2.7142857142857144</v>
          </cell>
          <cell r="J49">
            <v>0.42857142857142855</v>
          </cell>
          <cell r="K49">
            <v>0</v>
          </cell>
          <cell r="L49">
            <v>0.14285714285714285</v>
          </cell>
          <cell r="M49">
            <v>27</v>
          </cell>
          <cell r="N49">
            <v>0</v>
          </cell>
        </row>
        <row r="50">
          <cell r="C50">
            <v>2.5714285714285716</v>
          </cell>
          <cell r="D50">
            <v>1</v>
          </cell>
          <cell r="E50">
            <v>6</v>
          </cell>
          <cell r="F50">
            <v>4</v>
          </cell>
          <cell r="G50">
            <v>0</v>
          </cell>
          <cell r="H50">
            <v>0</v>
          </cell>
          <cell r="I50">
            <v>4.8571428571428568</v>
          </cell>
          <cell r="J50">
            <v>0.42857142857142855</v>
          </cell>
          <cell r="K50">
            <v>0</v>
          </cell>
          <cell r="L50">
            <v>0</v>
          </cell>
          <cell r="M50">
            <v>32</v>
          </cell>
          <cell r="N50">
            <v>0</v>
          </cell>
        </row>
        <row r="51">
          <cell r="C51">
            <v>3.4285714285714284</v>
          </cell>
          <cell r="D51">
            <v>1.8571428571428572</v>
          </cell>
          <cell r="E51">
            <v>7.7142857142857144</v>
          </cell>
          <cell r="F51">
            <v>4.2857142857142856</v>
          </cell>
          <cell r="G51">
            <v>0</v>
          </cell>
          <cell r="H51">
            <v>0</v>
          </cell>
          <cell r="I51">
            <v>4</v>
          </cell>
          <cell r="J51">
            <v>0.2857142857142857</v>
          </cell>
          <cell r="K51">
            <v>0.2857142857142857</v>
          </cell>
          <cell r="L51">
            <v>0.2857142857142857</v>
          </cell>
          <cell r="M51">
            <v>35.571428571428569</v>
          </cell>
          <cell r="N51">
            <v>0</v>
          </cell>
        </row>
        <row r="52">
          <cell r="C52">
            <v>3.1428571428571428</v>
          </cell>
          <cell r="D52">
            <v>1.1428571428571428</v>
          </cell>
          <cell r="E52">
            <v>5.8571428571428568</v>
          </cell>
          <cell r="F52">
            <v>3.7142857142857144</v>
          </cell>
          <cell r="G52">
            <v>0</v>
          </cell>
          <cell r="H52">
            <v>0</v>
          </cell>
          <cell r="I52">
            <v>4</v>
          </cell>
          <cell r="J52">
            <v>0.14285714285714285</v>
          </cell>
          <cell r="K52">
            <v>0</v>
          </cell>
          <cell r="L52">
            <v>0.5714285714285714</v>
          </cell>
          <cell r="M52">
            <v>29.571428571428573</v>
          </cell>
          <cell r="N52">
            <v>0</v>
          </cell>
        </row>
        <row r="53">
          <cell r="C53">
            <v>4.1428571428571432</v>
          </cell>
          <cell r="D53">
            <v>1.2857142857142858</v>
          </cell>
          <cell r="E53">
            <v>6.2857142857142856</v>
          </cell>
          <cell r="F53">
            <v>3.8571428571428572</v>
          </cell>
          <cell r="G53">
            <v>0</v>
          </cell>
          <cell r="H53">
            <v>0.14285714285714285</v>
          </cell>
          <cell r="I53">
            <v>3.4285714285714284</v>
          </cell>
          <cell r="J53">
            <v>1</v>
          </cell>
          <cell r="K53">
            <v>0</v>
          </cell>
          <cell r="L53">
            <v>0</v>
          </cell>
          <cell r="M53">
            <v>33.285714285714285</v>
          </cell>
          <cell r="N53">
            <v>0</v>
          </cell>
        </row>
        <row r="54">
          <cell r="C54">
            <v>3.7142857142857144</v>
          </cell>
          <cell r="D54">
            <v>0.8571428571428571</v>
          </cell>
          <cell r="E54">
            <v>5.5714285714285712</v>
          </cell>
          <cell r="F54">
            <v>4.1428571428571432</v>
          </cell>
          <cell r="G54">
            <v>0</v>
          </cell>
          <cell r="H54">
            <v>0</v>
          </cell>
          <cell r="I54">
            <v>4</v>
          </cell>
          <cell r="J54">
            <v>0.14285714285714285</v>
          </cell>
          <cell r="K54">
            <v>0</v>
          </cell>
          <cell r="L54">
            <v>0.2857142857142857</v>
          </cell>
          <cell r="M54">
            <v>26</v>
          </cell>
          <cell r="N54">
            <v>0</v>
          </cell>
        </row>
        <row r="55">
          <cell r="C55">
            <v>3.8571428571428572</v>
          </cell>
          <cell r="D55">
            <v>1.5714285714285714</v>
          </cell>
          <cell r="E55">
            <v>6.7142857142857144</v>
          </cell>
          <cell r="F55">
            <v>3</v>
          </cell>
          <cell r="G55">
            <v>0</v>
          </cell>
          <cell r="H55">
            <v>0</v>
          </cell>
          <cell r="I55">
            <v>3.2857142857142856</v>
          </cell>
          <cell r="J55">
            <v>0.14285714285714285</v>
          </cell>
          <cell r="K55">
            <v>0</v>
          </cell>
          <cell r="L55">
            <v>0</v>
          </cell>
          <cell r="M55">
            <v>27.857142857142858</v>
          </cell>
          <cell r="N55">
            <v>0</v>
          </cell>
        </row>
        <row r="56">
          <cell r="C56">
            <v>2.5714285714285716</v>
          </cell>
          <cell r="D56">
            <v>1.2857142857142858</v>
          </cell>
          <cell r="E56">
            <v>6.4285714285714288</v>
          </cell>
          <cell r="F56">
            <v>2.7142857142857144</v>
          </cell>
          <cell r="G56">
            <v>0.42857142857142855</v>
          </cell>
          <cell r="H56">
            <v>0</v>
          </cell>
          <cell r="I56">
            <v>5.1428571428571432</v>
          </cell>
          <cell r="J56">
            <v>0.14285714285714285</v>
          </cell>
          <cell r="K56">
            <v>0</v>
          </cell>
          <cell r="L56">
            <v>0.42857142857142855</v>
          </cell>
          <cell r="M56">
            <v>24.285714285714285</v>
          </cell>
          <cell r="N56">
            <v>0</v>
          </cell>
        </row>
        <row r="57">
          <cell r="C57">
            <v>3.4285714285714284</v>
          </cell>
          <cell r="D57">
            <v>0.8571428571428571</v>
          </cell>
          <cell r="E57">
            <v>5</v>
          </cell>
          <cell r="F57">
            <v>3.2857142857142856</v>
          </cell>
          <cell r="G57">
            <v>0</v>
          </cell>
          <cell r="H57">
            <v>0</v>
          </cell>
          <cell r="I57">
            <v>4.1428571428571432</v>
          </cell>
          <cell r="J57">
            <v>0.14285714285714285</v>
          </cell>
          <cell r="K57">
            <v>0</v>
          </cell>
          <cell r="L57">
            <v>0</v>
          </cell>
          <cell r="M57">
            <v>24.428571428571427</v>
          </cell>
          <cell r="N57">
            <v>0</v>
          </cell>
        </row>
        <row r="58">
          <cell r="C58">
            <v>4.5</v>
          </cell>
          <cell r="D58">
            <v>0</v>
          </cell>
          <cell r="E58">
            <v>4</v>
          </cell>
          <cell r="F58">
            <v>5.5</v>
          </cell>
          <cell r="G58">
            <v>0</v>
          </cell>
          <cell r="H58">
            <v>0</v>
          </cell>
          <cell r="I58">
            <v>9</v>
          </cell>
          <cell r="J58">
            <v>0</v>
          </cell>
          <cell r="K58">
            <v>0</v>
          </cell>
          <cell r="L58">
            <v>0</v>
          </cell>
          <cell r="M58">
            <v>30</v>
          </cell>
          <cell r="N58">
            <v>0</v>
          </cell>
        </row>
        <row r="59">
          <cell r="C59">
            <v>2.5</v>
          </cell>
          <cell r="D59">
            <v>0</v>
          </cell>
          <cell r="E59">
            <v>3.5</v>
          </cell>
          <cell r="F59">
            <v>2.5</v>
          </cell>
          <cell r="G59">
            <v>0</v>
          </cell>
          <cell r="H59">
            <v>0</v>
          </cell>
          <cell r="I59">
            <v>7.5</v>
          </cell>
          <cell r="J59">
            <v>0</v>
          </cell>
          <cell r="K59">
            <v>0</v>
          </cell>
          <cell r="L59">
            <v>0</v>
          </cell>
          <cell r="M59">
            <v>19.5</v>
          </cell>
          <cell r="N59">
            <v>0</v>
          </cell>
        </row>
        <row r="60">
          <cell r="C60">
            <v>3.5</v>
          </cell>
          <cell r="D60">
            <v>0</v>
          </cell>
          <cell r="E60">
            <v>2.5</v>
          </cell>
          <cell r="F60">
            <v>2.5</v>
          </cell>
          <cell r="G60">
            <v>0</v>
          </cell>
          <cell r="H60">
            <v>0.5</v>
          </cell>
          <cell r="I60">
            <v>3.5</v>
          </cell>
          <cell r="J60">
            <v>0</v>
          </cell>
          <cell r="K60">
            <v>0</v>
          </cell>
          <cell r="L60">
            <v>0</v>
          </cell>
          <cell r="M60">
            <v>29.5</v>
          </cell>
          <cell r="N60">
            <v>0</v>
          </cell>
        </row>
        <row r="61">
          <cell r="C61">
            <v>2.5</v>
          </cell>
          <cell r="D61">
            <v>0</v>
          </cell>
          <cell r="E61">
            <v>5</v>
          </cell>
          <cell r="F61">
            <v>5</v>
          </cell>
          <cell r="G61">
            <v>0</v>
          </cell>
          <cell r="H61">
            <v>0</v>
          </cell>
          <cell r="I61">
            <v>4.5</v>
          </cell>
          <cell r="J61">
            <v>0</v>
          </cell>
          <cell r="K61">
            <v>0</v>
          </cell>
          <cell r="L61">
            <v>0</v>
          </cell>
          <cell r="M61">
            <v>23</v>
          </cell>
          <cell r="N61">
            <v>0</v>
          </cell>
        </row>
        <row r="62">
          <cell r="C62">
            <v>4.5</v>
          </cell>
          <cell r="D62">
            <v>0.5</v>
          </cell>
          <cell r="E62">
            <v>6</v>
          </cell>
          <cell r="F62">
            <v>2</v>
          </cell>
          <cell r="G62">
            <v>0</v>
          </cell>
          <cell r="H62">
            <v>0</v>
          </cell>
          <cell r="I62">
            <v>5</v>
          </cell>
          <cell r="J62">
            <v>0</v>
          </cell>
          <cell r="K62">
            <v>0</v>
          </cell>
          <cell r="L62">
            <v>0</v>
          </cell>
          <cell r="M62">
            <v>21.5</v>
          </cell>
          <cell r="N62">
            <v>0</v>
          </cell>
        </row>
        <row r="63">
          <cell r="C63">
            <v>2.5</v>
          </cell>
          <cell r="D63">
            <v>0.5</v>
          </cell>
          <cell r="E63">
            <v>6</v>
          </cell>
          <cell r="F63">
            <v>1.5</v>
          </cell>
          <cell r="G63">
            <v>0</v>
          </cell>
          <cell r="H63">
            <v>0</v>
          </cell>
          <cell r="I63">
            <v>5</v>
          </cell>
          <cell r="J63">
            <v>2</v>
          </cell>
          <cell r="K63">
            <v>0</v>
          </cell>
          <cell r="L63">
            <v>0</v>
          </cell>
          <cell r="M63">
            <v>16</v>
          </cell>
          <cell r="N63">
            <v>0</v>
          </cell>
        </row>
        <row r="64">
          <cell r="C64">
            <v>2</v>
          </cell>
          <cell r="D64">
            <v>1</v>
          </cell>
          <cell r="E64">
            <v>6.5</v>
          </cell>
          <cell r="F64">
            <v>0.5</v>
          </cell>
          <cell r="G64">
            <v>0</v>
          </cell>
          <cell r="H64">
            <v>0</v>
          </cell>
          <cell r="I64">
            <v>6</v>
          </cell>
          <cell r="J64">
            <v>0.5</v>
          </cell>
          <cell r="K64">
            <v>0</v>
          </cell>
          <cell r="L64">
            <v>0</v>
          </cell>
          <cell r="M64">
            <v>16.5</v>
          </cell>
          <cell r="N64">
            <v>0</v>
          </cell>
        </row>
        <row r="65">
          <cell r="C65">
            <v>1.5</v>
          </cell>
          <cell r="D65">
            <v>0</v>
          </cell>
          <cell r="E65">
            <v>2.5</v>
          </cell>
          <cell r="F65">
            <v>0</v>
          </cell>
          <cell r="G65">
            <v>0</v>
          </cell>
          <cell r="H65">
            <v>0</v>
          </cell>
          <cell r="I65">
            <v>3.5</v>
          </cell>
          <cell r="J65">
            <v>1</v>
          </cell>
          <cell r="K65">
            <v>0</v>
          </cell>
          <cell r="L65">
            <v>0</v>
          </cell>
          <cell r="M65">
            <v>16</v>
          </cell>
          <cell r="N65">
            <v>0</v>
          </cell>
        </row>
        <row r="66">
          <cell r="C66">
            <v>3.5</v>
          </cell>
          <cell r="D66">
            <v>0.5</v>
          </cell>
          <cell r="E66">
            <v>3.5</v>
          </cell>
          <cell r="F66">
            <v>4</v>
          </cell>
          <cell r="G66">
            <v>0</v>
          </cell>
          <cell r="H66">
            <v>0</v>
          </cell>
          <cell r="I66">
            <v>2.5</v>
          </cell>
          <cell r="J66">
            <v>0</v>
          </cell>
          <cell r="K66">
            <v>0</v>
          </cell>
          <cell r="L66">
            <v>0</v>
          </cell>
          <cell r="M66">
            <v>21</v>
          </cell>
          <cell r="N66">
            <v>0</v>
          </cell>
        </row>
        <row r="67">
          <cell r="C67">
            <v>3.5</v>
          </cell>
          <cell r="D67">
            <v>0.5</v>
          </cell>
          <cell r="E67">
            <v>3.5</v>
          </cell>
          <cell r="F67">
            <v>0</v>
          </cell>
          <cell r="G67">
            <v>0</v>
          </cell>
          <cell r="H67">
            <v>0</v>
          </cell>
          <cell r="I67">
            <v>3</v>
          </cell>
          <cell r="J67">
            <v>0.5</v>
          </cell>
          <cell r="K67">
            <v>0.5</v>
          </cell>
          <cell r="L67">
            <v>0</v>
          </cell>
          <cell r="M67">
            <v>8</v>
          </cell>
          <cell r="N67">
            <v>0</v>
          </cell>
        </row>
        <row r="68">
          <cell r="C68">
            <v>3</v>
          </cell>
          <cell r="D68">
            <v>0.5</v>
          </cell>
          <cell r="E68">
            <v>4</v>
          </cell>
          <cell r="F68">
            <v>0.5</v>
          </cell>
          <cell r="G68">
            <v>0</v>
          </cell>
          <cell r="H68">
            <v>0</v>
          </cell>
          <cell r="I68">
            <v>3</v>
          </cell>
          <cell r="J68">
            <v>0.5</v>
          </cell>
          <cell r="K68">
            <v>0.5</v>
          </cell>
          <cell r="L68">
            <v>0</v>
          </cell>
          <cell r="M68">
            <v>11</v>
          </cell>
          <cell r="N68">
            <v>0</v>
          </cell>
        </row>
        <row r="69">
          <cell r="C69">
            <v>1.5</v>
          </cell>
          <cell r="D69">
            <v>0</v>
          </cell>
          <cell r="E69">
            <v>2.5</v>
          </cell>
          <cell r="F69">
            <v>2</v>
          </cell>
          <cell r="G69">
            <v>0</v>
          </cell>
          <cell r="H69">
            <v>0</v>
          </cell>
          <cell r="I69">
            <v>5.5</v>
          </cell>
          <cell r="J69">
            <v>0</v>
          </cell>
          <cell r="K69">
            <v>0</v>
          </cell>
          <cell r="L69">
            <v>0</v>
          </cell>
          <cell r="M69">
            <v>9</v>
          </cell>
          <cell r="N69">
            <v>0</v>
          </cell>
        </row>
        <row r="70">
          <cell r="C70">
            <v>1.5</v>
          </cell>
          <cell r="D70">
            <v>0</v>
          </cell>
          <cell r="E70">
            <v>2.5</v>
          </cell>
          <cell r="F70">
            <v>0</v>
          </cell>
          <cell r="G70">
            <v>0</v>
          </cell>
          <cell r="H70">
            <v>0</v>
          </cell>
          <cell r="I70">
            <v>2</v>
          </cell>
          <cell r="J70">
            <v>0</v>
          </cell>
          <cell r="K70">
            <v>0</v>
          </cell>
          <cell r="L70">
            <v>0</v>
          </cell>
          <cell r="M70">
            <v>12.5</v>
          </cell>
          <cell r="N70">
            <v>0</v>
          </cell>
        </row>
        <row r="71">
          <cell r="C71">
            <v>2</v>
          </cell>
          <cell r="D71">
            <v>0</v>
          </cell>
          <cell r="E71">
            <v>1.5</v>
          </cell>
          <cell r="F71">
            <v>0</v>
          </cell>
          <cell r="G71">
            <v>0</v>
          </cell>
          <cell r="H71">
            <v>0</v>
          </cell>
          <cell r="I71">
            <v>4</v>
          </cell>
          <cell r="J71">
            <v>0</v>
          </cell>
          <cell r="K71">
            <v>0</v>
          </cell>
          <cell r="L71">
            <v>0</v>
          </cell>
          <cell r="M71">
            <v>8</v>
          </cell>
          <cell r="N71">
            <v>0</v>
          </cell>
        </row>
        <row r="72">
          <cell r="C72">
            <v>1.5</v>
          </cell>
          <cell r="D72">
            <v>0</v>
          </cell>
          <cell r="E72">
            <v>0</v>
          </cell>
          <cell r="F72">
            <v>0.5</v>
          </cell>
          <cell r="G72">
            <v>0</v>
          </cell>
          <cell r="H72">
            <v>0</v>
          </cell>
          <cell r="I72">
            <v>2</v>
          </cell>
          <cell r="J72">
            <v>0</v>
          </cell>
          <cell r="K72">
            <v>0</v>
          </cell>
          <cell r="L72">
            <v>0</v>
          </cell>
          <cell r="M72">
            <v>10</v>
          </cell>
          <cell r="N72">
            <v>0</v>
          </cell>
        </row>
        <row r="73">
          <cell r="C73">
            <v>2</v>
          </cell>
          <cell r="D73">
            <v>0</v>
          </cell>
          <cell r="E73">
            <v>2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3</v>
          </cell>
          <cell r="N73">
            <v>0</v>
          </cell>
        </row>
        <row r="74">
          <cell r="C74">
            <v>1.5</v>
          </cell>
          <cell r="D74">
            <v>0</v>
          </cell>
          <cell r="E74">
            <v>0.5</v>
          </cell>
          <cell r="F74">
            <v>0.5</v>
          </cell>
          <cell r="G74">
            <v>0</v>
          </cell>
          <cell r="H74">
            <v>0</v>
          </cell>
          <cell r="I74">
            <v>1.5</v>
          </cell>
          <cell r="J74">
            <v>0</v>
          </cell>
          <cell r="K74">
            <v>0</v>
          </cell>
          <cell r="L74">
            <v>0</v>
          </cell>
          <cell r="M74">
            <v>3</v>
          </cell>
          <cell r="N74">
            <v>0</v>
          </cell>
        </row>
        <row r="75">
          <cell r="C75">
            <v>2</v>
          </cell>
          <cell r="D75">
            <v>0.5</v>
          </cell>
          <cell r="E75">
            <v>2</v>
          </cell>
          <cell r="F75">
            <v>1</v>
          </cell>
          <cell r="G75">
            <v>0</v>
          </cell>
          <cell r="H75">
            <v>0</v>
          </cell>
          <cell r="I75">
            <v>1</v>
          </cell>
          <cell r="J75">
            <v>0</v>
          </cell>
          <cell r="K75">
            <v>0</v>
          </cell>
          <cell r="L75">
            <v>0</v>
          </cell>
          <cell r="M75">
            <v>4.5</v>
          </cell>
          <cell r="N75">
            <v>0</v>
          </cell>
        </row>
        <row r="76">
          <cell r="C76">
            <v>1</v>
          </cell>
          <cell r="D76">
            <v>0</v>
          </cell>
          <cell r="E76">
            <v>1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0.5</v>
          </cell>
          <cell r="L76">
            <v>0</v>
          </cell>
          <cell r="M76">
            <v>2</v>
          </cell>
          <cell r="N76">
            <v>0</v>
          </cell>
        </row>
        <row r="77">
          <cell r="C77">
            <v>0.5</v>
          </cell>
          <cell r="D77">
            <v>0</v>
          </cell>
          <cell r="E77">
            <v>1.5</v>
          </cell>
          <cell r="F77">
            <v>0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3</v>
          </cell>
          <cell r="N77">
            <v>0</v>
          </cell>
        </row>
        <row r="78">
          <cell r="C78">
            <v>1.5</v>
          </cell>
          <cell r="D78">
            <v>0</v>
          </cell>
          <cell r="E78">
            <v>1</v>
          </cell>
          <cell r="F78">
            <v>0</v>
          </cell>
          <cell r="G78">
            <v>0</v>
          </cell>
          <cell r="H78">
            <v>0</v>
          </cell>
          <cell r="I78">
            <v>2.5</v>
          </cell>
          <cell r="J78">
            <v>0</v>
          </cell>
          <cell r="K78">
            <v>0</v>
          </cell>
          <cell r="L78">
            <v>0</v>
          </cell>
          <cell r="M78">
            <v>3.5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1.5</v>
          </cell>
          <cell r="J79">
            <v>0</v>
          </cell>
          <cell r="K79">
            <v>0</v>
          </cell>
          <cell r="L79">
            <v>0</v>
          </cell>
          <cell r="M79">
            <v>1.5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0.5</v>
          </cell>
          <cell r="F80">
            <v>0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1.5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0.5</v>
          </cell>
          <cell r="F81">
            <v>0</v>
          </cell>
          <cell r="G81">
            <v>0</v>
          </cell>
          <cell r="H81">
            <v>0</v>
          </cell>
          <cell r="I81">
            <v>1.5</v>
          </cell>
          <cell r="J81">
            <v>0</v>
          </cell>
          <cell r="K81">
            <v>0</v>
          </cell>
          <cell r="L81">
            <v>0</v>
          </cell>
          <cell r="M81">
            <v>1.5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0.5</v>
          </cell>
          <cell r="F82">
            <v>0</v>
          </cell>
          <cell r="G82">
            <v>0</v>
          </cell>
          <cell r="H82">
            <v>0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  <cell r="M82">
            <v>1.5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1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1.5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1.5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</v>
          </cell>
          <cell r="M85">
            <v>1.5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1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1</v>
          </cell>
          <cell r="D87">
            <v>0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2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2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2.5</v>
          </cell>
          <cell r="J89">
            <v>0.5</v>
          </cell>
          <cell r="K89">
            <v>0</v>
          </cell>
          <cell r="L89">
            <v>0</v>
          </cell>
          <cell r="M89">
            <v>0.5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0.5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0.5</v>
          </cell>
          <cell r="D92">
            <v>0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1</v>
          </cell>
          <cell r="J92">
            <v>0</v>
          </cell>
          <cell r="K92">
            <v>0</v>
          </cell>
          <cell r="L92">
            <v>0</v>
          </cell>
          <cell r="M92">
            <v>1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1</v>
          </cell>
          <cell r="J93">
            <v>0</v>
          </cell>
          <cell r="K93">
            <v>0</v>
          </cell>
          <cell r="L93">
            <v>0</v>
          </cell>
          <cell r="M93">
            <v>1.5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1.5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0.5</v>
          </cell>
          <cell r="F96">
            <v>0</v>
          </cell>
          <cell r="G96">
            <v>0</v>
          </cell>
          <cell r="H96">
            <v>0</v>
          </cell>
          <cell r="I96">
            <v>1</v>
          </cell>
          <cell r="J96">
            <v>0</v>
          </cell>
          <cell r="K96">
            <v>0</v>
          </cell>
          <cell r="L96">
            <v>0</v>
          </cell>
          <cell r="M96">
            <v>1.5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3.5</v>
          </cell>
          <cell r="J97">
            <v>0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1.5</v>
          </cell>
          <cell r="F98">
            <v>0</v>
          </cell>
          <cell r="G98">
            <v>0</v>
          </cell>
          <cell r="H98">
            <v>0</v>
          </cell>
          <cell r="I98">
            <v>1</v>
          </cell>
          <cell r="J98">
            <v>0</v>
          </cell>
          <cell r="K98">
            <v>0.5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0.5</v>
          </cell>
          <cell r="D99">
            <v>0</v>
          </cell>
          <cell r="E99">
            <v>1</v>
          </cell>
          <cell r="F99">
            <v>0.5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0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2</v>
          </cell>
          <cell r="F100">
            <v>1</v>
          </cell>
          <cell r="G100">
            <v>0</v>
          </cell>
          <cell r="H100">
            <v>0.5</v>
          </cell>
          <cell r="I100">
            <v>1.5</v>
          </cell>
          <cell r="J100">
            <v>0</v>
          </cell>
          <cell r="K100">
            <v>0</v>
          </cell>
          <cell r="L100">
            <v>0</v>
          </cell>
          <cell r="M100">
            <v>7.5</v>
          </cell>
          <cell r="N100">
            <v>0</v>
          </cell>
        </row>
        <row r="101">
          <cell r="C101">
            <v>0.5</v>
          </cell>
          <cell r="D101">
            <v>0</v>
          </cell>
          <cell r="E101">
            <v>0.5</v>
          </cell>
          <cell r="F101">
            <v>0.5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2</v>
          </cell>
          <cell r="N101">
            <v>0</v>
          </cell>
        </row>
        <row r="102">
          <cell r="C102">
            <v>0.5</v>
          </cell>
          <cell r="D102">
            <v>0</v>
          </cell>
          <cell r="E102">
            <v>0.5</v>
          </cell>
          <cell r="F102">
            <v>0.5</v>
          </cell>
          <cell r="G102">
            <v>0</v>
          </cell>
          <cell r="H102">
            <v>0</v>
          </cell>
          <cell r="I102">
            <v>0.5</v>
          </cell>
          <cell r="J102">
            <v>0</v>
          </cell>
          <cell r="K102">
            <v>0</v>
          </cell>
          <cell r="L102">
            <v>0</v>
          </cell>
          <cell r="M102">
            <v>4.5</v>
          </cell>
          <cell r="N102">
            <v>0</v>
          </cell>
        </row>
        <row r="103">
          <cell r="C103">
            <v>1.5</v>
          </cell>
          <cell r="D103">
            <v>0</v>
          </cell>
          <cell r="E103">
            <v>2</v>
          </cell>
          <cell r="F103">
            <v>2.5</v>
          </cell>
          <cell r="G103">
            <v>0</v>
          </cell>
          <cell r="H103">
            <v>0</v>
          </cell>
          <cell r="I103">
            <v>4.5</v>
          </cell>
          <cell r="J103">
            <v>0</v>
          </cell>
          <cell r="K103">
            <v>0</v>
          </cell>
          <cell r="L103">
            <v>0</v>
          </cell>
          <cell r="M103">
            <v>5</v>
          </cell>
          <cell r="N103">
            <v>0</v>
          </cell>
        </row>
        <row r="104">
          <cell r="C104">
            <v>1</v>
          </cell>
          <cell r="D104">
            <v>0</v>
          </cell>
          <cell r="E104">
            <v>0.5</v>
          </cell>
          <cell r="F104">
            <v>1</v>
          </cell>
          <cell r="G104">
            <v>0</v>
          </cell>
          <cell r="H104">
            <v>0</v>
          </cell>
          <cell r="I104">
            <v>5.5</v>
          </cell>
          <cell r="J104">
            <v>0</v>
          </cell>
          <cell r="K104">
            <v>0</v>
          </cell>
          <cell r="L104">
            <v>0</v>
          </cell>
          <cell r="M104">
            <v>7</v>
          </cell>
          <cell r="N104">
            <v>0</v>
          </cell>
        </row>
        <row r="105">
          <cell r="C105">
            <v>0.5</v>
          </cell>
          <cell r="D105">
            <v>0</v>
          </cell>
          <cell r="E105">
            <v>1.5</v>
          </cell>
          <cell r="F105">
            <v>4</v>
          </cell>
          <cell r="G105">
            <v>0</v>
          </cell>
          <cell r="H105">
            <v>0</v>
          </cell>
          <cell r="I105">
            <v>3</v>
          </cell>
          <cell r="J105">
            <v>0</v>
          </cell>
          <cell r="K105">
            <v>0</v>
          </cell>
          <cell r="L105">
            <v>0</v>
          </cell>
          <cell r="M105">
            <v>10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10 MASAKA-MUTUKULA"/>
      <sheetName val="25.10 MUTUKULA-MASAKA"/>
      <sheetName val="26.10 MASAKA-MUTUKULA-24HR"/>
      <sheetName val="26.10 MUTUKULA-MASAKA-24HR"/>
      <sheetName val="27.10 Masaka-Mutukula"/>
      <sheetName val="27.10 Mutukula-Masaka"/>
      <sheetName val="28.10 MASAKA-MUTUKULA-24HR"/>
      <sheetName val="28.10 MUTUKULA-MASAKA-24HR"/>
      <sheetName val="29.10 MASAKA-MUTUKULA"/>
      <sheetName val="29.10 MUTUKULA-MASAKA"/>
      <sheetName val="30.10 MASAKA-MUTUKULA"/>
      <sheetName val="30.10 MUTUKULA-MASAKA"/>
      <sheetName val="31.10 Masaka-Mutukula"/>
      <sheetName val="31.10.MUTUKULA-MASAKA"/>
      <sheetName val="Avg Week Masaka-Mutukula"/>
      <sheetName val="Avg Week Mutukula-Masaka"/>
      <sheetName val="proportions"/>
      <sheetName val="Avg Week Masaka-Mutukul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C3" t="str">
            <v>MCC-C4-STN99-MASAKA-MUTUKULA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1.5714285714285714</v>
          </cell>
          <cell r="D10">
            <v>0.2857142857142857</v>
          </cell>
          <cell r="E10">
            <v>0</v>
          </cell>
          <cell r="F10">
            <v>0.42857142857142855</v>
          </cell>
          <cell r="G10">
            <v>0</v>
          </cell>
          <cell r="H10">
            <v>0</v>
          </cell>
          <cell r="I10">
            <v>0.5714285714285714</v>
          </cell>
          <cell r="J10">
            <v>0.5714285714285714</v>
          </cell>
          <cell r="K10">
            <v>0.7142857142857143</v>
          </cell>
          <cell r="L10">
            <v>0</v>
          </cell>
          <cell r="M10">
            <v>8.5714285714285712</v>
          </cell>
          <cell r="N10">
            <v>0</v>
          </cell>
        </row>
        <row r="11">
          <cell r="C11">
            <v>3.5714285714285716</v>
          </cell>
          <cell r="D11">
            <v>0.2857142857142857</v>
          </cell>
          <cell r="E11">
            <v>0</v>
          </cell>
          <cell r="F11">
            <v>1.1428571428571428</v>
          </cell>
          <cell r="G11">
            <v>0</v>
          </cell>
          <cell r="H11">
            <v>0</v>
          </cell>
          <cell r="I11">
            <v>0.7142857142857143</v>
          </cell>
          <cell r="J11">
            <v>0.2857142857142857</v>
          </cell>
          <cell r="K11">
            <v>0.2857142857142857</v>
          </cell>
          <cell r="L11">
            <v>0</v>
          </cell>
          <cell r="M11">
            <v>8.4285714285714288</v>
          </cell>
          <cell r="N11">
            <v>0</v>
          </cell>
        </row>
        <row r="12">
          <cell r="C12">
            <v>2.5714285714285716</v>
          </cell>
          <cell r="D12">
            <v>0.14285714285714285</v>
          </cell>
          <cell r="E12">
            <v>0.14285714285714285</v>
          </cell>
          <cell r="F12">
            <v>0.2857142857142857</v>
          </cell>
          <cell r="G12">
            <v>0</v>
          </cell>
          <cell r="H12">
            <v>0</v>
          </cell>
          <cell r="I12">
            <v>0.5714285714285714</v>
          </cell>
          <cell r="J12">
            <v>0.5714285714285714</v>
          </cell>
          <cell r="K12">
            <v>1</v>
          </cell>
          <cell r="L12">
            <v>0</v>
          </cell>
          <cell r="M12">
            <v>10.857142857142858</v>
          </cell>
          <cell r="N12">
            <v>0</v>
          </cell>
        </row>
        <row r="13">
          <cell r="C13">
            <v>3</v>
          </cell>
          <cell r="D13">
            <v>0.14285714285714285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0.5714285714285714</v>
          </cell>
          <cell r="J13">
            <v>0.5714285714285714</v>
          </cell>
          <cell r="K13">
            <v>2</v>
          </cell>
          <cell r="L13">
            <v>0</v>
          </cell>
          <cell r="M13">
            <v>11.142857142857142</v>
          </cell>
          <cell r="N13">
            <v>0</v>
          </cell>
        </row>
        <row r="14">
          <cell r="C14">
            <v>2.8571428571428572</v>
          </cell>
          <cell r="D14">
            <v>0.2857142857142857</v>
          </cell>
          <cell r="E14">
            <v>0.14285714285714285</v>
          </cell>
          <cell r="F14">
            <v>0</v>
          </cell>
          <cell r="G14">
            <v>0</v>
          </cell>
          <cell r="H14">
            <v>0</v>
          </cell>
          <cell r="I14">
            <v>1.2857142857142858</v>
          </cell>
          <cell r="J14">
            <v>0.7142857142857143</v>
          </cell>
          <cell r="K14">
            <v>2.4285714285714284</v>
          </cell>
          <cell r="L14">
            <v>0</v>
          </cell>
          <cell r="M14">
            <v>11.142857142857142</v>
          </cell>
          <cell r="N14">
            <v>0</v>
          </cell>
        </row>
        <row r="15">
          <cell r="C15">
            <v>5.4285714285714288</v>
          </cell>
          <cell r="D15">
            <v>0.14285714285714285</v>
          </cell>
          <cell r="E15">
            <v>0</v>
          </cell>
          <cell r="F15">
            <v>0.5714285714285714</v>
          </cell>
          <cell r="G15">
            <v>0</v>
          </cell>
          <cell r="H15">
            <v>0.14285714285714285</v>
          </cell>
          <cell r="I15">
            <v>1</v>
          </cell>
          <cell r="J15">
            <v>0.42857142857142855</v>
          </cell>
          <cell r="K15">
            <v>0.7142857142857143</v>
          </cell>
          <cell r="L15">
            <v>0.2857142857142857</v>
          </cell>
          <cell r="M15">
            <v>13.857142857142858</v>
          </cell>
          <cell r="N15">
            <v>0</v>
          </cell>
        </row>
        <row r="16">
          <cell r="C16">
            <v>3.5714285714285716</v>
          </cell>
          <cell r="D16">
            <v>0.14285714285714285</v>
          </cell>
          <cell r="E16">
            <v>0</v>
          </cell>
          <cell r="F16">
            <v>1.4285714285714286</v>
          </cell>
          <cell r="G16">
            <v>0</v>
          </cell>
          <cell r="H16">
            <v>0.14285714285714285</v>
          </cell>
          <cell r="I16">
            <v>0.8571428571428571</v>
          </cell>
          <cell r="J16">
            <v>1</v>
          </cell>
          <cell r="K16">
            <v>0.7142857142857143</v>
          </cell>
          <cell r="L16">
            <v>0.14285714285714285</v>
          </cell>
          <cell r="M16">
            <v>13.857142857142858</v>
          </cell>
          <cell r="N16">
            <v>0</v>
          </cell>
        </row>
        <row r="17">
          <cell r="C17">
            <v>2.1428571428571428</v>
          </cell>
          <cell r="D17">
            <v>0.2857142857142857</v>
          </cell>
          <cell r="E17">
            <v>0</v>
          </cell>
          <cell r="F17">
            <v>1.8571428571428572</v>
          </cell>
          <cell r="G17">
            <v>0</v>
          </cell>
          <cell r="H17">
            <v>0</v>
          </cell>
          <cell r="I17">
            <v>1.4285714285714286</v>
          </cell>
          <cell r="J17">
            <v>0</v>
          </cell>
          <cell r="K17">
            <v>1.2857142857142858</v>
          </cell>
          <cell r="L17">
            <v>0.14285714285714285</v>
          </cell>
          <cell r="M17">
            <v>14.428571428571429</v>
          </cell>
          <cell r="N17">
            <v>0</v>
          </cell>
        </row>
        <row r="18">
          <cell r="C18">
            <v>3.5714285714285716</v>
          </cell>
          <cell r="D18">
            <v>0.14285714285714285</v>
          </cell>
          <cell r="E18">
            <v>0.2857142857142857</v>
          </cell>
          <cell r="F18">
            <v>0.8571428571428571</v>
          </cell>
          <cell r="G18">
            <v>0</v>
          </cell>
          <cell r="H18">
            <v>0</v>
          </cell>
          <cell r="I18">
            <v>1.5714285714285714</v>
          </cell>
          <cell r="J18">
            <v>0.5714285714285714</v>
          </cell>
          <cell r="K18">
            <v>1.1428571428571428</v>
          </cell>
          <cell r="L18">
            <v>0.14285714285714285</v>
          </cell>
          <cell r="M18">
            <v>13.714285714285714</v>
          </cell>
          <cell r="N18">
            <v>0</v>
          </cell>
        </row>
        <row r="19">
          <cell r="C19">
            <v>2.4285714285714284</v>
          </cell>
          <cell r="D19">
            <v>0</v>
          </cell>
          <cell r="E19">
            <v>0.2857142857142857</v>
          </cell>
          <cell r="F19">
            <v>1.4285714285714286</v>
          </cell>
          <cell r="G19">
            <v>0</v>
          </cell>
          <cell r="H19">
            <v>0.14285714285714285</v>
          </cell>
          <cell r="I19">
            <v>1.1428571428571428</v>
          </cell>
          <cell r="J19">
            <v>0.5714285714285714</v>
          </cell>
          <cell r="K19">
            <v>0.5714285714285714</v>
          </cell>
          <cell r="L19">
            <v>0</v>
          </cell>
          <cell r="M19">
            <v>12.428571428571429</v>
          </cell>
          <cell r="N19">
            <v>0</v>
          </cell>
        </row>
        <row r="20">
          <cell r="C20">
            <v>2.2857142857142856</v>
          </cell>
          <cell r="D20">
            <v>0.42857142857142855</v>
          </cell>
          <cell r="E20">
            <v>0.42857142857142855</v>
          </cell>
          <cell r="F20">
            <v>1</v>
          </cell>
          <cell r="G20">
            <v>0</v>
          </cell>
          <cell r="H20">
            <v>0</v>
          </cell>
          <cell r="I20">
            <v>1.4285714285714286</v>
          </cell>
          <cell r="J20">
            <v>0.7142857142857143</v>
          </cell>
          <cell r="K20">
            <v>1.5714285714285714</v>
          </cell>
          <cell r="L20">
            <v>0.42857142857142855</v>
          </cell>
          <cell r="M20">
            <v>15.285714285714286</v>
          </cell>
          <cell r="N20">
            <v>0</v>
          </cell>
        </row>
        <row r="21">
          <cell r="C21">
            <v>1.7142857142857142</v>
          </cell>
          <cell r="D21">
            <v>0</v>
          </cell>
          <cell r="E21">
            <v>0.2857142857142857</v>
          </cell>
          <cell r="F21">
            <v>1</v>
          </cell>
          <cell r="G21">
            <v>0</v>
          </cell>
          <cell r="H21">
            <v>0</v>
          </cell>
          <cell r="I21">
            <v>0.5714285714285714</v>
          </cell>
          <cell r="J21">
            <v>0.2857142857142857</v>
          </cell>
          <cell r="K21">
            <v>0.42857142857142855</v>
          </cell>
          <cell r="L21">
            <v>0</v>
          </cell>
          <cell r="M21">
            <v>13.571428571428571</v>
          </cell>
          <cell r="N21">
            <v>0</v>
          </cell>
        </row>
        <row r="22">
          <cell r="C22">
            <v>2.1428571428571428</v>
          </cell>
          <cell r="D22">
            <v>0.2857142857142857</v>
          </cell>
          <cell r="E22">
            <v>0</v>
          </cell>
          <cell r="F22">
            <v>1.4285714285714286</v>
          </cell>
          <cell r="G22">
            <v>0</v>
          </cell>
          <cell r="H22">
            <v>0</v>
          </cell>
          <cell r="I22">
            <v>1</v>
          </cell>
          <cell r="J22">
            <v>0.14285714285714285</v>
          </cell>
          <cell r="K22">
            <v>1.8571428571428572</v>
          </cell>
          <cell r="L22">
            <v>0</v>
          </cell>
          <cell r="M22">
            <v>11</v>
          </cell>
          <cell r="N22">
            <v>0</v>
          </cell>
        </row>
        <row r="23">
          <cell r="C23">
            <v>1.8571428571428572</v>
          </cell>
          <cell r="D23">
            <v>0.14285714285714285</v>
          </cell>
          <cell r="E23">
            <v>0</v>
          </cell>
          <cell r="F23">
            <v>1.2857142857142858</v>
          </cell>
          <cell r="G23">
            <v>0</v>
          </cell>
          <cell r="H23">
            <v>0</v>
          </cell>
          <cell r="I23">
            <v>1.2857142857142858</v>
          </cell>
          <cell r="J23">
            <v>0.14285714285714285</v>
          </cell>
          <cell r="K23">
            <v>0.42857142857142855</v>
          </cell>
          <cell r="L23">
            <v>0</v>
          </cell>
          <cell r="M23">
            <v>8.4285714285714288</v>
          </cell>
          <cell r="N23">
            <v>0</v>
          </cell>
        </row>
        <row r="24">
          <cell r="C24">
            <v>3.1428571428571428</v>
          </cell>
          <cell r="D24">
            <v>0.14285714285714285</v>
          </cell>
          <cell r="E24">
            <v>0.2857142857142857</v>
          </cell>
          <cell r="F24">
            <v>1.1428571428571428</v>
          </cell>
          <cell r="G24">
            <v>0</v>
          </cell>
          <cell r="H24">
            <v>0</v>
          </cell>
          <cell r="I24">
            <v>1</v>
          </cell>
          <cell r="J24">
            <v>0.42857142857142855</v>
          </cell>
          <cell r="K24">
            <v>1</v>
          </cell>
          <cell r="L24">
            <v>0</v>
          </cell>
          <cell r="M24">
            <v>10.714285714285714</v>
          </cell>
          <cell r="N24">
            <v>0</v>
          </cell>
        </row>
        <row r="25">
          <cell r="C25">
            <v>2.4285714285714284</v>
          </cell>
          <cell r="D25">
            <v>0.14285714285714285</v>
          </cell>
          <cell r="E25">
            <v>0</v>
          </cell>
          <cell r="F25">
            <v>1.7142857142857142</v>
          </cell>
          <cell r="G25">
            <v>0</v>
          </cell>
          <cell r="H25">
            <v>0</v>
          </cell>
          <cell r="I25">
            <v>1.4285714285714286</v>
          </cell>
          <cell r="J25">
            <v>0.42857142857142855</v>
          </cell>
          <cell r="K25">
            <v>0.8571428571428571</v>
          </cell>
          <cell r="L25">
            <v>0</v>
          </cell>
          <cell r="M25">
            <v>11.142857142857142</v>
          </cell>
          <cell r="N25">
            <v>0</v>
          </cell>
        </row>
        <row r="26">
          <cell r="C26">
            <v>1.7142857142857142</v>
          </cell>
          <cell r="D26">
            <v>0.7142857142857143</v>
          </cell>
          <cell r="E26">
            <v>0</v>
          </cell>
          <cell r="F26">
            <v>2.5714285714285716</v>
          </cell>
          <cell r="G26">
            <v>0</v>
          </cell>
          <cell r="H26">
            <v>0</v>
          </cell>
          <cell r="I26">
            <v>0.5714285714285714</v>
          </cell>
          <cell r="J26">
            <v>0.14285714285714285</v>
          </cell>
          <cell r="K26">
            <v>0.5714285714285714</v>
          </cell>
          <cell r="L26">
            <v>0</v>
          </cell>
          <cell r="M26">
            <v>10.285714285714286</v>
          </cell>
          <cell r="N26">
            <v>0</v>
          </cell>
        </row>
        <row r="27">
          <cell r="C27">
            <v>2</v>
          </cell>
          <cell r="D27">
            <v>0</v>
          </cell>
          <cell r="E27">
            <v>0.14285714285714285</v>
          </cell>
          <cell r="F27">
            <v>1.2857142857142858</v>
          </cell>
          <cell r="G27">
            <v>0</v>
          </cell>
          <cell r="H27">
            <v>0</v>
          </cell>
          <cell r="I27">
            <v>1</v>
          </cell>
          <cell r="J27">
            <v>1</v>
          </cell>
          <cell r="K27">
            <v>0.2857142857142857</v>
          </cell>
          <cell r="L27">
            <v>0</v>
          </cell>
          <cell r="M27">
            <v>13.857142857142858</v>
          </cell>
          <cell r="N27">
            <v>0</v>
          </cell>
        </row>
        <row r="28">
          <cell r="C28">
            <v>2.1428571428571428</v>
          </cell>
          <cell r="D28">
            <v>0.2857142857142857</v>
          </cell>
          <cell r="E28">
            <v>0.2857142857142857</v>
          </cell>
          <cell r="F28">
            <v>0.8571428571428571</v>
          </cell>
          <cell r="G28">
            <v>0</v>
          </cell>
          <cell r="H28">
            <v>0</v>
          </cell>
          <cell r="I28">
            <v>1.2857142857142858</v>
          </cell>
          <cell r="J28">
            <v>0.42857142857142855</v>
          </cell>
          <cell r="K28">
            <v>0.8571428571428571</v>
          </cell>
          <cell r="L28">
            <v>0</v>
          </cell>
          <cell r="M28">
            <v>10.285714285714286</v>
          </cell>
          <cell r="N28">
            <v>0</v>
          </cell>
        </row>
        <row r="29">
          <cell r="C29">
            <v>1.5714285714285714</v>
          </cell>
          <cell r="D29">
            <v>0</v>
          </cell>
          <cell r="E29">
            <v>0</v>
          </cell>
          <cell r="F29">
            <v>1.8571428571428572</v>
          </cell>
          <cell r="G29">
            <v>0</v>
          </cell>
          <cell r="H29">
            <v>0</v>
          </cell>
          <cell r="I29">
            <v>0.42857142857142855</v>
          </cell>
          <cell r="J29">
            <v>0.8571428571428571</v>
          </cell>
          <cell r="K29">
            <v>0.2857142857142857</v>
          </cell>
          <cell r="L29">
            <v>0</v>
          </cell>
          <cell r="M29">
            <v>9.2857142857142865</v>
          </cell>
          <cell r="N29">
            <v>0</v>
          </cell>
        </row>
        <row r="30">
          <cell r="C30">
            <v>2.1428571428571428</v>
          </cell>
          <cell r="D30">
            <v>0.42857142857142855</v>
          </cell>
          <cell r="E30">
            <v>0.2857142857142857</v>
          </cell>
          <cell r="F30">
            <v>2.1428571428571428</v>
          </cell>
          <cell r="G30">
            <v>0</v>
          </cell>
          <cell r="H30">
            <v>0</v>
          </cell>
          <cell r="I30">
            <v>1.4285714285714286</v>
          </cell>
          <cell r="J30">
            <v>0.2857142857142857</v>
          </cell>
          <cell r="K30">
            <v>0.42857142857142855</v>
          </cell>
          <cell r="L30">
            <v>0</v>
          </cell>
          <cell r="M30">
            <v>14.142857142857142</v>
          </cell>
          <cell r="N30">
            <v>0</v>
          </cell>
        </row>
        <row r="31">
          <cell r="C31">
            <v>2.2857142857142856</v>
          </cell>
          <cell r="D31">
            <v>0.2857142857142857</v>
          </cell>
          <cell r="E31">
            <v>0.2857142857142857</v>
          </cell>
          <cell r="F31">
            <v>2</v>
          </cell>
          <cell r="G31">
            <v>0</v>
          </cell>
          <cell r="H31">
            <v>0</v>
          </cell>
          <cell r="I31">
            <v>0.7142857142857143</v>
          </cell>
          <cell r="J31">
            <v>0.42857142857142855</v>
          </cell>
          <cell r="K31">
            <v>1.1428571428571428</v>
          </cell>
          <cell r="L31">
            <v>0</v>
          </cell>
          <cell r="M31">
            <v>11.571428571428571</v>
          </cell>
          <cell r="N31">
            <v>0</v>
          </cell>
        </row>
        <row r="32">
          <cell r="C32">
            <v>4.1428571428571432</v>
          </cell>
          <cell r="D32">
            <v>0.14285714285714285</v>
          </cell>
          <cell r="E32">
            <v>0.2857142857142857</v>
          </cell>
          <cell r="F32">
            <v>2.8571428571428572</v>
          </cell>
          <cell r="G32">
            <v>0</v>
          </cell>
          <cell r="H32">
            <v>0.14285714285714285</v>
          </cell>
          <cell r="I32">
            <v>0.5714285714285714</v>
          </cell>
          <cell r="J32">
            <v>0.14285714285714285</v>
          </cell>
          <cell r="K32">
            <v>0.2857142857142857</v>
          </cell>
          <cell r="L32">
            <v>0</v>
          </cell>
          <cell r="M32">
            <v>10.571428571428571</v>
          </cell>
          <cell r="N32">
            <v>0</v>
          </cell>
        </row>
        <row r="33">
          <cell r="C33">
            <v>2.7142857142857144</v>
          </cell>
          <cell r="D33">
            <v>0.42857142857142855</v>
          </cell>
          <cell r="E33">
            <v>0.14285714285714285</v>
          </cell>
          <cell r="F33">
            <v>1.2857142857142858</v>
          </cell>
          <cell r="G33">
            <v>0</v>
          </cell>
          <cell r="H33">
            <v>0</v>
          </cell>
          <cell r="I33">
            <v>0.8571428571428571</v>
          </cell>
          <cell r="J33">
            <v>0.42857142857142855</v>
          </cell>
          <cell r="K33">
            <v>0.2857142857142857</v>
          </cell>
          <cell r="L33">
            <v>0</v>
          </cell>
          <cell r="M33">
            <v>9.2857142857142865</v>
          </cell>
          <cell r="N33">
            <v>0</v>
          </cell>
        </row>
        <row r="34">
          <cell r="C34">
            <v>3.4285714285714284</v>
          </cell>
          <cell r="D34">
            <v>0.14285714285714285</v>
          </cell>
          <cell r="E34">
            <v>0</v>
          </cell>
          <cell r="F34">
            <v>2.5714285714285716</v>
          </cell>
          <cell r="G34">
            <v>0</v>
          </cell>
          <cell r="H34">
            <v>0</v>
          </cell>
          <cell r="I34">
            <v>0.5714285714285714</v>
          </cell>
          <cell r="J34">
            <v>0.42857142857142855</v>
          </cell>
          <cell r="K34">
            <v>0.7142857142857143</v>
          </cell>
          <cell r="L34">
            <v>0.2857142857142857</v>
          </cell>
          <cell r="M34">
            <v>13.857142857142858</v>
          </cell>
          <cell r="N34">
            <v>0</v>
          </cell>
        </row>
        <row r="35">
          <cell r="C35">
            <v>2</v>
          </cell>
          <cell r="D35">
            <v>0.2857142857142857</v>
          </cell>
          <cell r="E35">
            <v>0</v>
          </cell>
          <cell r="F35">
            <v>2</v>
          </cell>
          <cell r="G35">
            <v>0</v>
          </cell>
          <cell r="H35">
            <v>0</v>
          </cell>
          <cell r="I35">
            <v>1</v>
          </cell>
          <cell r="J35">
            <v>0.14285714285714285</v>
          </cell>
          <cell r="K35">
            <v>0.7142857142857143</v>
          </cell>
          <cell r="L35">
            <v>0</v>
          </cell>
          <cell r="M35">
            <v>8.5714285714285712</v>
          </cell>
          <cell r="N35">
            <v>0</v>
          </cell>
        </row>
        <row r="36">
          <cell r="C36">
            <v>0.8571428571428571</v>
          </cell>
          <cell r="D36">
            <v>0.2857142857142857</v>
          </cell>
          <cell r="E36">
            <v>0</v>
          </cell>
          <cell r="F36">
            <v>2.1428571428571428</v>
          </cell>
          <cell r="G36">
            <v>0</v>
          </cell>
          <cell r="H36">
            <v>0</v>
          </cell>
          <cell r="I36">
            <v>1.1428571428571428</v>
          </cell>
          <cell r="J36">
            <v>0.5714285714285714</v>
          </cell>
          <cell r="K36">
            <v>1</v>
          </cell>
          <cell r="L36">
            <v>0</v>
          </cell>
          <cell r="M36">
            <v>12.571428571428571</v>
          </cell>
          <cell r="N36">
            <v>0</v>
          </cell>
        </row>
        <row r="37">
          <cell r="C37">
            <v>2.7142857142857144</v>
          </cell>
          <cell r="D37">
            <v>0.14285714285714285</v>
          </cell>
          <cell r="E37">
            <v>0.2857142857142857</v>
          </cell>
          <cell r="F37">
            <v>1.1428571428571428</v>
          </cell>
          <cell r="G37">
            <v>0</v>
          </cell>
          <cell r="H37">
            <v>0</v>
          </cell>
          <cell r="I37">
            <v>0.7142857142857143</v>
          </cell>
          <cell r="J37">
            <v>0.2857142857142857</v>
          </cell>
          <cell r="K37">
            <v>1.1428571428571428</v>
          </cell>
          <cell r="L37">
            <v>0</v>
          </cell>
          <cell r="M37">
            <v>11.142857142857142</v>
          </cell>
          <cell r="N37">
            <v>0</v>
          </cell>
        </row>
        <row r="38">
          <cell r="C38">
            <v>2.7142857142857144</v>
          </cell>
          <cell r="D38">
            <v>0.14285714285714285</v>
          </cell>
          <cell r="E38">
            <v>0</v>
          </cell>
          <cell r="F38">
            <v>2.4285714285714284</v>
          </cell>
          <cell r="G38">
            <v>0</v>
          </cell>
          <cell r="H38">
            <v>0</v>
          </cell>
          <cell r="I38">
            <v>0.8571428571428571</v>
          </cell>
          <cell r="J38">
            <v>0.14285714285714285</v>
          </cell>
          <cell r="K38">
            <v>0.5714285714285714</v>
          </cell>
          <cell r="L38">
            <v>0.14285714285714285</v>
          </cell>
          <cell r="M38">
            <v>12.714285714285714</v>
          </cell>
          <cell r="N38">
            <v>0</v>
          </cell>
        </row>
        <row r="39">
          <cell r="C39">
            <v>2.7142857142857144</v>
          </cell>
          <cell r="D39">
            <v>0</v>
          </cell>
          <cell r="E39">
            <v>0.14285714285714285</v>
          </cell>
          <cell r="F39">
            <v>1.1428571428571428</v>
          </cell>
          <cell r="G39">
            <v>0</v>
          </cell>
          <cell r="H39">
            <v>0</v>
          </cell>
          <cell r="I39">
            <v>1.5714285714285714</v>
          </cell>
          <cell r="J39">
            <v>0.7142857142857143</v>
          </cell>
          <cell r="K39">
            <v>0.2857142857142857</v>
          </cell>
          <cell r="L39">
            <v>0</v>
          </cell>
          <cell r="M39">
            <v>11.571428571428571</v>
          </cell>
          <cell r="N39">
            <v>0</v>
          </cell>
        </row>
        <row r="40">
          <cell r="C40">
            <v>3.4285714285714284</v>
          </cell>
          <cell r="D40">
            <v>0.2857142857142857</v>
          </cell>
          <cell r="E40">
            <v>0.2857142857142857</v>
          </cell>
          <cell r="F40">
            <v>1.5714285714285714</v>
          </cell>
          <cell r="G40">
            <v>0</v>
          </cell>
          <cell r="H40">
            <v>0.14285714285714285</v>
          </cell>
          <cell r="I40">
            <v>0.42857142857142855</v>
          </cell>
          <cell r="J40">
            <v>0.42857142857142855</v>
          </cell>
          <cell r="K40">
            <v>0.7142857142857143</v>
          </cell>
          <cell r="L40">
            <v>0</v>
          </cell>
          <cell r="M40">
            <v>14.571428571428571</v>
          </cell>
          <cell r="N40">
            <v>0</v>
          </cell>
        </row>
        <row r="41">
          <cell r="C41">
            <v>4</v>
          </cell>
          <cell r="D41">
            <v>0.14285714285714285</v>
          </cell>
          <cell r="E41">
            <v>6</v>
          </cell>
          <cell r="F41">
            <v>2</v>
          </cell>
          <cell r="G41">
            <v>0</v>
          </cell>
          <cell r="H41">
            <v>0</v>
          </cell>
          <cell r="I41">
            <v>0.42857142857142855</v>
          </cell>
          <cell r="J41">
            <v>0.14285714285714285</v>
          </cell>
          <cell r="K41">
            <v>1</v>
          </cell>
          <cell r="L41">
            <v>0</v>
          </cell>
          <cell r="M41">
            <v>13.142857142857142</v>
          </cell>
          <cell r="N41">
            <v>0</v>
          </cell>
        </row>
        <row r="42">
          <cell r="C42">
            <v>3.2857142857142856</v>
          </cell>
          <cell r="D42">
            <v>0.2857142857142857</v>
          </cell>
          <cell r="E42">
            <v>0.2857142857142857</v>
          </cell>
          <cell r="F42">
            <v>1.1428571428571428</v>
          </cell>
          <cell r="G42">
            <v>0</v>
          </cell>
          <cell r="H42">
            <v>0</v>
          </cell>
          <cell r="I42">
            <v>0.8571428571428571</v>
          </cell>
          <cell r="J42">
            <v>0.14285714285714285</v>
          </cell>
          <cell r="K42">
            <v>0.7142857142857143</v>
          </cell>
          <cell r="L42">
            <v>0.14285714285714285</v>
          </cell>
          <cell r="M42">
            <v>11.571428571428571</v>
          </cell>
          <cell r="N42">
            <v>0</v>
          </cell>
        </row>
        <row r="43">
          <cell r="C43">
            <v>2</v>
          </cell>
          <cell r="D43">
            <v>0.2857142857142857</v>
          </cell>
          <cell r="E43">
            <v>0.5714285714285714</v>
          </cell>
          <cell r="F43">
            <v>1.7142857142857142</v>
          </cell>
          <cell r="G43">
            <v>0</v>
          </cell>
          <cell r="H43">
            <v>0</v>
          </cell>
          <cell r="I43">
            <v>0.7142857142857143</v>
          </cell>
          <cell r="J43">
            <v>0</v>
          </cell>
          <cell r="K43">
            <v>1</v>
          </cell>
          <cell r="L43">
            <v>0</v>
          </cell>
          <cell r="M43">
            <v>11.142857142857142</v>
          </cell>
          <cell r="N43">
            <v>0</v>
          </cell>
        </row>
        <row r="44">
          <cell r="C44">
            <v>2.5714285714285716</v>
          </cell>
          <cell r="D44">
            <v>0.5714285714285714</v>
          </cell>
          <cell r="E44">
            <v>0.14285714285714285</v>
          </cell>
          <cell r="F44">
            <v>2.1428571428571428</v>
          </cell>
          <cell r="G44">
            <v>0</v>
          </cell>
          <cell r="H44">
            <v>0</v>
          </cell>
          <cell r="I44">
            <v>2</v>
          </cell>
          <cell r="J44">
            <v>0.5714285714285714</v>
          </cell>
          <cell r="K44">
            <v>0.8571428571428571</v>
          </cell>
          <cell r="L44">
            <v>0</v>
          </cell>
          <cell r="M44">
            <v>12.428571428571429</v>
          </cell>
          <cell r="N44">
            <v>0</v>
          </cell>
        </row>
        <row r="45">
          <cell r="C45">
            <v>2.1428571428571428</v>
          </cell>
          <cell r="D45">
            <v>0.2857142857142857</v>
          </cell>
          <cell r="E45">
            <v>0</v>
          </cell>
          <cell r="F45">
            <v>1.8571428571428572</v>
          </cell>
          <cell r="G45">
            <v>0</v>
          </cell>
          <cell r="H45">
            <v>0</v>
          </cell>
          <cell r="I45">
            <v>1.7142857142857142</v>
          </cell>
          <cell r="J45">
            <v>0.14285714285714285</v>
          </cell>
          <cell r="K45">
            <v>0.14285714285714285</v>
          </cell>
          <cell r="L45">
            <v>0</v>
          </cell>
          <cell r="M45">
            <v>13.142857142857142</v>
          </cell>
          <cell r="N45">
            <v>0</v>
          </cell>
        </row>
        <row r="46">
          <cell r="C46">
            <v>2.8571428571428572</v>
          </cell>
          <cell r="D46">
            <v>0.5714285714285714</v>
          </cell>
          <cell r="E46">
            <v>0</v>
          </cell>
          <cell r="F46">
            <v>2</v>
          </cell>
          <cell r="G46">
            <v>0</v>
          </cell>
          <cell r="H46">
            <v>0</v>
          </cell>
          <cell r="I46">
            <v>0.42857142857142855</v>
          </cell>
          <cell r="J46">
            <v>0.2857142857142857</v>
          </cell>
          <cell r="K46">
            <v>0.5714285714285714</v>
          </cell>
          <cell r="L46">
            <v>0</v>
          </cell>
          <cell r="M46">
            <v>12.571428571428571</v>
          </cell>
          <cell r="N46">
            <v>0</v>
          </cell>
        </row>
        <row r="47">
          <cell r="C47">
            <v>3.4285714285714284</v>
          </cell>
          <cell r="D47">
            <v>0.2857142857142857</v>
          </cell>
          <cell r="E47">
            <v>0</v>
          </cell>
          <cell r="F47">
            <v>1.8571428571428572</v>
          </cell>
          <cell r="G47">
            <v>0</v>
          </cell>
          <cell r="H47">
            <v>0</v>
          </cell>
          <cell r="I47">
            <v>0.5714285714285714</v>
          </cell>
          <cell r="J47">
            <v>0.7142857142857143</v>
          </cell>
          <cell r="K47">
            <v>0.5714285714285714</v>
          </cell>
          <cell r="L47">
            <v>0</v>
          </cell>
          <cell r="M47">
            <v>13.285714285714286</v>
          </cell>
          <cell r="N47">
            <v>0</v>
          </cell>
        </row>
        <row r="48">
          <cell r="C48">
            <v>2.7142857142857144</v>
          </cell>
          <cell r="D48">
            <v>0.42857142857142855</v>
          </cell>
          <cell r="E48">
            <v>0</v>
          </cell>
          <cell r="F48">
            <v>1.5714285714285714</v>
          </cell>
          <cell r="G48">
            <v>0</v>
          </cell>
          <cell r="H48">
            <v>0</v>
          </cell>
          <cell r="I48">
            <v>0.42857142857142855</v>
          </cell>
          <cell r="J48">
            <v>0.42857142857142855</v>
          </cell>
          <cell r="K48">
            <v>0.42857142857142855</v>
          </cell>
          <cell r="L48">
            <v>0.14285714285714285</v>
          </cell>
          <cell r="M48">
            <v>15</v>
          </cell>
          <cell r="N48">
            <v>0</v>
          </cell>
        </row>
        <row r="49">
          <cell r="C49">
            <v>2.1428571428571428</v>
          </cell>
          <cell r="D49">
            <v>0.7142857142857143</v>
          </cell>
          <cell r="E49">
            <v>0.2857142857142857</v>
          </cell>
          <cell r="F49">
            <v>1.5714285714285714</v>
          </cell>
          <cell r="G49">
            <v>0</v>
          </cell>
          <cell r="H49">
            <v>0</v>
          </cell>
          <cell r="I49">
            <v>0.7142857142857143</v>
          </cell>
          <cell r="J49">
            <v>0.14285714285714285</v>
          </cell>
          <cell r="K49">
            <v>0.5714285714285714</v>
          </cell>
          <cell r="L49">
            <v>0</v>
          </cell>
          <cell r="M49">
            <v>15.714285714285714</v>
          </cell>
          <cell r="N49">
            <v>0</v>
          </cell>
        </row>
        <row r="50">
          <cell r="C50">
            <v>3.2857142857142856</v>
          </cell>
          <cell r="D50">
            <v>0</v>
          </cell>
          <cell r="E50">
            <v>0.14285714285714285</v>
          </cell>
          <cell r="F50">
            <v>0.8571428571428571</v>
          </cell>
          <cell r="G50">
            <v>0</v>
          </cell>
          <cell r="H50">
            <v>0</v>
          </cell>
          <cell r="I50">
            <v>0.42857142857142855</v>
          </cell>
          <cell r="J50">
            <v>0.14285714285714285</v>
          </cell>
          <cell r="K50">
            <v>0.8571428571428571</v>
          </cell>
          <cell r="L50">
            <v>0</v>
          </cell>
          <cell r="M50">
            <v>11.714285714285714</v>
          </cell>
          <cell r="N50">
            <v>0</v>
          </cell>
        </row>
        <row r="51">
          <cell r="C51">
            <v>3.4285714285714284</v>
          </cell>
          <cell r="D51">
            <v>0.5714285714285714</v>
          </cell>
          <cell r="E51">
            <v>0.16666666666666666</v>
          </cell>
          <cell r="F51">
            <v>2.1428571428571428</v>
          </cell>
          <cell r="G51">
            <v>0</v>
          </cell>
          <cell r="H51">
            <v>0</v>
          </cell>
          <cell r="I51">
            <v>0.8571428571428571</v>
          </cell>
          <cell r="J51">
            <v>0</v>
          </cell>
          <cell r="K51">
            <v>0.5714285714285714</v>
          </cell>
          <cell r="L51">
            <v>0</v>
          </cell>
          <cell r="M51">
            <v>13</v>
          </cell>
          <cell r="N51">
            <v>0</v>
          </cell>
        </row>
        <row r="52">
          <cell r="C52">
            <v>2.8571428571428572</v>
          </cell>
          <cell r="D52">
            <v>0</v>
          </cell>
          <cell r="E52">
            <v>0</v>
          </cell>
          <cell r="F52">
            <v>1.8571428571428572</v>
          </cell>
          <cell r="G52">
            <v>0</v>
          </cell>
          <cell r="H52">
            <v>0</v>
          </cell>
          <cell r="I52">
            <v>0.8571428571428571</v>
          </cell>
          <cell r="J52">
            <v>0.42857142857142855</v>
          </cell>
          <cell r="K52">
            <v>1.2857142857142858</v>
          </cell>
          <cell r="L52">
            <v>0</v>
          </cell>
          <cell r="M52">
            <v>14</v>
          </cell>
          <cell r="N52">
            <v>0</v>
          </cell>
        </row>
        <row r="53">
          <cell r="C53">
            <v>3</v>
          </cell>
          <cell r="D53">
            <v>0.5714285714285714</v>
          </cell>
          <cell r="E53">
            <v>0.42857142857142855</v>
          </cell>
          <cell r="F53">
            <v>1.4285714285714286</v>
          </cell>
          <cell r="G53">
            <v>0</v>
          </cell>
          <cell r="H53">
            <v>0</v>
          </cell>
          <cell r="I53">
            <v>1</v>
          </cell>
          <cell r="J53">
            <v>0.2857142857142857</v>
          </cell>
          <cell r="K53">
            <v>1</v>
          </cell>
          <cell r="L53">
            <v>0</v>
          </cell>
          <cell r="M53">
            <v>12.714285714285714</v>
          </cell>
          <cell r="N53">
            <v>0</v>
          </cell>
        </row>
        <row r="54">
          <cell r="C54">
            <v>4.8571428571428568</v>
          </cell>
          <cell r="D54">
            <v>0.2857142857142857</v>
          </cell>
          <cell r="E54">
            <v>0.5714285714285714</v>
          </cell>
          <cell r="F54">
            <v>1.2857142857142858</v>
          </cell>
          <cell r="G54">
            <v>0</v>
          </cell>
          <cell r="H54">
            <v>0</v>
          </cell>
          <cell r="I54">
            <v>0.5714285714285714</v>
          </cell>
          <cell r="J54">
            <v>0.5714285714285714</v>
          </cell>
          <cell r="K54">
            <v>1.4285714285714286</v>
          </cell>
          <cell r="L54">
            <v>0.42857142857142855</v>
          </cell>
          <cell r="M54">
            <v>13.714285714285714</v>
          </cell>
          <cell r="N54">
            <v>0</v>
          </cell>
        </row>
        <row r="55">
          <cell r="C55">
            <v>3.7142857142857144</v>
          </cell>
          <cell r="D55">
            <v>0.2857142857142857</v>
          </cell>
          <cell r="E55">
            <v>0.42857142857142855</v>
          </cell>
          <cell r="F55">
            <v>1.4285714285714286</v>
          </cell>
          <cell r="G55">
            <v>0</v>
          </cell>
          <cell r="H55">
            <v>0</v>
          </cell>
          <cell r="I55">
            <v>1.5714285714285714</v>
          </cell>
          <cell r="J55">
            <v>0.2857142857142857</v>
          </cell>
          <cell r="K55">
            <v>1.7142857142857142</v>
          </cell>
          <cell r="L55">
            <v>0</v>
          </cell>
          <cell r="M55">
            <v>14.571428571428571</v>
          </cell>
          <cell r="N55">
            <v>2.2857142857142856</v>
          </cell>
        </row>
        <row r="56">
          <cell r="C56">
            <v>4.5714285714285712</v>
          </cell>
          <cell r="D56">
            <v>0.2857142857142857</v>
          </cell>
          <cell r="E56">
            <v>0.5714285714285714</v>
          </cell>
          <cell r="F56">
            <v>2</v>
          </cell>
          <cell r="G56">
            <v>0</v>
          </cell>
          <cell r="H56">
            <v>0</v>
          </cell>
          <cell r="I56">
            <v>0.7142857142857143</v>
          </cell>
          <cell r="J56">
            <v>0.42857142857142855</v>
          </cell>
          <cell r="K56">
            <v>1</v>
          </cell>
          <cell r="L56">
            <v>0.42857142857142855</v>
          </cell>
          <cell r="M56">
            <v>13</v>
          </cell>
          <cell r="N56">
            <v>3.2857142857142856</v>
          </cell>
        </row>
        <row r="57">
          <cell r="C57">
            <v>2.7142857142857144</v>
          </cell>
          <cell r="D57">
            <v>0.2857142857142857</v>
          </cell>
          <cell r="E57">
            <v>0</v>
          </cell>
          <cell r="F57">
            <v>1.8571428571428572</v>
          </cell>
          <cell r="G57">
            <v>0</v>
          </cell>
          <cell r="H57">
            <v>0</v>
          </cell>
          <cell r="I57">
            <v>1</v>
          </cell>
          <cell r="J57">
            <v>0.2857142857142857</v>
          </cell>
          <cell r="K57">
            <v>0.5714285714285714</v>
          </cell>
          <cell r="L57">
            <v>0.14285714285714285</v>
          </cell>
          <cell r="M57">
            <v>14.714285714285714</v>
          </cell>
          <cell r="N57">
            <v>1</v>
          </cell>
        </row>
        <row r="58">
          <cell r="C58">
            <v>1.5</v>
          </cell>
          <cell r="D58">
            <v>1</v>
          </cell>
          <cell r="E58">
            <v>0</v>
          </cell>
          <cell r="F58">
            <v>0.5</v>
          </cell>
          <cell r="G58">
            <v>0</v>
          </cell>
          <cell r="H58">
            <v>0</v>
          </cell>
          <cell r="I58">
            <v>0</v>
          </cell>
          <cell r="J58">
            <v>1</v>
          </cell>
          <cell r="K58">
            <v>0</v>
          </cell>
          <cell r="L58">
            <v>0</v>
          </cell>
          <cell r="M58">
            <v>14.5</v>
          </cell>
          <cell r="N58">
            <v>0</v>
          </cell>
        </row>
        <row r="59">
          <cell r="C59">
            <v>2.5</v>
          </cell>
          <cell r="D59">
            <v>1</v>
          </cell>
          <cell r="E59">
            <v>0</v>
          </cell>
          <cell r="F59">
            <v>1.5</v>
          </cell>
          <cell r="G59">
            <v>0</v>
          </cell>
          <cell r="H59">
            <v>0</v>
          </cell>
          <cell r="I59">
            <v>0</v>
          </cell>
          <cell r="J59">
            <v>0.5</v>
          </cell>
          <cell r="K59">
            <v>0</v>
          </cell>
          <cell r="L59">
            <v>0</v>
          </cell>
          <cell r="M59">
            <v>24</v>
          </cell>
          <cell r="N59">
            <v>0</v>
          </cell>
        </row>
        <row r="60">
          <cell r="C60">
            <v>2.5</v>
          </cell>
          <cell r="D60">
            <v>0.5</v>
          </cell>
          <cell r="E60">
            <v>0</v>
          </cell>
          <cell r="F60">
            <v>2</v>
          </cell>
          <cell r="G60">
            <v>0</v>
          </cell>
          <cell r="H60">
            <v>0</v>
          </cell>
          <cell r="I60">
            <v>2</v>
          </cell>
          <cell r="J60">
            <v>0</v>
          </cell>
          <cell r="K60">
            <v>0</v>
          </cell>
          <cell r="L60">
            <v>0</v>
          </cell>
          <cell r="M60">
            <v>20</v>
          </cell>
          <cell r="N60">
            <v>0</v>
          </cell>
        </row>
        <row r="61">
          <cell r="C61">
            <v>3</v>
          </cell>
          <cell r="D61">
            <v>0.5</v>
          </cell>
          <cell r="E61">
            <v>0</v>
          </cell>
          <cell r="F61">
            <v>2</v>
          </cell>
          <cell r="G61">
            <v>0</v>
          </cell>
          <cell r="H61">
            <v>0</v>
          </cell>
          <cell r="I61">
            <v>0.5</v>
          </cell>
          <cell r="J61">
            <v>1</v>
          </cell>
          <cell r="K61">
            <v>1</v>
          </cell>
          <cell r="L61">
            <v>0</v>
          </cell>
          <cell r="M61">
            <v>16.5</v>
          </cell>
          <cell r="N61">
            <v>0</v>
          </cell>
        </row>
        <row r="62">
          <cell r="C62">
            <v>2</v>
          </cell>
          <cell r="D62">
            <v>0</v>
          </cell>
          <cell r="E62">
            <v>0</v>
          </cell>
          <cell r="F62">
            <v>0.5</v>
          </cell>
          <cell r="G62">
            <v>0</v>
          </cell>
          <cell r="H62">
            <v>0</v>
          </cell>
          <cell r="I62">
            <v>0.5</v>
          </cell>
          <cell r="J62">
            <v>0</v>
          </cell>
          <cell r="K62">
            <v>2.5</v>
          </cell>
          <cell r="L62">
            <v>0</v>
          </cell>
          <cell r="M62">
            <v>5.5</v>
          </cell>
          <cell r="N62">
            <v>0</v>
          </cell>
        </row>
        <row r="63">
          <cell r="C63">
            <v>3.5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0.5</v>
          </cell>
          <cell r="I63">
            <v>0.5</v>
          </cell>
          <cell r="J63">
            <v>0.5</v>
          </cell>
          <cell r="K63">
            <v>1.5</v>
          </cell>
          <cell r="L63">
            <v>0</v>
          </cell>
          <cell r="M63">
            <v>6.5</v>
          </cell>
          <cell r="N63">
            <v>0</v>
          </cell>
        </row>
        <row r="64">
          <cell r="C64">
            <v>1</v>
          </cell>
          <cell r="D64">
            <v>0.5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4.5</v>
          </cell>
          <cell r="N64">
            <v>0</v>
          </cell>
        </row>
        <row r="65">
          <cell r="C65">
            <v>4</v>
          </cell>
          <cell r="D65">
            <v>0</v>
          </cell>
          <cell r="E65">
            <v>0.5</v>
          </cell>
          <cell r="F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3</v>
          </cell>
          <cell r="N65">
            <v>0</v>
          </cell>
        </row>
        <row r="66">
          <cell r="C66">
            <v>2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5</v>
          </cell>
          <cell r="N66">
            <v>0</v>
          </cell>
        </row>
        <row r="67">
          <cell r="C67">
            <v>2</v>
          </cell>
          <cell r="D67">
            <v>0</v>
          </cell>
          <cell r="E67">
            <v>0</v>
          </cell>
          <cell r="F67">
            <v>1.5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0</v>
          </cell>
          <cell r="L67">
            <v>0</v>
          </cell>
          <cell r="M67">
            <v>7.5</v>
          </cell>
          <cell r="N67">
            <v>0</v>
          </cell>
        </row>
        <row r="68">
          <cell r="C68">
            <v>4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1</v>
          </cell>
          <cell r="K68">
            <v>0.5</v>
          </cell>
          <cell r="L68">
            <v>0</v>
          </cell>
          <cell r="M68">
            <v>10</v>
          </cell>
          <cell r="N68">
            <v>0</v>
          </cell>
        </row>
        <row r="69">
          <cell r="C69">
            <v>1.5</v>
          </cell>
          <cell r="D69">
            <v>0.5</v>
          </cell>
          <cell r="E69">
            <v>0</v>
          </cell>
          <cell r="F69">
            <v>0.5</v>
          </cell>
          <cell r="G69">
            <v>1</v>
          </cell>
          <cell r="H69">
            <v>0</v>
          </cell>
          <cell r="I69">
            <v>0</v>
          </cell>
          <cell r="J69">
            <v>0.5</v>
          </cell>
          <cell r="K69">
            <v>0.5</v>
          </cell>
          <cell r="L69">
            <v>0</v>
          </cell>
          <cell r="M69">
            <v>5.5</v>
          </cell>
          <cell r="N69">
            <v>0</v>
          </cell>
        </row>
        <row r="70">
          <cell r="C70">
            <v>3.5</v>
          </cell>
          <cell r="D70">
            <v>0</v>
          </cell>
          <cell r="E70">
            <v>0</v>
          </cell>
          <cell r="F70">
            <v>0.5</v>
          </cell>
          <cell r="G70">
            <v>0.5</v>
          </cell>
          <cell r="H70">
            <v>0</v>
          </cell>
          <cell r="I70">
            <v>0</v>
          </cell>
          <cell r="J70">
            <v>0.5</v>
          </cell>
          <cell r="K70">
            <v>0.5</v>
          </cell>
          <cell r="L70">
            <v>0</v>
          </cell>
          <cell r="M70">
            <v>5.5</v>
          </cell>
          <cell r="N70">
            <v>0</v>
          </cell>
        </row>
        <row r="71">
          <cell r="C71">
            <v>1.5</v>
          </cell>
          <cell r="D71">
            <v>0</v>
          </cell>
          <cell r="E71">
            <v>0</v>
          </cell>
          <cell r="F71">
            <v>0.5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2.5</v>
          </cell>
          <cell r="L71">
            <v>0</v>
          </cell>
          <cell r="M71">
            <v>3.5</v>
          </cell>
          <cell r="N71">
            <v>0</v>
          </cell>
        </row>
        <row r="72">
          <cell r="C72">
            <v>1.5</v>
          </cell>
          <cell r="D72">
            <v>0.5</v>
          </cell>
          <cell r="E72">
            <v>0.5</v>
          </cell>
          <cell r="F72">
            <v>1</v>
          </cell>
          <cell r="G72">
            <v>0.5</v>
          </cell>
          <cell r="H72">
            <v>0</v>
          </cell>
          <cell r="I72">
            <v>0.5</v>
          </cell>
          <cell r="J72">
            <v>0</v>
          </cell>
          <cell r="K72">
            <v>0.5</v>
          </cell>
          <cell r="L72">
            <v>0</v>
          </cell>
          <cell r="M72">
            <v>2.5</v>
          </cell>
          <cell r="N72">
            <v>0</v>
          </cell>
        </row>
        <row r="73">
          <cell r="C73">
            <v>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1.5</v>
          </cell>
          <cell r="J73">
            <v>0.5</v>
          </cell>
          <cell r="K73">
            <v>1</v>
          </cell>
          <cell r="L73">
            <v>0</v>
          </cell>
          <cell r="M73">
            <v>4.5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0</v>
          </cell>
          <cell r="F74">
            <v>0.5</v>
          </cell>
          <cell r="G74">
            <v>0</v>
          </cell>
          <cell r="H74">
            <v>0</v>
          </cell>
          <cell r="I74">
            <v>0</v>
          </cell>
          <cell r="J74">
            <v>0.5</v>
          </cell>
          <cell r="K74">
            <v>1</v>
          </cell>
          <cell r="L74">
            <v>0</v>
          </cell>
          <cell r="M74">
            <v>2</v>
          </cell>
          <cell r="N74">
            <v>0</v>
          </cell>
        </row>
        <row r="75">
          <cell r="C75">
            <v>0.5</v>
          </cell>
          <cell r="D75">
            <v>0.5</v>
          </cell>
          <cell r="E75">
            <v>0</v>
          </cell>
          <cell r="F75">
            <v>0.5</v>
          </cell>
          <cell r="G75">
            <v>0.5</v>
          </cell>
          <cell r="H75">
            <v>0</v>
          </cell>
          <cell r="I75">
            <v>0</v>
          </cell>
          <cell r="J75">
            <v>0.5</v>
          </cell>
          <cell r="K75">
            <v>0.5</v>
          </cell>
          <cell r="L75">
            <v>0</v>
          </cell>
          <cell r="M75">
            <v>1</v>
          </cell>
          <cell r="N75">
            <v>0</v>
          </cell>
        </row>
        <row r="76">
          <cell r="C76">
            <v>0.5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</v>
          </cell>
          <cell r="K76">
            <v>0.5</v>
          </cell>
          <cell r="L76">
            <v>1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0.5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0.5</v>
          </cell>
          <cell r="K77">
            <v>0.5</v>
          </cell>
          <cell r="L77">
            <v>0.5</v>
          </cell>
          <cell r="M77">
            <v>0.5</v>
          </cell>
          <cell r="N77">
            <v>0</v>
          </cell>
        </row>
        <row r="78">
          <cell r="C78">
            <v>0</v>
          </cell>
          <cell r="D78">
            <v>0.5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1</v>
          </cell>
          <cell r="D79">
            <v>0.5</v>
          </cell>
          <cell r="E79">
            <v>0</v>
          </cell>
          <cell r="F79">
            <v>0.5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0.5</v>
          </cell>
          <cell r="N79">
            <v>0</v>
          </cell>
        </row>
        <row r="80">
          <cell r="C80">
            <v>0</v>
          </cell>
          <cell r="D80">
            <v>0.5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1.5</v>
          </cell>
          <cell r="L80">
            <v>0</v>
          </cell>
          <cell r="M80">
            <v>1.5</v>
          </cell>
          <cell r="N80">
            <v>0</v>
          </cell>
        </row>
        <row r="81">
          <cell r="C81">
            <v>1</v>
          </cell>
          <cell r="D81">
            <v>0</v>
          </cell>
          <cell r="E81">
            <v>0</v>
          </cell>
          <cell r="F81">
            <v>0</v>
          </cell>
          <cell r="G81">
            <v>1</v>
          </cell>
          <cell r="H81">
            <v>0</v>
          </cell>
          <cell r="I81">
            <v>0</v>
          </cell>
          <cell r="J81">
            <v>0</v>
          </cell>
          <cell r="K81">
            <v>1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0.5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0.5</v>
          </cell>
          <cell r="G83">
            <v>0</v>
          </cell>
          <cell r="H83">
            <v>0</v>
          </cell>
          <cell r="I83">
            <v>0.5</v>
          </cell>
          <cell r="J83">
            <v>0.5</v>
          </cell>
          <cell r="K83">
            <v>0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1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0.5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0.5</v>
          </cell>
          <cell r="K86">
            <v>0.5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</v>
          </cell>
          <cell r="L87">
            <v>0.5</v>
          </cell>
          <cell r="M87">
            <v>0.5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0.5</v>
          </cell>
          <cell r="G89">
            <v>0</v>
          </cell>
          <cell r="H89">
            <v>0.5</v>
          </cell>
          <cell r="I89">
            <v>0</v>
          </cell>
          <cell r="J89">
            <v>0</v>
          </cell>
          <cell r="K89">
            <v>0.5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0.5</v>
          </cell>
          <cell r="I90">
            <v>0</v>
          </cell>
          <cell r="J90">
            <v>0</v>
          </cell>
          <cell r="K90">
            <v>0.5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0.5</v>
          </cell>
          <cell r="I91">
            <v>0</v>
          </cell>
          <cell r="J91">
            <v>0</v>
          </cell>
          <cell r="K91">
            <v>0.5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0</v>
          </cell>
          <cell r="D92">
            <v>0.5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0.5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0.5</v>
          </cell>
          <cell r="I93">
            <v>0</v>
          </cell>
          <cell r="J93">
            <v>1.5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1</v>
          </cell>
          <cell r="K94">
            <v>1.5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0.5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1</v>
          </cell>
          <cell r="K97">
            <v>1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1.5</v>
          </cell>
          <cell r="L98">
            <v>0</v>
          </cell>
          <cell r="M98">
            <v>0.5</v>
          </cell>
          <cell r="N98">
            <v>0</v>
          </cell>
        </row>
        <row r="99">
          <cell r="C99">
            <v>1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</v>
          </cell>
          <cell r="K99">
            <v>1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0.5</v>
          </cell>
          <cell r="G101">
            <v>0</v>
          </cell>
          <cell r="H101">
            <v>0</v>
          </cell>
          <cell r="I101">
            <v>0</v>
          </cell>
          <cell r="J101">
            <v>1</v>
          </cell>
          <cell r="K101">
            <v>1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0.5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0.5</v>
          </cell>
          <cell r="J102">
            <v>1</v>
          </cell>
          <cell r="K102">
            <v>1</v>
          </cell>
          <cell r="L102">
            <v>0</v>
          </cell>
          <cell r="M102">
            <v>1</v>
          </cell>
          <cell r="N102">
            <v>0</v>
          </cell>
        </row>
        <row r="103">
          <cell r="C103">
            <v>1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1</v>
          </cell>
          <cell r="J103">
            <v>0</v>
          </cell>
          <cell r="K103">
            <v>0.5</v>
          </cell>
          <cell r="L103">
            <v>0</v>
          </cell>
          <cell r="M103">
            <v>1</v>
          </cell>
          <cell r="N103">
            <v>0</v>
          </cell>
        </row>
        <row r="104">
          <cell r="C104">
            <v>1</v>
          </cell>
          <cell r="D104">
            <v>0.5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1</v>
          </cell>
          <cell r="L104">
            <v>0</v>
          </cell>
          <cell r="M104">
            <v>6</v>
          </cell>
          <cell r="N104">
            <v>0</v>
          </cell>
        </row>
        <row r="105">
          <cell r="C105">
            <v>2</v>
          </cell>
          <cell r="D105">
            <v>2</v>
          </cell>
          <cell r="E105">
            <v>0</v>
          </cell>
          <cell r="F105">
            <v>13.5</v>
          </cell>
          <cell r="G105">
            <v>0</v>
          </cell>
          <cell r="H105">
            <v>0</v>
          </cell>
          <cell r="I105">
            <v>0</v>
          </cell>
          <cell r="J105">
            <v>1</v>
          </cell>
          <cell r="K105">
            <v>1</v>
          </cell>
          <cell r="L105">
            <v>0</v>
          </cell>
          <cell r="M105">
            <v>6.5</v>
          </cell>
          <cell r="N105">
            <v>0</v>
          </cell>
        </row>
      </sheetData>
      <sheetData sheetId="15" refreshError="1">
        <row r="5">
          <cell r="G5" t="str">
            <v>MUTUKULA</v>
          </cell>
          <cell r="H5">
            <v>0</v>
          </cell>
          <cell r="K5" t="str">
            <v>xxxx</v>
          </cell>
          <cell r="L5">
            <v>0</v>
          </cell>
        </row>
        <row r="6">
          <cell r="K6" t="str">
            <v>SANDRA</v>
          </cell>
          <cell r="L6">
            <v>0</v>
          </cell>
        </row>
        <row r="10">
          <cell r="C10">
            <v>0.8571428571428571</v>
          </cell>
          <cell r="D10">
            <v>0.14285714285714285</v>
          </cell>
          <cell r="E10">
            <v>0.2857142857142857</v>
          </cell>
          <cell r="F10">
            <v>1</v>
          </cell>
          <cell r="G10">
            <v>0.14285714285714285</v>
          </cell>
          <cell r="H10">
            <v>0</v>
          </cell>
          <cell r="I10">
            <v>0.42857142857142855</v>
          </cell>
          <cell r="J10">
            <v>0</v>
          </cell>
          <cell r="K10">
            <v>0</v>
          </cell>
          <cell r="L10">
            <v>0</v>
          </cell>
          <cell r="M10">
            <v>5.4285714285714288</v>
          </cell>
          <cell r="N10">
            <v>0</v>
          </cell>
        </row>
        <row r="11">
          <cell r="C11">
            <v>1.7142857142857142</v>
          </cell>
          <cell r="D11">
            <v>0</v>
          </cell>
          <cell r="E11">
            <v>0.14285714285714285</v>
          </cell>
          <cell r="F11">
            <v>0.2857142857142857</v>
          </cell>
          <cell r="G11">
            <v>0</v>
          </cell>
          <cell r="H11">
            <v>0</v>
          </cell>
          <cell r="I11">
            <v>0.5714285714285714</v>
          </cell>
          <cell r="J11">
            <v>0</v>
          </cell>
          <cell r="K11">
            <v>0</v>
          </cell>
          <cell r="L11">
            <v>0</v>
          </cell>
          <cell r="M11">
            <v>7.2857142857142856</v>
          </cell>
          <cell r="N11">
            <v>0</v>
          </cell>
        </row>
        <row r="12">
          <cell r="C12">
            <v>2.2857142857142856</v>
          </cell>
          <cell r="D12">
            <v>0</v>
          </cell>
          <cell r="E12">
            <v>0.14285714285714285</v>
          </cell>
          <cell r="F12">
            <v>1.4285714285714286</v>
          </cell>
          <cell r="G12">
            <v>0</v>
          </cell>
          <cell r="H12">
            <v>0</v>
          </cell>
          <cell r="I12">
            <v>0.42857142857142855</v>
          </cell>
          <cell r="J12">
            <v>0.14285714285714285</v>
          </cell>
          <cell r="K12">
            <v>0.14285714285714285</v>
          </cell>
          <cell r="L12">
            <v>0</v>
          </cell>
          <cell r="M12">
            <v>6.1428571428571432</v>
          </cell>
          <cell r="N12">
            <v>0</v>
          </cell>
        </row>
        <row r="13">
          <cell r="C13">
            <v>1.8571428571428572</v>
          </cell>
          <cell r="D13">
            <v>0.14285714285714285</v>
          </cell>
          <cell r="E13">
            <v>0</v>
          </cell>
          <cell r="F13">
            <v>0.8571428571428571</v>
          </cell>
          <cell r="G13">
            <v>0.14285714285714285</v>
          </cell>
          <cell r="H13">
            <v>0</v>
          </cell>
          <cell r="I13">
            <v>0.8571428571428571</v>
          </cell>
          <cell r="J13">
            <v>0.14285714285714285</v>
          </cell>
          <cell r="K13">
            <v>0.42857142857142855</v>
          </cell>
          <cell r="L13">
            <v>0</v>
          </cell>
          <cell r="M13">
            <v>8.2857142857142865</v>
          </cell>
          <cell r="N13">
            <v>0</v>
          </cell>
        </row>
        <row r="14">
          <cell r="C14">
            <v>1.5714285714285714</v>
          </cell>
          <cell r="D14">
            <v>0.14285714285714285</v>
          </cell>
          <cell r="E14">
            <v>0</v>
          </cell>
          <cell r="F14">
            <v>0.2857142857142857</v>
          </cell>
          <cell r="G14">
            <v>0</v>
          </cell>
          <cell r="H14">
            <v>0</v>
          </cell>
          <cell r="I14">
            <v>0.5714285714285714</v>
          </cell>
          <cell r="J14">
            <v>0</v>
          </cell>
          <cell r="K14">
            <v>0.2857142857142857</v>
          </cell>
          <cell r="L14">
            <v>0</v>
          </cell>
          <cell r="M14">
            <v>8.8571428571428577</v>
          </cell>
          <cell r="N14">
            <v>0</v>
          </cell>
        </row>
        <row r="15">
          <cell r="C15">
            <v>1.7142857142857142</v>
          </cell>
          <cell r="D15">
            <v>0.2857142857142857</v>
          </cell>
          <cell r="E15">
            <v>0.14285714285714285</v>
          </cell>
          <cell r="F15">
            <v>0.5714285714285714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0.8571428571428571</v>
          </cell>
          <cell r="L15">
            <v>0</v>
          </cell>
          <cell r="M15">
            <v>7</v>
          </cell>
          <cell r="N15">
            <v>0</v>
          </cell>
        </row>
        <row r="16">
          <cell r="C16">
            <v>1.8571428571428572</v>
          </cell>
          <cell r="D16">
            <v>0.14285714285714285</v>
          </cell>
          <cell r="E16">
            <v>0</v>
          </cell>
          <cell r="F16">
            <v>0.8571428571428571</v>
          </cell>
          <cell r="G16">
            <v>0</v>
          </cell>
          <cell r="H16">
            <v>0</v>
          </cell>
          <cell r="I16">
            <v>0.5714285714285714</v>
          </cell>
          <cell r="J16">
            <v>0</v>
          </cell>
          <cell r="K16">
            <v>0</v>
          </cell>
          <cell r="L16">
            <v>0</v>
          </cell>
          <cell r="M16">
            <v>6.4285714285714288</v>
          </cell>
          <cell r="N16">
            <v>0</v>
          </cell>
        </row>
        <row r="17">
          <cell r="C17">
            <v>2</v>
          </cell>
          <cell r="D17">
            <v>0.2857142857142857</v>
          </cell>
          <cell r="E17">
            <v>0</v>
          </cell>
          <cell r="F17">
            <v>1.2857142857142858</v>
          </cell>
          <cell r="G17">
            <v>0</v>
          </cell>
          <cell r="H17">
            <v>0</v>
          </cell>
          <cell r="I17">
            <v>0.42857142857142855</v>
          </cell>
          <cell r="J17">
            <v>0.2857142857142857</v>
          </cell>
          <cell r="K17">
            <v>0.2857142857142857</v>
          </cell>
          <cell r="L17">
            <v>0</v>
          </cell>
          <cell r="M17">
            <v>7.1428571428571432</v>
          </cell>
          <cell r="N17">
            <v>0</v>
          </cell>
        </row>
        <row r="18">
          <cell r="C18">
            <v>1.7142857142857142</v>
          </cell>
          <cell r="D18">
            <v>0.42857142857142855</v>
          </cell>
          <cell r="E18">
            <v>0.14285714285714285</v>
          </cell>
          <cell r="F18">
            <v>1.2857142857142858</v>
          </cell>
          <cell r="G18">
            <v>0</v>
          </cell>
          <cell r="H18">
            <v>0</v>
          </cell>
          <cell r="I18">
            <v>0.8571428571428571</v>
          </cell>
          <cell r="J18">
            <v>0.14285714285714285</v>
          </cell>
          <cell r="K18">
            <v>0.14285714285714285</v>
          </cell>
          <cell r="L18">
            <v>0</v>
          </cell>
          <cell r="M18">
            <v>8.8571428571428577</v>
          </cell>
          <cell r="N18">
            <v>0</v>
          </cell>
        </row>
        <row r="19">
          <cell r="C19">
            <v>2.2857142857142856</v>
          </cell>
          <cell r="D19">
            <v>0.2857142857142857</v>
          </cell>
          <cell r="E19">
            <v>0</v>
          </cell>
          <cell r="F19">
            <v>1.1428571428571428</v>
          </cell>
          <cell r="G19">
            <v>0.14285714285714285</v>
          </cell>
          <cell r="H19">
            <v>0</v>
          </cell>
          <cell r="I19">
            <v>0.42857142857142855</v>
          </cell>
          <cell r="J19">
            <v>0.14285714285714285</v>
          </cell>
          <cell r="K19">
            <v>0.14285714285714285</v>
          </cell>
          <cell r="L19">
            <v>0.14285714285714285</v>
          </cell>
          <cell r="M19">
            <v>10</v>
          </cell>
          <cell r="N19">
            <v>0</v>
          </cell>
        </row>
        <row r="20">
          <cell r="C20">
            <v>2.4285714285714284</v>
          </cell>
          <cell r="D20">
            <v>0.14285714285714285</v>
          </cell>
          <cell r="E20">
            <v>0.2857142857142857</v>
          </cell>
          <cell r="F20">
            <v>0.8571428571428571</v>
          </cell>
          <cell r="G20">
            <v>0</v>
          </cell>
          <cell r="H20">
            <v>0</v>
          </cell>
          <cell r="I20">
            <v>1.2857142857142858</v>
          </cell>
          <cell r="J20">
            <v>0.2857142857142857</v>
          </cell>
          <cell r="K20">
            <v>0.2857142857142857</v>
          </cell>
          <cell r="L20">
            <v>0.14285714285714285</v>
          </cell>
          <cell r="M20">
            <v>12</v>
          </cell>
          <cell r="N20">
            <v>0</v>
          </cell>
        </row>
        <row r="21">
          <cell r="C21">
            <v>2.8571428571428572</v>
          </cell>
          <cell r="D21">
            <v>0.14285714285714285</v>
          </cell>
          <cell r="E21">
            <v>0</v>
          </cell>
          <cell r="F21">
            <v>0.5714285714285714</v>
          </cell>
          <cell r="G21">
            <v>0</v>
          </cell>
          <cell r="H21">
            <v>0</v>
          </cell>
          <cell r="I21">
            <v>0.5714285714285714</v>
          </cell>
          <cell r="J21">
            <v>0.14285714285714285</v>
          </cell>
          <cell r="K21">
            <v>0.2857142857142857</v>
          </cell>
          <cell r="L21">
            <v>0</v>
          </cell>
          <cell r="M21">
            <v>11.428571428571429</v>
          </cell>
          <cell r="N21">
            <v>0</v>
          </cell>
        </row>
        <row r="22">
          <cell r="C22">
            <v>1.7142857142857142</v>
          </cell>
          <cell r="D22">
            <v>0.2857142857142857</v>
          </cell>
          <cell r="E22">
            <v>0.14285714285714285</v>
          </cell>
          <cell r="F22">
            <v>0.5714285714285714</v>
          </cell>
          <cell r="G22">
            <v>0</v>
          </cell>
          <cell r="H22">
            <v>0</v>
          </cell>
          <cell r="I22">
            <v>0.8571428571428571</v>
          </cell>
          <cell r="J22">
            <v>0.14285714285714285</v>
          </cell>
          <cell r="K22">
            <v>0.42857142857142855</v>
          </cell>
          <cell r="L22">
            <v>0</v>
          </cell>
          <cell r="M22">
            <v>6</v>
          </cell>
          <cell r="N22">
            <v>0</v>
          </cell>
        </row>
        <row r="23">
          <cell r="C23">
            <v>1.5714285714285714</v>
          </cell>
          <cell r="D23">
            <v>0.5714285714285714</v>
          </cell>
          <cell r="E23">
            <v>0.14285714285714285</v>
          </cell>
          <cell r="F23">
            <v>0.42857142857142855</v>
          </cell>
          <cell r="G23">
            <v>0</v>
          </cell>
          <cell r="H23">
            <v>0</v>
          </cell>
          <cell r="I23">
            <v>0.7142857142857143</v>
          </cell>
          <cell r="J23">
            <v>0.2857142857142857</v>
          </cell>
          <cell r="K23">
            <v>0.2857142857142857</v>
          </cell>
          <cell r="L23">
            <v>0</v>
          </cell>
          <cell r="M23">
            <v>7.1428571428571432</v>
          </cell>
          <cell r="N23">
            <v>0</v>
          </cell>
        </row>
        <row r="24">
          <cell r="C24">
            <v>2.2857142857142856</v>
          </cell>
          <cell r="D24">
            <v>0.2857142857142857</v>
          </cell>
          <cell r="E24">
            <v>0</v>
          </cell>
          <cell r="F24">
            <v>1</v>
          </cell>
          <cell r="G24">
            <v>0</v>
          </cell>
          <cell r="H24">
            <v>0</v>
          </cell>
          <cell r="I24">
            <v>0.14285714285714285</v>
          </cell>
          <cell r="J24">
            <v>0.7142857142857143</v>
          </cell>
          <cell r="K24">
            <v>0.42857142857142855</v>
          </cell>
          <cell r="L24">
            <v>0.14285714285714285</v>
          </cell>
          <cell r="M24">
            <v>8.2857142857142865</v>
          </cell>
          <cell r="N24">
            <v>0</v>
          </cell>
        </row>
        <row r="25">
          <cell r="C25">
            <v>1.8571428571428572</v>
          </cell>
          <cell r="D25">
            <v>0.8571428571428571</v>
          </cell>
          <cell r="E25">
            <v>0.2857142857142857</v>
          </cell>
          <cell r="F25">
            <v>0.8571428571428571</v>
          </cell>
          <cell r="G25">
            <v>0</v>
          </cell>
          <cell r="H25">
            <v>0</v>
          </cell>
          <cell r="I25">
            <v>0.7142857142857143</v>
          </cell>
          <cell r="J25">
            <v>0.7142857142857143</v>
          </cell>
          <cell r="K25">
            <v>1.8571428571428572</v>
          </cell>
          <cell r="L25">
            <v>0</v>
          </cell>
          <cell r="M25">
            <v>9.2857142857142865</v>
          </cell>
          <cell r="N25">
            <v>0</v>
          </cell>
        </row>
        <row r="26">
          <cell r="C26">
            <v>1.2857142857142858</v>
          </cell>
          <cell r="D26">
            <v>0.42857142857142855</v>
          </cell>
          <cell r="E26">
            <v>0.14285714285714285</v>
          </cell>
          <cell r="F26">
            <v>1.2857142857142858</v>
          </cell>
          <cell r="G26">
            <v>0.2857142857142857</v>
          </cell>
          <cell r="H26">
            <v>0</v>
          </cell>
          <cell r="I26">
            <v>0.7142857142857143</v>
          </cell>
          <cell r="J26">
            <v>0.14285714285714285</v>
          </cell>
          <cell r="K26">
            <v>0.2857142857142857</v>
          </cell>
          <cell r="L26">
            <v>0.14285714285714285</v>
          </cell>
          <cell r="M26">
            <v>9</v>
          </cell>
          <cell r="N26">
            <v>0</v>
          </cell>
        </row>
        <row r="27">
          <cell r="C27">
            <v>1.2857142857142858</v>
          </cell>
          <cell r="D27">
            <v>0.14285714285714285</v>
          </cell>
          <cell r="E27">
            <v>0</v>
          </cell>
          <cell r="F27">
            <v>1</v>
          </cell>
          <cell r="G27">
            <v>0</v>
          </cell>
          <cell r="H27">
            <v>0</v>
          </cell>
          <cell r="I27">
            <v>0.7142857142857143</v>
          </cell>
          <cell r="J27">
            <v>0.14285714285714285</v>
          </cell>
          <cell r="K27">
            <v>0.5714285714285714</v>
          </cell>
          <cell r="L27">
            <v>0</v>
          </cell>
          <cell r="M27">
            <v>8.2857142857142865</v>
          </cell>
          <cell r="N27">
            <v>0</v>
          </cell>
        </row>
        <row r="28">
          <cell r="C28">
            <v>2</v>
          </cell>
          <cell r="D28">
            <v>0.5714285714285714</v>
          </cell>
          <cell r="E28">
            <v>0.2857142857142857</v>
          </cell>
          <cell r="F28">
            <v>1.7142857142857142</v>
          </cell>
          <cell r="G28">
            <v>0</v>
          </cell>
          <cell r="H28">
            <v>0</v>
          </cell>
          <cell r="I28">
            <v>0.2857142857142857</v>
          </cell>
          <cell r="J28">
            <v>0.2857142857142857</v>
          </cell>
          <cell r="K28">
            <v>0.14285714285714285</v>
          </cell>
          <cell r="L28">
            <v>0</v>
          </cell>
          <cell r="M28">
            <v>8</v>
          </cell>
          <cell r="N28">
            <v>0</v>
          </cell>
        </row>
        <row r="29">
          <cell r="C29">
            <v>1.7142857142857142</v>
          </cell>
          <cell r="D29">
            <v>0.42857142857142855</v>
          </cell>
          <cell r="E29">
            <v>0.2857142857142857</v>
          </cell>
          <cell r="F29">
            <v>1.2857142857142858</v>
          </cell>
          <cell r="G29">
            <v>0</v>
          </cell>
          <cell r="H29">
            <v>0</v>
          </cell>
          <cell r="I29">
            <v>1.5714285714285714</v>
          </cell>
          <cell r="J29">
            <v>0.2857142857142857</v>
          </cell>
          <cell r="K29">
            <v>0.8571428571428571</v>
          </cell>
          <cell r="L29">
            <v>0</v>
          </cell>
          <cell r="M29">
            <v>7.5714285714285712</v>
          </cell>
          <cell r="N29">
            <v>0</v>
          </cell>
        </row>
        <row r="30">
          <cell r="C30">
            <v>1.4285714285714286</v>
          </cell>
          <cell r="D30">
            <v>0.8571428571428571</v>
          </cell>
          <cell r="E30">
            <v>0</v>
          </cell>
          <cell r="F30">
            <v>1.5714285714285714</v>
          </cell>
          <cell r="G30">
            <v>0</v>
          </cell>
          <cell r="H30">
            <v>0</v>
          </cell>
          <cell r="I30">
            <v>0.8571428571428571</v>
          </cell>
          <cell r="J30">
            <v>1</v>
          </cell>
          <cell r="K30">
            <v>0.5714285714285714</v>
          </cell>
          <cell r="L30">
            <v>0.14285714285714285</v>
          </cell>
          <cell r="M30">
            <v>9.4285714285714288</v>
          </cell>
          <cell r="N30">
            <v>0</v>
          </cell>
        </row>
        <row r="31">
          <cell r="C31">
            <v>1.8571428571428572</v>
          </cell>
          <cell r="D31">
            <v>0.8571428571428571</v>
          </cell>
          <cell r="E31">
            <v>0</v>
          </cell>
          <cell r="F31">
            <v>1.7142857142857142</v>
          </cell>
          <cell r="G31">
            <v>0</v>
          </cell>
          <cell r="H31">
            <v>0</v>
          </cell>
          <cell r="I31">
            <v>0.5714285714285714</v>
          </cell>
          <cell r="J31">
            <v>0.5714285714285714</v>
          </cell>
          <cell r="K31">
            <v>0.2857142857142857</v>
          </cell>
          <cell r="L31">
            <v>0.2857142857142857</v>
          </cell>
          <cell r="M31">
            <v>7.4285714285714288</v>
          </cell>
          <cell r="N31">
            <v>0</v>
          </cell>
        </row>
        <row r="32">
          <cell r="C32">
            <v>2.4285714285714284</v>
          </cell>
          <cell r="D32">
            <v>0.2857142857142857</v>
          </cell>
          <cell r="E32">
            <v>0.14285714285714285</v>
          </cell>
          <cell r="F32">
            <v>1.2857142857142858</v>
          </cell>
          <cell r="G32">
            <v>0</v>
          </cell>
          <cell r="H32">
            <v>0</v>
          </cell>
          <cell r="I32">
            <v>0.8571428571428571</v>
          </cell>
          <cell r="J32">
            <v>0.2857142857142857</v>
          </cell>
          <cell r="K32">
            <v>0.14285714285714285</v>
          </cell>
          <cell r="L32">
            <v>0</v>
          </cell>
          <cell r="M32">
            <v>8.2857142857142865</v>
          </cell>
          <cell r="N32">
            <v>0</v>
          </cell>
        </row>
        <row r="33">
          <cell r="C33">
            <v>2.4285714285714284</v>
          </cell>
          <cell r="D33">
            <v>0.42857142857142855</v>
          </cell>
          <cell r="E33">
            <v>0.14285714285714285</v>
          </cell>
          <cell r="F33">
            <v>0.2857142857142857</v>
          </cell>
          <cell r="G33">
            <v>0</v>
          </cell>
          <cell r="H33">
            <v>0</v>
          </cell>
          <cell r="I33">
            <v>0.5714285714285714</v>
          </cell>
          <cell r="J33">
            <v>0.5714285714285714</v>
          </cell>
          <cell r="K33">
            <v>0.42857142857142855</v>
          </cell>
          <cell r="L33">
            <v>0</v>
          </cell>
          <cell r="M33">
            <v>9</v>
          </cell>
          <cell r="N33">
            <v>0</v>
          </cell>
        </row>
        <row r="34">
          <cell r="C34">
            <v>2.4285714285714284</v>
          </cell>
          <cell r="D34">
            <v>0.14285714285714285</v>
          </cell>
          <cell r="E34">
            <v>0.14285714285714285</v>
          </cell>
          <cell r="F34">
            <v>1.4285714285714286</v>
          </cell>
          <cell r="G34">
            <v>0</v>
          </cell>
          <cell r="H34">
            <v>0</v>
          </cell>
          <cell r="I34">
            <v>1</v>
          </cell>
          <cell r="J34">
            <v>0.42857142857142855</v>
          </cell>
          <cell r="K34">
            <v>1</v>
          </cell>
          <cell r="L34">
            <v>0</v>
          </cell>
          <cell r="M34">
            <v>9.2857142857142865</v>
          </cell>
          <cell r="N34">
            <v>0</v>
          </cell>
        </row>
        <row r="35">
          <cell r="C35">
            <v>2.1428571428571428</v>
          </cell>
          <cell r="D35">
            <v>0.14285714285714285</v>
          </cell>
          <cell r="E35">
            <v>0</v>
          </cell>
          <cell r="F35">
            <v>1</v>
          </cell>
          <cell r="G35">
            <v>0</v>
          </cell>
          <cell r="H35">
            <v>0</v>
          </cell>
          <cell r="I35">
            <v>0.8571428571428571</v>
          </cell>
          <cell r="J35">
            <v>0.8571428571428571</v>
          </cell>
          <cell r="K35">
            <v>0.2857142857142857</v>
          </cell>
          <cell r="L35">
            <v>0.2857142857142857</v>
          </cell>
          <cell r="M35">
            <v>9</v>
          </cell>
          <cell r="N35">
            <v>0</v>
          </cell>
        </row>
        <row r="36">
          <cell r="C36">
            <v>1</v>
          </cell>
          <cell r="D36">
            <v>0</v>
          </cell>
          <cell r="E36">
            <v>0.14285714285714285</v>
          </cell>
          <cell r="F36">
            <v>0.8571428571428571</v>
          </cell>
          <cell r="G36">
            <v>0.14285714285714285</v>
          </cell>
          <cell r="H36">
            <v>0</v>
          </cell>
          <cell r="I36">
            <v>0.14285714285714285</v>
          </cell>
          <cell r="J36">
            <v>0.5714285714285714</v>
          </cell>
          <cell r="K36">
            <v>0.2857142857142857</v>
          </cell>
          <cell r="L36">
            <v>0.14285714285714285</v>
          </cell>
          <cell r="M36">
            <v>7.8571428571428568</v>
          </cell>
          <cell r="N36">
            <v>0</v>
          </cell>
        </row>
        <row r="37">
          <cell r="C37">
            <v>2.4285714285714284</v>
          </cell>
          <cell r="D37">
            <v>0.2857142857142857</v>
          </cell>
          <cell r="E37">
            <v>0.42857142857142855</v>
          </cell>
          <cell r="F37">
            <v>1</v>
          </cell>
          <cell r="G37">
            <v>0.14285714285714285</v>
          </cell>
          <cell r="H37">
            <v>0</v>
          </cell>
          <cell r="I37">
            <v>0.2857142857142857</v>
          </cell>
          <cell r="J37">
            <v>0.7142857142857143</v>
          </cell>
          <cell r="K37">
            <v>1.2857142857142858</v>
          </cell>
          <cell r="L37">
            <v>0.5714285714285714</v>
          </cell>
          <cell r="M37">
            <v>8.2857142857142865</v>
          </cell>
          <cell r="N37">
            <v>0</v>
          </cell>
        </row>
        <row r="38">
          <cell r="C38">
            <v>1.8571428571428572</v>
          </cell>
          <cell r="D38">
            <v>0.2857142857142857</v>
          </cell>
          <cell r="E38">
            <v>0.5714285714285714</v>
          </cell>
          <cell r="F38">
            <v>0.7142857142857143</v>
          </cell>
          <cell r="G38">
            <v>0</v>
          </cell>
          <cell r="H38">
            <v>0</v>
          </cell>
          <cell r="I38">
            <v>1.2857142857142858</v>
          </cell>
          <cell r="J38">
            <v>0.14285714285714285</v>
          </cell>
          <cell r="K38">
            <v>0.8571428571428571</v>
          </cell>
          <cell r="L38">
            <v>0</v>
          </cell>
          <cell r="M38">
            <v>9.4285714285714288</v>
          </cell>
          <cell r="N38">
            <v>0</v>
          </cell>
        </row>
        <row r="39">
          <cell r="C39">
            <v>2.7142857142857144</v>
          </cell>
          <cell r="D39">
            <v>0.7142857142857143</v>
          </cell>
          <cell r="E39">
            <v>0</v>
          </cell>
          <cell r="F39">
            <v>0.7142857142857143</v>
          </cell>
          <cell r="G39">
            <v>0</v>
          </cell>
          <cell r="H39">
            <v>0</v>
          </cell>
          <cell r="I39">
            <v>0.5714285714285714</v>
          </cell>
          <cell r="J39">
            <v>0.2857142857142857</v>
          </cell>
          <cell r="K39">
            <v>0.14285714285714285</v>
          </cell>
          <cell r="L39">
            <v>0.2857142857142857</v>
          </cell>
          <cell r="M39">
            <v>8.7142857142857135</v>
          </cell>
          <cell r="N39">
            <v>0</v>
          </cell>
        </row>
        <row r="40">
          <cell r="C40">
            <v>2.4285714285714284</v>
          </cell>
          <cell r="D40">
            <v>0.42857142857142855</v>
          </cell>
          <cell r="E40">
            <v>0.42857142857142855</v>
          </cell>
          <cell r="F40">
            <v>0.8571428571428571</v>
          </cell>
          <cell r="G40">
            <v>0</v>
          </cell>
          <cell r="H40">
            <v>0</v>
          </cell>
          <cell r="I40">
            <v>1.1428571428571428</v>
          </cell>
          <cell r="J40">
            <v>0.5714285714285714</v>
          </cell>
          <cell r="K40">
            <v>0.7142857142857143</v>
          </cell>
          <cell r="L40">
            <v>0.14285714285714285</v>
          </cell>
          <cell r="M40">
            <v>10</v>
          </cell>
          <cell r="N40">
            <v>0</v>
          </cell>
        </row>
        <row r="41">
          <cell r="C41">
            <v>2.4285714285714284</v>
          </cell>
          <cell r="D41">
            <v>0.14285714285714285</v>
          </cell>
          <cell r="E41">
            <v>0</v>
          </cell>
          <cell r="F41">
            <v>1.4285714285714286</v>
          </cell>
          <cell r="G41">
            <v>0</v>
          </cell>
          <cell r="H41">
            <v>0</v>
          </cell>
          <cell r="I41">
            <v>1</v>
          </cell>
          <cell r="J41">
            <v>1</v>
          </cell>
          <cell r="K41">
            <v>1</v>
          </cell>
          <cell r="L41">
            <v>0</v>
          </cell>
          <cell r="M41">
            <v>10.857142857142858</v>
          </cell>
          <cell r="N41">
            <v>0.14285714285714285</v>
          </cell>
        </row>
        <row r="42">
          <cell r="C42">
            <v>1.5714285714285714</v>
          </cell>
          <cell r="D42">
            <v>0.5714285714285714</v>
          </cell>
          <cell r="E42">
            <v>0.14285714285714285</v>
          </cell>
          <cell r="F42">
            <v>1.7142857142857142</v>
          </cell>
          <cell r="G42">
            <v>0</v>
          </cell>
          <cell r="H42">
            <v>0</v>
          </cell>
          <cell r="I42">
            <v>0.5714285714285714</v>
          </cell>
          <cell r="J42">
            <v>1</v>
          </cell>
          <cell r="K42">
            <v>0.8571428571428571</v>
          </cell>
          <cell r="L42">
            <v>0.14285714285714285</v>
          </cell>
          <cell r="M42">
            <v>11.142857142857142</v>
          </cell>
          <cell r="N42">
            <v>0</v>
          </cell>
        </row>
        <row r="43">
          <cell r="C43">
            <v>2.2857142857142856</v>
          </cell>
          <cell r="D43">
            <v>1.1428571428571428</v>
          </cell>
          <cell r="E43">
            <v>0.2857142857142857</v>
          </cell>
          <cell r="F43">
            <v>1</v>
          </cell>
          <cell r="G43">
            <v>0</v>
          </cell>
          <cell r="H43">
            <v>0</v>
          </cell>
          <cell r="I43">
            <v>1.7142857142857142</v>
          </cell>
          <cell r="J43">
            <v>0.7142857142857143</v>
          </cell>
          <cell r="K43">
            <v>0.5714285714285714</v>
          </cell>
          <cell r="L43">
            <v>0</v>
          </cell>
          <cell r="M43">
            <v>10.857142857142858</v>
          </cell>
          <cell r="N43">
            <v>0</v>
          </cell>
        </row>
        <row r="44">
          <cell r="C44">
            <v>2.2857142857142856</v>
          </cell>
          <cell r="D44">
            <v>0.14285714285714285</v>
          </cell>
          <cell r="E44">
            <v>0.2857142857142857</v>
          </cell>
          <cell r="F44">
            <v>1.2857142857142858</v>
          </cell>
          <cell r="G44">
            <v>0</v>
          </cell>
          <cell r="H44">
            <v>0</v>
          </cell>
          <cell r="I44">
            <v>0.42857142857142855</v>
          </cell>
          <cell r="J44">
            <v>1.2857142857142858</v>
          </cell>
          <cell r="K44">
            <v>0.5714285714285714</v>
          </cell>
          <cell r="L44">
            <v>0</v>
          </cell>
          <cell r="M44">
            <v>10.857142857142858</v>
          </cell>
          <cell r="N44">
            <v>0</v>
          </cell>
        </row>
        <row r="45">
          <cell r="C45">
            <v>3.7142857142857144</v>
          </cell>
          <cell r="D45">
            <v>0.2857142857142857</v>
          </cell>
          <cell r="E45">
            <v>0</v>
          </cell>
          <cell r="F45">
            <v>1.5714285714285714</v>
          </cell>
          <cell r="G45">
            <v>0</v>
          </cell>
          <cell r="H45">
            <v>0</v>
          </cell>
          <cell r="I45">
            <v>0.7142857142857143</v>
          </cell>
          <cell r="J45">
            <v>0.7142857142857143</v>
          </cell>
          <cell r="K45">
            <v>0.2857142857142857</v>
          </cell>
          <cell r="L45">
            <v>0</v>
          </cell>
          <cell r="M45">
            <v>9.7142857142857135</v>
          </cell>
          <cell r="N45">
            <v>0</v>
          </cell>
        </row>
        <row r="46">
          <cell r="C46">
            <v>2.7142857142857144</v>
          </cell>
          <cell r="D46">
            <v>0.42857142857142855</v>
          </cell>
          <cell r="E46">
            <v>0</v>
          </cell>
          <cell r="F46">
            <v>1.5714285714285714</v>
          </cell>
          <cell r="G46">
            <v>0</v>
          </cell>
          <cell r="H46">
            <v>0.14285714285714285</v>
          </cell>
          <cell r="I46">
            <v>1</v>
          </cell>
          <cell r="J46">
            <v>1.7142857142857142</v>
          </cell>
          <cell r="K46">
            <v>1.1428571428571428</v>
          </cell>
          <cell r="L46">
            <v>0.14285714285714285</v>
          </cell>
          <cell r="M46">
            <v>7.8571428571428568</v>
          </cell>
          <cell r="N46">
            <v>0</v>
          </cell>
        </row>
        <row r="47">
          <cell r="C47">
            <v>3.4285714285714284</v>
          </cell>
          <cell r="D47">
            <v>0.8571428571428571</v>
          </cell>
          <cell r="E47">
            <v>0.2857142857142857</v>
          </cell>
          <cell r="F47">
            <v>1</v>
          </cell>
          <cell r="G47">
            <v>0</v>
          </cell>
          <cell r="H47">
            <v>0.14285714285714285</v>
          </cell>
          <cell r="I47">
            <v>1</v>
          </cell>
          <cell r="J47">
            <v>1.1428571428571428</v>
          </cell>
          <cell r="K47">
            <v>0.7142857142857143</v>
          </cell>
          <cell r="L47">
            <v>0</v>
          </cell>
          <cell r="M47">
            <v>9.1428571428571423</v>
          </cell>
          <cell r="N47">
            <v>0</v>
          </cell>
        </row>
        <row r="48">
          <cell r="C48">
            <v>3.2857142857142856</v>
          </cell>
          <cell r="D48">
            <v>0.5714285714285714</v>
          </cell>
          <cell r="E48">
            <v>0.42857142857142855</v>
          </cell>
          <cell r="F48">
            <v>1</v>
          </cell>
          <cell r="G48">
            <v>0</v>
          </cell>
          <cell r="H48">
            <v>0.5714285714285714</v>
          </cell>
          <cell r="I48">
            <v>0.5714285714285714</v>
          </cell>
          <cell r="J48">
            <v>1.5714285714285714</v>
          </cell>
          <cell r="K48">
            <v>1.8571428571428572</v>
          </cell>
          <cell r="L48">
            <v>0.2857142857142857</v>
          </cell>
          <cell r="M48">
            <v>9.2857142857142865</v>
          </cell>
          <cell r="N48">
            <v>0</v>
          </cell>
        </row>
        <row r="49">
          <cell r="C49">
            <v>1</v>
          </cell>
          <cell r="D49">
            <v>0.2857142857142857</v>
          </cell>
          <cell r="E49">
            <v>0</v>
          </cell>
          <cell r="F49">
            <v>1.7142857142857142</v>
          </cell>
          <cell r="G49">
            <v>0.14285714285714285</v>
          </cell>
          <cell r="H49">
            <v>0.42857142857142855</v>
          </cell>
          <cell r="I49">
            <v>0.2857142857142857</v>
          </cell>
          <cell r="J49">
            <v>0.5714285714285714</v>
          </cell>
          <cell r="K49">
            <v>1</v>
          </cell>
          <cell r="L49">
            <v>0</v>
          </cell>
          <cell r="M49">
            <v>13.714285714285714</v>
          </cell>
          <cell r="N49">
            <v>0</v>
          </cell>
        </row>
        <row r="50">
          <cell r="C50">
            <v>1.7142857142857142</v>
          </cell>
          <cell r="D50">
            <v>0.5714285714285714</v>
          </cell>
          <cell r="E50">
            <v>0.42857142857142855</v>
          </cell>
          <cell r="F50">
            <v>1.2857142857142858</v>
          </cell>
          <cell r="G50">
            <v>0</v>
          </cell>
          <cell r="H50">
            <v>0.14285714285714285</v>
          </cell>
          <cell r="I50">
            <v>1.5714285714285714</v>
          </cell>
          <cell r="J50">
            <v>1.1428571428571428</v>
          </cell>
          <cell r="K50">
            <v>1.4285714285714286</v>
          </cell>
          <cell r="L50">
            <v>0.14285714285714285</v>
          </cell>
          <cell r="M50">
            <v>10.571428571428571</v>
          </cell>
          <cell r="N50">
            <v>0</v>
          </cell>
        </row>
        <row r="51">
          <cell r="C51">
            <v>2.8571428571428572</v>
          </cell>
          <cell r="D51">
            <v>0</v>
          </cell>
          <cell r="E51">
            <v>0</v>
          </cell>
          <cell r="F51">
            <v>1.5714285714285714</v>
          </cell>
          <cell r="G51">
            <v>0</v>
          </cell>
          <cell r="H51">
            <v>0.2857142857142857</v>
          </cell>
          <cell r="I51">
            <v>0.5714285714285714</v>
          </cell>
          <cell r="J51">
            <v>1.5714285714285714</v>
          </cell>
          <cell r="K51">
            <v>0.5714285714285714</v>
          </cell>
          <cell r="L51">
            <v>0.5714285714285714</v>
          </cell>
          <cell r="M51">
            <v>12.142857142857142</v>
          </cell>
          <cell r="N51">
            <v>0</v>
          </cell>
        </row>
        <row r="52">
          <cell r="C52">
            <v>3.7142857142857144</v>
          </cell>
          <cell r="D52">
            <v>0.8571428571428571</v>
          </cell>
          <cell r="E52">
            <v>0.14285714285714285</v>
          </cell>
          <cell r="F52">
            <v>1.1428571428571428</v>
          </cell>
          <cell r="G52">
            <v>0</v>
          </cell>
          <cell r="H52">
            <v>0</v>
          </cell>
          <cell r="I52">
            <v>0.8571428571428571</v>
          </cell>
          <cell r="J52">
            <v>2.5714285714285716</v>
          </cell>
          <cell r="K52">
            <v>1.4285714285714286</v>
          </cell>
          <cell r="L52">
            <v>0</v>
          </cell>
          <cell r="M52">
            <v>13.285714285714286</v>
          </cell>
          <cell r="N52">
            <v>0.14285714285714285</v>
          </cell>
        </row>
        <row r="53">
          <cell r="C53">
            <v>2.1428571428571428</v>
          </cell>
          <cell r="D53">
            <v>0.7142857142857143</v>
          </cell>
          <cell r="E53">
            <v>0.14285714285714285</v>
          </cell>
          <cell r="F53">
            <v>0.7142857142857143</v>
          </cell>
          <cell r="G53">
            <v>0</v>
          </cell>
          <cell r="H53">
            <v>0.14285714285714285</v>
          </cell>
          <cell r="I53">
            <v>1.2857142857142858</v>
          </cell>
          <cell r="J53">
            <v>1.2857142857142858</v>
          </cell>
          <cell r="K53">
            <v>0.7142857142857143</v>
          </cell>
          <cell r="L53">
            <v>0</v>
          </cell>
          <cell r="M53">
            <v>13</v>
          </cell>
          <cell r="N53">
            <v>0</v>
          </cell>
        </row>
        <row r="54">
          <cell r="C54">
            <v>2.1428571428571428</v>
          </cell>
          <cell r="D54">
            <v>0.7142857142857143</v>
          </cell>
          <cell r="E54">
            <v>0</v>
          </cell>
          <cell r="F54">
            <v>1.2857142857142858</v>
          </cell>
          <cell r="G54">
            <v>0</v>
          </cell>
          <cell r="H54">
            <v>0</v>
          </cell>
          <cell r="I54">
            <v>0.14285714285714285</v>
          </cell>
          <cell r="J54">
            <v>1.2857142857142858</v>
          </cell>
          <cell r="K54">
            <v>0.5714285714285714</v>
          </cell>
          <cell r="L54">
            <v>0</v>
          </cell>
          <cell r="M54">
            <v>11</v>
          </cell>
          <cell r="N54">
            <v>0</v>
          </cell>
        </row>
        <row r="55">
          <cell r="C55">
            <v>3.1428571428571428</v>
          </cell>
          <cell r="D55">
            <v>0.7142857142857143</v>
          </cell>
          <cell r="E55">
            <v>0.14285714285714285</v>
          </cell>
          <cell r="F55">
            <v>1.7142857142857142</v>
          </cell>
          <cell r="G55">
            <v>0</v>
          </cell>
          <cell r="H55">
            <v>0</v>
          </cell>
          <cell r="I55">
            <v>1.1428571428571428</v>
          </cell>
          <cell r="J55">
            <v>0.7142857142857143</v>
          </cell>
          <cell r="K55">
            <v>0.5714285714285714</v>
          </cell>
          <cell r="L55">
            <v>0.14285714285714285</v>
          </cell>
          <cell r="M55">
            <v>11.285714285714286</v>
          </cell>
          <cell r="N55">
            <v>0</v>
          </cell>
        </row>
        <row r="56">
          <cell r="C56">
            <v>3.1428571428571428</v>
          </cell>
          <cell r="D56">
            <v>0.2857142857142857</v>
          </cell>
          <cell r="E56">
            <v>0.14285714285714285</v>
          </cell>
          <cell r="F56">
            <v>1</v>
          </cell>
          <cell r="G56">
            <v>0</v>
          </cell>
          <cell r="H56">
            <v>0</v>
          </cell>
          <cell r="I56">
            <v>0.2857142857142857</v>
          </cell>
          <cell r="J56">
            <v>2.4285714285714284</v>
          </cell>
          <cell r="K56">
            <v>1</v>
          </cell>
          <cell r="L56">
            <v>0.14285714285714285</v>
          </cell>
          <cell r="M56">
            <v>12.714285714285714</v>
          </cell>
          <cell r="N56">
            <v>0</v>
          </cell>
        </row>
        <row r="57">
          <cell r="C57">
            <v>2.1428571428571428</v>
          </cell>
          <cell r="D57">
            <v>0.5714285714285714</v>
          </cell>
          <cell r="E57">
            <v>0.2857142857142857</v>
          </cell>
          <cell r="F57">
            <v>1.2857142857142858</v>
          </cell>
          <cell r="G57">
            <v>0</v>
          </cell>
          <cell r="H57">
            <v>0</v>
          </cell>
          <cell r="I57">
            <v>0.8571428571428571</v>
          </cell>
          <cell r="J57">
            <v>0.7142857142857143</v>
          </cell>
          <cell r="K57">
            <v>1.4285714285714286</v>
          </cell>
          <cell r="L57">
            <v>0.7142857142857143</v>
          </cell>
          <cell r="M57">
            <v>15.285714285714286</v>
          </cell>
          <cell r="N57">
            <v>0</v>
          </cell>
        </row>
        <row r="58">
          <cell r="C58">
            <v>2.5</v>
          </cell>
          <cell r="D58">
            <v>1</v>
          </cell>
          <cell r="E58">
            <v>0</v>
          </cell>
          <cell r="F58">
            <v>1.5</v>
          </cell>
          <cell r="G58">
            <v>0</v>
          </cell>
          <cell r="H58">
            <v>0</v>
          </cell>
          <cell r="I58">
            <v>0.5</v>
          </cell>
          <cell r="J58">
            <v>0</v>
          </cell>
          <cell r="K58">
            <v>2</v>
          </cell>
          <cell r="L58">
            <v>0</v>
          </cell>
          <cell r="M58">
            <v>16.5</v>
          </cell>
          <cell r="N58">
            <v>0</v>
          </cell>
        </row>
        <row r="59">
          <cell r="C59">
            <v>5.5</v>
          </cell>
          <cell r="D59">
            <v>0.5</v>
          </cell>
          <cell r="E59">
            <v>0</v>
          </cell>
          <cell r="F59">
            <v>0.5</v>
          </cell>
          <cell r="G59">
            <v>0</v>
          </cell>
          <cell r="H59">
            <v>0</v>
          </cell>
          <cell r="I59">
            <v>0.5</v>
          </cell>
          <cell r="J59">
            <v>0.5</v>
          </cell>
          <cell r="K59">
            <v>1</v>
          </cell>
          <cell r="L59">
            <v>0</v>
          </cell>
          <cell r="M59">
            <v>26.5</v>
          </cell>
          <cell r="N59">
            <v>0</v>
          </cell>
        </row>
        <row r="60">
          <cell r="C60">
            <v>1.5</v>
          </cell>
          <cell r="D60">
            <v>2</v>
          </cell>
          <cell r="E60">
            <v>0</v>
          </cell>
          <cell r="F60">
            <v>1</v>
          </cell>
          <cell r="G60">
            <v>0</v>
          </cell>
          <cell r="H60">
            <v>0</v>
          </cell>
          <cell r="I60">
            <v>3</v>
          </cell>
          <cell r="J60">
            <v>1.5</v>
          </cell>
          <cell r="K60">
            <v>2.5</v>
          </cell>
          <cell r="L60">
            <v>0</v>
          </cell>
          <cell r="M60">
            <v>25</v>
          </cell>
          <cell r="N60">
            <v>0</v>
          </cell>
        </row>
        <row r="61">
          <cell r="C61">
            <v>1</v>
          </cell>
          <cell r="D61">
            <v>2.5</v>
          </cell>
          <cell r="E61">
            <v>0</v>
          </cell>
          <cell r="F61">
            <v>2</v>
          </cell>
          <cell r="G61">
            <v>0</v>
          </cell>
          <cell r="H61">
            <v>0</v>
          </cell>
          <cell r="I61">
            <v>0.5</v>
          </cell>
          <cell r="J61">
            <v>2.5</v>
          </cell>
          <cell r="K61">
            <v>0</v>
          </cell>
          <cell r="L61">
            <v>0</v>
          </cell>
          <cell r="M61">
            <v>13.5</v>
          </cell>
          <cell r="N61">
            <v>0</v>
          </cell>
        </row>
        <row r="62">
          <cell r="C62">
            <v>3.5</v>
          </cell>
          <cell r="D62">
            <v>2</v>
          </cell>
          <cell r="E62">
            <v>0</v>
          </cell>
          <cell r="F62">
            <v>0.5</v>
          </cell>
          <cell r="G62">
            <v>0</v>
          </cell>
          <cell r="H62">
            <v>0</v>
          </cell>
          <cell r="I62">
            <v>1.5</v>
          </cell>
          <cell r="J62">
            <v>1.5</v>
          </cell>
          <cell r="K62">
            <v>2.5</v>
          </cell>
          <cell r="L62">
            <v>0</v>
          </cell>
          <cell r="M62">
            <v>11</v>
          </cell>
          <cell r="N62">
            <v>0</v>
          </cell>
        </row>
        <row r="63">
          <cell r="C63">
            <v>5</v>
          </cell>
          <cell r="D63">
            <v>0.5</v>
          </cell>
          <cell r="E63">
            <v>0</v>
          </cell>
          <cell r="F63">
            <v>1</v>
          </cell>
          <cell r="G63">
            <v>0</v>
          </cell>
          <cell r="H63">
            <v>0</v>
          </cell>
          <cell r="I63">
            <v>0</v>
          </cell>
          <cell r="J63">
            <v>3</v>
          </cell>
          <cell r="K63">
            <v>0</v>
          </cell>
          <cell r="L63">
            <v>0</v>
          </cell>
          <cell r="M63">
            <v>13</v>
          </cell>
          <cell r="N63">
            <v>0</v>
          </cell>
        </row>
        <row r="64">
          <cell r="C64">
            <v>3.5</v>
          </cell>
          <cell r="D64">
            <v>1</v>
          </cell>
          <cell r="E64">
            <v>0.5</v>
          </cell>
          <cell r="F64">
            <v>0</v>
          </cell>
          <cell r="G64">
            <v>0</v>
          </cell>
          <cell r="H64">
            <v>0</v>
          </cell>
          <cell r="I64">
            <v>0.5</v>
          </cell>
          <cell r="J64">
            <v>4.5</v>
          </cell>
          <cell r="K64">
            <v>2</v>
          </cell>
          <cell r="L64">
            <v>0</v>
          </cell>
          <cell r="M64">
            <v>10.5</v>
          </cell>
          <cell r="N64">
            <v>0</v>
          </cell>
        </row>
        <row r="65">
          <cell r="C65">
            <v>3</v>
          </cell>
          <cell r="D65">
            <v>0</v>
          </cell>
          <cell r="E65">
            <v>0</v>
          </cell>
          <cell r="F65">
            <v>0.5</v>
          </cell>
          <cell r="G65">
            <v>0</v>
          </cell>
          <cell r="H65">
            <v>0</v>
          </cell>
          <cell r="I65">
            <v>0.5</v>
          </cell>
          <cell r="J65">
            <v>2</v>
          </cell>
          <cell r="K65">
            <v>0.5</v>
          </cell>
          <cell r="L65">
            <v>0</v>
          </cell>
          <cell r="M65">
            <v>9</v>
          </cell>
          <cell r="N65">
            <v>0</v>
          </cell>
        </row>
        <row r="66">
          <cell r="C66">
            <v>3.5</v>
          </cell>
          <cell r="D66">
            <v>0.5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0.5</v>
          </cell>
          <cell r="J66">
            <v>2.5</v>
          </cell>
          <cell r="K66">
            <v>0.5</v>
          </cell>
          <cell r="L66">
            <v>0</v>
          </cell>
          <cell r="M66">
            <v>11.5</v>
          </cell>
          <cell r="N66">
            <v>0</v>
          </cell>
        </row>
        <row r="67">
          <cell r="C67">
            <v>5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0.5</v>
          </cell>
          <cell r="L67">
            <v>0</v>
          </cell>
          <cell r="M67">
            <v>11</v>
          </cell>
          <cell r="N67">
            <v>0</v>
          </cell>
        </row>
        <row r="68">
          <cell r="C68">
            <v>1.5</v>
          </cell>
          <cell r="D68">
            <v>1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0.5</v>
          </cell>
          <cell r="J68">
            <v>3</v>
          </cell>
          <cell r="K68">
            <v>0.5</v>
          </cell>
          <cell r="L68">
            <v>0</v>
          </cell>
          <cell r="M68">
            <v>8</v>
          </cell>
          <cell r="N68">
            <v>0</v>
          </cell>
        </row>
        <row r="69">
          <cell r="C69">
            <v>0.5</v>
          </cell>
          <cell r="D69">
            <v>1</v>
          </cell>
          <cell r="E69">
            <v>0</v>
          </cell>
          <cell r="F69">
            <v>1</v>
          </cell>
          <cell r="G69">
            <v>0</v>
          </cell>
          <cell r="H69">
            <v>0.5</v>
          </cell>
          <cell r="I69">
            <v>0</v>
          </cell>
          <cell r="J69">
            <v>2</v>
          </cell>
          <cell r="K69">
            <v>0.5</v>
          </cell>
          <cell r="L69">
            <v>0</v>
          </cell>
          <cell r="M69">
            <v>5.5</v>
          </cell>
          <cell r="N69">
            <v>0</v>
          </cell>
        </row>
        <row r="70">
          <cell r="C70">
            <v>0.5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0.5</v>
          </cell>
          <cell r="J70">
            <v>0.5</v>
          </cell>
          <cell r="K70">
            <v>2.5</v>
          </cell>
          <cell r="L70">
            <v>0</v>
          </cell>
          <cell r="M70">
            <v>6</v>
          </cell>
          <cell r="N70">
            <v>0</v>
          </cell>
        </row>
        <row r="71">
          <cell r="C71">
            <v>1.5</v>
          </cell>
          <cell r="D71">
            <v>0</v>
          </cell>
          <cell r="E71">
            <v>0</v>
          </cell>
          <cell r="F71">
            <v>0.5</v>
          </cell>
          <cell r="G71">
            <v>0</v>
          </cell>
          <cell r="H71">
            <v>0</v>
          </cell>
          <cell r="I71">
            <v>0</v>
          </cell>
          <cell r="J71">
            <v>0.5</v>
          </cell>
          <cell r="K71">
            <v>0.5</v>
          </cell>
          <cell r="L71">
            <v>0</v>
          </cell>
          <cell r="M71">
            <v>6</v>
          </cell>
          <cell r="N71">
            <v>0</v>
          </cell>
        </row>
        <row r="72">
          <cell r="C72">
            <v>1</v>
          </cell>
          <cell r="D72">
            <v>0.5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9</v>
          </cell>
          <cell r="N72">
            <v>0</v>
          </cell>
        </row>
        <row r="73">
          <cell r="C73">
            <v>0</v>
          </cell>
          <cell r="D73">
            <v>0.5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5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0</v>
          </cell>
          <cell r="F74">
            <v>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1</v>
          </cell>
          <cell r="N74">
            <v>0</v>
          </cell>
        </row>
        <row r="75">
          <cell r="C75">
            <v>1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3.5</v>
          </cell>
          <cell r="N75">
            <v>0</v>
          </cell>
        </row>
        <row r="76">
          <cell r="C76">
            <v>1</v>
          </cell>
          <cell r="D76">
            <v>0</v>
          </cell>
          <cell r="E76">
            <v>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</v>
          </cell>
          <cell r="K76">
            <v>0</v>
          </cell>
          <cell r="L76">
            <v>0</v>
          </cell>
          <cell r="M76">
            <v>1.5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0.5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0.5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0.5</v>
          </cell>
          <cell r="D98">
            <v>0</v>
          </cell>
          <cell r="E98">
            <v>0</v>
          </cell>
          <cell r="F98">
            <v>0.5</v>
          </cell>
          <cell r="G98">
            <v>1</v>
          </cell>
          <cell r="H98">
            <v>0.5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0.5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0.5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0</v>
          </cell>
          <cell r="F100">
            <v>1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0.5</v>
          </cell>
          <cell r="N101">
            <v>0</v>
          </cell>
        </row>
        <row r="102">
          <cell r="C102">
            <v>0.5</v>
          </cell>
          <cell r="D102">
            <v>0</v>
          </cell>
          <cell r="E102">
            <v>0</v>
          </cell>
          <cell r="F102">
            <v>1</v>
          </cell>
          <cell r="G102">
            <v>0</v>
          </cell>
          <cell r="H102">
            <v>0</v>
          </cell>
          <cell r="I102">
            <v>0.5</v>
          </cell>
          <cell r="J102">
            <v>0</v>
          </cell>
          <cell r="K102">
            <v>0</v>
          </cell>
          <cell r="L102">
            <v>0</v>
          </cell>
          <cell r="M102">
            <v>0.5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0.5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1.5</v>
          </cell>
          <cell r="N103">
            <v>0</v>
          </cell>
        </row>
        <row r="104">
          <cell r="C104">
            <v>0.5</v>
          </cell>
          <cell r="D104">
            <v>0</v>
          </cell>
          <cell r="E104">
            <v>0</v>
          </cell>
          <cell r="F104">
            <v>0.5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3.5</v>
          </cell>
          <cell r="N104">
            <v>0</v>
          </cell>
        </row>
        <row r="105">
          <cell r="C105">
            <v>1</v>
          </cell>
          <cell r="D105">
            <v>0</v>
          </cell>
          <cell r="E105">
            <v>0</v>
          </cell>
          <cell r="F105">
            <v>2</v>
          </cell>
          <cell r="G105">
            <v>0</v>
          </cell>
          <cell r="H105">
            <v>0</v>
          </cell>
          <cell r="I105">
            <v>0</v>
          </cell>
          <cell r="J105">
            <v>0.5</v>
          </cell>
          <cell r="K105">
            <v>0</v>
          </cell>
          <cell r="L105">
            <v>0</v>
          </cell>
          <cell r="M105">
            <v>5.5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10 Isingiro-Mbarara"/>
      <sheetName val="25.10 Mbarara-Isingiro"/>
      <sheetName val="26.10 Isingiro-Mbarara-24Hr"/>
      <sheetName val="26.10 Mbarara-Isingiro-24Hr"/>
      <sheetName val="27.10 Isingilo-Mbarara"/>
      <sheetName val="27.10 Mbarara-Isingiro"/>
      <sheetName val="28.10 Isingiro-Mbarara-24Hr"/>
      <sheetName val="28.10 Mbarara-Isingiro-24Hr"/>
      <sheetName val="29.10 Isingiro-Mbarara"/>
      <sheetName val="29.10 Mbarara-Isingiro"/>
      <sheetName val="30.10 Isingiro-Mbarara"/>
      <sheetName val="30.10 Mbarara-Isingiro"/>
      <sheetName val="31.10 Isingiro-Mbarara"/>
      <sheetName val="31.10 Mbarara-Isingiro"/>
      <sheetName val="Avg Week Isingiro-Mbarara"/>
      <sheetName val="Avg Week Mbarara-Isingiro"/>
      <sheetName val="proportions"/>
      <sheetName val="Avg Week Isingiro-Mbarar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MCC-C4-STN100A-MBARARA-ISINGIRO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6.4285714285714288</v>
          </cell>
          <cell r="D10">
            <v>0.5714285714285714</v>
          </cell>
          <cell r="E10">
            <v>1</v>
          </cell>
          <cell r="F10">
            <v>3.2857142857142856</v>
          </cell>
          <cell r="G10">
            <v>0</v>
          </cell>
          <cell r="H10">
            <v>0.14285714285714285</v>
          </cell>
          <cell r="I10">
            <v>1.5714285714285714</v>
          </cell>
          <cell r="J10">
            <v>0.42857142857142855</v>
          </cell>
          <cell r="K10">
            <v>0</v>
          </cell>
          <cell r="L10">
            <v>0</v>
          </cell>
          <cell r="M10">
            <v>29.285714285714285</v>
          </cell>
          <cell r="N10">
            <v>0</v>
          </cell>
        </row>
        <row r="11">
          <cell r="C11">
            <v>7.7142857142857144</v>
          </cell>
          <cell r="D11">
            <v>0.7142857142857143</v>
          </cell>
          <cell r="E11">
            <v>0.7142857142857143</v>
          </cell>
          <cell r="F11">
            <v>1.1428571428571428</v>
          </cell>
          <cell r="G11">
            <v>0</v>
          </cell>
          <cell r="H11">
            <v>0</v>
          </cell>
          <cell r="I11">
            <v>1.7142857142857142</v>
          </cell>
          <cell r="J11">
            <v>0.5714285714285714</v>
          </cell>
          <cell r="K11">
            <v>0</v>
          </cell>
          <cell r="L11">
            <v>0</v>
          </cell>
          <cell r="M11">
            <v>37.285714285714285</v>
          </cell>
          <cell r="N11">
            <v>0</v>
          </cell>
        </row>
        <row r="12">
          <cell r="C12">
            <v>11.285714285714286</v>
          </cell>
          <cell r="D12">
            <v>2.8571428571428572</v>
          </cell>
          <cell r="E12">
            <v>1.1428571428571428</v>
          </cell>
          <cell r="F12">
            <v>3.1428571428571428</v>
          </cell>
          <cell r="G12">
            <v>0</v>
          </cell>
          <cell r="H12">
            <v>0</v>
          </cell>
          <cell r="I12">
            <v>0.8571428571428571</v>
          </cell>
          <cell r="J12">
            <v>0.8571428571428571</v>
          </cell>
          <cell r="K12">
            <v>0</v>
          </cell>
          <cell r="L12">
            <v>0</v>
          </cell>
          <cell r="M12">
            <v>46.857142857142854</v>
          </cell>
          <cell r="N12">
            <v>0</v>
          </cell>
        </row>
        <row r="13">
          <cell r="C13">
            <v>12.428571428571429</v>
          </cell>
          <cell r="D13">
            <v>2</v>
          </cell>
          <cell r="E13">
            <v>0.7142857142857143</v>
          </cell>
          <cell r="F13">
            <v>4</v>
          </cell>
          <cell r="G13">
            <v>0.14285714285714285</v>
          </cell>
          <cell r="H13">
            <v>0.2857142857142857</v>
          </cell>
          <cell r="I13">
            <v>1.1428571428571428</v>
          </cell>
          <cell r="J13">
            <v>0.2857142857142857</v>
          </cell>
          <cell r="K13">
            <v>0.14285714285714285</v>
          </cell>
          <cell r="L13">
            <v>0.2857142857142857</v>
          </cell>
          <cell r="M13">
            <v>44.571428571428569</v>
          </cell>
          <cell r="N13">
            <v>0</v>
          </cell>
        </row>
        <row r="14">
          <cell r="C14">
            <v>14.428571428571429</v>
          </cell>
          <cell r="D14">
            <v>2</v>
          </cell>
          <cell r="E14">
            <v>0.5714285714285714</v>
          </cell>
          <cell r="F14">
            <v>5.2857142857142856</v>
          </cell>
          <cell r="G14">
            <v>0</v>
          </cell>
          <cell r="H14">
            <v>0</v>
          </cell>
          <cell r="I14">
            <v>1.1428571428571428</v>
          </cell>
          <cell r="J14">
            <v>0.7142857142857143</v>
          </cell>
          <cell r="K14">
            <v>0</v>
          </cell>
          <cell r="L14">
            <v>0</v>
          </cell>
          <cell r="M14">
            <v>45.571428571428569</v>
          </cell>
          <cell r="N14">
            <v>0</v>
          </cell>
        </row>
        <row r="15">
          <cell r="C15">
            <v>10.571428571428571</v>
          </cell>
          <cell r="D15">
            <v>2.4285714285714284</v>
          </cell>
          <cell r="E15">
            <v>1.2857142857142858</v>
          </cell>
          <cell r="F15">
            <v>3.8571428571428572</v>
          </cell>
          <cell r="G15">
            <v>0</v>
          </cell>
          <cell r="H15">
            <v>0.14285714285714285</v>
          </cell>
          <cell r="I15">
            <v>1.5714285714285714</v>
          </cell>
          <cell r="J15">
            <v>0.5714285714285714</v>
          </cell>
          <cell r="K15">
            <v>0.2857142857142857</v>
          </cell>
          <cell r="L15">
            <v>0</v>
          </cell>
          <cell r="M15">
            <v>50</v>
          </cell>
          <cell r="N15">
            <v>0</v>
          </cell>
        </row>
        <row r="16">
          <cell r="C16">
            <v>11.142857142857142</v>
          </cell>
          <cell r="D16">
            <v>1.4285714285714286</v>
          </cell>
          <cell r="E16">
            <v>1.1428571428571428</v>
          </cell>
          <cell r="F16">
            <v>3.8571428571428572</v>
          </cell>
          <cell r="G16">
            <v>0</v>
          </cell>
          <cell r="H16">
            <v>0</v>
          </cell>
          <cell r="I16">
            <v>2.2857142857142856</v>
          </cell>
          <cell r="J16">
            <v>0.7142857142857143</v>
          </cell>
          <cell r="K16">
            <v>0</v>
          </cell>
          <cell r="L16">
            <v>0</v>
          </cell>
          <cell r="M16">
            <v>45.142857142857146</v>
          </cell>
          <cell r="N16">
            <v>0</v>
          </cell>
        </row>
        <row r="17">
          <cell r="C17">
            <v>11.142857142857142</v>
          </cell>
          <cell r="D17">
            <v>1</v>
          </cell>
          <cell r="E17">
            <v>0.7142857142857143</v>
          </cell>
          <cell r="F17">
            <v>4.2857142857142856</v>
          </cell>
          <cell r="G17">
            <v>0</v>
          </cell>
          <cell r="H17">
            <v>0</v>
          </cell>
          <cell r="I17">
            <v>0.8571428571428571</v>
          </cell>
          <cell r="J17">
            <v>0.2857142857142857</v>
          </cell>
          <cell r="K17">
            <v>0.14285714285714285</v>
          </cell>
          <cell r="L17">
            <v>0</v>
          </cell>
          <cell r="M17">
            <v>44</v>
          </cell>
          <cell r="N17">
            <v>0</v>
          </cell>
        </row>
        <row r="18">
          <cell r="C18">
            <v>11.571428571428571</v>
          </cell>
          <cell r="D18">
            <v>1</v>
          </cell>
          <cell r="E18">
            <v>1.4285714285714286</v>
          </cell>
          <cell r="F18">
            <v>4.7142857142857144</v>
          </cell>
          <cell r="G18">
            <v>0</v>
          </cell>
          <cell r="H18">
            <v>0</v>
          </cell>
          <cell r="I18">
            <v>1.1428571428571428</v>
          </cell>
          <cell r="J18">
            <v>0.5714285714285714</v>
          </cell>
          <cell r="K18">
            <v>0</v>
          </cell>
          <cell r="L18">
            <v>0.2857142857142857</v>
          </cell>
          <cell r="M18">
            <v>45</v>
          </cell>
          <cell r="N18">
            <v>0</v>
          </cell>
        </row>
        <row r="19">
          <cell r="C19">
            <v>14.857142857142858</v>
          </cell>
          <cell r="D19">
            <v>1.7142857142857142</v>
          </cell>
          <cell r="E19">
            <v>1.4285714285714286</v>
          </cell>
          <cell r="F19">
            <v>2.7142857142857144</v>
          </cell>
          <cell r="G19">
            <v>0</v>
          </cell>
          <cell r="H19">
            <v>0</v>
          </cell>
          <cell r="I19">
            <v>1.2857142857142858</v>
          </cell>
          <cell r="J19">
            <v>0.14285714285714285</v>
          </cell>
          <cell r="K19">
            <v>0</v>
          </cell>
          <cell r="L19">
            <v>0.14285714285714285</v>
          </cell>
          <cell r="M19">
            <v>42.857142857142854</v>
          </cell>
          <cell r="N19">
            <v>0</v>
          </cell>
        </row>
        <row r="20">
          <cell r="C20">
            <v>13.428571428571429</v>
          </cell>
          <cell r="D20">
            <v>1.4285714285714286</v>
          </cell>
          <cell r="E20">
            <v>2.8571428571428572</v>
          </cell>
          <cell r="F20">
            <v>2.8571428571428572</v>
          </cell>
          <cell r="G20">
            <v>0</v>
          </cell>
          <cell r="H20">
            <v>0</v>
          </cell>
          <cell r="I20">
            <v>1.7142857142857142</v>
          </cell>
          <cell r="J20">
            <v>1</v>
          </cell>
          <cell r="K20">
            <v>0.14285714285714285</v>
          </cell>
          <cell r="L20">
            <v>0</v>
          </cell>
          <cell r="M20">
            <v>38.571428571428569</v>
          </cell>
          <cell r="N20">
            <v>0</v>
          </cell>
        </row>
        <row r="21">
          <cell r="C21">
            <v>8.5714285714285712</v>
          </cell>
          <cell r="D21">
            <v>1.7142857142857142</v>
          </cell>
          <cell r="E21">
            <v>2.1428571428571428</v>
          </cell>
          <cell r="F21">
            <v>4.7142857142857144</v>
          </cell>
          <cell r="G21">
            <v>0</v>
          </cell>
          <cell r="H21">
            <v>0.14285714285714285</v>
          </cell>
          <cell r="I21">
            <v>0.8571428571428571</v>
          </cell>
          <cell r="J21">
            <v>0.5714285714285714</v>
          </cell>
          <cell r="K21">
            <v>0.14285714285714285</v>
          </cell>
          <cell r="L21">
            <v>0.14285714285714285</v>
          </cell>
          <cell r="M21">
            <v>37.285714285714285</v>
          </cell>
          <cell r="N21">
            <v>0</v>
          </cell>
        </row>
        <row r="22">
          <cell r="C22">
            <v>14.428571428571429</v>
          </cell>
          <cell r="D22">
            <v>1</v>
          </cell>
          <cell r="E22">
            <v>1.1428571428571428</v>
          </cell>
          <cell r="F22">
            <v>4.1428571428571432</v>
          </cell>
          <cell r="G22">
            <v>0</v>
          </cell>
          <cell r="H22">
            <v>0</v>
          </cell>
          <cell r="I22">
            <v>1.8571428571428572</v>
          </cell>
          <cell r="J22">
            <v>0.5714285714285714</v>
          </cell>
          <cell r="K22">
            <v>0</v>
          </cell>
          <cell r="L22">
            <v>0</v>
          </cell>
          <cell r="M22">
            <v>44.428571428571431</v>
          </cell>
          <cell r="N22">
            <v>0</v>
          </cell>
        </row>
        <row r="23">
          <cell r="C23">
            <v>12.428571428571429</v>
          </cell>
          <cell r="D23">
            <v>1.7142857142857142</v>
          </cell>
          <cell r="E23">
            <v>1.4285714285714286</v>
          </cell>
          <cell r="F23">
            <v>2.7142857142857144</v>
          </cell>
          <cell r="G23">
            <v>0</v>
          </cell>
          <cell r="H23">
            <v>0</v>
          </cell>
          <cell r="I23">
            <v>2.1428571428571428</v>
          </cell>
          <cell r="J23">
            <v>1.2857142857142858</v>
          </cell>
          <cell r="K23">
            <v>0.14285714285714285</v>
          </cell>
          <cell r="L23">
            <v>0.14285714285714285</v>
          </cell>
          <cell r="M23">
            <v>41.714285714285715</v>
          </cell>
          <cell r="N23">
            <v>0</v>
          </cell>
        </row>
        <row r="24">
          <cell r="C24">
            <v>9.4285714285714288</v>
          </cell>
          <cell r="D24">
            <v>1.8571428571428572</v>
          </cell>
          <cell r="E24">
            <v>1.2857142857142858</v>
          </cell>
          <cell r="F24">
            <v>4.4285714285714288</v>
          </cell>
          <cell r="G24">
            <v>0.14285714285714285</v>
          </cell>
          <cell r="H24">
            <v>0</v>
          </cell>
          <cell r="I24">
            <v>1.2857142857142858</v>
          </cell>
          <cell r="J24">
            <v>1.2857142857142858</v>
          </cell>
          <cell r="K24">
            <v>0.14285714285714285</v>
          </cell>
          <cell r="L24">
            <v>0</v>
          </cell>
          <cell r="M24">
            <v>37.571428571428569</v>
          </cell>
          <cell r="N24">
            <v>0.14285714285714285</v>
          </cell>
        </row>
        <row r="25">
          <cell r="C25">
            <v>9.7142857142857135</v>
          </cell>
          <cell r="D25">
            <v>1.7142857142857142</v>
          </cell>
          <cell r="E25">
            <v>2</v>
          </cell>
          <cell r="F25">
            <v>3.8571428571428572</v>
          </cell>
          <cell r="G25">
            <v>0.14285714285714285</v>
          </cell>
          <cell r="H25">
            <v>0</v>
          </cell>
          <cell r="I25">
            <v>1.5714285714285714</v>
          </cell>
          <cell r="J25">
            <v>1.1428571428571428</v>
          </cell>
          <cell r="K25">
            <v>0.14285714285714285</v>
          </cell>
          <cell r="L25">
            <v>0</v>
          </cell>
          <cell r="M25">
            <v>38.428571428571431</v>
          </cell>
          <cell r="N25">
            <v>0</v>
          </cell>
        </row>
        <row r="26">
          <cell r="C26">
            <v>11.142857142857142</v>
          </cell>
          <cell r="D26">
            <v>2.2857142857142856</v>
          </cell>
          <cell r="E26">
            <v>2.2857142857142856</v>
          </cell>
          <cell r="F26">
            <v>3.4285714285714284</v>
          </cell>
          <cell r="G26">
            <v>0</v>
          </cell>
          <cell r="H26">
            <v>0</v>
          </cell>
          <cell r="I26">
            <v>1.7142857142857142</v>
          </cell>
          <cell r="J26">
            <v>0.7142857142857143</v>
          </cell>
          <cell r="K26">
            <v>0.14285714285714285</v>
          </cell>
          <cell r="L26">
            <v>0.42857142857142855</v>
          </cell>
          <cell r="M26">
            <v>42.571428571428569</v>
          </cell>
          <cell r="N26">
            <v>0</v>
          </cell>
        </row>
        <row r="27">
          <cell r="C27">
            <v>10.285714285714286</v>
          </cell>
          <cell r="D27">
            <v>2.1428571428571428</v>
          </cell>
          <cell r="E27">
            <v>2</v>
          </cell>
          <cell r="F27">
            <v>2</v>
          </cell>
          <cell r="G27">
            <v>0</v>
          </cell>
          <cell r="H27">
            <v>0</v>
          </cell>
          <cell r="I27">
            <v>1.5714285714285714</v>
          </cell>
          <cell r="J27">
            <v>1</v>
          </cell>
          <cell r="K27">
            <v>0</v>
          </cell>
          <cell r="L27">
            <v>0</v>
          </cell>
          <cell r="M27">
            <v>30.571428571428573</v>
          </cell>
          <cell r="N27">
            <v>0.2857142857142857</v>
          </cell>
        </row>
        <row r="28">
          <cell r="C28">
            <v>11</v>
          </cell>
          <cell r="D28">
            <v>1.7142857142857142</v>
          </cell>
          <cell r="E28">
            <v>1.7142857142857142</v>
          </cell>
          <cell r="F28">
            <v>1.4285714285714286</v>
          </cell>
          <cell r="G28">
            <v>0</v>
          </cell>
          <cell r="H28">
            <v>0</v>
          </cell>
          <cell r="I28">
            <v>1.2857142857142858</v>
          </cell>
          <cell r="J28">
            <v>1.7142857142857142</v>
          </cell>
          <cell r="K28">
            <v>0</v>
          </cell>
          <cell r="L28">
            <v>0.2857142857142857</v>
          </cell>
          <cell r="M28">
            <v>35.571428571428569</v>
          </cell>
          <cell r="N28">
            <v>0</v>
          </cell>
        </row>
        <row r="29">
          <cell r="C29">
            <v>10.428571428571429</v>
          </cell>
          <cell r="D29">
            <v>2.8571428571428572</v>
          </cell>
          <cell r="E29">
            <v>1.1428571428571428</v>
          </cell>
          <cell r="F29">
            <v>1.5714285714285714</v>
          </cell>
          <cell r="G29">
            <v>0.14285714285714285</v>
          </cell>
          <cell r="H29">
            <v>0</v>
          </cell>
          <cell r="I29">
            <v>1.1428571428571428</v>
          </cell>
          <cell r="J29">
            <v>1.1428571428571428</v>
          </cell>
          <cell r="K29">
            <v>0.2857142857142857</v>
          </cell>
          <cell r="L29">
            <v>0.8571428571428571</v>
          </cell>
          <cell r="M29">
            <v>31.857142857142858</v>
          </cell>
          <cell r="N29">
            <v>0.14285714285714285</v>
          </cell>
        </row>
        <row r="30">
          <cell r="C30">
            <v>10.285714285714286</v>
          </cell>
          <cell r="D30">
            <v>1.1428571428571428</v>
          </cell>
          <cell r="E30">
            <v>2.2857142857142856</v>
          </cell>
          <cell r="F30">
            <v>2.1428571428571428</v>
          </cell>
          <cell r="G30">
            <v>0</v>
          </cell>
          <cell r="H30">
            <v>0</v>
          </cell>
          <cell r="I30">
            <v>1.5714285714285714</v>
          </cell>
          <cell r="J30">
            <v>1.1428571428571428</v>
          </cell>
          <cell r="K30">
            <v>0</v>
          </cell>
          <cell r="L30">
            <v>0.14285714285714285</v>
          </cell>
          <cell r="M30">
            <v>33.571428571428569</v>
          </cell>
          <cell r="N30">
            <v>0</v>
          </cell>
        </row>
        <row r="31">
          <cell r="C31">
            <v>9</v>
          </cell>
          <cell r="D31">
            <v>1.5714285714285714</v>
          </cell>
          <cell r="E31">
            <v>2.1428571428571428</v>
          </cell>
          <cell r="F31">
            <v>1.1428571428571428</v>
          </cell>
          <cell r="G31">
            <v>0</v>
          </cell>
          <cell r="H31">
            <v>0</v>
          </cell>
          <cell r="I31">
            <v>2.1428571428571428</v>
          </cell>
          <cell r="J31">
            <v>0.8571428571428571</v>
          </cell>
          <cell r="K31">
            <v>0</v>
          </cell>
          <cell r="L31">
            <v>0</v>
          </cell>
          <cell r="M31">
            <v>38.285714285714285</v>
          </cell>
          <cell r="N31">
            <v>0</v>
          </cell>
        </row>
        <row r="32">
          <cell r="C32">
            <v>10.285714285714286</v>
          </cell>
          <cell r="D32">
            <v>1.5714285714285714</v>
          </cell>
          <cell r="E32">
            <v>1.5714285714285714</v>
          </cell>
          <cell r="F32">
            <v>2.7142857142857144</v>
          </cell>
          <cell r="G32">
            <v>0</v>
          </cell>
          <cell r="H32">
            <v>0</v>
          </cell>
          <cell r="I32">
            <v>1.5714285714285714</v>
          </cell>
          <cell r="J32">
            <v>0.5714285714285714</v>
          </cell>
          <cell r="K32">
            <v>0.2857142857142857</v>
          </cell>
          <cell r="L32">
            <v>0.2857142857142857</v>
          </cell>
          <cell r="M32">
            <v>33.285714285714285</v>
          </cell>
          <cell r="N32">
            <v>0</v>
          </cell>
        </row>
        <row r="33">
          <cell r="C33">
            <v>8.8571428571428577</v>
          </cell>
          <cell r="D33">
            <v>1</v>
          </cell>
          <cell r="E33">
            <v>2.2857142857142856</v>
          </cell>
          <cell r="F33">
            <v>2.2857142857142856</v>
          </cell>
          <cell r="G33">
            <v>0.14285714285714285</v>
          </cell>
          <cell r="H33">
            <v>0.14285714285714285</v>
          </cell>
          <cell r="I33">
            <v>1.4285714285714286</v>
          </cell>
          <cell r="J33">
            <v>1.4285714285714286</v>
          </cell>
          <cell r="K33">
            <v>0</v>
          </cell>
          <cell r="L33">
            <v>0.14285714285714285</v>
          </cell>
          <cell r="M33">
            <v>31.857142857142858</v>
          </cell>
          <cell r="N33">
            <v>0</v>
          </cell>
        </row>
        <row r="34">
          <cell r="C34">
            <v>9.8571428571428577</v>
          </cell>
          <cell r="D34">
            <v>0.8571428571428571</v>
          </cell>
          <cell r="E34">
            <v>1.2857142857142858</v>
          </cell>
          <cell r="F34">
            <v>2.5714285714285716</v>
          </cell>
          <cell r="G34">
            <v>0.14285714285714285</v>
          </cell>
          <cell r="H34">
            <v>0</v>
          </cell>
          <cell r="I34">
            <v>1.5714285714285714</v>
          </cell>
          <cell r="J34">
            <v>1</v>
          </cell>
          <cell r="K34">
            <v>0</v>
          </cell>
          <cell r="L34">
            <v>0</v>
          </cell>
          <cell r="M34">
            <v>30.285714285714285</v>
          </cell>
          <cell r="N34">
            <v>0</v>
          </cell>
        </row>
        <row r="35">
          <cell r="C35">
            <v>9.4285714285714288</v>
          </cell>
          <cell r="D35">
            <v>1.7142857142857142</v>
          </cell>
          <cell r="E35">
            <v>2.1428571428571428</v>
          </cell>
          <cell r="F35">
            <v>1.4285714285714286</v>
          </cell>
          <cell r="G35">
            <v>0</v>
          </cell>
          <cell r="H35">
            <v>0</v>
          </cell>
          <cell r="I35">
            <v>2.2857142857142856</v>
          </cell>
          <cell r="J35">
            <v>1.2857142857142858</v>
          </cell>
          <cell r="K35">
            <v>0</v>
          </cell>
          <cell r="L35">
            <v>0.2857142857142857</v>
          </cell>
          <cell r="M35">
            <v>33</v>
          </cell>
          <cell r="N35">
            <v>0</v>
          </cell>
        </row>
        <row r="36">
          <cell r="C36">
            <v>11.428571428571429</v>
          </cell>
          <cell r="D36">
            <v>1.1428571428571428</v>
          </cell>
          <cell r="E36">
            <v>2</v>
          </cell>
          <cell r="F36">
            <v>2</v>
          </cell>
          <cell r="G36">
            <v>0</v>
          </cell>
          <cell r="H36">
            <v>0</v>
          </cell>
          <cell r="I36">
            <v>1.7142857142857142</v>
          </cell>
          <cell r="J36">
            <v>0.7142857142857143</v>
          </cell>
          <cell r="K36">
            <v>0</v>
          </cell>
          <cell r="L36">
            <v>0</v>
          </cell>
          <cell r="M36">
            <v>28</v>
          </cell>
          <cell r="N36">
            <v>0</v>
          </cell>
        </row>
        <row r="37">
          <cell r="C37">
            <v>10.285714285714286</v>
          </cell>
          <cell r="D37">
            <v>1.1428571428571428</v>
          </cell>
          <cell r="E37">
            <v>1.8571428571428572</v>
          </cell>
          <cell r="F37">
            <v>1.1428571428571428</v>
          </cell>
          <cell r="G37">
            <v>0</v>
          </cell>
          <cell r="H37">
            <v>0</v>
          </cell>
          <cell r="I37">
            <v>1.7142857142857142</v>
          </cell>
          <cell r="J37">
            <v>1.7142857142857142</v>
          </cell>
          <cell r="K37">
            <v>0.14285714285714285</v>
          </cell>
          <cell r="L37">
            <v>0</v>
          </cell>
          <cell r="M37">
            <v>33.714285714285715</v>
          </cell>
          <cell r="N37">
            <v>0</v>
          </cell>
        </row>
        <row r="38">
          <cell r="C38">
            <v>9.4285714285714288</v>
          </cell>
          <cell r="D38">
            <v>1.2857142857142858</v>
          </cell>
          <cell r="E38">
            <v>1.2857142857142858</v>
          </cell>
          <cell r="F38">
            <v>1</v>
          </cell>
          <cell r="G38">
            <v>0</v>
          </cell>
          <cell r="H38">
            <v>0</v>
          </cell>
          <cell r="I38">
            <v>1.2857142857142858</v>
          </cell>
          <cell r="J38">
            <v>1</v>
          </cell>
          <cell r="K38">
            <v>0.14285714285714285</v>
          </cell>
          <cell r="L38">
            <v>0</v>
          </cell>
          <cell r="M38">
            <v>26.857142857142858</v>
          </cell>
          <cell r="N38">
            <v>0</v>
          </cell>
        </row>
        <row r="39">
          <cell r="C39">
            <v>11.714285714285714</v>
          </cell>
          <cell r="D39">
            <v>1.8571428571428572</v>
          </cell>
          <cell r="E39">
            <v>3</v>
          </cell>
          <cell r="F39">
            <v>1.4285714285714286</v>
          </cell>
          <cell r="G39">
            <v>0</v>
          </cell>
          <cell r="H39">
            <v>0</v>
          </cell>
          <cell r="I39">
            <v>2.1428571428571428</v>
          </cell>
          <cell r="J39">
            <v>0.8571428571428571</v>
          </cell>
          <cell r="K39">
            <v>0.14285714285714285</v>
          </cell>
          <cell r="L39">
            <v>0.14285714285714285</v>
          </cell>
          <cell r="M39">
            <v>30.142857142857142</v>
          </cell>
          <cell r="N39">
            <v>0</v>
          </cell>
        </row>
        <row r="40">
          <cell r="C40">
            <v>10.571428571428571</v>
          </cell>
          <cell r="D40">
            <v>3</v>
          </cell>
          <cell r="E40">
            <v>2.8571428571428572</v>
          </cell>
          <cell r="F40">
            <v>1.1428571428571428</v>
          </cell>
          <cell r="G40">
            <v>0</v>
          </cell>
          <cell r="H40">
            <v>0</v>
          </cell>
          <cell r="I40">
            <v>2.2857142857142856</v>
          </cell>
          <cell r="J40">
            <v>1.8571428571428572</v>
          </cell>
          <cell r="K40">
            <v>0.14285714285714285</v>
          </cell>
          <cell r="L40">
            <v>0</v>
          </cell>
          <cell r="M40">
            <v>30.714285714285715</v>
          </cell>
          <cell r="N40">
            <v>0</v>
          </cell>
        </row>
        <row r="41">
          <cell r="C41">
            <v>8.7142857142857135</v>
          </cell>
          <cell r="D41">
            <v>1.2857142857142858</v>
          </cell>
          <cell r="E41">
            <v>1.2857142857142858</v>
          </cell>
          <cell r="F41">
            <v>1.8571428571428572</v>
          </cell>
          <cell r="G41">
            <v>0</v>
          </cell>
          <cell r="H41">
            <v>0</v>
          </cell>
          <cell r="I41">
            <v>1.1428571428571428</v>
          </cell>
          <cell r="J41">
            <v>1</v>
          </cell>
          <cell r="K41">
            <v>0</v>
          </cell>
          <cell r="L41">
            <v>0.14285714285714285</v>
          </cell>
          <cell r="M41">
            <v>28.571428571428573</v>
          </cell>
          <cell r="N41">
            <v>0</v>
          </cell>
        </row>
        <row r="42">
          <cell r="C42">
            <v>8.5714285714285712</v>
          </cell>
          <cell r="D42">
            <v>2.2857142857142856</v>
          </cell>
          <cell r="E42">
            <v>2.2857142857142856</v>
          </cell>
          <cell r="F42">
            <v>2.2857142857142856</v>
          </cell>
          <cell r="G42">
            <v>0</v>
          </cell>
          <cell r="H42">
            <v>0</v>
          </cell>
          <cell r="I42">
            <v>1.8571428571428572</v>
          </cell>
          <cell r="J42">
            <v>0.42857142857142855</v>
          </cell>
          <cell r="K42">
            <v>0.2857142857142857</v>
          </cell>
          <cell r="L42">
            <v>0.42857142857142855</v>
          </cell>
          <cell r="M42">
            <v>33.714285714285715</v>
          </cell>
          <cell r="N42">
            <v>0</v>
          </cell>
        </row>
        <row r="43">
          <cell r="C43">
            <v>6.7142857142857144</v>
          </cell>
          <cell r="D43">
            <v>1.5714285714285714</v>
          </cell>
          <cell r="E43">
            <v>1</v>
          </cell>
          <cell r="F43">
            <v>2.4285714285714284</v>
          </cell>
          <cell r="G43">
            <v>0</v>
          </cell>
          <cell r="H43">
            <v>0</v>
          </cell>
          <cell r="I43">
            <v>2</v>
          </cell>
          <cell r="J43">
            <v>0.8571428571428571</v>
          </cell>
          <cell r="K43">
            <v>0.5714285714285714</v>
          </cell>
          <cell r="L43">
            <v>0</v>
          </cell>
          <cell r="M43">
            <v>29.571428571428573</v>
          </cell>
          <cell r="N43">
            <v>0</v>
          </cell>
        </row>
        <row r="44">
          <cell r="C44">
            <v>9.4285714285714288</v>
          </cell>
          <cell r="D44">
            <v>1.8571428571428572</v>
          </cell>
          <cell r="E44">
            <v>2.2857142857142856</v>
          </cell>
          <cell r="F44">
            <v>2</v>
          </cell>
          <cell r="G44">
            <v>0</v>
          </cell>
          <cell r="H44">
            <v>0</v>
          </cell>
          <cell r="I44">
            <v>2.2857142857142856</v>
          </cell>
          <cell r="J44">
            <v>1.4285714285714286</v>
          </cell>
          <cell r="K44">
            <v>0.42857142857142855</v>
          </cell>
          <cell r="L44">
            <v>0</v>
          </cell>
          <cell r="M44">
            <v>27</v>
          </cell>
          <cell r="N44">
            <v>0</v>
          </cell>
        </row>
        <row r="45">
          <cell r="C45">
            <v>10.428571428571429</v>
          </cell>
          <cell r="D45">
            <v>3.5714285714285716</v>
          </cell>
          <cell r="E45">
            <v>2.5714285714285716</v>
          </cell>
          <cell r="F45">
            <v>1.1428571428571428</v>
          </cell>
          <cell r="G45">
            <v>0.14285714285714285</v>
          </cell>
          <cell r="H45">
            <v>0.7142857142857143</v>
          </cell>
          <cell r="I45">
            <v>1.4285714285714286</v>
          </cell>
          <cell r="J45">
            <v>1.1428571428571428</v>
          </cell>
          <cell r="K45">
            <v>0</v>
          </cell>
          <cell r="L45">
            <v>0</v>
          </cell>
          <cell r="M45">
            <v>34.428571428571431</v>
          </cell>
          <cell r="N45">
            <v>0</v>
          </cell>
        </row>
        <row r="46">
          <cell r="C46">
            <v>11</v>
          </cell>
          <cell r="D46">
            <v>3.2857142857142856</v>
          </cell>
          <cell r="E46">
            <v>2.5714285714285716</v>
          </cell>
          <cell r="F46">
            <v>1.4285714285714286</v>
          </cell>
          <cell r="G46">
            <v>0.42857142857142855</v>
          </cell>
          <cell r="H46">
            <v>0</v>
          </cell>
          <cell r="I46">
            <v>2.7142857142857144</v>
          </cell>
          <cell r="J46">
            <v>1.2857142857142858</v>
          </cell>
          <cell r="K46">
            <v>0</v>
          </cell>
          <cell r="L46">
            <v>0.14285714285714285</v>
          </cell>
          <cell r="M46">
            <v>38.285714285714285</v>
          </cell>
          <cell r="N46">
            <v>0</v>
          </cell>
        </row>
        <row r="47">
          <cell r="C47">
            <v>10.428571428571429</v>
          </cell>
          <cell r="D47">
            <v>2.1428571428571428</v>
          </cell>
          <cell r="E47">
            <v>3</v>
          </cell>
          <cell r="F47">
            <v>2</v>
          </cell>
          <cell r="G47">
            <v>0.14285714285714285</v>
          </cell>
          <cell r="H47">
            <v>0</v>
          </cell>
          <cell r="I47">
            <v>2.4285714285714284</v>
          </cell>
          <cell r="J47">
            <v>1.7142857142857142</v>
          </cell>
          <cell r="K47">
            <v>0.14285714285714285</v>
          </cell>
          <cell r="L47">
            <v>0.14285714285714285</v>
          </cell>
          <cell r="M47">
            <v>36</v>
          </cell>
          <cell r="N47">
            <v>0</v>
          </cell>
        </row>
        <row r="48">
          <cell r="C48">
            <v>11.857142857142858</v>
          </cell>
          <cell r="D48">
            <v>1.8571428571428572</v>
          </cell>
          <cell r="E48">
            <v>2</v>
          </cell>
          <cell r="F48">
            <v>1</v>
          </cell>
          <cell r="G48">
            <v>0</v>
          </cell>
          <cell r="H48">
            <v>0</v>
          </cell>
          <cell r="I48">
            <v>2.2857142857142856</v>
          </cell>
          <cell r="J48">
            <v>0.5714285714285714</v>
          </cell>
          <cell r="K48">
            <v>0.14285714285714285</v>
          </cell>
          <cell r="L48">
            <v>0</v>
          </cell>
          <cell r="M48">
            <v>37.285714285714285</v>
          </cell>
          <cell r="N48">
            <v>0.14285714285714285</v>
          </cell>
        </row>
        <row r="49">
          <cell r="C49">
            <v>9.7142857142857135</v>
          </cell>
          <cell r="D49">
            <v>3.2857142857142856</v>
          </cell>
          <cell r="E49">
            <v>1.8571428571428572</v>
          </cell>
          <cell r="F49">
            <v>2.2857142857142856</v>
          </cell>
          <cell r="G49">
            <v>0</v>
          </cell>
          <cell r="H49">
            <v>0</v>
          </cell>
          <cell r="I49">
            <v>1.4285714285714286</v>
          </cell>
          <cell r="J49">
            <v>1.5714285714285714</v>
          </cell>
          <cell r="K49">
            <v>0.14285714285714285</v>
          </cell>
          <cell r="L49">
            <v>0.42857142857142855</v>
          </cell>
          <cell r="M49">
            <v>35.285714285714285</v>
          </cell>
          <cell r="N49">
            <v>0</v>
          </cell>
        </row>
        <row r="50">
          <cell r="C50">
            <v>12.285714285714286</v>
          </cell>
          <cell r="D50">
            <v>2</v>
          </cell>
          <cell r="E50">
            <v>1.5714285714285714</v>
          </cell>
          <cell r="F50">
            <v>3.7142857142857144</v>
          </cell>
          <cell r="G50">
            <v>0.14285714285714285</v>
          </cell>
          <cell r="H50">
            <v>0</v>
          </cell>
          <cell r="I50">
            <v>2.2857142857142856</v>
          </cell>
          <cell r="J50">
            <v>0.8571428571428571</v>
          </cell>
          <cell r="K50">
            <v>0.14285714285714285</v>
          </cell>
          <cell r="L50">
            <v>0</v>
          </cell>
          <cell r="M50">
            <v>37.428571428571431</v>
          </cell>
          <cell r="N50">
            <v>0</v>
          </cell>
        </row>
        <row r="51">
          <cell r="C51">
            <v>13.142857142857142</v>
          </cell>
          <cell r="D51">
            <v>2.7142857142857144</v>
          </cell>
          <cell r="E51">
            <v>2.8571428571428572</v>
          </cell>
          <cell r="F51">
            <v>1.4285714285714286</v>
          </cell>
          <cell r="G51">
            <v>0</v>
          </cell>
          <cell r="H51">
            <v>0.14285714285714285</v>
          </cell>
          <cell r="I51">
            <v>1.8571428571428572</v>
          </cell>
          <cell r="J51">
            <v>2.1428571428571428</v>
          </cell>
          <cell r="K51">
            <v>0.5714285714285714</v>
          </cell>
          <cell r="L51">
            <v>0.2857142857142857</v>
          </cell>
          <cell r="M51">
            <v>39.714285714285715</v>
          </cell>
          <cell r="N51">
            <v>0</v>
          </cell>
        </row>
        <row r="52">
          <cell r="C52">
            <v>12.571428571428571</v>
          </cell>
          <cell r="D52">
            <v>2.4285714285714284</v>
          </cell>
          <cell r="E52">
            <v>3.1428571428571428</v>
          </cell>
          <cell r="F52">
            <v>2.1428571428571428</v>
          </cell>
          <cell r="G52">
            <v>0</v>
          </cell>
          <cell r="H52">
            <v>0</v>
          </cell>
          <cell r="I52">
            <v>1.4285714285714286</v>
          </cell>
          <cell r="J52">
            <v>1.1428571428571428</v>
          </cell>
          <cell r="K52">
            <v>0.42857142857142855</v>
          </cell>
          <cell r="L52">
            <v>0.14285714285714285</v>
          </cell>
          <cell r="M52">
            <v>41.714285714285715</v>
          </cell>
          <cell r="N52">
            <v>0</v>
          </cell>
        </row>
        <row r="53">
          <cell r="C53">
            <v>12.857142857142858</v>
          </cell>
          <cell r="D53">
            <v>2.4285714285714284</v>
          </cell>
          <cell r="E53">
            <v>1.2857142857142858</v>
          </cell>
          <cell r="F53">
            <v>2.2857142857142856</v>
          </cell>
          <cell r="G53">
            <v>0</v>
          </cell>
          <cell r="H53">
            <v>0</v>
          </cell>
          <cell r="I53">
            <v>2.1428571428571428</v>
          </cell>
          <cell r="J53">
            <v>1.1428571428571428</v>
          </cell>
          <cell r="K53">
            <v>0.2857142857142857</v>
          </cell>
          <cell r="L53">
            <v>0</v>
          </cell>
          <cell r="M53">
            <v>40.285714285714285</v>
          </cell>
          <cell r="N53">
            <v>0</v>
          </cell>
        </row>
        <row r="54">
          <cell r="C54">
            <v>12.285714285714286</v>
          </cell>
          <cell r="D54">
            <v>2.2857142857142856</v>
          </cell>
          <cell r="E54">
            <v>2.1428571428571428</v>
          </cell>
          <cell r="F54">
            <v>1.8571428571428572</v>
          </cell>
          <cell r="G54">
            <v>0</v>
          </cell>
          <cell r="H54">
            <v>0</v>
          </cell>
          <cell r="I54">
            <v>1.8571428571428572</v>
          </cell>
          <cell r="J54">
            <v>1.5714285714285714</v>
          </cell>
          <cell r="K54">
            <v>0</v>
          </cell>
          <cell r="L54">
            <v>0.14285714285714285</v>
          </cell>
          <cell r="M54">
            <v>43.714285714285715</v>
          </cell>
          <cell r="N54">
            <v>0</v>
          </cell>
        </row>
        <row r="55">
          <cell r="C55">
            <v>16.857142857142858</v>
          </cell>
          <cell r="D55">
            <v>3.2857142857142856</v>
          </cell>
          <cell r="E55">
            <v>1.7142857142857142</v>
          </cell>
          <cell r="F55">
            <v>2</v>
          </cell>
          <cell r="G55">
            <v>0</v>
          </cell>
          <cell r="H55">
            <v>0</v>
          </cell>
          <cell r="I55">
            <v>1.1428571428571428</v>
          </cell>
          <cell r="J55">
            <v>1.5714285714285714</v>
          </cell>
          <cell r="K55">
            <v>0.14285714285714285</v>
          </cell>
          <cell r="L55">
            <v>0.14285714285714285</v>
          </cell>
          <cell r="M55">
            <v>39.142857142857146</v>
          </cell>
          <cell r="N55">
            <v>0</v>
          </cell>
        </row>
        <row r="56">
          <cell r="C56">
            <v>15.142857142857142</v>
          </cell>
          <cell r="D56">
            <v>1.8571428571428572</v>
          </cell>
          <cell r="E56">
            <v>2.5714285714285716</v>
          </cell>
          <cell r="F56">
            <v>0.8571428571428571</v>
          </cell>
          <cell r="G56">
            <v>0.42857142857142855</v>
          </cell>
          <cell r="H56">
            <v>0</v>
          </cell>
          <cell r="I56">
            <v>1.8571428571428572</v>
          </cell>
          <cell r="J56">
            <v>1.2857142857142858</v>
          </cell>
          <cell r="K56">
            <v>0.2857142857142857</v>
          </cell>
          <cell r="L56">
            <v>0</v>
          </cell>
          <cell r="M56">
            <v>40.285714285714285</v>
          </cell>
          <cell r="N56">
            <v>0</v>
          </cell>
        </row>
        <row r="57">
          <cell r="C57">
            <v>15.142857142857142</v>
          </cell>
          <cell r="D57">
            <v>2.2857142857142856</v>
          </cell>
          <cell r="E57">
            <v>1.7142857142857142</v>
          </cell>
          <cell r="F57">
            <v>1.7142857142857142</v>
          </cell>
          <cell r="G57">
            <v>0.2857142857142857</v>
          </cell>
          <cell r="H57">
            <v>0</v>
          </cell>
          <cell r="I57">
            <v>2.5714285714285716</v>
          </cell>
          <cell r="J57">
            <v>1.4285714285714286</v>
          </cell>
          <cell r="K57">
            <v>0.42857142857142855</v>
          </cell>
          <cell r="L57">
            <v>0.14285714285714285</v>
          </cell>
          <cell r="M57">
            <v>44.285714285714285</v>
          </cell>
          <cell r="N57">
            <v>0</v>
          </cell>
        </row>
        <row r="58">
          <cell r="C58">
            <v>15.5</v>
          </cell>
          <cell r="D58">
            <v>0</v>
          </cell>
          <cell r="E58">
            <v>3</v>
          </cell>
          <cell r="F58">
            <v>1</v>
          </cell>
          <cell r="G58">
            <v>0</v>
          </cell>
          <cell r="H58">
            <v>0</v>
          </cell>
          <cell r="I58">
            <v>2</v>
          </cell>
          <cell r="J58">
            <v>0.5</v>
          </cell>
          <cell r="K58">
            <v>0.5</v>
          </cell>
          <cell r="L58">
            <v>0</v>
          </cell>
          <cell r="M58">
            <v>33.5</v>
          </cell>
          <cell r="N58">
            <v>0</v>
          </cell>
        </row>
        <row r="59">
          <cell r="C59">
            <v>7.5</v>
          </cell>
          <cell r="D59">
            <v>0</v>
          </cell>
          <cell r="E59">
            <v>1</v>
          </cell>
          <cell r="F59">
            <v>1.5</v>
          </cell>
          <cell r="G59">
            <v>0</v>
          </cell>
          <cell r="H59">
            <v>0</v>
          </cell>
          <cell r="I59">
            <v>1</v>
          </cell>
          <cell r="J59">
            <v>0.5</v>
          </cell>
          <cell r="K59">
            <v>0</v>
          </cell>
          <cell r="L59">
            <v>0</v>
          </cell>
          <cell r="M59">
            <v>24</v>
          </cell>
          <cell r="N59">
            <v>0</v>
          </cell>
        </row>
        <row r="60">
          <cell r="C60">
            <v>12.5</v>
          </cell>
          <cell r="D60">
            <v>0.5</v>
          </cell>
          <cell r="E60">
            <v>1</v>
          </cell>
          <cell r="F60">
            <v>2</v>
          </cell>
          <cell r="G60">
            <v>0</v>
          </cell>
          <cell r="H60">
            <v>0</v>
          </cell>
          <cell r="I60">
            <v>0.5</v>
          </cell>
          <cell r="J60">
            <v>1</v>
          </cell>
          <cell r="K60">
            <v>0</v>
          </cell>
          <cell r="L60">
            <v>0</v>
          </cell>
          <cell r="M60">
            <v>29.5</v>
          </cell>
          <cell r="N60">
            <v>0</v>
          </cell>
        </row>
        <row r="61">
          <cell r="C61">
            <v>14.5</v>
          </cell>
          <cell r="D61">
            <v>3</v>
          </cell>
          <cell r="E61">
            <v>3</v>
          </cell>
          <cell r="F61">
            <v>2</v>
          </cell>
          <cell r="G61">
            <v>0</v>
          </cell>
          <cell r="H61">
            <v>0</v>
          </cell>
          <cell r="I61">
            <v>6</v>
          </cell>
          <cell r="J61">
            <v>1.5</v>
          </cell>
          <cell r="K61">
            <v>0.5</v>
          </cell>
          <cell r="L61">
            <v>0</v>
          </cell>
          <cell r="M61">
            <v>26</v>
          </cell>
          <cell r="N61">
            <v>0</v>
          </cell>
        </row>
        <row r="62">
          <cell r="C62">
            <v>11</v>
          </cell>
          <cell r="D62">
            <v>2.5</v>
          </cell>
          <cell r="E62">
            <v>0</v>
          </cell>
          <cell r="F62">
            <v>2</v>
          </cell>
          <cell r="G62">
            <v>0</v>
          </cell>
          <cell r="H62">
            <v>0</v>
          </cell>
          <cell r="I62">
            <v>2</v>
          </cell>
          <cell r="J62">
            <v>1.5</v>
          </cell>
          <cell r="K62">
            <v>0</v>
          </cell>
          <cell r="L62">
            <v>0</v>
          </cell>
          <cell r="M62">
            <v>16.5</v>
          </cell>
          <cell r="N62">
            <v>0</v>
          </cell>
        </row>
        <row r="63">
          <cell r="C63">
            <v>9.5</v>
          </cell>
          <cell r="D63">
            <v>0.5</v>
          </cell>
          <cell r="E63">
            <v>1</v>
          </cell>
          <cell r="F63">
            <v>1</v>
          </cell>
          <cell r="G63">
            <v>0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17.5</v>
          </cell>
          <cell r="N63">
            <v>0</v>
          </cell>
        </row>
        <row r="64">
          <cell r="C64">
            <v>10</v>
          </cell>
          <cell r="D64">
            <v>0.5</v>
          </cell>
          <cell r="E64">
            <v>2</v>
          </cell>
          <cell r="F64">
            <v>1</v>
          </cell>
          <cell r="G64">
            <v>0</v>
          </cell>
          <cell r="H64">
            <v>0</v>
          </cell>
          <cell r="I64">
            <v>2</v>
          </cell>
          <cell r="J64">
            <v>0</v>
          </cell>
          <cell r="K64">
            <v>0</v>
          </cell>
          <cell r="L64">
            <v>0</v>
          </cell>
          <cell r="M64">
            <v>11.5</v>
          </cell>
          <cell r="N64">
            <v>0</v>
          </cell>
        </row>
        <row r="65">
          <cell r="C65">
            <v>3</v>
          </cell>
          <cell r="D65">
            <v>2</v>
          </cell>
          <cell r="E65">
            <v>2</v>
          </cell>
          <cell r="F65">
            <v>1</v>
          </cell>
          <cell r="G65">
            <v>0</v>
          </cell>
          <cell r="H65">
            <v>0</v>
          </cell>
          <cell r="I65">
            <v>2.5</v>
          </cell>
          <cell r="J65">
            <v>2.5</v>
          </cell>
          <cell r="K65">
            <v>0</v>
          </cell>
          <cell r="L65">
            <v>0</v>
          </cell>
          <cell r="M65">
            <v>18.5</v>
          </cell>
          <cell r="N65">
            <v>0</v>
          </cell>
        </row>
        <row r="66">
          <cell r="C66">
            <v>10.5</v>
          </cell>
          <cell r="D66">
            <v>2</v>
          </cell>
          <cell r="E66">
            <v>1</v>
          </cell>
          <cell r="F66">
            <v>2</v>
          </cell>
          <cell r="G66">
            <v>0</v>
          </cell>
          <cell r="H66">
            <v>0</v>
          </cell>
          <cell r="I66">
            <v>0.5</v>
          </cell>
          <cell r="J66">
            <v>2</v>
          </cell>
          <cell r="K66">
            <v>0</v>
          </cell>
          <cell r="L66">
            <v>0</v>
          </cell>
          <cell r="M66">
            <v>16.5</v>
          </cell>
          <cell r="N66">
            <v>0</v>
          </cell>
        </row>
        <row r="67">
          <cell r="C67">
            <v>9.5</v>
          </cell>
          <cell r="D67">
            <v>0.5</v>
          </cell>
          <cell r="E67">
            <v>2.5</v>
          </cell>
          <cell r="F67">
            <v>1</v>
          </cell>
          <cell r="G67">
            <v>0</v>
          </cell>
          <cell r="H67">
            <v>0</v>
          </cell>
          <cell r="I67">
            <v>0</v>
          </cell>
          <cell r="J67">
            <v>0.5</v>
          </cell>
          <cell r="K67">
            <v>0.5</v>
          </cell>
          <cell r="L67">
            <v>0</v>
          </cell>
          <cell r="M67">
            <v>12.5</v>
          </cell>
          <cell r="N67">
            <v>0</v>
          </cell>
        </row>
        <row r="68">
          <cell r="C68">
            <v>6.5</v>
          </cell>
          <cell r="D68">
            <v>1</v>
          </cell>
          <cell r="E68">
            <v>1.5</v>
          </cell>
          <cell r="F68">
            <v>0</v>
          </cell>
          <cell r="G68">
            <v>0</v>
          </cell>
          <cell r="H68">
            <v>0.5</v>
          </cell>
          <cell r="I68">
            <v>0</v>
          </cell>
          <cell r="J68">
            <v>0</v>
          </cell>
          <cell r="K68">
            <v>0.5</v>
          </cell>
          <cell r="L68">
            <v>0</v>
          </cell>
          <cell r="M68">
            <v>14</v>
          </cell>
          <cell r="N68">
            <v>0</v>
          </cell>
        </row>
        <row r="69">
          <cell r="C69">
            <v>4.5</v>
          </cell>
          <cell r="D69">
            <v>1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1</v>
          </cell>
          <cell r="J69">
            <v>0.5</v>
          </cell>
          <cell r="K69">
            <v>0.5</v>
          </cell>
          <cell r="L69">
            <v>0</v>
          </cell>
          <cell r="M69">
            <v>11.5</v>
          </cell>
          <cell r="N69">
            <v>0</v>
          </cell>
        </row>
        <row r="70">
          <cell r="C70">
            <v>7</v>
          </cell>
          <cell r="D70">
            <v>0.5</v>
          </cell>
          <cell r="E70">
            <v>1.5</v>
          </cell>
          <cell r="F70">
            <v>1.5</v>
          </cell>
          <cell r="G70">
            <v>0</v>
          </cell>
          <cell r="H70">
            <v>0</v>
          </cell>
          <cell r="I70">
            <v>0</v>
          </cell>
          <cell r="J70">
            <v>1</v>
          </cell>
          <cell r="K70">
            <v>0</v>
          </cell>
          <cell r="L70">
            <v>0</v>
          </cell>
          <cell r="M70">
            <v>9</v>
          </cell>
          <cell r="N70">
            <v>0</v>
          </cell>
        </row>
        <row r="71">
          <cell r="C71">
            <v>5</v>
          </cell>
          <cell r="D71">
            <v>1</v>
          </cell>
          <cell r="E71">
            <v>1</v>
          </cell>
          <cell r="F71">
            <v>1</v>
          </cell>
          <cell r="G71">
            <v>0</v>
          </cell>
          <cell r="H71">
            <v>0</v>
          </cell>
          <cell r="I71">
            <v>0</v>
          </cell>
          <cell r="J71">
            <v>3</v>
          </cell>
          <cell r="K71">
            <v>0</v>
          </cell>
          <cell r="L71">
            <v>0</v>
          </cell>
          <cell r="M71">
            <v>5.5</v>
          </cell>
          <cell r="N71">
            <v>0</v>
          </cell>
        </row>
        <row r="72">
          <cell r="C72">
            <v>6</v>
          </cell>
          <cell r="D72">
            <v>0.5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0.5</v>
          </cell>
          <cell r="K72">
            <v>0</v>
          </cell>
          <cell r="L72">
            <v>0</v>
          </cell>
          <cell r="M72">
            <v>4</v>
          </cell>
          <cell r="N72">
            <v>0</v>
          </cell>
        </row>
        <row r="73">
          <cell r="C73">
            <v>3.5</v>
          </cell>
          <cell r="D73">
            <v>0</v>
          </cell>
          <cell r="E73">
            <v>0</v>
          </cell>
          <cell r="F73">
            <v>0.5</v>
          </cell>
          <cell r="G73">
            <v>0</v>
          </cell>
          <cell r="H73">
            <v>0</v>
          </cell>
          <cell r="I73">
            <v>0</v>
          </cell>
          <cell r="J73">
            <v>0.5</v>
          </cell>
          <cell r="K73">
            <v>0</v>
          </cell>
          <cell r="L73">
            <v>0</v>
          </cell>
          <cell r="M73">
            <v>17.5</v>
          </cell>
          <cell r="N73">
            <v>0</v>
          </cell>
        </row>
        <row r="74">
          <cell r="C74">
            <v>2</v>
          </cell>
          <cell r="D74">
            <v>0.5</v>
          </cell>
          <cell r="E74">
            <v>0.5</v>
          </cell>
          <cell r="F74">
            <v>0</v>
          </cell>
          <cell r="G74">
            <v>0</v>
          </cell>
          <cell r="H74">
            <v>0</v>
          </cell>
          <cell r="I74">
            <v>1.5</v>
          </cell>
          <cell r="J74">
            <v>0</v>
          </cell>
          <cell r="K74">
            <v>0</v>
          </cell>
          <cell r="L74">
            <v>0</v>
          </cell>
          <cell r="M74">
            <v>2.5</v>
          </cell>
          <cell r="N74">
            <v>0</v>
          </cell>
        </row>
        <row r="75">
          <cell r="C75">
            <v>2.5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2</v>
          </cell>
          <cell r="J75">
            <v>0.5</v>
          </cell>
          <cell r="K75">
            <v>0</v>
          </cell>
          <cell r="L75">
            <v>0</v>
          </cell>
          <cell r="M75">
            <v>1.5</v>
          </cell>
          <cell r="N75">
            <v>0</v>
          </cell>
        </row>
        <row r="76">
          <cell r="C76">
            <v>2</v>
          </cell>
          <cell r="D76">
            <v>0.5</v>
          </cell>
          <cell r="E76">
            <v>0</v>
          </cell>
          <cell r="F76">
            <v>0</v>
          </cell>
          <cell r="G76">
            <v>0.5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3</v>
          </cell>
          <cell r="D77">
            <v>0.5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0.5</v>
          </cell>
          <cell r="J77">
            <v>2</v>
          </cell>
          <cell r="K77">
            <v>0</v>
          </cell>
          <cell r="L77">
            <v>0</v>
          </cell>
          <cell r="M77">
            <v>3</v>
          </cell>
          <cell r="N77">
            <v>0</v>
          </cell>
        </row>
        <row r="78">
          <cell r="C78">
            <v>1</v>
          </cell>
          <cell r="D78">
            <v>1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</row>
        <row r="79">
          <cell r="C79">
            <v>1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0.5</v>
          </cell>
          <cell r="N80">
            <v>0</v>
          </cell>
        </row>
        <row r="81">
          <cell r="C81">
            <v>1.5</v>
          </cell>
          <cell r="D81">
            <v>1.5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0.5</v>
          </cell>
          <cell r="K81">
            <v>0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1</v>
          </cell>
          <cell r="D82">
            <v>0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1.5</v>
          </cell>
          <cell r="K82">
            <v>0</v>
          </cell>
          <cell r="L82">
            <v>1</v>
          </cell>
          <cell r="M82">
            <v>1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0.5</v>
          </cell>
          <cell r="K83">
            <v>0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1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1</v>
          </cell>
          <cell r="K84">
            <v>0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3</v>
          </cell>
          <cell r="N85">
            <v>0</v>
          </cell>
        </row>
        <row r="86">
          <cell r="C86">
            <v>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0.5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1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1</v>
          </cell>
          <cell r="K88">
            <v>0</v>
          </cell>
          <cell r="L88">
            <v>0.5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0.5</v>
          </cell>
          <cell r="K90">
            <v>0</v>
          </cell>
          <cell r="L90">
            <v>0</v>
          </cell>
          <cell r="M90">
            <v>2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2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0.5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1</v>
          </cell>
          <cell r="D94">
            <v>1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1.5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2</v>
          </cell>
          <cell r="J96">
            <v>0</v>
          </cell>
          <cell r="K96">
            <v>0</v>
          </cell>
          <cell r="L96">
            <v>0</v>
          </cell>
          <cell r="M96">
            <v>1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3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0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1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2</v>
          </cell>
          <cell r="N101">
            <v>0</v>
          </cell>
        </row>
        <row r="102">
          <cell r="C102">
            <v>0.5</v>
          </cell>
          <cell r="D102">
            <v>0</v>
          </cell>
          <cell r="E102">
            <v>0</v>
          </cell>
          <cell r="F102">
            <v>0.5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4</v>
          </cell>
          <cell r="N102">
            <v>0</v>
          </cell>
        </row>
        <row r="103">
          <cell r="C103">
            <v>0.5</v>
          </cell>
          <cell r="D103">
            <v>0</v>
          </cell>
          <cell r="E103">
            <v>0</v>
          </cell>
          <cell r="F103">
            <v>0.5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11</v>
          </cell>
          <cell r="N103">
            <v>0</v>
          </cell>
        </row>
        <row r="104">
          <cell r="C104">
            <v>21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0.5</v>
          </cell>
          <cell r="L104">
            <v>0</v>
          </cell>
          <cell r="M104">
            <v>13</v>
          </cell>
          <cell r="N104">
            <v>0</v>
          </cell>
        </row>
        <row r="105">
          <cell r="C105">
            <v>3.5</v>
          </cell>
          <cell r="D105">
            <v>0.5</v>
          </cell>
          <cell r="E105">
            <v>0.5</v>
          </cell>
          <cell r="F105">
            <v>0.5</v>
          </cell>
          <cell r="G105">
            <v>0</v>
          </cell>
          <cell r="H105">
            <v>0</v>
          </cell>
          <cell r="I105">
            <v>2</v>
          </cell>
          <cell r="J105">
            <v>0</v>
          </cell>
          <cell r="K105">
            <v>0</v>
          </cell>
          <cell r="L105">
            <v>0</v>
          </cell>
          <cell r="M105">
            <v>22</v>
          </cell>
          <cell r="N105">
            <v>0</v>
          </cell>
        </row>
      </sheetData>
      <sheetData sheetId="15" refreshError="1">
        <row r="5">
          <cell r="G5" t="str">
            <v>KASENYI</v>
          </cell>
          <cell r="H5">
            <v>0</v>
          </cell>
        </row>
        <row r="6">
          <cell r="K6" t="str">
            <v>MIREMBE RUTH</v>
          </cell>
          <cell r="L6">
            <v>0</v>
          </cell>
        </row>
        <row r="10">
          <cell r="C10">
            <v>6.5714285714285712</v>
          </cell>
          <cell r="D10">
            <v>0.7142857142857143</v>
          </cell>
          <cell r="E10">
            <v>1.5714285714285714</v>
          </cell>
          <cell r="F10">
            <v>1.8571428571428572</v>
          </cell>
          <cell r="G10">
            <v>0</v>
          </cell>
          <cell r="H10">
            <v>0</v>
          </cell>
          <cell r="I10">
            <v>1</v>
          </cell>
          <cell r="J10">
            <v>1.4285714285714286</v>
          </cell>
          <cell r="K10">
            <v>0</v>
          </cell>
          <cell r="L10">
            <v>0.2857142857142857</v>
          </cell>
          <cell r="M10">
            <v>19.714285714285715</v>
          </cell>
          <cell r="N10">
            <v>0</v>
          </cell>
        </row>
        <row r="11">
          <cell r="C11">
            <v>8.4285714285714288</v>
          </cell>
          <cell r="D11">
            <v>0.7142857142857143</v>
          </cell>
          <cell r="E11">
            <v>1.2857142857142858</v>
          </cell>
          <cell r="F11">
            <v>2.1428571428571428</v>
          </cell>
          <cell r="G11">
            <v>0</v>
          </cell>
          <cell r="H11">
            <v>0</v>
          </cell>
          <cell r="I11">
            <v>0.7142857142857143</v>
          </cell>
          <cell r="J11">
            <v>1</v>
          </cell>
          <cell r="K11">
            <v>0.2857142857142857</v>
          </cell>
          <cell r="L11">
            <v>0</v>
          </cell>
          <cell r="M11">
            <v>25.142857142857142</v>
          </cell>
          <cell r="N11">
            <v>0</v>
          </cell>
        </row>
        <row r="12">
          <cell r="C12">
            <v>8.7142857142857135</v>
          </cell>
          <cell r="D12">
            <v>2.1428571428571428</v>
          </cell>
          <cell r="E12">
            <v>1.8571428571428572</v>
          </cell>
          <cell r="F12">
            <v>3</v>
          </cell>
          <cell r="G12">
            <v>0</v>
          </cell>
          <cell r="H12">
            <v>0.14285714285714285</v>
          </cell>
          <cell r="I12">
            <v>1</v>
          </cell>
          <cell r="J12">
            <v>2.7142857142857144</v>
          </cell>
          <cell r="K12">
            <v>0.42857142857142855</v>
          </cell>
          <cell r="L12">
            <v>0.14285714285714285</v>
          </cell>
          <cell r="M12">
            <v>34.571428571428569</v>
          </cell>
          <cell r="N12">
            <v>0</v>
          </cell>
        </row>
        <row r="13">
          <cell r="C13">
            <v>9.1428571428571423</v>
          </cell>
          <cell r="D13">
            <v>3.4285714285714284</v>
          </cell>
          <cell r="E13">
            <v>2</v>
          </cell>
          <cell r="F13">
            <v>1.5714285714285714</v>
          </cell>
          <cell r="G13">
            <v>0.14285714285714285</v>
          </cell>
          <cell r="H13">
            <v>0</v>
          </cell>
          <cell r="I13">
            <v>1</v>
          </cell>
          <cell r="J13">
            <v>1.4285714285714286</v>
          </cell>
          <cell r="K13">
            <v>0.14285714285714285</v>
          </cell>
          <cell r="L13">
            <v>0.2857142857142857</v>
          </cell>
          <cell r="M13">
            <v>33.857142857142854</v>
          </cell>
          <cell r="N13">
            <v>0</v>
          </cell>
        </row>
        <row r="14">
          <cell r="C14">
            <v>9</v>
          </cell>
          <cell r="D14">
            <v>1.1428571428571428</v>
          </cell>
          <cell r="E14">
            <v>2.4285714285714284</v>
          </cell>
          <cell r="F14">
            <v>2.4285714285714284</v>
          </cell>
          <cell r="G14">
            <v>0.5714285714285714</v>
          </cell>
          <cell r="H14">
            <v>0</v>
          </cell>
          <cell r="I14">
            <v>2.2857142857142856</v>
          </cell>
          <cell r="J14">
            <v>1.2857142857142858</v>
          </cell>
          <cell r="K14">
            <v>0.14285714285714285</v>
          </cell>
          <cell r="L14">
            <v>0</v>
          </cell>
          <cell r="M14">
            <v>33.285714285714285</v>
          </cell>
          <cell r="N14">
            <v>0</v>
          </cell>
        </row>
        <row r="15">
          <cell r="C15">
            <v>7.7142857142857144</v>
          </cell>
          <cell r="D15">
            <v>2.7142857142857144</v>
          </cell>
          <cell r="E15">
            <v>3.1428571428571428</v>
          </cell>
          <cell r="F15">
            <v>1.1428571428571428</v>
          </cell>
          <cell r="G15">
            <v>0</v>
          </cell>
          <cell r="H15">
            <v>0</v>
          </cell>
          <cell r="I15">
            <v>2.4285714285714284</v>
          </cell>
          <cell r="J15">
            <v>1</v>
          </cell>
          <cell r="K15">
            <v>0</v>
          </cell>
          <cell r="L15">
            <v>0</v>
          </cell>
          <cell r="M15">
            <v>34.857142857142854</v>
          </cell>
          <cell r="N15">
            <v>0</v>
          </cell>
        </row>
        <row r="16">
          <cell r="C16">
            <v>6.8571428571428568</v>
          </cell>
          <cell r="D16">
            <v>3.4285714285714284</v>
          </cell>
          <cell r="E16">
            <v>2.1428571428571428</v>
          </cell>
          <cell r="F16">
            <v>2.7142857142857144</v>
          </cell>
          <cell r="G16">
            <v>0</v>
          </cell>
          <cell r="H16">
            <v>0</v>
          </cell>
          <cell r="I16">
            <v>1</v>
          </cell>
          <cell r="J16">
            <v>2.2857142857142856</v>
          </cell>
          <cell r="K16">
            <v>0.14285714285714285</v>
          </cell>
          <cell r="L16">
            <v>0</v>
          </cell>
          <cell r="M16">
            <v>33.285714285714285</v>
          </cell>
          <cell r="N16">
            <v>0</v>
          </cell>
        </row>
        <row r="17">
          <cell r="C17">
            <v>9.4285714285714288</v>
          </cell>
          <cell r="D17">
            <v>2.2857142857142856</v>
          </cell>
          <cell r="E17">
            <v>3.7142857142857144</v>
          </cell>
          <cell r="F17">
            <v>1.4285714285714286</v>
          </cell>
          <cell r="G17">
            <v>0.14285714285714285</v>
          </cell>
          <cell r="H17">
            <v>0</v>
          </cell>
          <cell r="I17">
            <v>2</v>
          </cell>
          <cell r="J17">
            <v>2.4285714285714284</v>
          </cell>
          <cell r="K17">
            <v>0</v>
          </cell>
          <cell r="L17">
            <v>0</v>
          </cell>
          <cell r="M17">
            <v>35.142857142857146</v>
          </cell>
          <cell r="N17">
            <v>0</v>
          </cell>
        </row>
        <row r="18">
          <cell r="C18">
            <v>6.5714285714285712</v>
          </cell>
          <cell r="D18">
            <v>1.8571428571428572</v>
          </cell>
          <cell r="E18">
            <v>3</v>
          </cell>
          <cell r="F18">
            <v>2</v>
          </cell>
          <cell r="G18">
            <v>0</v>
          </cell>
          <cell r="H18">
            <v>0.14285714285714285</v>
          </cell>
          <cell r="I18">
            <v>2.4285714285714284</v>
          </cell>
          <cell r="J18">
            <v>1.5714285714285714</v>
          </cell>
          <cell r="K18">
            <v>0</v>
          </cell>
          <cell r="L18">
            <v>0.2857142857142857</v>
          </cell>
          <cell r="M18">
            <v>37.428571428571431</v>
          </cell>
          <cell r="N18">
            <v>0</v>
          </cell>
        </row>
        <row r="19">
          <cell r="C19">
            <v>9.4285714285714288</v>
          </cell>
          <cell r="D19">
            <v>1.5714285714285714</v>
          </cell>
          <cell r="E19">
            <v>2.1428571428571428</v>
          </cell>
          <cell r="F19">
            <v>2.2857142857142856</v>
          </cell>
          <cell r="G19">
            <v>0</v>
          </cell>
          <cell r="H19">
            <v>0</v>
          </cell>
          <cell r="I19">
            <v>1.8571428571428572</v>
          </cell>
          <cell r="J19">
            <v>1.7142857142857142</v>
          </cell>
          <cell r="K19">
            <v>0</v>
          </cell>
          <cell r="L19">
            <v>0</v>
          </cell>
          <cell r="M19">
            <v>33.142857142857146</v>
          </cell>
          <cell r="N19">
            <v>0</v>
          </cell>
        </row>
        <row r="20">
          <cell r="C20">
            <v>9.4285714285714288</v>
          </cell>
          <cell r="D20">
            <v>2.4285714285714284</v>
          </cell>
          <cell r="E20">
            <v>2.7142857142857144</v>
          </cell>
          <cell r="F20">
            <v>0.8571428571428571</v>
          </cell>
          <cell r="G20">
            <v>0</v>
          </cell>
          <cell r="H20">
            <v>0.2857142857142857</v>
          </cell>
          <cell r="I20">
            <v>1.8571428571428572</v>
          </cell>
          <cell r="J20">
            <v>1.8571428571428572</v>
          </cell>
          <cell r="K20">
            <v>0.2857142857142857</v>
          </cell>
          <cell r="L20">
            <v>0.5714285714285714</v>
          </cell>
          <cell r="M20">
            <v>38.142857142857146</v>
          </cell>
          <cell r="N20">
            <v>0</v>
          </cell>
        </row>
        <row r="21">
          <cell r="C21">
            <v>10.428571428571429</v>
          </cell>
          <cell r="D21">
            <v>1.4285714285714286</v>
          </cell>
          <cell r="E21">
            <v>3.5714285714285716</v>
          </cell>
          <cell r="F21">
            <v>3.4285714285714284</v>
          </cell>
          <cell r="G21">
            <v>0</v>
          </cell>
          <cell r="H21">
            <v>0</v>
          </cell>
          <cell r="I21">
            <v>2</v>
          </cell>
          <cell r="J21">
            <v>1.8571428571428572</v>
          </cell>
          <cell r="K21">
            <v>0.42857142857142855</v>
          </cell>
          <cell r="L21">
            <v>0</v>
          </cell>
          <cell r="M21">
            <v>32.142857142857146</v>
          </cell>
          <cell r="N21">
            <v>0</v>
          </cell>
        </row>
        <row r="22">
          <cell r="C22">
            <v>9.1428571428571423</v>
          </cell>
          <cell r="D22">
            <v>1.5714285714285714</v>
          </cell>
          <cell r="E22">
            <v>2.1428571428571428</v>
          </cell>
          <cell r="F22">
            <v>2.4285714285714284</v>
          </cell>
          <cell r="G22">
            <v>0</v>
          </cell>
          <cell r="H22">
            <v>0</v>
          </cell>
          <cell r="I22">
            <v>2.8571428571428572</v>
          </cell>
          <cell r="J22">
            <v>1.4285714285714286</v>
          </cell>
          <cell r="K22">
            <v>0.14285714285714285</v>
          </cell>
          <cell r="L22">
            <v>0.14285714285714285</v>
          </cell>
          <cell r="M22">
            <v>34.285714285714285</v>
          </cell>
          <cell r="N22">
            <v>0</v>
          </cell>
        </row>
        <row r="23">
          <cell r="C23">
            <v>10.857142857142858</v>
          </cell>
          <cell r="D23">
            <v>1.8571428571428572</v>
          </cell>
          <cell r="E23">
            <v>2.8571428571428572</v>
          </cell>
          <cell r="F23">
            <v>3.1428571428571428</v>
          </cell>
          <cell r="G23">
            <v>0.2857142857142857</v>
          </cell>
          <cell r="H23">
            <v>0.14285714285714285</v>
          </cell>
          <cell r="I23">
            <v>2.2857142857142856</v>
          </cell>
          <cell r="J23">
            <v>2.7142857142857144</v>
          </cell>
          <cell r="K23">
            <v>0</v>
          </cell>
          <cell r="L23">
            <v>0</v>
          </cell>
          <cell r="M23">
            <v>38.857142857142854</v>
          </cell>
          <cell r="N23">
            <v>0</v>
          </cell>
        </row>
        <row r="24">
          <cell r="C24">
            <v>8.5714285714285712</v>
          </cell>
          <cell r="D24">
            <v>2</v>
          </cell>
          <cell r="E24">
            <v>1.5714285714285714</v>
          </cell>
          <cell r="F24">
            <v>2.2857142857142856</v>
          </cell>
          <cell r="G24">
            <v>0</v>
          </cell>
          <cell r="H24">
            <v>0</v>
          </cell>
          <cell r="I24">
            <v>2.4285714285714284</v>
          </cell>
          <cell r="J24">
            <v>1.8571428571428572</v>
          </cell>
          <cell r="K24">
            <v>1</v>
          </cell>
          <cell r="L24">
            <v>0</v>
          </cell>
          <cell r="M24">
            <v>39.714285714285715</v>
          </cell>
          <cell r="N24">
            <v>0</v>
          </cell>
        </row>
        <row r="25">
          <cell r="C25">
            <v>7.1428571428571432</v>
          </cell>
          <cell r="D25">
            <v>1.5714285714285714</v>
          </cell>
          <cell r="E25">
            <v>1.1428571428571428</v>
          </cell>
          <cell r="F25">
            <v>3.2857142857142856</v>
          </cell>
          <cell r="G25">
            <v>0</v>
          </cell>
          <cell r="H25">
            <v>0</v>
          </cell>
          <cell r="I25">
            <v>1.8571428571428572</v>
          </cell>
          <cell r="J25">
            <v>1.2857142857142858</v>
          </cell>
          <cell r="K25">
            <v>0</v>
          </cell>
          <cell r="L25">
            <v>0</v>
          </cell>
          <cell r="M25">
            <v>33.428571428571431</v>
          </cell>
          <cell r="N25">
            <v>0</v>
          </cell>
        </row>
        <row r="26">
          <cell r="C26">
            <v>11.714285714285714</v>
          </cell>
          <cell r="D26">
            <v>2.1428571428571428</v>
          </cell>
          <cell r="E26">
            <v>2.2857142857142856</v>
          </cell>
          <cell r="F26">
            <v>3.4285714285714284</v>
          </cell>
          <cell r="G26">
            <v>0</v>
          </cell>
          <cell r="H26">
            <v>0.14285714285714285</v>
          </cell>
          <cell r="I26">
            <v>1.7142857142857142</v>
          </cell>
          <cell r="J26">
            <v>2.5714285714285716</v>
          </cell>
          <cell r="K26">
            <v>0.2857142857142857</v>
          </cell>
          <cell r="L26">
            <v>0</v>
          </cell>
          <cell r="M26">
            <v>40.857142857142854</v>
          </cell>
          <cell r="N26">
            <v>0</v>
          </cell>
        </row>
        <row r="27">
          <cell r="C27">
            <v>9.8571428571428577</v>
          </cell>
          <cell r="D27">
            <v>1.5714285714285714</v>
          </cell>
          <cell r="E27">
            <v>1.1428571428571428</v>
          </cell>
          <cell r="F27">
            <v>1.5714285714285714</v>
          </cell>
          <cell r="G27">
            <v>0</v>
          </cell>
          <cell r="H27">
            <v>0</v>
          </cell>
          <cell r="I27">
            <v>2.5714285714285716</v>
          </cell>
          <cell r="J27">
            <v>1.4285714285714286</v>
          </cell>
          <cell r="K27">
            <v>0</v>
          </cell>
          <cell r="L27">
            <v>0</v>
          </cell>
          <cell r="M27">
            <v>31.571428571428573</v>
          </cell>
          <cell r="N27">
            <v>0</v>
          </cell>
        </row>
        <row r="28">
          <cell r="C28">
            <v>8.4285714285714288</v>
          </cell>
          <cell r="D28">
            <v>1.7142857142857142</v>
          </cell>
          <cell r="E28">
            <v>3.2857142857142856</v>
          </cell>
          <cell r="F28">
            <v>2.5714285714285716</v>
          </cell>
          <cell r="G28">
            <v>0.14285714285714285</v>
          </cell>
          <cell r="H28">
            <v>0</v>
          </cell>
          <cell r="I28">
            <v>1</v>
          </cell>
          <cell r="J28">
            <v>1.2857142857142858</v>
          </cell>
          <cell r="K28">
            <v>0</v>
          </cell>
          <cell r="L28">
            <v>0</v>
          </cell>
          <cell r="M28">
            <v>31.714285714285715</v>
          </cell>
          <cell r="N28">
            <v>0</v>
          </cell>
        </row>
        <row r="29">
          <cell r="C29">
            <v>11</v>
          </cell>
          <cell r="D29">
            <v>1.2857142857142858</v>
          </cell>
          <cell r="E29">
            <v>2</v>
          </cell>
          <cell r="F29">
            <v>2.2857142857142856</v>
          </cell>
          <cell r="G29">
            <v>0</v>
          </cell>
          <cell r="H29">
            <v>0</v>
          </cell>
          <cell r="I29">
            <v>2.1428571428571428</v>
          </cell>
          <cell r="J29">
            <v>1</v>
          </cell>
          <cell r="K29">
            <v>0</v>
          </cell>
          <cell r="L29">
            <v>0.14285714285714285</v>
          </cell>
          <cell r="M29">
            <v>29.285714285714285</v>
          </cell>
          <cell r="N29">
            <v>0</v>
          </cell>
        </row>
        <row r="30">
          <cell r="C30">
            <v>6.8571428571428568</v>
          </cell>
          <cell r="D30">
            <v>1</v>
          </cell>
          <cell r="E30">
            <v>2</v>
          </cell>
          <cell r="F30">
            <v>3.2857142857142856</v>
          </cell>
          <cell r="G30">
            <v>0</v>
          </cell>
          <cell r="H30">
            <v>0</v>
          </cell>
          <cell r="I30">
            <v>1.2857142857142858</v>
          </cell>
          <cell r="J30">
            <v>0.7142857142857143</v>
          </cell>
          <cell r="K30">
            <v>0.42857142857142855</v>
          </cell>
          <cell r="L30">
            <v>0</v>
          </cell>
          <cell r="M30">
            <v>30.285714285714285</v>
          </cell>
          <cell r="N30">
            <v>0</v>
          </cell>
        </row>
        <row r="31">
          <cell r="C31">
            <v>7.4285714285714288</v>
          </cell>
          <cell r="D31">
            <v>1.7142857142857142</v>
          </cell>
          <cell r="E31">
            <v>1.2857142857142858</v>
          </cell>
          <cell r="F31">
            <v>2.7142857142857144</v>
          </cell>
          <cell r="G31">
            <v>0</v>
          </cell>
          <cell r="H31">
            <v>0</v>
          </cell>
          <cell r="I31">
            <v>1.5714285714285714</v>
          </cell>
          <cell r="J31">
            <v>1.7142857142857142</v>
          </cell>
          <cell r="K31">
            <v>0</v>
          </cell>
          <cell r="L31">
            <v>0</v>
          </cell>
          <cell r="M31">
            <v>30.714285714285715</v>
          </cell>
          <cell r="N31">
            <v>0</v>
          </cell>
        </row>
        <row r="32">
          <cell r="C32">
            <v>9.5714285714285712</v>
          </cell>
          <cell r="D32">
            <v>1.7142857142857142</v>
          </cell>
          <cell r="E32">
            <v>0.8571428571428571</v>
          </cell>
          <cell r="F32">
            <v>3.1428571428571428</v>
          </cell>
          <cell r="G32">
            <v>0.14285714285714285</v>
          </cell>
          <cell r="H32">
            <v>0</v>
          </cell>
          <cell r="I32">
            <v>1.5714285714285714</v>
          </cell>
          <cell r="J32">
            <v>1</v>
          </cell>
          <cell r="K32">
            <v>0</v>
          </cell>
          <cell r="L32">
            <v>0</v>
          </cell>
          <cell r="M32">
            <v>36.285714285714285</v>
          </cell>
          <cell r="N32">
            <v>0</v>
          </cell>
        </row>
        <row r="33">
          <cell r="C33">
            <v>9.4285714285714288</v>
          </cell>
          <cell r="D33">
            <v>1.5714285714285714</v>
          </cell>
          <cell r="E33">
            <v>1.4285714285714286</v>
          </cell>
          <cell r="F33">
            <v>4.2857142857142856</v>
          </cell>
          <cell r="G33">
            <v>0</v>
          </cell>
          <cell r="H33">
            <v>0</v>
          </cell>
          <cell r="I33">
            <v>1.4285714285714286</v>
          </cell>
          <cell r="J33">
            <v>1.5714285714285714</v>
          </cell>
          <cell r="K33">
            <v>0.14285714285714285</v>
          </cell>
          <cell r="L33">
            <v>0</v>
          </cell>
          <cell r="M33">
            <v>35.571428571428569</v>
          </cell>
          <cell r="N33">
            <v>0</v>
          </cell>
        </row>
        <row r="34">
          <cell r="C34">
            <v>9.4285714285714288</v>
          </cell>
          <cell r="D34">
            <v>1.1428571428571428</v>
          </cell>
          <cell r="E34">
            <v>3.1428571428571428</v>
          </cell>
          <cell r="F34">
            <v>2.8571428571428572</v>
          </cell>
          <cell r="G34">
            <v>0.14285714285714285</v>
          </cell>
          <cell r="H34">
            <v>0</v>
          </cell>
          <cell r="I34">
            <v>2</v>
          </cell>
          <cell r="J34">
            <v>1.4285714285714286</v>
          </cell>
          <cell r="K34">
            <v>0.2857142857142857</v>
          </cell>
          <cell r="L34">
            <v>0.14285714285714285</v>
          </cell>
          <cell r="M34">
            <v>33.142857142857146</v>
          </cell>
          <cell r="N34">
            <v>0</v>
          </cell>
        </row>
        <row r="35">
          <cell r="C35">
            <v>8.5714285714285712</v>
          </cell>
          <cell r="D35">
            <v>2</v>
          </cell>
          <cell r="E35">
            <v>1.8571428571428572</v>
          </cell>
          <cell r="F35">
            <v>4</v>
          </cell>
          <cell r="G35">
            <v>0</v>
          </cell>
          <cell r="H35">
            <v>0</v>
          </cell>
          <cell r="I35">
            <v>2.1428571428571428</v>
          </cell>
          <cell r="J35">
            <v>1.1428571428571428</v>
          </cell>
          <cell r="K35">
            <v>0</v>
          </cell>
          <cell r="L35">
            <v>0.14285714285714285</v>
          </cell>
          <cell r="M35">
            <v>39</v>
          </cell>
          <cell r="N35">
            <v>0</v>
          </cell>
        </row>
        <row r="36">
          <cell r="C36">
            <v>9.5714285714285712</v>
          </cell>
          <cell r="D36">
            <v>1.2857142857142858</v>
          </cell>
          <cell r="E36">
            <v>2</v>
          </cell>
          <cell r="F36">
            <v>3</v>
          </cell>
          <cell r="G36">
            <v>0</v>
          </cell>
          <cell r="H36">
            <v>0</v>
          </cell>
          <cell r="I36">
            <v>1.2857142857142858</v>
          </cell>
          <cell r="J36">
            <v>1.1428571428571428</v>
          </cell>
          <cell r="K36">
            <v>0</v>
          </cell>
          <cell r="L36">
            <v>0</v>
          </cell>
          <cell r="M36">
            <v>34.428571428571431</v>
          </cell>
          <cell r="N36">
            <v>0</v>
          </cell>
        </row>
        <row r="37">
          <cell r="C37">
            <v>12</v>
          </cell>
          <cell r="D37">
            <v>2.5714285714285716</v>
          </cell>
          <cell r="E37">
            <v>1.7142857142857142</v>
          </cell>
          <cell r="F37">
            <v>3.5714285714285716</v>
          </cell>
          <cell r="G37">
            <v>0</v>
          </cell>
          <cell r="H37">
            <v>0</v>
          </cell>
          <cell r="I37">
            <v>1</v>
          </cell>
          <cell r="J37">
            <v>2.1428571428571428</v>
          </cell>
          <cell r="K37">
            <v>0.14285714285714285</v>
          </cell>
          <cell r="L37">
            <v>0.14285714285714285</v>
          </cell>
          <cell r="M37">
            <v>38.428571428571431</v>
          </cell>
          <cell r="N37">
            <v>0</v>
          </cell>
        </row>
        <row r="38">
          <cell r="C38">
            <v>8.7142857142857135</v>
          </cell>
          <cell r="D38">
            <v>3</v>
          </cell>
          <cell r="E38">
            <v>1.2857142857142858</v>
          </cell>
          <cell r="F38">
            <v>3.5714285714285716</v>
          </cell>
          <cell r="G38">
            <v>0</v>
          </cell>
          <cell r="H38">
            <v>0</v>
          </cell>
          <cell r="I38">
            <v>1.4285714285714286</v>
          </cell>
          <cell r="J38">
            <v>0.5714285714285714</v>
          </cell>
          <cell r="K38">
            <v>0.14285714285714285</v>
          </cell>
          <cell r="L38">
            <v>0.14285714285714285</v>
          </cell>
          <cell r="M38">
            <v>29</v>
          </cell>
          <cell r="N38">
            <v>0</v>
          </cell>
        </row>
        <row r="39">
          <cell r="C39">
            <v>10.857142857142858</v>
          </cell>
          <cell r="D39">
            <v>1.5714285714285714</v>
          </cell>
          <cell r="E39">
            <v>2.8571428571428572</v>
          </cell>
          <cell r="F39">
            <v>3.4285714285714284</v>
          </cell>
          <cell r="G39">
            <v>0</v>
          </cell>
          <cell r="H39">
            <v>0</v>
          </cell>
          <cell r="I39">
            <v>1.7142857142857142</v>
          </cell>
          <cell r="J39">
            <v>1.1428571428571428</v>
          </cell>
          <cell r="K39">
            <v>0.14285714285714285</v>
          </cell>
          <cell r="L39">
            <v>0</v>
          </cell>
          <cell r="M39">
            <v>30.714285714285715</v>
          </cell>
          <cell r="N39">
            <v>0</v>
          </cell>
        </row>
        <row r="40">
          <cell r="C40">
            <v>10.857142857142858</v>
          </cell>
          <cell r="D40">
            <v>2.2857142857142856</v>
          </cell>
          <cell r="E40">
            <v>1.2857142857142858</v>
          </cell>
          <cell r="F40">
            <v>3.1428571428571428</v>
          </cell>
          <cell r="G40">
            <v>0</v>
          </cell>
          <cell r="H40">
            <v>0</v>
          </cell>
          <cell r="I40">
            <v>1</v>
          </cell>
          <cell r="J40">
            <v>1.5714285714285714</v>
          </cell>
          <cell r="K40">
            <v>0.2857142857142857</v>
          </cell>
          <cell r="L40">
            <v>0.2857142857142857</v>
          </cell>
          <cell r="M40">
            <v>31.571428571428573</v>
          </cell>
          <cell r="N40">
            <v>0</v>
          </cell>
        </row>
        <row r="41">
          <cell r="C41">
            <v>13.428571428571429</v>
          </cell>
          <cell r="D41">
            <v>2.1428571428571428</v>
          </cell>
          <cell r="E41">
            <v>1.4285714285714286</v>
          </cell>
          <cell r="F41">
            <v>2.5714285714285716</v>
          </cell>
          <cell r="G41">
            <v>0</v>
          </cell>
          <cell r="H41">
            <v>0.14285714285714285</v>
          </cell>
          <cell r="I41">
            <v>1.1428571428571428</v>
          </cell>
          <cell r="J41">
            <v>1.1428571428571428</v>
          </cell>
          <cell r="K41">
            <v>0</v>
          </cell>
          <cell r="L41">
            <v>0</v>
          </cell>
          <cell r="M41">
            <v>28.428571428571427</v>
          </cell>
          <cell r="N41">
            <v>0</v>
          </cell>
        </row>
        <row r="42">
          <cell r="C42">
            <v>9.1428571428571423</v>
          </cell>
          <cell r="D42">
            <v>2.7142857142857144</v>
          </cell>
          <cell r="E42">
            <v>1.5714285714285714</v>
          </cell>
          <cell r="F42">
            <v>3.5714285714285716</v>
          </cell>
          <cell r="G42">
            <v>0</v>
          </cell>
          <cell r="H42">
            <v>0</v>
          </cell>
          <cell r="I42">
            <v>1.1428571428571428</v>
          </cell>
          <cell r="J42">
            <v>2.2857142857142856</v>
          </cell>
          <cell r="K42">
            <v>0</v>
          </cell>
          <cell r="L42">
            <v>0</v>
          </cell>
          <cell r="M42">
            <v>28.857142857142858</v>
          </cell>
          <cell r="N42">
            <v>0</v>
          </cell>
        </row>
        <row r="43">
          <cell r="C43">
            <v>12</v>
          </cell>
          <cell r="D43">
            <v>0.5714285714285714</v>
          </cell>
          <cell r="E43">
            <v>1.8571428571428572</v>
          </cell>
          <cell r="F43">
            <v>2.4285714285714284</v>
          </cell>
          <cell r="G43">
            <v>0</v>
          </cell>
          <cell r="H43">
            <v>0</v>
          </cell>
          <cell r="I43">
            <v>1.2857142857142858</v>
          </cell>
          <cell r="J43">
            <v>1.1428571428571428</v>
          </cell>
          <cell r="K43">
            <v>0.2857142857142857</v>
          </cell>
          <cell r="L43">
            <v>0</v>
          </cell>
          <cell r="M43">
            <v>28.857142857142858</v>
          </cell>
          <cell r="N43">
            <v>0</v>
          </cell>
        </row>
        <row r="44">
          <cell r="C44">
            <v>8.7142857142857135</v>
          </cell>
          <cell r="D44">
            <v>0.8571428571428571</v>
          </cell>
          <cell r="E44">
            <v>1.5714285714285714</v>
          </cell>
          <cell r="F44">
            <v>3.1428571428571428</v>
          </cell>
          <cell r="G44">
            <v>0</v>
          </cell>
          <cell r="H44">
            <v>0</v>
          </cell>
          <cell r="I44">
            <v>1.4285714285714286</v>
          </cell>
          <cell r="J44">
            <v>2</v>
          </cell>
          <cell r="K44">
            <v>0</v>
          </cell>
          <cell r="L44">
            <v>0.2857142857142857</v>
          </cell>
          <cell r="M44">
            <v>26.714285714285715</v>
          </cell>
          <cell r="N44">
            <v>0</v>
          </cell>
        </row>
        <row r="45">
          <cell r="C45">
            <v>13.428571428571429</v>
          </cell>
          <cell r="D45">
            <v>1.8571428571428572</v>
          </cell>
          <cell r="E45">
            <v>1.4285714285714286</v>
          </cell>
          <cell r="F45">
            <v>4.5714285714285712</v>
          </cell>
          <cell r="G45">
            <v>0.14285714285714285</v>
          </cell>
          <cell r="H45">
            <v>0</v>
          </cell>
          <cell r="I45">
            <v>0.42857142857142855</v>
          </cell>
          <cell r="J45">
            <v>1.5714285714285714</v>
          </cell>
          <cell r="K45">
            <v>0</v>
          </cell>
          <cell r="L45">
            <v>0</v>
          </cell>
          <cell r="M45">
            <v>36.714285714285715</v>
          </cell>
          <cell r="N45">
            <v>0</v>
          </cell>
        </row>
        <row r="46">
          <cell r="C46">
            <v>10.142857142857142</v>
          </cell>
          <cell r="D46">
            <v>1.1428571428571428</v>
          </cell>
          <cell r="E46">
            <v>2</v>
          </cell>
          <cell r="F46">
            <v>4.7142857142857144</v>
          </cell>
          <cell r="G46">
            <v>0</v>
          </cell>
          <cell r="H46">
            <v>0</v>
          </cell>
          <cell r="I46">
            <v>1.2857142857142858</v>
          </cell>
          <cell r="J46">
            <v>1.5714285714285714</v>
          </cell>
          <cell r="K46">
            <v>0.14285714285714285</v>
          </cell>
          <cell r="L46">
            <v>0</v>
          </cell>
          <cell r="M46">
            <v>39</v>
          </cell>
          <cell r="N46">
            <v>0</v>
          </cell>
        </row>
        <row r="47">
          <cell r="C47">
            <v>9.8571428571428577</v>
          </cell>
          <cell r="D47">
            <v>1.8571428571428572</v>
          </cell>
          <cell r="E47">
            <v>1.7142857142857142</v>
          </cell>
          <cell r="F47">
            <v>2.8571428571428572</v>
          </cell>
          <cell r="G47">
            <v>0</v>
          </cell>
          <cell r="H47">
            <v>0</v>
          </cell>
          <cell r="I47">
            <v>2.8571428571428572</v>
          </cell>
          <cell r="J47">
            <v>1.7142857142857142</v>
          </cell>
          <cell r="K47">
            <v>0.14285714285714285</v>
          </cell>
          <cell r="L47">
            <v>0.14285714285714285</v>
          </cell>
          <cell r="M47">
            <v>38</v>
          </cell>
          <cell r="N47">
            <v>0</v>
          </cell>
        </row>
        <row r="48">
          <cell r="C48">
            <v>11.571428571428571</v>
          </cell>
          <cell r="D48">
            <v>2.2857142857142856</v>
          </cell>
          <cell r="E48">
            <v>2</v>
          </cell>
          <cell r="F48">
            <v>3.2857142857142856</v>
          </cell>
          <cell r="G48">
            <v>0</v>
          </cell>
          <cell r="H48">
            <v>0</v>
          </cell>
          <cell r="I48">
            <v>2.2857142857142856</v>
          </cell>
          <cell r="J48">
            <v>1.4285714285714286</v>
          </cell>
          <cell r="K48">
            <v>0</v>
          </cell>
          <cell r="L48">
            <v>0</v>
          </cell>
          <cell r="M48">
            <v>43.571428571428569</v>
          </cell>
          <cell r="N48">
            <v>0</v>
          </cell>
        </row>
        <row r="49">
          <cell r="C49">
            <v>12.714285714285714</v>
          </cell>
          <cell r="D49">
            <v>1.7142857142857142</v>
          </cell>
          <cell r="E49">
            <v>2</v>
          </cell>
          <cell r="F49">
            <v>6</v>
          </cell>
          <cell r="G49">
            <v>0</v>
          </cell>
          <cell r="H49">
            <v>0</v>
          </cell>
          <cell r="I49">
            <v>1.4285714285714286</v>
          </cell>
          <cell r="J49">
            <v>1.8571428571428572</v>
          </cell>
          <cell r="K49">
            <v>0</v>
          </cell>
          <cell r="L49">
            <v>0.14285714285714285</v>
          </cell>
          <cell r="M49">
            <v>40.285714285714285</v>
          </cell>
          <cell r="N49">
            <v>0</v>
          </cell>
        </row>
        <row r="50">
          <cell r="C50">
            <v>10.571428571428571</v>
          </cell>
          <cell r="D50">
            <v>2.1428571428571428</v>
          </cell>
          <cell r="E50">
            <v>2</v>
          </cell>
          <cell r="F50">
            <v>4</v>
          </cell>
          <cell r="G50">
            <v>0</v>
          </cell>
          <cell r="H50">
            <v>0</v>
          </cell>
          <cell r="I50">
            <v>2</v>
          </cell>
          <cell r="J50">
            <v>1.2857142857142858</v>
          </cell>
          <cell r="K50">
            <v>0</v>
          </cell>
          <cell r="L50">
            <v>0</v>
          </cell>
          <cell r="M50">
            <v>41.428571428571431</v>
          </cell>
          <cell r="N50">
            <v>0</v>
          </cell>
        </row>
        <row r="51">
          <cell r="C51">
            <v>11.857142857142858</v>
          </cell>
          <cell r="D51">
            <v>1.7142857142857142</v>
          </cell>
          <cell r="E51">
            <v>1.5714285714285714</v>
          </cell>
          <cell r="F51">
            <v>3.2857142857142856</v>
          </cell>
          <cell r="G51">
            <v>0.14285714285714285</v>
          </cell>
          <cell r="H51">
            <v>0</v>
          </cell>
          <cell r="I51">
            <v>1.8571428571428572</v>
          </cell>
          <cell r="J51">
            <v>1.5714285714285714</v>
          </cell>
          <cell r="K51">
            <v>0.14285714285714285</v>
          </cell>
          <cell r="L51">
            <v>0</v>
          </cell>
          <cell r="M51">
            <v>44.285714285714285</v>
          </cell>
          <cell r="N51">
            <v>0</v>
          </cell>
        </row>
        <row r="52">
          <cell r="C52">
            <v>12.714285714285714</v>
          </cell>
          <cell r="D52">
            <v>2.2857142857142856</v>
          </cell>
          <cell r="E52">
            <v>1.8571428571428572</v>
          </cell>
          <cell r="F52">
            <v>3.7142857142857144</v>
          </cell>
          <cell r="G52">
            <v>0</v>
          </cell>
          <cell r="H52">
            <v>0</v>
          </cell>
          <cell r="I52">
            <v>1.5714285714285714</v>
          </cell>
          <cell r="J52">
            <v>1</v>
          </cell>
          <cell r="K52">
            <v>0</v>
          </cell>
          <cell r="L52">
            <v>0</v>
          </cell>
          <cell r="M52">
            <v>47.428571428571431</v>
          </cell>
          <cell r="N52">
            <v>0</v>
          </cell>
        </row>
        <row r="53">
          <cell r="C53">
            <v>12</v>
          </cell>
          <cell r="D53">
            <v>1.4285714285714286</v>
          </cell>
          <cell r="E53">
            <v>2</v>
          </cell>
          <cell r="F53">
            <v>5.1428571428571432</v>
          </cell>
          <cell r="G53">
            <v>0</v>
          </cell>
          <cell r="H53">
            <v>0</v>
          </cell>
          <cell r="I53">
            <v>1.8571428571428572</v>
          </cell>
          <cell r="J53">
            <v>0.7142857142857143</v>
          </cell>
          <cell r="K53">
            <v>0.14285714285714285</v>
          </cell>
          <cell r="L53">
            <v>0</v>
          </cell>
          <cell r="M53">
            <v>42.571428571428569</v>
          </cell>
          <cell r="N53">
            <v>0</v>
          </cell>
        </row>
        <row r="54">
          <cell r="C54">
            <v>13.857142857142858</v>
          </cell>
          <cell r="D54">
            <v>2</v>
          </cell>
          <cell r="E54">
            <v>3</v>
          </cell>
          <cell r="F54">
            <v>2.8571428571428572</v>
          </cell>
          <cell r="G54">
            <v>0</v>
          </cell>
          <cell r="H54">
            <v>0</v>
          </cell>
          <cell r="I54">
            <v>1.2857142857142858</v>
          </cell>
          <cell r="J54">
            <v>1.2857142857142858</v>
          </cell>
          <cell r="K54">
            <v>0</v>
          </cell>
          <cell r="L54">
            <v>0</v>
          </cell>
          <cell r="M54">
            <v>49.857142857142854</v>
          </cell>
          <cell r="N54">
            <v>0</v>
          </cell>
        </row>
        <row r="55">
          <cell r="C55">
            <v>13.142857142857142</v>
          </cell>
          <cell r="D55">
            <v>1.2857142857142858</v>
          </cell>
          <cell r="E55">
            <v>2.8571428571428572</v>
          </cell>
          <cell r="F55">
            <v>4.7142857142857144</v>
          </cell>
          <cell r="G55">
            <v>0.2857142857142857</v>
          </cell>
          <cell r="H55">
            <v>0</v>
          </cell>
          <cell r="I55">
            <v>2.7142857142857144</v>
          </cell>
          <cell r="J55">
            <v>0.7142857142857143</v>
          </cell>
          <cell r="K55">
            <v>0</v>
          </cell>
          <cell r="L55">
            <v>0</v>
          </cell>
          <cell r="M55">
            <v>48.714285714285715</v>
          </cell>
          <cell r="N55">
            <v>0</v>
          </cell>
        </row>
        <row r="56">
          <cell r="C56">
            <v>13.571428571428571</v>
          </cell>
          <cell r="D56">
            <v>1.7142857142857142</v>
          </cell>
          <cell r="E56">
            <v>1.5714285714285714</v>
          </cell>
          <cell r="F56">
            <v>4</v>
          </cell>
          <cell r="G56">
            <v>0</v>
          </cell>
          <cell r="H56">
            <v>0</v>
          </cell>
          <cell r="I56">
            <v>1.5714285714285714</v>
          </cell>
          <cell r="J56">
            <v>1.5714285714285714</v>
          </cell>
          <cell r="K56">
            <v>0</v>
          </cell>
          <cell r="L56">
            <v>0</v>
          </cell>
          <cell r="M56">
            <v>47.714285714285715</v>
          </cell>
          <cell r="N56">
            <v>0</v>
          </cell>
        </row>
        <row r="57">
          <cell r="C57">
            <v>17.142857142857142</v>
          </cell>
          <cell r="D57">
            <v>2.1428571428571428</v>
          </cell>
          <cell r="E57">
            <v>2.7142857142857144</v>
          </cell>
          <cell r="F57">
            <v>4.2857142857142856</v>
          </cell>
          <cell r="G57">
            <v>0</v>
          </cell>
          <cell r="H57">
            <v>0</v>
          </cell>
          <cell r="I57">
            <v>3.1428571428571428</v>
          </cell>
          <cell r="J57">
            <v>1.5714285714285714</v>
          </cell>
          <cell r="K57">
            <v>0</v>
          </cell>
          <cell r="L57">
            <v>0</v>
          </cell>
          <cell r="M57">
            <v>50.571428571428569</v>
          </cell>
          <cell r="N57">
            <v>0</v>
          </cell>
        </row>
        <row r="58">
          <cell r="C58">
            <v>13.5</v>
          </cell>
          <cell r="D58">
            <v>1</v>
          </cell>
          <cell r="E58">
            <v>2</v>
          </cell>
          <cell r="F58">
            <v>3.5</v>
          </cell>
          <cell r="G58">
            <v>0</v>
          </cell>
          <cell r="H58">
            <v>0</v>
          </cell>
          <cell r="I58">
            <v>2.5</v>
          </cell>
          <cell r="J58">
            <v>0</v>
          </cell>
          <cell r="K58">
            <v>0</v>
          </cell>
          <cell r="L58">
            <v>0</v>
          </cell>
          <cell r="M58">
            <v>38.5</v>
          </cell>
          <cell r="N58">
            <v>0</v>
          </cell>
        </row>
        <row r="59">
          <cell r="C59">
            <v>8.5</v>
          </cell>
          <cell r="D59">
            <v>0.5</v>
          </cell>
          <cell r="E59">
            <v>1</v>
          </cell>
          <cell r="F59">
            <v>2.5</v>
          </cell>
          <cell r="G59">
            <v>0</v>
          </cell>
          <cell r="H59">
            <v>0</v>
          </cell>
          <cell r="I59">
            <v>0.5</v>
          </cell>
          <cell r="J59">
            <v>0.5</v>
          </cell>
          <cell r="K59">
            <v>0</v>
          </cell>
          <cell r="L59">
            <v>0</v>
          </cell>
          <cell r="M59">
            <v>45.5</v>
          </cell>
          <cell r="N59">
            <v>0</v>
          </cell>
        </row>
        <row r="60">
          <cell r="C60">
            <v>19.5</v>
          </cell>
          <cell r="D60">
            <v>4.5</v>
          </cell>
          <cell r="E60">
            <v>0.5</v>
          </cell>
          <cell r="F60">
            <v>3</v>
          </cell>
          <cell r="G60">
            <v>0</v>
          </cell>
          <cell r="H60">
            <v>0</v>
          </cell>
          <cell r="I60">
            <v>2.5</v>
          </cell>
          <cell r="J60">
            <v>0.5</v>
          </cell>
          <cell r="K60">
            <v>0</v>
          </cell>
          <cell r="L60">
            <v>0.5</v>
          </cell>
          <cell r="M60">
            <v>37.5</v>
          </cell>
          <cell r="N60">
            <v>0</v>
          </cell>
        </row>
        <row r="61">
          <cell r="C61">
            <v>10.5</v>
          </cell>
          <cell r="D61">
            <v>1</v>
          </cell>
          <cell r="E61">
            <v>1</v>
          </cell>
          <cell r="F61">
            <v>2.5</v>
          </cell>
          <cell r="G61">
            <v>0</v>
          </cell>
          <cell r="H61">
            <v>0</v>
          </cell>
          <cell r="I61">
            <v>2</v>
          </cell>
          <cell r="J61">
            <v>1.5</v>
          </cell>
          <cell r="K61">
            <v>0.5</v>
          </cell>
          <cell r="L61">
            <v>0</v>
          </cell>
          <cell r="M61">
            <v>44.5</v>
          </cell>
          <cell r="N61">
            <v>0</v>
          </cell>
        </row>
        <row r="62">
          <cell r="C62">
            <v>14.5</v>
          </cell>
          <cell r="D62">
            <v>2.5</v>
          </cell>
          <cell r="E62">
            <v>2</v>
          </cell>
          <cell r="F62">
            <v>3.5</v>
          </cell>
          <cell r="G62">
            <v>0</v>
          </cell>
          <cell r="H62">
            <v>0</v>
          </cell>
          <cell r="I62">
            <v>3</v>
          </cell>
          <cell r="J62">
            <v>1</v>
          </cell>
          <cell r="K62">
            <v>0</v>
          </cell>
          <cell r="L62">
            <v>0</v>
          </cell>
          <cell r="M62">
            <v>47</v>
          </cell>
          <cell r="N62">
            <v>0</v>
          </cell>
        </row>
        <row r="63">
          <cell r="C63">
            <v>5.5</v>
          </cell>
          <cell r="D63">
            <v>1.5</v>
          </cell>
          <cell r="E63">
            <v>0.5</v>
          </cell>
          <cell r="F63">
            <v>2.5</v>
          </cell>
          <cell r="G63">
            <v>0</v>
          </cell>
          <cell r="H63">
            <v>0</v>
          </cell>
          <cell r="I63">
            <v>0.5</v>
          </cell>
          <cell r="J63">
            <v>0.5</v>
          </cell>
          <cell r="K63">
            <v>0</v>
          </cell>
          <cell r="L63">
            <v>0</v>
          </cell>
          <cell r="M63">
            <v>18</v>
          </cell>
          <cell r="N63">
            <v>0</v>
          </cell>
        </row>
        <row r="64">
          <cell r="C64">
            <v>5.5</v>
          </cell>
          <cell r="D64">
            <v>0.5</v>
          </cell>
          <cell r="E64">
            <v>0.5</v>
          </cell>
          <cell r="F64">
            <v>3</v>
          </cell>
          <cell r="G64">
            <v>0</v>
          </cell>
          <cell r="H64">
            <v>0</v>
          </cell>
          <cell r="I64">
            <v>2</v>
          </cell>
          <cell r="J64">
            <v>0</v>
          </cell>
          <cell r="K64">
            <v>0</v>
          </cell>
          <cell r="L64">
            <v>0</v>
          </cell>
          <cell r="M64">
            <v>25.5</v>
          </cell>
          <cell r="N64">
            <v>0</v>
          </cell>
        </row>
        <row r="65">
          <cell r="C65">
            <v>10</v>
          </cell>
          <cell r="D65">
            <v>1</v>
          </cell>
          <cell r="E65">
            <v>1.5</v>
          </cell>
          <cell r="F65">
            <v>1.5</v>
          </cell>
          <cell r="G65">
            <v>0.5</v>
          </cell>
          <cell r="H65">
            <v>0</v>
          </cell>
          <cell r="I65">
            <v>2</v>
          </cell>
          <cell r="J65">
            <v>0.5</v>
          </cell>
          <cell r="K65">
            <v>0</v>
          </cell>
          <cell r="L65">
            <v>0</v>
          </cell>
          <cell r="M65">
            <v>36</v>
          </cell>
          <cell r="N65">
            <v>0</v>
          </cell>
        </row>
        <row r="66">
          <cell r="C66">
            <v>5.5</v>
          </cell>
          <cell r="D66">
            <v>0.5</v>
          </cell>
          <cell r="E66">
            <v>0</v>
          </cell>
          <cell r="F66">
            <v>1</v>
          </cell>
          <cell r="G66">
            <v>0</v>
          </cell>
          <cell r="H66">
            <v>0</v>
          </cell>
          <cell r="I66">
            <v>2</v>
          </cell>
          <cell r="J66">
            <v>0</v>
          </cell>
          <cell r="K66">
            <v>0</v>
          </cell>
          <cell r="L66">
            <v>0</v>
          </cell>
          <cell r="M66">
            <v>18</v>
          </cell>
          <cell r="N66">
            <v>0</v>
          </cell>
        </row>
        <row r="67">
          <cell r="C67">
            <v>7</v>
          </cell>
          <cell r="D67">
            <v>0.5</v>
          </cell>
          <cell r="E67">
            <v>0</v>
          </cell>
          <cell r="F67">
            <v>1</v>
          </cell>
          <cell r="G67">
            <v>0</v>
          </cell>
          <cell r="H67">
            <v>0</v>
          </cell>
          <cell r="I67">
            <v>1</v>
          </cell>
          <cell r="J67">
            <v>1</v>
          </cell>
          <cell r="K67">
            <v>0</v>
          </cell>
          <cell r="L67">
            <v>0</v>
          </cell>
          <cell r="M67">
            <v>25.5</v>
          </cell>
          <cell r="N67">
            <v>0</v>
          </cell>
        </row>
        <row r="68">
          <cell r="C68">
            <v>7</v>
          </cell>
          <cell r="D68">
            <v>0</v>
          </cell>
          <cell r="E68">
            <v>0.5</v>
          </cell>
          <cell r="F68">
            <v>0.5</v>
          </cell>
          <cell r="G68">
            <v>0</v>
          </cell>
          <cell r="H68">
            <v>0</v>
          </cell>
          <cell r="I68">
            <v>0.5</v>
          </cell>
          <cell r="J68">
            <v>1</v>
          </cell>
          <cell r="K68">
            <v>0</v>
          </cell>
          <cell r="L68">
            <v>0</v>
          </cell>
          <cell r="M68">
            <v>19</v>
          </cell>
          <cell r="N68">
            <v>0</v>
          </cell>
        </row>
        <row r="69">
          <cell r="C69">
            <v>5</v>
          </cell>
          <cell r="D69">
            <v>0.5</v>
          </cell>
          <cell r="E69">
            <v>0.5</v>
          </cell>
          <cell r="F69">
            <v>0</v>
          </cell>
          <cell r="G69">
            <v>0</v>
          </cell>
          <cell r="H69">
            <v>0</v>
          </cell>
          <cell r="I69">
            <v>0.5</v>
          </cell>
          <cell r="J69">
            <v>0.5</v>
          </cell>
          <cell r="K69">
            <v>0.5</v>
          </cell>
          <cell r="L69">
            <v>0</v>
          </cell>
          <cell r="M69">
            <v>13.5</v>
          </cell>
          <cell r="N69">
            <v>0</v>
          </cell>
        </row>
        <row r="70">
          <cell r="C70">
            <v>4</v>
          </cell>
          <cell r="D70">
            <v>0.5</v>
          </cell>
          <cell r="E70">
            <v>1.5</v>
          </cell>
          <cell r="F70">
            <v>1</v>
          </cell>
          <cell r="G70">
            <v>0</v>
          </cell>
          <cell r="H70">
            <v>0</v>
          </cell>
          <cell r="I70">
            <v>1</v>
          </cell>
          <cell r="J70">
            <v>0.5</v>
          </cell>
          <cell r="K70">
            <v>0</v>
          </cell>
          <cell r="L70">
            <v>0</v>
          </cell>
          <cell r="M70">
            <v>24</v>
          </cell>
          <cell r="N70">
            <v>0</v>
          </cell>
        </row>
        <row r="71">
          <cell r="C71">
            <v>7</v>
          </cell>
          <cell r="D71">
            <v>1</v>
          </cell>
          <cell r="E71">
            <v>1.5</v>
          </cell>
          <cell r="F71">
            <v>0.5</v>
          </cell>
          <cell r="G71">
            <v>0</v>
          </cell>
          <cell r="H71">
            <v>0</v>
          </cell>
          <cell r="I71">
            <v>1</v>
          </cell>
          <cell r="J71">
            <v>0.5</v>
          </cell>
          <cell r="K71">
            <v>0</v>
          </cell>
          <cell r="L71">
            <v>0</v>
          </cell>
          <cell r="M71">
            <v>13</v>
          </cell>
          <cell r="N71">
            <v>0</v>
          </cell>
        </row>
        <row r="72">
          <cell r="C72">
            <v>5.5</v>
          </cell>
          <cell r="D72">
            <v>0</v>
          </cell>
          <cell r="E72">
            <v>1.5</v>
          </cell>
          <cell r="F72">
            <v>0.5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</v>
          </cell>
          <cell r="L72">
            <v>0</v>
          </cell>
          <cell r="M72">
            <v>15</v>
          </cell>
          <cell r="N72">
            <v>0</v>
          </cell>
        </row>
        <row r="73">
          <cell r="C73">
            <v>3</v>
          </cell>
          <cell r="D73">
            <v>0</v>
          </cell>
          <cell r="E73">
            <v>0</v>
          </cell>
          <cell r="F73">
            <v>1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10</v>
          </cell>
          <cell r="N73">
            <v>0</v>
          </cell>
        </row>
        <row r="74">
          <cell r="C74">
            <v>5.5</v>
          </cell>
          <cell r="D74">
            <v>0.5</v>
          </cell>
          <cell r="E74">
            <v>0.5</v>
          </cell>
          <cell r="F74">
            <v>0.5</v>
          </cell>
          <cell r="G74">
            <v>0</v>
          </cell>
          <cell r="H74">
            <v>0</v>
          </cell>
          <cell r="I74">
            <v>1.5</v>
          </cell>
          <cell r="J74">
            <v>0</v>
          </cell>
          <cell r="K74">
            <v>0</v>
          </cell>
          <cell r="L74">
            <v>0</v>
          </cell>
          <cell r="M74">
            <v>4.5</v>
          </cell>
          <cell r="N74">
            <v>0</v>
          </cell>
        </row>
        <row r="75">
          <cell r="C75">
            <v>4</v>
          </cell>
          <cell r="D75">
            <v>1</v>
          </cell>
          <cell r="E75">
            <v>0</v>
          </cell>
          <cell r="F75">
            <v>0.5</v>
          </cell>
          <cell r="G75">
            <v>0</v>
          </cell>
          <cell r="H75">
            <v>0</v>
          </cell>
          <cell r="I75">
            <v>0.5</v>
          </cell>
          <cell r="J75">
            <v>0.5</v>
          </cell>
          <cell r="K75">
            <v>0</v>
          </cell>
          <cell r="L75">
            <v>0</v>
          </cell>
          <cell r="M75">
            <v>6</v>
          </cell>
          <cell r="N75">
            <v>0</v>
          </cell>
        </row>
        <row r="76">
          <cell r="C76">
            <v>2.5</v>
          </cell>
          <cell r="D76">
            <v>1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0.5</v>
          </cell>
          <cell r="K76">
            <v>0</v>
          </cell>
          <cell r="L76">
            <v>0</v>
          </cell>
          <cell r="M76">
            <v>6.5</v>
          </cell>
          <cell r="N76">
            <v>0</v>
          </cell>
        </row>
        <row r="77">
          <cell r="C77">
            <v>1</v>
          </cell>
          <cell r="D77">
            <v>0.5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1</v>
          </cell>
          <cell r="J77">
            <v>0.5</v>
          </cell>
          <cell r="K77">
            <v>0</v>
          </cell>
          <cell r="L77">
            <v>0</v>
          </cell>
          <cell r="M77">
            <v>7</v>
          </cell>
          <cell r="N77">
            <v>0</v>
          </cell>
        </row>
        <row r="78">
          <cell r="C78">
            <v>1.5</v>
          </cell>
          <cell r="D78">
            <v>0</v>
          </cell>
          <cell r="E78">
            <v>0.5</v>
          </cell>
          <cell r="F78">
            <v>0.5</v>
          </cell>
          <cell r="G78">
            <v>0</v>
          </cell>
          <cell r="H78">
            <v>0</v>
          </cell>
          <cell r="I78">
            <v>0</v>
          </cell>
          <cell r="J78">
            <v>0.5</v>
          </cell>
          <cell r="K78">
            <v>0</v>
          </cell>
          <cell r="L78">
            <v>0</v>
          </cell>
          <cell r="M78">
            <v>4.5</v>
          </cell>
          <cell r="N78">
            <v>0</v>
          </cell>
        </row>
        <row r="79">
          <cell r="C79">
            <v>2.5</v>
          </cell>
          <cell r="D79">
            <v>0</v>
          </cell>
          <cell r="E79">
            <v>0</v>
          </cell>
          <cell r="F79">
            <v>1.5</v>
          </cell>
          <cell r="G79">
            <v>0</v>
          </cell>
          <cell r="H79">
            <v>0</v>
          </cell>
          <cell r="I79">
            <v>0.5</v>
          </cell>
          <cell r="J79">
            <v>0.5</v>
          </cell>
          <cell r="K79">
            <v>0</v>
          </cell>
          <cell r="L79">
            <v>0</v>
          </cell>
          <cell r="M79">
            <v>2</v>
          </cell>
          <cell r="N79">
            <v>0</v>
          </cell>
        </row>
        <row r="80">
          <cell r="C80">
            <v>0.5</v>
          </cell>
          <cell r="D80">
            <v>0.5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1.5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</row>
        <row r="81">
          <cell r="C81">
            <v>1.5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1.5</v>
          </cell>
          <cell r="N81">
            <v>0</v>
          </cell>
        </row>
        <row r="82">
          <cell r="C82">
            <v>1.5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1.5</v>
          </cell>
          <cell r="J82">
            <v>0.5</v>
          </cell>
          <cell r="K82">
            <v>0</v>
          </cell>
          <cell r="L82">
            <v>0</v>
          </cell>
          <cell r="M82">
            <v>6.5</v>
          </cell>
          <cell r="N82">
            <v>0</v>
          </cell>
        </row>
        <row r="83">
          <cell r="C83">
            <v>1</v>
          </cell>
          <cell r="D83">
            <v>0</v>
          </cell>
          <cell r="E83">
            <v>0</v>
          </cell>
          <cell r="F83">
            <v>0.5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3.5</v>
          </cell>
          <cell r="N83">
            <v>0</v>
          </cell>
        </row>
        <row r="84">
          <cell r="C84">
            <v>0.5</v>
          </cell>
          <cell r="D84">
            <v>0.5</v>
          </cell>
          <cell r="E84">
            <v>0</v>
          </cell>
          <cell r="F84">
            <v>0.5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</row>
        <row r="85">
          <cell r="C85">
            <v>1.5</v>
          </cell>
          <cell r="D85">
            <v>0</v>
          </cell>
          <cell r="E85">
            <v>0</v>
          </cell>
          <cell r="F85">
            <v>0.5</v>
          </cell>
          <cell r="G85">
            <v>0</v>
          </cell>
          <cell r="H85">
            <v>0</v>
          </cell>
          <cell r="I85">
            <v>0</v>
          </cell>
          <cell r="J85">
            <v>0.5</v>
          </cell>
          <cell r="K85">
            <v>0</v>
          </cell>
          <cell r="L85">
            <v>0</v>
          </cell>
          <cell r="M85">
            <v>3.5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0.5</v>
          </cell>
          <cell r="K87">
            <v>0</v>
          </cell>
          <cell r="L87">
            <v>0</v>
          </cell>
          <cell r="M87">
            <v>3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1.5</v>
          </cell>
          <cell r="N88">
            <v>0</v>
          </cell>
        </row>
        <row r="89">
          <cell r="C89">
            <v>1</v>
          </cell>
          <cell r="D89">
            <v>0.5</v>
          </cell>
          <cell r="E89">
            <v>0</v>
          </cell>
          <cell r="F89">
            <v>0.5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</v>
          </cell>
          <cell r="L89">
            <v>0</v>
          </cell>
          <cell r="M89">
            <v>2</v>
          </cell>
          <cell r="N89">
            <v>0</v>
          </cell>
        </row>
        <row r="90">
          <cell r="C90">
            <v>0.5</v>
          </cell>
          <cell r="D90">
            <v>0.5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0.5</v>
          </cell>
          <cell r="K90">
            <v>0</v>
          </cell>
          <cell r="L90">
            <v>0.5</v>
          </cell>
          <cell r="M90">
            <v>1</v>
          </cell>
          <cell r="N90">
            <v>0</v>
          </cell>
        </row>
        <row r="91">
          <cell r="C91">
            <v>1</v>
          </cell>
          <cell r="D91">
            <v>0.5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0.5</v>
          </cell>
          <cell r="K91">
            <v>0</v>
          </cell>
          <cell r="L91">
            <v>0</v>
          </cell>
          <cell r="M91">
            <v>1.5</v>
          </cell>
          <cell r="N91">
            <v>0</v>
          </cell>
        </row>
        <row r="92">
          <cell r="C92">
            <v>3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0</v>
          </cell>
          <cell r="K92">
            <v>0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0.5</v>
          </cell>
          <cell r="D93">
            <v>0</v>
          </cell>
          <cell r="E93">
            <v>0</v>
          </cell>
          <cell r="F93">
            <v>0.5</v>
          </cell>
          <cell r="G93">
            <v>0</v>
          </cell>
          <cell r="H93">
            <v>0</v>
          </cell>
          <cell r="I93">
            <v>0</v>
          </cell>
          <cell r="J93">
            <v>0.5</v>
          </cell>
          <cell r="K93">
            <v>0</v>
          </cell>
          <cell r="L93">
            <v>0</v>
          </cell>
          <cell r="M93">
            <v>2.5</v>
          </cell>
          <cell r="N93">
            <v>0</v>
          </cell>
        </row>
        <row r="94">
          <cell r="C94">
            <v>1.5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2</v>
          </cell>
          <cell r="D95">
            <v>0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1</v>
          </cell>
          <cell r="J95">
            <v>0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1</v>
          </cell>
          <cell r="D96">
            <v>0.5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0.5</v>
          </cell>
          <cell r="M96">
            <v>0.5</v>
          </cell>
          <cell r="N96">
            <v>0</v>
          </cell>
        </row>
        <row r="97">
          <cell r="C97">
            <v>1.5</v>
          </cell>
          <cell r="D97">
            <v>0</v>
          </cell>
          <cell r="E97">
            <v>0</v>
          </cell>
          <cell r="F97">
            <v>0.5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0.5</v>
          </cell>
          <cell r="D98">
            <v>0</v>
          </cell>
          <cell r="E98">
            <v>0</v>
          </cell>
          <cell r="F98">
            <v>0.5</v>
          </cell>
          <cell r="G98">
            <v>0</v>
          </cell>
          <cell r="H98">
            <v>0</v>
          </cell>
          <cell r="I98">
            <v>0.5</v>
          </cell>
          <cell r="J98">
            <v>0.5</v>
          </cell>
          <cell r="K98">
            <v>0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0.5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1.5</v>
          </cell>
          <cell r="K99">
            <v>0</v>
          </cell>
          <cell r="L99">
            <v>0.5</v>
          </cell>
          <cell r="M99">
            <v>1</v>
          </cell>
          <cell r="N99">
            <v>0</v>
          </cell>
        </row>
        <row r="100">
          <cell r="C100">
            <v>1.5</v>
          </cell>
          <cell r="D100">
            <v>0.5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0.5</v>
          </cell>
          <cell r="K100">
            <v>0</v>
          </cell>
          <cell r="L100">
            <v>0.5</v>
          </cell>
          <cell r="M100">
            <v>2</v>
          </cell>
          <cell r="N100">
            <v>0</v>
          </cell>
        </row>
        <row r="101">
          <cell r="C101">
            <v>1.5</v>
          </cell>
          <cell r="D101">
            <v>0</v>
          </cell>
          <cell r="E101">
            <v>1</v>
          </cell>
          <cell r="F101">
            <v>0.5</v>
          </cell>
          <cell r="G101">
            <v>0</v>
          </cell>
          <cell r="H101">
            <v>0</v>
          </cell>
          <cell r="I101">
            <v>0.5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2.5</v>
          </cell>
          <cell r="D102">
            <v>0.5</v>
          </cell>
          <cell r="E102">
            <v>0.5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1.5</v>
          </cell>
          <cell r="K102">
            <v>0</v>
          </cell>
          <cell r="L102">
            <v>0</v>
          </cell>
          <cell r="M102">
            <v>4</v>
          </cell>
          <cell r="N102">
            <v>0</v>
          </cell>
        </row>
        <row r="103">
          <cell r="C103">
            <v>4</v>
          </cell>
          <cell r="D103">
            <v>0</v>
          </cell>
          <cell r="E103">
            <v>0.5</v>
          </cell>
          <cell r="F103">
            <v>0.5</v>
          </cell>
          <cell r="G103">
            <v>0.5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>
            <v>2.5</v>
          </cell>
          <cell r="M103">
            <v>8.5</v>
          </cell>
          <cell r="N103">
            <v>0</v>
          </cell>
        </row>
        <row r="104">
          <cell r="C104">
            <v>4</v>
          </cell>
          <cell r="D104">
            <v>0.5</v>
          </cell>
          <cell r="E104">
            <v>1</v>
          </cell>
          <cell r="F104">
            <v>1.5</v>
          </cell>
          <cell r="G104">
            <v>0</v>
          </cell>
          <cell r="H104">
            <v>0</v>
          </cell>
          <cell r="I104">
            <v>1</v>
          </cell>
          <cell r="J104">
            <v>1</v>
          </cell>
          <cell r="K104">
            <v>0</v>
          </cell>
          <cell r="L104">
            <v>0</v>
          </cell>
          <cell r="M104">
            <v>8</v>
          </cell>
          <cell r="N104">
            <v>0</v>
          </cell>
        </row>
        <row r="105">
          <cell r="C105">
            <v>3.5</v>
          </cell>
          <cell r="D105">
            <v>1</v>
          </cell>
          <cell r="E105">
            <v>0.5</v>
          </cell>
          <cell r="F105">
            <v>1.5</v>
          </cell>
          <cell r="G105">
            <v>0</v>
          </cell>
          <cell r="H105">
            <v>0</v>
          </cell>
          <cell r="I105">
            <v>1</v>
          </cell>
          <cell r="J105">
            <v>1</v>
          </cell>
          <cell r="K105">
            <v>0.5</v>
          </cell>
          <cell r="L105">
            <v>0.5</v>
          </cell>
          <cell r="M105">
            <v>14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7.10 Mbarara-Kabale"/>
      <sheetName val="27.10 Kabale-Mbarara"/>
      <sheetName val="28.10 Mbarara-Kabale"/>
      <sheetName val="28.10 Kabale-Mbarara"/>
      <sheetName val="29.10 Mbarara-Kabale"/>
      <sheetName val="29.10 Kabale-Mbarara"/>
      <sheetName val="30.10 Mbarara-Kabale"/>
      <sheetName val="30.10 Kabale -Mbarara"/>
      <sheetName val="31.10 Mbarara-Kabale-24hr"/>
      <sheetName val="31.10 Kabale-Mbarara-24hr"/>
      <sheetName val="1.11 Mbarara-Kabale"/>
      <sheetName val="1.11 Kabale-Mbarara"/>
      <sheetName val="2.11 Mbarara-Kabale-24hr"/>
      <sheetName val="2.11 Kabale-Mbarara-24hr"/>
      <sheetName val="Avg Week Mbrarara-Kabale"/>
      <sheetName val="Avg Week Kabale-Mbarara"/>
      <sheetName val="proportions"/>
      <sheetName val="Avg Week Mbalala-kabal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C3" t="str">
            <v>MCC - C4 - STN100 - MBARARA-NTUNGAMO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2" refreshError="1"/>
      <sheetData sheetId="13" refreshError="1"/>
      <sheetData sheetId="14" refreshError="1">
        <row r="10">
          <cell r="C10">
            <v>3.5714285714285716</v>
          </cell>
          <cell r="D10">
            <v>0.8571428571428571</v>
          </cell>
          <cell r="E10">
            <v>0.7142857142857143</v>
          </cell>
          <cell r="F10">
            <v>3.8571428571428572</v>
          </cell>
          <cell r="G10">
            <v>0.42857142857142855</v>
          </cell>
          <cell r="H10">
            <v>0.42857142857142855</v>
          </cell>
          <cell r="I10">
            <v>0.2857142857142857</v>
          </cell>
          <cell r="J10">
            <v>2</v>
          </cell>
          <cell r="K10">
            <v>2.2857142857142856</v>
          </cell>
          <cell r="L10">
            <v>3.2857142857142856</v>
          </cell>
          <cell r="M10">
            <v>9.4285714285714288</v>
          </cell>
          <cell r="N10">
            <v>0</v>
          </cell>
        </row>
        <row r="11">
          <cell r="C11">
            <v>4.8571428571428568</v>
          </cell>
          <cell r="D11">
            <v>2.4285714285714284</v>
          </cell>
          <cell r="E11">
            <v>1</v>
          </cell>
          <cell r="F11">
            <v>5.4285714285714288</v>
          </cell>
          <cell r="G11">
            <v>0</v>
          </cell>
          <cell r="H11">
            <v>0.42857142857142855</v>
          </cell>
          <cell r="I11">
            <v>2.5714285714285716</v>
          </cell>
          <cell r="J11">
            <v>0.8571428571428571</v>
          </cell>
          <cell r="K11">
            <v>2.4285714285714284</v>
          </cell>
          <cell r="L11">
            <v>3.4285714285714284</v>
          </cell>
          <cell r="M11">
            <v>10</v>
          </cell>
          <cell r="N11">
            <v>0</v>
          </cell>
        </row>
        <row r="12">
          <cell r="C12">
            <v>6.2857142857142856</v>
          </cell>
          <cell r="D12">
            <v>4.1428571428571432</v>
          </cell>
          <cell r="E12">
            <v>3.1428571428571428</v>
          </cell>
          <cell r="F12">
            <v>5.1428571428571432</v>
          </cell>
          <cell r="G12">
            <v>0.2857142857142857</v>
          </cell>
          <cell r="H12">
            <v>0.14285714285714285</v>
          </cell>
          <cell r="I12">
            <v>1.2857142857142858</v>
          </cell>
          <cell r="J12">
            <v>0.8571428571428571</v>
          </cell>
          <cell r="K12">
            <v>2.5714285714285716</v>
          </cell>
          <cell r="L12">
            <v>4.2857142857142856</v>
          </cell>
          <cell r="M12">
            <v>13.857142857142858</v>
          </cell>
          <cell r="N12">
            <v>0</v>
          </cell>
        </row>
        <row r="13">
          <cell r="C13">
            <v>4.7142857142857144</v>
          </cell>
          <cell r="D13">
            <v>3.4285714285714284</v>
          </cell>
          <cell r="E13">
            <v>1.7142857142857142</v>
          </cell>
          <cell r="F13">
            <v>2.8571428571428572</v>
          </cell>
          <cell r="G13">
            <v>0.14285714285714285</v>
          </cell>
          <cell r="H13">
            <v>0</v>
          </cell>
          <cell r="I13">
            <v>1.5714285714285714</v>
          </cell>
          <cell r="J13">
            <v>2.2857142857142856</v>
          </cell>
          <cell r="K13">
            <v>4.1428571428571432</v>
          </cell>
          <cell r="L13">
            <v>2.7142857142857144</v>
          </cell>
          <cell r="M13">
            <v>10.571428571428571</v>
          </cell>
          <cell r="N13">
            <v>0</v>
          </cell>
        </row>
        <row r="14">
          <cell r="C14">
            <v>6.2857142857142856</v>
          </cell>
          <cell r="D14">
            <v>2</v>
          </cell>
          <cell r="E14">
            <v>1</v>
          </cell>
          <cell r="F14">
            <v>2.7142857142857144</v>
          </cell>
          <cell r="G14">
            <v>0</v>
          </cell>
          <cell r="H14">
            <v>0.14285714285714285</v>
          </cell>
          <cell r="I14">
            <v>1.4285714285714286</v>
          </cell>
          <cell r="J14">
            <v>1.1428571428571428</v>
          </cell>
          <cell r="K14">
            <v>0.2857142857142857</v>
          </cell>
          <cell r="L14">
            <v>2</v>
          </cell>
          <cell r="M14">
            <v>9.2857142857142865</v>
          </cell>
          <cell r="N14">
            <v>0</v>
          </cell>
        </row>
        <row r="15">
          <cell r="C15">
            <v>7</v>
          </cell>
          <cell r="D15">
            <v>1</v>
          </cell>
          <cell r="E15">
            <v>1.4285714285714286</v>
          </cell>
          <cell r="F15">
            <v>5.1428571428571432</v>
          </cell>
          <cell r="G15">
            <v>0.5714285714285714</v>
          </cell>
          <cell r="H15">
            <v>0</v>
          </cell>
          <cell r="I15">
            <v>1.2857142857142858</v>
          </cell>
          <cell r="J15">
            <v>1.2857142857142858</v>
          </cell>
          <cell r="K15">
            <v>2</v>
          </cell>
          <cell r="L15">
            <v>1.7142857142857142</v>
          </cell>
          <cell r="M15">
            <v>13</v>
          </cell>
          <cell r="N15">
            <v>0</v>
          </cell>
        </row>
        <row r="16">
          <cell r="C16">
            <v>6.1428571428571432</v>
          </cell>
          <cell r="D16">
            <v>2.7142857142857144</v>
          </cell>
          <cell r="E16">
            <v>1.8571428571428572</v>
          </cell>
          <cell r="F16">
            <v>2.8571428571428572</v>
          </cell>
          <cell r="G16">
            <v>0.5714285714285714</v>
          </cell>
          <cell r="H16">
            <v>0</v>
          </cell>
          <cell r="I16">
            <v>1.8571428571428572</v>
          </cell>
          <cell r="J16">
            <v>1</v>
          </cell>
          <cell r="K16">
            <v>0.7142857142857143</v>
          </cell>
          <cell r="L16">
            <v>3.1428571428571428</v>
          </cell>
          <cell r="M16">
            <v>13.428571428571429</v>
          </cell>
          <cell r="N16">
            <v>0.14285714285714285</v>
          </cell>
        </row>
        <row r="17">
          <cell r="C17">
            <v>5.1428571428571432</v>
          </cell>
          <cell r="D17">
            <v>3.8571428571428572</v>
          </cell>
          <cell r="E17">
            <v>3.7142857142857144</v>
          </cell>
          <cell r="F17">
            <v>2.7142857142857144</v>
          </cell>
          <cell r="G17">
            <v>0.14285714285714285</v>
          </cell>
          <cell r="H17">
            <v>0</v>
          </cell>
          <cell r="I17">
            <v>1.5714285714285714</v>
          </cell>
          <cell r="J17">
            <v>1.4285714285714286</v>
          </cell>
          <cell r="K17">
            <v>0.2857142857142857</v>
          </cell>
          <cell r="L17">
            <v>3.2857142857142856</v>
          </cell>
          <cell r="M17">
            <v>15.571428571428571</v>
          </cell>
          <cell r="N17">
            <v>0.42857142857142855</v>
          </cell>
        </row>
        <row r="18">
          <cell r="C18">
            <v>4.4285714285714288</v>
          </cell>
          <cell r="D18">
            <v>3.4285714285714284</v>
          </cell>
          <cell r="E18">
            <v>2.1428571428571428</v>
          </cell>
          <cell r="F18">
            <v>6.8571428571428568</v>
          </cell>
          <cell r="G18">
            <v>0.2857142857142857</v>
          </cell>
          <cell r="H18">
            <v>0.5714285714285714</v>
          </cell>
          <cell r="I18">
            <v>2</v>
          </cell>
          <cell r="J18">
            <v>1.2857142857142858</v>
          </cell>
          <cell r="K18">
            <v>1.1428571428571428</v>
          </cell>
          <cell r="L18">
            <v>4.5714285714285712</v>
          </cell>
          <cell r="M18">
            <v>14.571428571428571</v>
          </cell>
          <cell r="N18">
            <v>0</v>
          </cell>
        </row>
        <row r="19">
          <cell r="C19">
            <v>6.7142857142857144</v>
          </cell>
          <cell r="D19">
            <v>2.7142857142857144</v>
          </cell>
          <cell r="E19">
            <v>4.4285714285714288</v>
          </cell>
          <cell r="F19">
            <v>3.7142857142857144</v>
          </cell>
          <cell r="G19">
            <v>0</v>
          </cell>
          <cell r="H19">
            <v>0.14285714285714285</v>
          </cell>
          <cell r="I19">
            <v>1.4285714285714286</v>
          </cell>
          <cell r="J19">
            <v>1.7142857142857142</v>
          </cell>
          <cell r="K19">
            <v>0.14285714285714285</v>
          </cell>
          <cell r="L19">
            <v>3.2857142857142856</v>
          </cell>
          <cell r="M19">
            <v>15</v>
          </cell>
          <cell r="N19">
            <v>0.14285714285714285</v>
          </cell>
        </row>
        <row r="20">
          <cell r="C20">
            <v>8.1428571428571423</v>
          </cell>
          <cell r="D20">
            <v>2.1428571428571428</v>
          </cell>
          <cell r="E20">
            <v>1.5714285714285714</v>
          </cell>
          <cell r="F20">
            <v>5.1428571428571432</v>
          </cell>
          <cell r="G20">
            <v>0</v>
          </cell>
          <cell r="H20">
            <v>0.5714285714285714</v>
          </cell>
          <cell r="I20">
            <v>2.5714285714285716</v>
          </cell>
          <cell r="J20">
            <v>1.4285714285714286</v>
          </cell>
          <cell r="K20">
            <v>1.2857142857142858</v>
          </cell>
          <cell r="L20">
            <v>4</v>
          </cell>
          <cell r="M20">
            <v>17.142857142857142</v>
          </cell>
          <cell r="N20">
            <v>0</v>
          </cell>
        </row>
        <row r="21">
          <cell r="C21">
            <v>5.4285714285714288</v>
          </cell>
          <cell r="D21">
            <v>1</v>
          </cell>
          <cell r="E21">
            <v>1.1428571428571428</v>
          </cell>
          <cell r="F21">
            <v>4.5714285714285712</v>
          </cell>
          <cell r="G21">
            <v>0</v>
          </cell>
          <cell r="H21">
            <v>0.5714285714285714</v>
          </cell>
          <cell r="I21">
            <v>1.4285714285714286</v>
          </cell>
          <cell r="J21">
            <v>1.1428571428571428</v>
          </cell>
          <cell r="K21">
            <v>1.1428571428571428</v>
          </cell>
          <cell r="L21">
            <v>1.7142857142857142</v>
          </cell>
          <cell r="M21">
            <v>20.571428571428573</v>
          </cell>
          <cell r="N21">
            <v>0</v>
          </cell>
        </row>
        <row r="22">
          <cell r="C22">
            <v>6</v>
          </cell>
          <cell r="D22">
            <v>1.5714285714285714</v>
          </cell>
          <cell r="E22">
            <v>2.1428571428571428</v>
          </cell>
          <cell r="F22">
            <v>5.5714285714285712</v>
          </cell>
          <cell r="G22">
            <v>0.2857142857142857</v>
          </cell>
          <cell r="H22">
            <v>0</v>
          </cell>
          <cell r="I22">
            <v>2</v>
          </cell>
          <cell r="J22">
            <v>0.8571428571428571</v>
          </cell>
          <cell r="K22">
            <v>2.2857142857142856</v>
          </cell>
          <cell r="L22">
            <v>2</v>
          </cell>
          <cell r="M22">
            <v>14.428571428571429</v>
          </cell>
          <cell r="N22">
            <v>0</v>
          </cell>
        </row>
        <row r="23">
          <cell r="C23">
            <v>7.5714285714285712</v>
          </cell>
          <cell r="D23">
            <v>1.4285714285714286</v>
          </cell>
          <cell r="E23">
            <v>2.5714285714285716</v>
          </cell>
          <cell r="F23">
            <v>4.2857142857142856</v>
          </cell>
          <cell r="G23">
            <v>0</v>
          </cell>
          <cell r="H23">
            <v>0.14285714285714285</v>
          </cell>
          <cell r="I23">
            <v>2.4285714285714284</v>
          </cell>
          <cell r="J23">
            <v>1.4285714285714286</v>
          </cell>
          <cell r="K23">
            <v>0.5714285714285714</v>
          </cell>
          <cell r="L23">
            <v>1.8571428571428572</v>
          </cell>
          <cell r="M23">
            <v>17.285714285714285</v>
          </cell>
          <cell r="N23">
            <v>0</v>
          </cell>
        </row>
        <row r="24">
          <cell r="C24">
            <v>9.7142857142857135</v>
          </cell>
          <cell r="D24">
            <v>4</v>
          </cell>
          <cell r="E24">
            <v>0.7142857142857143</v>
          </cell>
          <cell r="F24">
            <v>4.4285714285714288</v>
          </cell>
          <cell r="G24">
            <v>0.2857142857142857</v>
          </cell>
          <cell r="H24">
            <v>0.7142857142857143</v>
          </cell>
          <cell r="I24">
            <v>3</v>
          </cell>
          <cell r="J24">
            <v>2.2857142857142856</v>
          </cell>
          <cell r="K24">
            <v>1.2857142857142858</v>
          </cell>
          <cell r="L24">
            <v>1.8571428571428572</v>
          </cell>
          <cell r="M24">
            <v>16.857142857142858</v>
          </cell>
          <cell r="N24">
            <v>0</v>
          </cell>
        </row>
        <row r="25">
          <cell r="C25">
            <v>12</v>
          </cell>
          <cell r="D25">
            <v>3.4285714285714284</v>
          </cell>
          <cell r="E25">
            <v>2.5714285714285716</v>
          </cell>
          <cell r="F25">
            <v>6.2857142857142856</v>
          </cell>
          <cell r="G25">
            <v>0.2857142857142857</v>
          </cell>
          <cell r="H25">
            <v>2.1428571428571428</v>
          </cell>
          <cell r="I25">
            <v>3.5714285714285716</v>
          </cell>
          <cell r="J25">
            <v>1</v>
          </cell>
          <cell r="K25">
            <v>2</v>
          </cell>
          <cell r="L25">
            <v>2.4285714285714284</v>
          </cell>
          <cell r="M25">
            <v>16.285714285714285</v>
          </cell>
          <cell r="N25">
            <v>0</v>
          </cell>
        </row>
        <row r="26">
          <cell r="C26">
            <v>8.4285714285714288</v>
          </cell>
          <cell r="D26">
            <v>2.1428571428571428</v>
          </cell>
          <cell r="E26">
            <v>2.2857142857142856</v>
          </cell>
          <cell r="F26">
            <v>5.1428571428571432</v>
          </cell>
          <cell r="G26">
            <v>0.14285714285714285</v>
          </cell>
          <cell r="H26">
            <v>0.14285714285714285</v>
          </cell>
          <cell r="I26">
            <v>1.4285714285714286</v>
          </cell>
          <cell r="J26">
            <v>1.2857142857142858</v>
          </cell>
          <cell r="K26">
            <v>0.8571428571428571</v>
          </cell>
          <cell r="L26">
            <v>2.1428571428571428</v>
          </cell>
          <cell r="M26">
            <v>14.714285714285714</v>
          </cell>
          <cell r="N26">
            <v>0</v>
          </cell>
        </row>
        <row r="27">
          <cell r="C27">
            <v>9.5714285714285712</v>
          </cell>
          <cell r="D27">
            <v>4.5714285714285712</v>
          </cell>
          <cell r="E27">
            <v>2.2857142857142856</v>
          </cell>
          <cell r="F27">
            <v>7.4285714285714288</v>
          </cell>
          <cell r="G27">
            <v>0.2857142857142857</v>
          </cell>
          <cell r="H27">
            <v>0.7142857142857143</v>
          </cell>
          <cell r="I27">
            <v>1.2857142857142858</v>
          </cell>
          <cell r="J27">
            <v>1.5714285714285714</v>
          </cell>
          <cell r="K27">
            <v>1.1428571428571428</v>
          </cell>
          <cell r="L27">
            <v>2</v>
          </cell>
          <cell r="M27">
            <v>15</v>
          </cell>
          <cell r="N27">
            <v>0</v>
          </cell>
        </row>
        <row r="28">
          <cell r="C28">
            <v>8.1428571428571423</v>
          </cell>
          <cell r="D28">
            <v>2.4285714285714284</v>
          </cell>
          <cell r="E28">
            <v>2.2857142857142856</v>
          </cell>
          <cell r="F28">
            <v>5.8571428571428568</v>
          </cell>
          <cell r="G28">
            <v>0.14285714285714285</v>
          </cell>
          <cell r="H28">
            <v>0.42857142857142855</v>
          </cell>
          <cell r="I28">
            <v>3.8571428571428572</v>
          </cell>
          <cell r="J28">
            <v>1.8571428571428572</v>
          </cell>
          <cell r="K28">
            <v>2.1428571428571428</v>
          </cell>
          <cell r="L28">
            <v>0.8571428571428571</v>
          </cell>
          <cell r="M28">
            <v>14.857142857142858</v>
          </cell>
          <cell r="N28">
            <v>0</v>
          </cell>
        </row>
        <row r="29">
          <cell r="C29">
            <v>7.7142857142857144</v>
          </cell>
          <cell r="D29">
            <v>4.1428571428571432</v>
          </cell>
          <cell r="E29">
            <v>1</v>
          </cell>
          <cell r="F29">
            <v>2.8571428571428572</v>
          </cell>
          <cell r="G29">
            <v>0</v>
          </cell>
          <cell r="H29">
            <v>0.8571428571428571</v>
          </cell>
          <cell r="I29">
            <v>1.7142857142857142</v>
          </cell>
          <cell r="J29">
            <v>2.1428571428571428</v>
          </cell>
          <cell r="K29">
            <v>1.1428571428571428</v>
          </cell>
          <cell r="L29">
            <v>3.8571428571428572</v>
          </cell>
          <cell r="M29">
            <v>16</v>
          </cell>
          <cell r="N29">
            <v>0</v>
          </cell>
        </row>
        <row r="30">
          <cell r="C30">
            <v>9</v>
          </cell>
          <cell r="D30">
            <v>2.1428571428571428</v>
          </cell>
          <cell r="E30">
            <v>2.1428571428571428</v>
          </cell>
          <cell r="F30">
            <v>6.2857142857142856</v>
          </cell>
          <cell r="G30">
            <v>0</v>
          </cell>
          <cell r="H30">
            <v>0.8571428571428571</v>
          </cell>
          <cell r="I30">
            <v>2.4285714285714284</v>
          </cell>
          <cell r="J30">
            <v>1.5714285714285714</v>
          </cell>
          <cell r="K30">
            <v>3.1428571428571428</v>
          </cell>
          <cell r="L30">
            <v>1.4285714285714286</v>
          </cell>
          <cell r="M30">
            <v>15.857142857142858</v>
          </cell>
          <cell r="N30">
            <v>0</v>
          </cell>
        </row>
        <row r="31">
          <cell r="C31">
            <v>9.4285714285714288</v>
          </cell>
          <cell r="D31">
            <v>4.7142857142857144</v>
          </cell>
          <cell r="E31">
            <v>2.4285714285714284</v>
          </cell>
          <cell r="F31">
            <v>6.7142857142857144</v>
          </cell>
          <cell r="G31">
            <v>0.14285714285714285</v>
          </cell>
          <cell r="H31">
            <v>1</v>
          </cell>
          <cell r="I31">
            <v>2.1428571428571428</v>
          </cell>
          <cell r="J31">
            <v>2.7142857142857144</v>
          </cell>
          <cell r="K31">
            <v>1.1428571428571428</v>
          </cell>
          <cell r="L31">
            <v>2.2857142857142856</v>
          </cell>
          <cell r="M31">
            <v>17.428571428571427</v>
          </cell>
          <cell r="N31">
            <v>0</v>
          </cell>
        </row>
        <row r="32">
          <cell r="C32">
            <v>7.8571428571428568</v>
          </cell>
          <cell r="D32">
            <v>4.7142857142857144</v>
          </cell>
          <cell r="E32">
            <v>2.2857142857142856</v>
          </cell>
          <cell r="F32">
            <v>7.1428571428571432</v>
          </cell>
          <cell r="G32">
            <v>0</v>
          </cell>
          <cell r="H32">
            <v>0.14285714285714285</v>
          </cell>
          <cell r="I32">
            <v>1.5714285714285714</v>
          </cell>
          <cell r="J32">
            <v>2</v>
          </cell>
          <cell r="K32">
            <v>1.5714285714285714</v>
          </cell>
          <cell r="L32">
            <v>5</v>
          </cell>
          <cell r="M32">
            <v>12.285714285714286</v>
          </cell>
          <cell r="N32">
            <v>0</v>
          </cell>
        </row>
        <row r="33">
          <cell r="C33">
            <v>5.8571428571428568</v>
          </cell>
          <cell r="D33">
            <v>2.2857142857142856</v>
          </cell>
          <cell r="E33">
            <v>0.5714285714285714</v>
          </cell>
          <cell r="F33">
            <v>4.2857142857142856</v>
          </cell>
          <cell r="G33">
            <v>0</v>
          </cell>
          <cell r="H33">
            <v>0.7142857142857143</v>
          </cell>
          <cell r="I33">
            <v>1.2857142857142858</v>
          </cell>
          <cell r="J33">
            <v>1</v>
          </cell>
          <cell r="K33">
            <v>0</v>
          </cell>
          <cell r="L33">
            <v>2.5714285714285716</v>
          </cell>
          <cell r="M33">
            <v>10</v>
          </cell>
          <cell r="N33">
            <v>0</v>
          </cell>
        </row>
        <row r="34">
          <cell r="C34">
            <v>7.8571428571428568</v>
          </cell>
          <cell r="D34">
            <v>3.1428571428571428</v>
          </cell>
          <cell r="E34">
            <v>2.4285714285714284</v>
          </cell>
          <cell r="F34">
            <v>6.1428571428571432</v>
          </cell>
          <cell r="G34">
            <v>0.2857142857142857</v>
          </cell>
          <cell r="H34">
            <v>0.2857142857142857</v>
          </cell>
          <cell r="I34">
            <v>1.4285714285714286</v>
          </cell>
          <cell r="J34">
            <v>0.5714285714285714</v>
          </cell>
          <cell r="K34">
            <v>2.4285714285714284</v>
          </cell>
          <cell r="L34">
            <v>2.1428571428571428</v>
          </cell>
          <cell r="M34">
            <v>12.714285714285714</v>
          </cell>
          <cell r="N34">
            <v>0</v>
          </cell>
        </row>
        <row r="35">
          <cell r="C35">
            <v>7.4285714285714288</v>
          </cell>
          <cell r="D35">
            <v>4.1428571428571432</v>
          </cell>
          <cell r="E35">
            <v>1.7142857142857142</v>
          </cell>
          <cell r="F35">
            <v>6.7142857142857144</v>
          </cell>
          <cell r="G35">
            <v>0</v>
          </cell>
          <cell r="H35">
            <v>1.4285714285714286</v>
          </cell>
          <cell r="I35">
            <v>1.7142857142857142</v>
          </cell>
          <cell r="J35">
            <v>1.4285714285714286</v>
          </cell>
          <cell r="K35">
            <v>1</v>
          </cell>
          <cell r="L35">
            <v>3.5714285714285716</v>
          </cell>
          <cell r="M35">
            <v>12.142857142857142</v>
          </cell>
          <cell r="N35">
            <v>0</v>
          </cell>
        </row>
        <row r="36">
          <cell r="C36">
            <v>7</v>
          </cell>
          <cell r="D36">
            <v>4</v>
          </cell>
          <cell r="E36">
            <v>3.1428571428571428</v>
          </cell>
          <cell r="F36">
            <v>6.8571428571428568</v>
          </cell>
          <cell r="G36">
            <v>0</v>
          </cell>
          <cell r="H36">
            <v>0.2857142857142857</v>
          </cell>
          <cell r="I36">
            <v>1.2857142857142858</v>
          </cell>
          <cell r="J36">
            <v>1.4285714285714286</v>
          </cell>
          <cell r="K36">
            <v>1.8571428571428572</v>
          </cell>
          <cell r="L36">
            <v>1.7142857142857142</v>
          </cell>
          <cell r="M36">
            <v>11.571428571428571</v>
          </cell>
          <cell r="N36">
            <v>0</v>
          </cell>
        </row>
        <row r="37">
          <cell r="C37">
            <v>7</v>
          </cell>
          <cell r="D37">
            <v>2.2857142857142856</v>
          </cell>
          <cell r="E37">
            <v>1.2857142857142858</v>
          </cell>
          <cell r="F37">
            <v>3.5714285714285716</v>
          </cell>
          <cell r="G37">
            <v>0.2857142857142857</v>
          </cell>
          <cell r="H37">
            <v>0.7142857142857143</v>
          </cell>
          <cell r="I37">
            <v>1.4285714285714286</v>
          </cell>
          <cell r="J37">
            <v>0.14285714285714285</v>
          </cell>
          <cell r="K37">
            <v>0.5714285714285714</v>
          </cell>
          <cell r="L37">
            <v>1.7142857142857142</v>
          </cell>
          <cell r="M37">
            <v>11.142857142857142</v>
          </cell>
          <cell r="N37">
            <v>0</v>
          </cell>
        </row>
        <row r="38">
          <cell r="C38">
            <v>5.8571428571428568</v>
          </cell>
          <cell r="D38">
            <v>2.5714285714285716</v>
          </cell>
          <cell r="E38">
            <v>1.2857142857142858</v>
          </cell>
          <cell r="F38">
            <v>6</v>
          </cell>
          <cell r="G38">
            <v>0.42857142857142855</v>
          </cell>
          <cell r="H38">
            <v>1.2857142857142858</v>
          </cell>
          <cell r="I38">
            <v>1.7142857142857142</v>
          </cell>
          <cell r="J38">
            <v>1.5714285714285714</v>
          </cell>
          <cell r="K38">
            <v>2.1428571428571428</v>
          </cell>
          <cell r="L38">
            <v>2.8571428571428572</v>
          </cell>
          <cell r="M38">
            <v>9.4285714285714288</v>
          </cell>
          <cell r="N38">
            <v>0</v>
          </cell>
        </row>
        <row r="39">
          <cell r="C39">
            <v>6</v>
          </cell>
          <cell r="D39">
            <v>3</v>
          </cell>
          <cell r="E39">
            <v>3.2857142857142856</v>
          </cell>
          <cell r="F39">
            <v>6.7142857142857144</v>
          </cell>
          <cell r="G39">
            <v>0.14285714285714285</v>
          </cell>
          <cell r="H39">
            <v>0.5714285714285714</v>
          </cell>
          <cell r="I39">
            <v>2.1428571428571428</v>
          </cell>
          <cell r="J39">
            <v>2.7142857142857144</v>
          </cell>
          <cell r="K39">
            <v>2.1428571428571428</v>
          </cell>
          <cell r="L39">
            <v>2.1428571428571428</v>
          </cell>
          <cell r="M39">
            <v>16</v>
          </cell>
          <cell r="N39">
            <v>0.2857142857142857</v>
          </cell>
        </row>
        <row r="40">
          <cell r="C40">
            <v>7.8571428571428568</v>
          </cell>
          <cell r="D40">
            <v>2.1428571428571428</v>
          </cell>
          <cell r="E40">
            <v>1.2857142857142858</v>
          </cell>
          <cell r="F40">
            <v>6</v>
          </cell>
          <cell r="G40">
            <v>0.14285714285714285</v>
          </cell>
          <cell r="H40">
            <v>0.5714285714285714</v>
          </cell>
          <cell r="I40">
            <v>1</v>
          </cell>
          <cell r="J40">
            <v>1.2857142857142858</v>
          </cell>
          <cell r="K40">
            <v>2.2857142857142856</v>
          </cell>
          <cell r="L40">
            <v>3.2857142857142856</v>
          </cell>
          <cell r="M40">
            <v>16.571428571428573</v>
          </cell>
          <cell r="N40">
            <v>0.14285714285714285</v>
          </cell>
        </row>
        <row r="41">
          <cell r="C41">
            <v>8.8571428571428577</v>
          </cell>
          <cell r="D41">
            <v>2.2857142857142856</v>
          </cell>
          <cell r="E41">
            <v>1.7142857142857142</v>
          </cell>
          <cell r="F41">
            <v>5.7142857142857144</v>
          </cell>
          <cell r="G41">
            <v>0.2857142857142857</v>
          </cell>
          <cell r="H41">
            <v>0.8571428571428571</v>
          </cell>
          <cell r="I41">
            <v>0.5714285714285714</v>
          </cell>
          <cell r="J41">
            <v>1.2857142857142858</v>
          </cell>
          <cell r="K41">
            <v>1.5714285714285714</v>
          </cell>
          <cell r="L41">
            <v>3.1428571428571428</v>
          </cell>
          <cell r="M41">
            <v>10.428571428571429</v>
          </cell>
          <cell r="N41">
            <v>0</v>
          </cell>
        </row>
        <row r="42">
          <cell r="C42">
            <v>7.5714285714285712</v>
          </cell>
          <cell r="D42">
            <v>2.8571428571428572</v>
          </cell>
          <cell r="E42">
            <v>2.4285714285714284</v>
          </cell>
          <cell r="F42">
            <v>6.5714285714285712</v>
          </cell>
          <cell r="G42">
            <v>0.42857142857142855</v>
          </cell>
          <cell r="H42">
            <v>0.5714285714285714</v>
          </cell>
          <cell r="I42">
            <v>2.4285714285714284</v>
          </cell>
          <cell r="J42">
            <v>4.4285714285714288</v>
          </cell>
          <cell r="K42">
            <v>5</v>
          </cell>
          <cell r="L42">
            <v>5.1428571428571432</v>
          </cell>
          <cell r="M42">
            <v>11.428571428571429</v>
          </cell>
          <cell r="N42">
            <v>0</v>
          </cell>
        </row>
        <row r="43">
          <cell r="C43">
            <v>7.8571428571428568</v>
          </cell>
          <cell r="D43">
            <v>3</v>
          </cell>
          <cell r="E43">
            <v>3</v>
          </cell>
          <cell r="F43">
            <v>3.8571428571428572</v>
          </cell>
          <cell r="G43">
            <v>0.2857142857142857</v>
          </cell>
          <cell r="H43">
            <v>1.1428571428571428</v>
          </cell>
          <cell r="I43">
            <v>1.4285714285714286</v>
          </cell>
          <cell r="J43">
            <v>0.8571428571428571</v>
          </cell>
          <cell r="K43">
            <v>0.2857142857142857</v>
          </cell>
          <cell r="L43">
            <v>3</v>
          </cell>
          <cell r="M43">
            <v>14</v>
          </cell>
          <cell r="N43">
            <v>0</v>
          </cell>
        </row>
        <row r="44">
          <cell r="C44">
            <v>7.2857142857142856</v>
          </cell>
          <cell r="D44">
            <v>2.5714285714285716</v>
          </cell>
          <cell r="E44">
            <v>2.4285714285714284</v>
          </cell>
          <cell r="F44">
            <v>5</v>
          </cell>
          <cell r="G44">
            <v>0.2857142857142857</v>
          </cell>
          <cell r="H44">
            <v>0</v>
          </cell>
          <cell r="I44">
            <v>1</v>
          </cell>
          <cell r="J44">
            <v>0.7142857142857143</v>
          </cell>
          <cell r="K44">
            <v>1</v>
          </cell>
          <cell r="L44">
            <v>4</v>
          </cell>
          <cell r="M44">
            <v>15</v>
          </cell>
          <cell r="N44">
            <v>0</v>
          </cell>
        </row>
        <row r="45">
          <cell r="C45">
            <v>7.2857142857142856</v>
          </cell>
          <cell r="D45">
            <v>3.2857142857142856</v>
          </cell>
          <cell r="E45">
            <v>2.4285714285714284</v>
          </cell>
          <cell r="F45">
            <v>6.5714285714285712</v>
          </cell>
          <cell r="G45">
            <v>0.5714285714285714</v>
          </cell>
          <cell r="H45">
            <v>0.14285714285714285</v>
          </cell>
          <cell r="I45">
            <v>2</v>
          </cell>
          <cell r="J45">
            <v>1.1428571428571428</v>
          </cell>
          <cell r="K45">
            <v>2.1428571428571428</v>
          </cell>
          <cell r="L45">
            <v>3</v>
          </cell>
          <cell r="M45">
            <v>13.428571428571429</v>
          </cell>
          <cell r="N45">
            <v>0</v>
          </cell>
        </row>
        <row r="46">
          <cell r="C46">
            <v>7.2857142857142856</v>
          </cell>
          <cell r="D46">
            <v>2.8571428571428572</v>
          </cell>
          <cell r="E46">
            <v>1.5714285714285714</v>
          </cell>
          <cell r="F46">
            <v>5.8571428571428568</v>
          </cell>
          <cell r="G46">
            <v>0.2857142857142857</v>
          </cell>
          <cell r="H46">
            <v>1.1428571428571428</v>
          </cell>
          <cell r="I46">
            <v>1</v>
          </cell>
          <cell r="J46">
            <v>1.5714285714285714</v>
          </cell>
          <cell r="K46">
            <v>2.5714285714285716</v>
          </cell>
          <cell r="L46">
            <v>2.2857142857142856</v>
          </cell>
          <cell r="M46">
            <v>16.571428571428573</v>
          </cell>
          <cell r="N46">
            <v>0</v>
          </cell>
        </row>
        <row r="47">
          <cell r="C47">
            <v>8.7142857142857135</v>
          </cell>
          <cell r="D47">
            <v>2</v>
          </cell>
          <cell r="E47">
            <v>2</v>
          </cell>
          <cell r="F47">
            <v>5.7142857142857144</v>
          </cell>
          <cell r="G47">
            <v>0</v>
          </cell>
          <cell r="H47">
            <v>1.5714285714285714</v>
          </cell>
          <cell r="I47">
            <v>2</v>
          </cell>
          <cell r="J47">
            <v>1.7142857142857142</v>
          </cell>
          <cell r="K47">
            <v>1.2857142857142858</v>
          </cell>
          <cell r="L47">
            <v>4.2857142857142856</v>
          </cell>
          <cell r="M47">
            <v>16.571428571428573</v>
          </cell>
          <cell r="N47">
            <v>0</v>
          </cell>
        </row>
        <row r="48">
          <cell r="C48">
            <v>4.4285714285714288</v>
          </cell>
          <cell r="D48">
            <v>2.2857142857142856</v>
          </cell>
          <cell r="E48">
            <v>0.42857142857142855</v>
          </cell>
          <cell r="F48">
            <v>3.5714285714285716</v>
          </cell>
          <cell r="G48">
            <v>0</v>
          </cell>
          <cell r="H48">
            <v>0.5714285714285714</v>
          </cell>
          <cell r="I48">
            <v>1.7142857142857142</v>
          </cell>
          <cell r="J48">
            <v>1</v>
          </cell>
          <cell r="K48">
            <v>0.5714285714285714</v>
          </cell>
          <cell r="L48">
            <v>2.1428571428571428</v>
          </cell>
          <cell r="M48">
            <v>9</v>
          </cell>
          <cell r="N48">
            <v>0</v>
          </cell>
        </row>
        <row r="49">
          <cell r="C49">
            <v>5.1428571428571432</v>
          </cell>
          <cell r="D49">
            <v>3.2857142857142856</v>
          </cell>
          <cell r="E49">
            <v>1.7142857142857142</v>
          </cell>
          <cell r="F49">
            <v>3.5714285714285716</v>
          </cell>
          <cell r="G49">
            <v>0.14285714285714285</v>
          </cell>
          <cell r="H49">
            <v>0.42857142857142855</v>
          </cell>
          <cell r="I49">
            <v>1.7142857142857142</v>
          </cell>
          <cell r="J49">
            <v>1.4285714285714286</v>
          </cell>
          <cell r="K49">
            <v>1.5714285714285714</v>
          </cell>
          <cell r="L49">
            <v>2.8571428571428572</v>
          </cell>
          <cell r="M49">
            <v>12.571428571428571</v>
          </cell>
          <cell r="N49">
            <v>0</v>
          </cell>
        </row>
        <row r="50">
          <cell r="C50">
            <v>5.5714285714285712</v>
          </cell>
          <cell r="D50">
            <v>2.4285714285714284</v>
          </cell>
          <cell r="E50">
            <v>2.1428571428571428</v>
          </cell>
          <cell r="F50">
            <v>5</v>
          </cell>
          <cell r="G50">
            <v>0</v>
          </cell>
          <cell r="H50">
            <v>0.14285714285714285</v>
          </cell>
          <cell r="I50">
            <v>1.4285714285714286</v>
          </cell>
          <cell r="J50">
            <v>1.1428571428571428</v>
          </cell>
          <cell r="K50">
            <v>2.4285714285714284</v>
          </cell>
          <cell r="L50">
            <v>3</v>
          </cell>
          <cell r="M50">
            <v>13.857142857142858</v>
          </cell>
          <cell r="N50">
            <v>0</v>
          </cell>
        </row>
        <row r="51">
          <cell r="C51">
            <v>8.8571428571428577</v>
          </cell>
          <cell r="D51">
            <v>4.4285714285714288</v>
          </cell>
          <cell r="E51">
            <v>1.8571428571428572</v>
          </cell>
          <cell r="F51">
            <v>4.7142857142857144</v>
          </cell>
          <cell r="G51">
            <v>0.5714285714285714</v>
          </cell>
          <cell r="H51">
            <v>0.2857142857142857</v>
          </cell>
          <cell r="I51">
            <v>2.5714285714285716</v>
          </cell>
          <cell r="J51">
            <v>0.5714285714285714</v>
          </cell>
          <cell r="K51">
            <v>1.4285714285714286</v>
          </cell>
          <cell r="L51">
            <v>4.5714285714285712</v>
          </cell>
          <cell r="M51">
            <v>16.714285714285715</v>
          </cell>
          <cell r="N51">
            <v>0</v>
          </cell>
        </row>
        <row r="52">
          <cell r="C52">
            <v>3.8571428571428572</v>
          </cell>
          <cell r="D52">
            <v>2.1428571428571428</v>
          </cell>
          <cell r="E52">
            <v>3.4285714285714284</v>
          </cell>
          <cell r="F52">
            <v>4</v>
          </cell>
          <cell r="G52">
            <v>0.7142857142857143</v>
          </cell>
          <cell r="H52">
            <v>0</v>
          </cell>
          <cell r="I52">
            <v>0.5714285714285714</v>
          </cell>
          <cell r="J52">
            <v>0.5714285714285714</v>
          </cell>
          <cell r="K52">
            <v>2.1428571428571428</v>
          </cell>
          <cell r="L52">
            <v>2.1428571428571428</v>
          </cell>
          <cell r="M52">
            <v>12.285714285714286</v>
          </cell>
          <cell r="N52">
            <v>0</v>
          </cell>
        </row>
        <row r="53">
          <cell r="C53">
            <v>6.5714285714285712</v>
          </cell>
          <cell r="D53">
            <v>3</v>
          </cell>
          <cell r="E53">
            <v>2.4285714285714284</v>
          </cell>
          <cell r="F53">
            <v>3.7142857142857144</v>
          </cell>
          <cell r="G53">
            <v>0</v>
          </cell>
          <cell r="H53">
            <v>0.2857142857142857</v>
          </cell>
          <cell r="I53">
            <v>1.7142857142857142</v>
          </cell>
          <cell r="J53">
            <v>0.42857142857142855</v>
          </cell>
          <cell r="K53">
            <v>2.5714285714285716</v>
          </cell>
          <cell r="L53">
            <v>4.8571428571428568</v>
          </cell>
          <cell r="M53">
            <v>14.142857142857142</v>
          </cell>
          <cell r="N53">
            <v>0</v>
          </cell>
        </row>
        <row r="54">
          <cell r="C54">
            <v>5.1428571428571432</v>
          </cell>
          <cell r="D54">
            <v>1.7142857142857142</v>
          </cell>
          <cell r="E54">
            <v>0.42857142857142855</v>
          </cell>
          <cell r="F54">
            <v>4.1428571428571432</v>
          </cell>
          <cell r="G54">
            <v>0.8571428571428571</v>
          </cell>
          <cell r="H54">
            <v>0.8571428571428571</v>
          </cell>
          <cell r="I54">
            <v>0.7142857142857143</v>
          </cell>
          <cell r="J54">
            <v>2.1428571428571428</v>
          </cell>
          <cell r="K54">
            <v>2.2857142857142856</v>
          </cell>
          <cell r="L54">
            <v>1.4285714285714286</v>
          </cell>
          <cell r="M54">
            <v>12.428571428571429</v>
          </cell>
          <cell r="N54">
            <v>0</v>
          </cell>
        </row>
        <row r="55">
          <cell r="C55">
            <v>5.4285714285714288</v>
          </cell>
          <cell r="D55">
            <v>0.7142857142857143</v>
          </cell>
          <cell r="E55">
            <v>1.4285714285714286</v>
          </cell>
          <cell r="F55">
            <v>2.2857142857142856</v>
          </cell>
          <cell r="G55">
            <v>0.42857142857142855</v>
          </cell>
          <cell r="H55">
            <v>0.2857142857142857</v>
          </cell>
          <cell r="I55">
            <v>1.5714285714285714</v>
          </cell>
          <cell r="J55">
            <v>1.4285714285714286</v>
          </cell>
          <cell r="K55">
            <v>2.2857142857142856</v>
          </cell>
          <cell r="L55">
            <v>1.7142857142857142</v>
          </cell>
          <cell r="M55">
            <v>13.857142857142858</v>
          </cell>
          <cell r="N55">
            <v>0</v>
          </cell>
        </row>
        <row r="56">
          <cell r="C56">
            <v>7</v>
          </cell>
          <cell r="D56">
            <v>3.1428571428571428</v>
          </cell>
          <cell r="E56">
            <v>3.2857142857142856</v>
          </cell>
          <cell r="F56">
            <v>4.8571428571428568</v>
          </cell>
          <cell r="G56">
            <v>0.2857142857142857</v>
          </cell>
          <cell r="H56">
            <v>0.8571428571428571</v>
          </cell>
          <cell r="I56">
            <v>1.5714285714285714</v>
          </cell>
          <cell r="J56">
            <v>1.4285714285714286</v>
          </cell>
          <cell r="K56">
            <v>3</v>
          </cell>
          <cell r="L56">
            <v>1.4285714285714286</v>
          </cell>
          <cell r="M56">
            <v>17.142857142857142</v>
          </cell>
          <cell r="N56">
            <v>0</v>
          </cell>
        </row>
        <row r="57">
          <cell r="C57">
            <v>7</v>
          </cell>
          <cell r="D57">
            <v>3.7142857142857144</v>
          </cell>
          <cell r="E57">
            <v>3.1428571428571428</v>
          </cell>
          <cell r="F57">
            <v>3.7142857142857144</v>
          </cell>
          <cell r="G57">
            <v>0</v>
          </cell>
          <cell r="H57">
            <v>0.14285714285714285</v>
          </cell>
          <cell r="I57">
            <v>0.8571428571428571</v>
          </cell>
          <cell r="J57">
            <v>1.4285714285714286</v>
          </cell>
          <cell r="K57">
            <v>2.5714285714285716</v>
          </cell>
          <cell r="L57">
            <v>4</v>
          </cell>
          <cell r="M57">
            <v>14.285714285714286</v>
          </cell>
          <cell r="N57">
            <v>0</v>
          </cell>
        </row>
        <row r="58">
          <cell r="C58">
            <v>11</v>
          </cell>
          <cell r="D58">
            <v>2.5</v>
          </cell>
          <cell r="E58">
            <v>4</v>
          </cell>
          <cell r="F58">
            <v>12.5</v>
          </cell>
          <cell r="G58">
            <v>2</v>
          </cell>
          <cell r="H58">
            <v>0</v>
          </cell>
          <cell r="I58">
            <v>1.5</v>
          </cell>
          <cell r="J58">
            <v>4</v>
          </cell>
          <cell r="K58">
            <v>7.5</v>
          </cell>
          <cell r="L58">
            <v>6.5</v>
          </cell>
          <cell r="M58">
            <v>15.5</v>
          </cell>
          <cell r="N58">
            <v>0</v>
          </cell>
        </row>
        <row r="59">
          <cell r="C59">
            <v>13.5</v>
          </cell>
          <cell r="D59">
            <v>4.5</v>
          </cell>
          <cell r="E59">
            <v>4.5</v>
          </cell>
          <cell r="F59">
            <v>12.5</v>
          </cell>
          <cell r="G59">
            <v>0</v>
          </cell>
          <cell r="H59">
            <v>0</v>
          </cell>
          <cell r="I59">
            <v>1.5</v>
          </cell>
          <cell r="J59">
            <v>4.5</v>
          </cell>
          <cell r="K59">
            <v>3.5</v>
          </cell>
          <cell r="L59">
            <v>3</v>
          </cell>
          <cell r="M59">
            <v>9.5</v>
          </cell>
          <cell r="N59">
            <v>0</v>
          </cell>
        </row>
        <row r="60">
          <cell r="C60">
            <v>5.5</v>
          </cell>
          <cell r="D60">
            <v>4</v>
          </cell>
          <cell r="E60">
            <v>4.5</v>
          </cell>
          <cell r="F60">
            <v>8.5</v>
          </cell>
          <cell r="G60">
            <v>1</v>
          </cell>
          <cell r="H60">
            <v>0.5</v>
          </cell>
          <cell r="I60">
            <v>3.5</v>
          </cell>
          <cell r="J60">
            <v>2.5</v>
          </cell>
          <cell r="K60">
            <v>2.5</v>
          </cell>
          <cell r="L60">
            <v>6</v>
          </cell>
          <cell r="M60">
            <v>9</v>
          </cell>
          <cell r="N60">
            <v>0</v>
          </cell>
        </row>
        <row r="61">
          <cell r="C61">
            <v>7.5</v>
          </cell>
          <cell r="D61">
            <v>3.5</v>
          </cell>
          <cell r="E61">
            <v>0.5</v>
          </cell>
          <cell r="F61">
            <v>4</v>
          </cell>
          <cell r="G61">
            <v>0</v>
          </cell>
          <cell r="H61">
            <v>0</v>
          </cell>
          <cell r="I61">
            <v>1.5</v>
          </cell>
          <cell r="J61">
            <v>2</v>
          </cell>
          <cell r="K61">
            <v>1.5</v>
          </cell>
          <cell r="L61">
            <v>8</v>
          </cell>
          <cell r="M61">
            <v>9</v>
          </cell>
          <cell r="N61">
            <v>0</v>
          </cell>
        </row>
        <row r="62">
          <cell r="C62">
            <v>5.5</v>
          </cell>
          <cell r="D62">
            <v>4</v>
          </cell>
          <cell r="E62">
            <v>3</v>
          </cell>
          <cell r="F62">
            <v>4.5</v>
          </cell>
          <cell r="G62">
            <v>0.5</v>
          </cell>
          <cell r="H62">
            <v>0</v>
          </cell>
          <cell r="I62">
            <v>1.5</v>
          </cell>
          <cell r="J62">
            <v>0.5</v>
          </cell>
          <cell r="K62">
            <v>2</v>
          </cell>
          <cell r="L62">
            <v>3.5</v>
          </cell>
          <cell r="M62">
            <v>9</v>
          </cell>
          <cell r="N62">
            <v>0</v>
          </cell>
        </row>
        <row r="63">
          <cell r="C63">
            <v>3</v>
          </cell>
          <cell r="D63">
            <v>2.5</v>
          </cell>
          <cell r="E63">
            <v>1</v>
          </cell>
          <cell r="F63">
            <v>4</v>
          </cell>
          <cell r="G63">
            <v>1.5</v>
          </cell>
          <cell r="H63">
            <v>0</v>
          </cell>
          <cell r="I63">
            <v>1.5</v>
          </cell>
          <cell r="J63">
            <v>4</v>
          </cell>
          <cell r="K63">
            <v>2.5</v>
          </cell>
          <cell r="L63">
            <v>0.5</v>
          </cell>
          <cell r="M63">
            <v>7.5</v>
          </cell>
          <cell r="N63">
            <v>0</v>
          </cell>
        </row>
        <row r="64">
          <cell r="C64">
            <v>6.5</v>
          </cell>
          <cell r="D64">
            <v>6.5</v>
          </cell>
          <cell r="E64">
            <v>2</v>
          </cell>
          <cell r="F64">
            <v>6.5</v>
          </cell>
          <cell r="G64">
            <v>0</v>
          </cell>
          <cell r="H64">
            <v>0</v>
          </cell>
          <cell r="I64">
            <v>0.5</v>
          </cell>
          <cell r="J64">
            <v>0.5</v>
          </cell>
          <cell r="K64">
            <v>1</v>
          </cell>
          <cell r="L64">
            <v>2</v>
          </cell>
          <cell r="M64">
            <v>3</v>
          </cell>
          <cell r="N64">
            <v>0</v>
          </cell>
        </row>
        <row r="65">
          <cell r="C65">
            <v>10</v>
          </cell>
          <cell r="D65">
            <v>1.5</v>
          </cell>
          <cell r="E65">
            <v>1</v>
          </cell>
          <cell r="F65">
            <v>3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2</v>
          </cell>
          <cell r="M65">
            <v>5</v>
          </cell>
          <cell r="N65">
            <v>0</v>
          </cell>
        </row>
        <row r="66">
          <cell r="C66">
            <v>3</v>
          </cell>
          <cell r="D66">
            <v>0.5</v>
          </cell>
          <cell r="E66">
            <v>2</v>
          </cell>
          <cell r="F66">
            <v>3</v>
          </cell>
          <cell r="G66">
            <v>0</v>
          </cell>
          <cell r="H66">
            <v>0</v>
          </cell>
          <cell r="I66">
            <v>1</v>
          </cell>
          <cell r="J66">
            <v>0.5</v>
          </cell>
          <cell r="K66">
            <v>0</v>
          </cell>
          <cell r="L66">
            <v>1.5</v>
          </cell>
          <cell r="M66">
            <v>8.5</v>
          </cell>
          <cell r="N66">
            <v>0</v>
          </cell>
        </row>
        <row r="67">
          <cell r="C67">
            <v>4.5</v>
          </cell>
          <cell r="D67">
            <v>0</v>
          </cell>
          <cell r="E67">
            <v>0</v>
          </cell>
          <cell r="F67">
            <v>5.5</v>
          </cell>
          <cell r="G67">
            <v>0</v>
          </cell>
          <cell r="H67">
            <v>2</v>
          </cell>
          <cell r="I67">
            <v>0</v>
          </cell>
          <cell r="J67">
            <v>0.5</v>
          </cell>
          <cell r="K67">
            <v>2.5</v>
          </cell>
          <cell r="L67">
            <v>4</v>
          </cell>
          <cell r="M67">
            <v>6</v>
          </cell>
          <cell r="N67">
            <v>0</v>
          </cell>
        </row>
        <row r="68">
          <cell r="C68">
            <v>3</v>
          </cell>
          <cell r="D68">
            <v>0.5</v>
          </cell>
          <cell r="E68">
            <v>2.5</v>
          </cell>
          <cell r="F68">
            <v>2</v>
          </cell>
          <cell r="G68">
            <v>0</v>
          </cell>
          <cell r="H68">
            <v>0</v>
          </cell>
          <cell r="I68">
            <v>0</v>
          </cell>
          <cell r="J68">
            <v>1.5</v>
          </cell>
          <cell r="K68">
            <v>0</v>
          </cell>
          <cell r="L68">
            <v>1</v>
          </cell>
          <cell r="M68">
            <v>4</v>
          </cell>
          <cell r="N68">
            <v>0</v>
          </cell>
        </row>
        <row r="69">
          <cell r="C69">
            <v>5.5</v>
          </cell>
          <cell r="D69">
            <v>2.5</v>
          </cell>
          <cell r="E69">
            <v>0.5</v>
          </cell>
          <cell r="F69">
            <v>0.5</v>
          </cell>
          <cell r="G69">
            <v>0</v>
          </cell>
          <cell r="H69">
            <v>1</v>
          </cell>
          <cell r="I69">
            <v>1.5</v>
          </cell>
          <cell r="J69">
            <v>1.5</v>
          </cell>
          <cell r="K69">
            <v>0</v>
          </cell>
          <cell r="L69">
            <v>0</v>
          </cell>
          <cell r="M69">
            <v>0.5</v>
          </cell>
          <cell r="N69">
            <v>0</v>
          </cell>
        </row>
        <row r="70">
          <cell r="C70">
            <v>2</v>
          </cell>
          <cell r="D70">
            <v>2</v>
          </cell>
          <cell r="E70">
            <v>2.5</v>
          </cell>
          <cell r="F70">
            <v>3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1.5</v>
          </cell>
          <cell r="M70">
            <v>4</v>
          </cell>
          <cell r="N70">
            <v>0</v>
          </cell>
        </row>
        <row r="71">
          <cell r="C71">
            <v>2.5</v>
          </cell>
          <cell r="D71">
            <v>0.5</v>
          </cell>
          <cell r="E71">
            <v>2</v>
          </cell>
          <cell r="F71">
            <v>5</v>
          </cell>
          <cell r="G71">
            <v>0.5</v>
          </cell>
          <cell r="H71">
            <v>1.5</v>
          </cell>
          <cell r="I71">
            <v>1</v>
          </cell>
          <cell r="J71">
            <v>0.5</v>
          </cell>
          <cell r="K71">
            <v>2</v>
          </cell>
          <cell r="L71">
            <v>0</v>
          </cell>
          <cell r="M71">
            <v>0</v>
          </cell>
          <cell r="N71">
            <v>0</v>
          </cell>
        </row>
        <row r="72">
          <cell r="C72">
            <v>4</v>
          </cell>
          <cell r="D72">
            <v>2.5</v>
          </cell>
          <cell r="E72">
            <v>3.5</v>
          </cell>
          <cell r="F72">
            <v>3</v>
          </cell>
          <cell r="G72">
            <v>0</v>
          </cell>
          <cell r="H72">
            <v>0</v>
          </cell>
          <cell r="I72">
            <v>0</v>
          </cell>
          <cell r="J72">
            <v>1.5</v>
          </cell>
          <cell r="K72">
            <v>3</v>
          </cell>
          <cell r="L72">
            <v>2</v>
          </cell>
          <cell r="M72">
            <v>3.5</v>
          </cell>
          <cell r="N72">
            <v>0</v>
          </cell>
        </row>
        <row r="73">
          <cell r="C73">
            <v>1.5</v>
          </cell>
          <cell r="D73">
            <v>2.5</v>
          </cell>
          <cell r="E73">
            <v>0.5</v>
          </cell>
          <cell r="F73">
            <v>0.5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</v>
          </cell>
          <cell r="N73">
            <v>0</v>
          </cell>
        </row>
        <row r="74">
          <cell r="C74">
            <v>2.5</v>
          </cell>
          <cell r="D74">
            <v>0.5</v>
          </cell>
          <cell r="E74">
            <v>0</v>
          </cell>
          <cell r="F74">
            <v>2</v>
          </cell>
          <cell r="G74">
            <v>0</v>
          </cell>
          <cell r="H74">
            <v>0.5</v>
          </cell>
          <cell r="I74">
            <v>0</v>
          </cell>
          <cell r="J74">
            <v>0</v>
          </cell>
          <cell r="K74">
            <v>1.5</v>
          </cell>
          <cell r="L74">
            <v>4.5</v>
          </cell>
          <cell r="M74">
            <v>1</v>
          </cell>
          <cell r="N74">
            <v>0</v>
          </cell>
        </row>
        <row r="75">
          <cell r="C75">
            <v>3</v>
          </cell>
          <cell r="D75">
            <v>1</v>
          </cell>
          <cell r="E75">
            <v>0</v>
          </cell>
          <cell r="F75">
            <v>3</v>
          </cell>
          <cell r="G75">
            <v>0</v>
          </cell>
          <cell r="H75">
            <v>0.5</v>
          </cell>
          <cell r="I75">
            <v>0</v>
          </cell>
          <cell r="J75">
            <v>3</v>
          </cell>
          <cell r="K75">
            <v>1</v>
          </cell>
          <cell r="L75">
            <v>1.5</v>
          </cell>
          <cell r="M75">
            <v>2.5</v>
          </cell>
          <cell r="N75">
            <v>0</v>
          </cell>
        </row>
        <row r="76">
          <cell r="C76">
            <v>0.5</v>
          </cell>
          <cell r="D76">
            <v>0.5</v>
          </cell>
          <cell r="E76">
            <v>1.5</v>
          </cell>
          <cell r="F76">
            <v>2.5</v>
          </cell>
          <cell r="G76">
            <v>0</v>
          </cell>
          <cell r="H76">
            <v>0</v>
          </cell>
          <cell r="I76">
            <v>1.5</v>
          </cell>
          <cell r="J76">
            <v>0</v>
          </cell>
          <cell r="K76">
            <v>2.5</v>
          </cell>
          <cell r="L76">
            <v>4</v>
          </cell>
          <cell r="M76">
            <v>1.5</v>
          </cell>
          <cell r="N76">
            <v>0</v>
          </cell>
        </row>
        <row r="77">
          <cell r="C77">
            <v>0.5</v>
          </cell>
          <cell r="D77">
            <v>0</v>
          </cell>
          <cell r="E77">
            <v>0</v>
          </cell>
          <cell r="F77">
            <v>1.5</v>
          </cell>
          <cell r="G77">
            <v>0.5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2.5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1.5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0.5</v>
          </cell>
          <cell r="J78">
            <v>0</v>
          </cell>
          <cell r="K78">
            <v>2</v>
          </cell>
          <cell r="L78">
            <v>2</v>
          </cell>
          <cell r="M78">
            <v>0.5</v>
          </cell>
          <cell r="N78">
            <v>0</v>
          </cell>
        </row>
        <row r="79">
          <cell r="C79">
            <v>1</v>
          </cell>
          <cell r="D79">
            <v>0</v>
          </cell>
          <cell r="E79">
            <v>1</v>
          </cell>
          <cell r="F79">
            <v>3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0.5</v>
          </cell>
          <cell r="F80">
            <v>1</v>
          </cell>
          <cell r="G80">
            <v>0</v>
          </cell>
          <cell r="H80">
            <v>0.5</v>
          </cell>
          <cell r="I80">
            <v>0</v>
          </cell>
          <cell r="J80">
            <v>2</v>
          </cell>
          <cell r="K80">
            <v>0.5</v>
          </cell>
          <cell r="L80">
            <v>3.5</v>
          </cell>
          <cell r="M80">
            <v>1</v>
          </cell>
          <cell r="N80">
            <v>0</v>
          </cell>
        </row>
        <row r="81">
          <cell r="C81">
            <v>0</v>
          </cell>
          <cell r="D81">
            <v>0.5</v>
          </cell>
          <cell r="E81">
            <v>0</v>
          </cell>
          <cell r="F81">
            <v>0.5</v>
          </cell>
          <cell r="G81">
            <v>0</v>
          </cell>
          <cell r="H81">
            <v>0</v>
          </cell>
          <cell r="I81">
            <v>0</v>
          </cell>
          <cell r="J81">
            <v>2</v>
          </cell>
          <cell r="K81">
            <v>0.5</v>
          </cell>
          <cell r="L81">
            <v>1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3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0.5</v>
          </cell>
          <cell r="L82">
            <v>2</v>
          </cell>
          <cell r="M82">
            <v>1</v>
          </cell>
          <cell r="N82">
            <v>0</v>
          </cell>
        </row>
        <row r="83">
          <cell r="C83">
            <v>1</v>
          </cell>
          <cell r="D83">
            <v>0</v>
          </cell>
          <cell r="E83">
            <v>1</v>
          </cell>
          <cell r="F83">
            <v>0</v>
          </cell>
          <cell r="G83">
            <v>0.5</v>
          </cell>
          <cell r="H83">
            <v>0</v>
          </cell>
          <cell r="I83">
            <v>0</v>
          </cell>
          <cell r="J83">
            <v>1.5</v>
          </cell>
          <cell r="K83">
            <v>0</v>
          </cell>
          <cell r="L83">
            <v>0.5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2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3</v>
          </cell>
          <cell r="L84">
            <v>5.5</v>
          </cell>
          <cell r="M84">
            <v>2.5</v>
          </cell>
          <cell r="N84">
            <v>0</v>
          </cell>
        </row>
        <row r="85">
          <cell r="C85">
            <v>0</v>
          </cell>
          <cell r="D85">
            <v>0.5</v>
          </cell>
          <cell r="E85">
            <v>0</v>
          </cell>
          <cell r="F85">
            <v>0</v>
          </cell>
          <cell r="G85">
            <v>0.5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0.5</v>
          </cell>
          <cell r="M85">
            <v>1.5</v>
          </cell>
          <cell r="N85">
            <v>0</v>
          </cell>
        </row>
        <row r="86">
          <cell r="C86">
            <v>0.5</v>
          </cell>
          <cell r="D86">
            <v>1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0.5</v>
          </cell>
          <cell r="K86">
            <v>2.5</v>
          </cell>
          <cell r="L86">
            <v>3.5</v>
          </cell>
          <cell r="M86">
            <v>1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1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0.5</v>
          </cell>
          <cell r="L88">
            <v>1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1</v>
          </cell>
          <cell r="L91">
            <v>1.5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1</v>
          </cell>
          <cell r="J92">
            <v>0</v>
          </cell>
          <cell r="K92">
            <v>0.5</v>
          </cell>
          <cell r="L92">
            <v>2.5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0.5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0.5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1.5</v>
          </cell>
          <cell r="L94">
            <v>4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1.5</v>
          </cell>
          <cell r="K95">
            <v>0.5</v>
          </cell>
          <cell r="L95">
            <v>2.5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2.5</v>
          </cell>
          <cell r="L96">
            <v>4.5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0.5</v>
          </cell>
          <cell r="F97">
            <v>1.5</v>
          </cell>
          <cell r="G97">
            <v>0</v>
          </cell>
          <cell r="H97">
            <v>0</v>
          </cell>
          <cell r="I97">
            <v>0.5</v>
          </cell>
          <cell r="J97">
            <v>1</v>
          </cell>
          <cell r="K97">
            <v>2</v>
          </cell>
          <cell r="L97">
            <v>4.5</v>
          </cell>
          <cell r="M97">
            <v>0</v>
          </cell>
          <cell r="N97">
            <v>0</v>
          </cell>
        </row>
        <row r="98">
          <cell r="C98">
            <v>0.5</v>
          </cell>
          <cell r="D98">
            <v>0</v>
          </cell>
          <cell r="E98">
            <v>1</v>
          </cell>
          <cell r="F98">
            <v>3.5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3</v>
          </cell>
          <cell r="L98">
            <v>4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1</v>
          </cell>
          <cell r="E99">
            <v>0.5</v>
          </cell>
          <cell r="F99">
            <v>1</v>
          </cell>
          <cell r="G99">
            <v>0</v>
          </cell>
          <cell r="H99">
            <v>0</v>
          </cell>
          <cell r="I99">
            <v>0.5</v>
          </cell>
          <cell r="J99">
            <v>1.5</v>
          </cell>
          <cell r="K99">
            <v>0.5</v>
          </cell>
          <cell r="L99">
            <v>3</v>
          </cell>
          <cell r="M99">
            <v>0</v>
          </cell>
          <cell r="N99">
            <v>0</v>
          </cell>
        </row>
        <row r="100">
          <cell r="C100">
            <v>1</v>
          </cell>
          <cell r="D100">
            <v>0</v>
          </cell>
          <cell r="E100">
            <v>2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2.5</v>
          </cell>
          <cell r="L100">
            <v>5</v>
          </cell>
          <cell r="M100">
            <v>1</v>
          </cell>
          <cell r="N100">
            <v>0</v>
          </cell>
        </row>
        <row r="101">
          <cell r="C101">
            <v>1.5</v>
          </cell>
          <cell r="D101">
            <v>2.5</v>
          </cell>
          <cell r="E101">
            <v>3</v>
          </cell>
          <cell r="F101">
            <v>2.5</v>
          </cell>
          <cell r="G101">
            <v>0</v>
          </cell>
          <cell r="H101">
            <v>0</v>
          </cell>
          <cell r="I101">
            <v>0</v>
          </cell>
          <cell r="J101">
            <v>0.5</v>
          </cell>
          <cell r="K101">
            <v>3</v>
          </cell>
          <cell r="L101">
            <v>2</v>
          </cell>
          <cell r="M101">
            <v>2</v>
          </cell>
          <cell r="N101">
            <v>0</v>
          </cell>
        </row>
        <row r="102">
          <cell r="C102">
            <v>3</v>
          </cell>
          <cell r="D102">
            <v>1</v>
          </cell>
          <cell r="E102">
            <v>0.5</v>
          </cell>
          <cell r="F102">
            <v>5</v>
          </cell>
          <cell r="G102">
            <v>0</v>
          </cell>
          <cell r="H102">
            <v>0</v>
          </cell>
          <cell r="I102">
            <v>0</v>
          </cell>
          <cell r="J102">
            <v>1.5</v>
          </cell>
          <cell r="K102">
            <v>1.5</v>
          </cell>
          <cell r="L102">
            <v>5</v>
          </cell>
          <cell r="M102">
            <v>2.5</v>
          </cell>
          <cell r="N102">
            <v>0</v>
          </cell>
        </row>
        <row r="103">
          <cell r="C103">
            <v>1</v>
          </cell>
          <cell r="D103">
            <v>2</v>
          </cell>
          <cell r="E103">
            <v>1.5</v>
          </cell>
          <cell r="F103">
            <v>3</v>
          </cell>
          <cell r="G103">
            <v>0</v>
          </cell>
          <cell r="H103">
            <v>0</v>
          </cell>
          <cell r="I103">
            <v>1</v>
          </cell>
          <cell r="J103">
            <v>0.5</v>
          </cell>
          <cell r="K103">
            <v>0</v>
          </cell>
          <cell r="L103">
            <v>2.5</v>
          </cell>
          <cell r="M103">
            <v>1</v>
          </cell>
          <cell r="N103">
            <v>0</v>
          </cell>
        </row>
        <row r="104">
          <cell r="C104">
            <v>0</v>
          </cell>
          <cell r="D104">
            <v>1</v>
          </cell>
          <cell r="E104">
            <v>0.5</v>
          </cell>
          <cell r="F104">
            <v>0</v>
          </cell>
          <cell r="G104">
            <v>1</v>
          </cell>
          <cell r="H104">
            <v>0</v>
          </cell>
          <cell r="I104">
            <v>0.5</v>
          </cell>
          <cell r="J104">
            <v>2</v>
          </cell>
          <cell r="K104">
            <v>2.5</v>
          </cell>
          <cell r="L104">
            <v>3.5</v>
          </cell>
          <cell r="M104">
            <v>6.5</v>
          </cell>
          <cell r="N104">
            <v>0</v>
          </cell>
        </row>
        <row r="105">
          <cell r="C105">
            <v>3.5</v>
          </cell>
          <cell r="D105">
            <v>3</v>
          </cell>
          <cell r="E105">
            <v>5</v>
          </cell>
          <cell r="F105">
            <v>9.5</v>
          </cell>
          <cell r="G105">
            <v>0</v>
          </cell>
          <cell r="H105">
            <v>0</v>
          </cell>
          <cell r="I105">
            <v>0.5</v>
          </cell>
          <cell r="J105">
            <v>2.5</v>
          </cell>
          <cell r="K105">
            <v>0.5</v>
          </cell>
          <cell r="L105">
            <v>7.5</v>
          </cell>
          <cell r="M105">
            <v>5</v>
          </cell>
          <cell r="N105">
            <v>0</v>
          </cell>
        </row>
      </sheetData>
      <sheetData sheetId="15" refreshError="1">
        <row r="5">
          <cell r="G5" t="str">
            <v>Nyeihanga traffic station</v>
          </cell>
          <cell r="H5">
            <v>0</v>
          </cell>
        </row>
        <row r="6">
          <cell r="K6" t="str">
            <v>Norman R</v>
          </cell>
          <cell r="L6">
            <v>0</v>
          </cell>
        </row>
        <row r="10">
          <cell r="C10">
            <v>4.1428571428571432</v>
          </cell>
          <cell r="D10">
            <v>1.7142857142857142</v>
          </cell>
          <cell r="E10">
            <v>0.5714285714285714</v>
          </cell>
          <cell r="F10">
            <v>4.5714285714285712</v>
          </cell>
          <cell r="G10">
            <v>0</v>
          </cell>
          <cell r="H10">
            <v>0</v>
          </cell>
          <cell r="I10">
            <v>0.8571428571428571</v>
          </cell>
          <cell r="J10">
            <v>0</v>
          </cell>
          <cell r="K10">
            <v>0.7142857142857143</v>
          </cell>
          <cell r="L10">
            <v>1.8571428571428572</v>
          </cell>
          <cell r="M10">
            <v>9.7142857142857135</v>
          </cell>
          <cell r="N10">
            <v>0</v>
          </cell>
        </row>
        <row r="11">
          <cell r="C11">
            <v>5.1428571428571432</v>
          </cell>
          <cell r="D11">
            <v>1</v>
          </cell>
          <cell r="E11">
            <v>1.2857142857142858</v>
          </cell>
          <cell r="F11">
            <v>5.1428571428571432</v>
          </cell>
          <cell r="G11">
            <v>0</v>
          </cell>
          <cell r="H11">
            <v>0</v>
          </cell>
          <cell r="I11">
            <v>0.42857142857142855</v>
          </cell>
          <cell r="J11">
            <v>0.8571428571428571</v>
          </cell>
          <cell r="K11">
            <v>0.2857142857142857</v>
          </cell>
          <cell r="L11">
            <v>1.1428571428571428</v>
          </cell>
          <cell r="M11">
            <v>16.571428571428573</v>
          </cell>
          <cell r="N11">
            <v>0</v>
          </cell>
        </row>
        <row r="12">
          <cell r="C12">
            <v>5.8571428571428568</v>
          </cell>
          <cell r="D12">
            <v>1</v>
          </cell>
          <cell r="E12">
            <v>1.1428571428571428</v>
          </cell>
          <cell r="F12">
            <v>6.1428571428571432</v>
          </cell>
          <cell r="G12">
            <v>0.14285714285714285</v>
          </cell>
          <cell r="H12">
            <v>0.14285714285714285</v>
          </cell>
          <cell r="I12">
            <v>0.7142857142857143</v>
          </cell>
          <cell r="J12">
            <v>0</v>
          </cell>
          <cell r="K12">
            <v>1.2857142857142858</v>
          </cell>
          <cell r="L12">
            <v>2.5714285714285716</v>
          </cell>
          <cell r="M12">
            <v>11.857142857142858</v>
          </cell>
          <cell r="N12">
            <v>0</v>
          </cell>
        </row>
        <row r="13">
          <cell r="C13">
            <v>4.2857142857142856</v>
          </cell>
          <cell r="D13">
            <v>1.4285714285714286</v>
          </cell>
          <cell r="E13">
            <v>0.8571428571428571</v>
          </cell>
          <cell r="F13">
            <v>4.4285714285714288</v>
          </cell>
          <cell r="G13">
            <v>0</v>
          </cell>
          <cell r="H13">
            <v>0.7142857142857143</v>
          </cell>
          <cell r="I13">
            <v>1.1428571428571428</v>
          </cell>
          <cell r="J13">
            <v>1.8571428571428572</v>
          </cell>
          <cell r="K13">
            <v>0.2857142857142857</v>
          </cell>
          <cell r="L13">
            <v>1.7142857142857142</v>
          </cell>
          <cell r="M13">
            <v>14.714285714285714</v>
          </cell>
          <cell r="N13">
            <v>0</v>
          </cell>
        </row>
        <row r="14">
          <cell r="C14">
            <v>5.8571428571428568</v>
          </cell>
          <cell r="D14">
            <v>0.42857142857142855</v>
          </cell>
          <cell r="E14">
            <v>0.2857142857142857</v>
          </cell>
          <cell r="F14">
            <v>4.8571428571428568</v>
          </cell>
          <cell r="G14">
            <v>0.2857142857142857</v>
          </cell>
          <cell r="H14">
            <v>0.42857142857142855</v>
          </cell>
          <cell r="I14">
            <v>1.1428571428571428</v>
          </cell>
          <cell r="J14">
            <v>0.7142857142857143</v>
          </cell>
          <cell r="K14">
            <v>0.42857142857142855</v>
          </cell>
          <cell r="L14">
            <v>0.5714285714285714</v>
          </cell>
          <cell r="M14">
            <v>13.142857142857142</v>
          </cell>
          <cell r="N14">
            <v>0</v>
          </cell>
        </row>
        <row r="15">
          <cell r="C15">
            <v>7.5714285714285712</v>
          </cell>
          <cell r="D15">
            <v>1.1428571428571428</v>
          </cell>
          <cell r="E15">
            <v>0.7142857142857143</v>
          </cell>
          <cell r="F15">
            <v>5.2857142857142856</v>
          </cell>
          <cell r="G15">
            <v>0.14285714285714285</v>
          </cell>
          <cell r="H15">
            <v>0.14285714285714285</v>
          </cell>
          <cell r="I15">
            <v>1.7142857142857142</v>
          </cell>
          <cell r="J15">
            <v>0.2857142857142857</v>
          </cell>
          <cell r="K15">
            <v>0.14285714285714285</v>
          </cell>
          <cell r="L15">
            <v>0.42857142857142855</v>
          </cell>
          <cell r="M15">
            <v>16.857142857142858</v>
          </cell>
          <cell r="N15">
            <v>0</v>
          </cell>
        </row>
        <row r="16">
          <cell r="C16">
            <v>5.1428571428571432</v>
          </cell>
          <cell r="D16">
            <v>1.2857142857142858</v>
          </cell>
          <cell r="E16">
            <v>0.5714285714285714</v>
          </cell>
          <cell r="F16">
            <v>5.2857142857142856</v>
          </cell>
          <cell r="G16">
            <v>0.14285714285714285</v>
          </cell>
          <cell r="H16">
            <v>0.14285714285714285</v>
          </cell>
          <cell r="I16">
            <v>1</v>
          </cell>
          <cell r="J16">
            <v>1.1428571428571428</v>
          </cell>
          <cell r="K16">
            <v>0</v>
          </cell>
          <cell r="L16">
            <v>1.5714285714285714</v>
          </cell>
          <cell r="M16">
            <v>16.428571428571427</v>
          </cell>
          <cell r="N16">
            <v>0</v>
          </cell>
        </row>
        <row r="17">
          <cell r="C17">
            <v>6.5714285714285712</v>
          </cell>
          <cell r="D17">
            <v>0.8571428571428571</v>
          </cell>
          <cell r="E17">
            <v>1</v>
          </cell>
          <cell r="F17">
            <v>5.1428571428571432</v>
          </cell>
          <cell r="G17">
            <v>0</v>
          </cell>
          <cell r="H17">
            <v>0</v>
          </cell>
          <cell r="I17">
            <v>1.5714285714285714</v>
          </cell>
          <cell r="J17">
            <v>0.2857142857142857</v>
          </cell>
          <cell r="K17">
            <v>0.7142857142857143</v>
          </cell>
          <cell r="L17">
            <v>1.4285714285714286</v>
          </cell>
          <cell r="M17">
            <v>15.428571428571429</v>
          </cell>
          <cell r="N17">
            <v>0</v>
          </cell>
        </row>
        <row r="18">
          <cell r="C18">
            <v>8</v>
          </cell>
          <cell r="D18">
            <v>0.14285714285714285</v>
          </cell>
          <cell r="E18">
            <v>0.5714285714285714</v>
          </cell>
          <cell r="F18">
            <v>6.1428571428571432</v>
          </cell>
          <cell r="G18">
            <v>0.14285714285714285</v>
          </cell>
          <cell r="H18">
            <v>0.5714285714285714</v>
          </cell>
          <cell r="I18">
            <v>1.1428571428571428</v>
          </cell>
          <cell r="J18">
            <v>0.7142857142857143</v>
          </cell>
          <cell r="K18">
            <v>0</v>
          </cell>
          <cell r="L18">
            <v>1.1428571428571428</v>
          </cell>
          <cell r="M18">
            <v>16.142857142857142</v>
          </cell>
          <cell r="N18">
            <v>0</v>
          </cell>
        </row>
        <row r="19">
          <cell r="C19">
            <v>5</v>
          </cell>
          <cell r="D19">
            <v>0.8571428571428571</v>
          </cell>
          <cell r="E19">
            <v>0.14285714285714285</v>
          </cell>
          <cell r="F19">
            <v>6.5714285714285712</v>
          </cell>
          <cell r="G19">
            <v>0</v>
          </cell>
          <cell r="H19">
            <v>0.42857142857142855</v>
          </cell>
          <cell r="I19">
            <v>1.2857142857142858</v>
          </cell>
          <cell r="J19">
            <v>0.7142857142857143</v>
          </cell>
          <cell r="K19">
            <v>0.8571428571428571</v>
          </cell>
          <cell r="L19">
            <v>1</v>
          </cell>
          <cell r="M19">
            <v>15.714285714285714</v>
          </cell>
          <cell r="N19">
            <v>0</v>
          </cell>
        </row>
        <row r="20">
          <cell r="C20">
            <v>6.1428571428571432</v>
          </cell>
          <cell r="D20">
            <v>1.5714285714285714</v>
          </cell>
          <cell r="E20">
            <v>0.7142857142857143</v>
          </cell>
          <cell r="F20">
            <v>6.4285714285714288</v>
          </cell>
          <cell r="G20">
            <v>0.14285714285714285</v>
          </cell>
          <cell r="H20">
            <v>1.1428571428571428</v>
          </cell>
          <cell r="I20">
            <v>2.2857142857142856</v>
          </cell>
          <cell r="J20">
            <v>0.7142857142857143</v>
          </cell>
          <cell r="K20">
            <v>0.2857142857142857</v>
          </cell>
          <cell r="L20">
            <v>0.42857142857142855</v>
          </cell>
          <cell r="M20">
            <v>17.142857142857142</v>
          </cell>
          <cell r="N20">
            <v>0.14285714285714285</v>
          </cell>
        </row>
        <row r="21">
          <cell r="C21">
            <v>8.2857142857142865</v>
          </cell>
          <cell r="D21">
            <v>2.2857142857142856</v>
          </cell>
          <cell r="E21">
            <v>0.42857142857142855</v>
          </cell>
          <cell r="F21">
            <v>5.2857142857142856</v>
          </cell>
          <cell r="G21">
            <v>0.14285714285714285</v>
          </cell>
          <cell r="H21">
            <v>0.2857142857142857</v>
          </cell>
          <cell r="I21">
            <v>0.8571428571428571</v>
          </cell>
          <cell r="J21">
            <v>0.7142857142857143</v>
          </cell>
          <cell r="K21">
            <v>0.8571428571428571</v>
          </cell>
          <cell r="L21">
            <v>1.4285714285714286</v>
          </cell>
          <cell r="M21">
            <v>20.714285714285715</v>
          </cell>
          <cell r="N21">
            <v>0</v>
          </cell>
        </row>
        <row r="22">
          <cell r="C22">
            <v>4.2857142857142856</v>
          </cell>
          <cell r="D22">
            <v>2.1428571428571428</v>
          </cell>
          <cell r="E22">
            <v>0.8571428571428571</v>
          </cell>
          <cell r="F22">
            <v>4.8571428571428568</v>
          </cell>
          <cell r="G22">
            <v>0</v>
          </cell>
          <cell r="H22">
            <v>0.7142857142857143</v>
          </cell>
          <cell r="I22">
            <v>1.8571428571428572</v>
          </cell>
          <cell r="J22">
            <v>0.7142857142857143</v>
          </cell>
          <cell r="K22">
            <v>0.42857142857142855</v>
          </cell>
          <cell r="L22">
            <v>2.1428571428571428</v>
          </cell>
          <cell r="M22">
            <v>19</v>
          </cell>
          <cell r="N22">
            <v>0</v>
          </cell>
        </row>
        <row r="23">
          <cell r="C23">
            <v>8.8571428571428577</v>
          </cell>
          <cell r="D23">
            <v>0.7142857142857143</v>
          </cell>
          <cell r="E23">
            <v>0.7142857142857143</v>
          </cell>
          <cell r="F23">
            <v>6.4285714285714288</v>
          </cell>
          <cell r="G23">
            <v>0</v>
          </cell>
          <cell r="H23">
            <v>0.5714285714285714</v>
          </cell>
          <cell r="I23">
            <v>0.8571428571428571</v>
          </cell>
          <cell r="J23">
            <v>1.1428571428571428</v>
          </cell>
          <cell r="K23">
            <v>0.8571428571428571</v>
          </cell>
          <cell r="L23">
            <v>1.2857142857142858</v>
          </cell>
          <cell r="M23">
            <v>21</v>
          </cell>
          <cell r="N23">
            <v>0</v>
          </cell>
        </row>
        <row r="24">
          <cell r="C24">
            <v>6</v>
          </cell>
          <cell r="D24">
            <v>1</v>
          </cell>
          <cell r="E24">
            <v>0.5714285714285714</v>
          </cell>
          <cell r="F24">
            <v>5.7142857142857144</v>
          </cell>
          <cell r="G24">
            <v>0</v>
          </cell>
          <cell r="H24">
            <v>0.5714285714285714</v>
          </cell>
          <cell r="I24">
            <v>0.7142857142857143</v>
          </cell>
          <cell r="J24">
            <v>0.42857142857142855</v>
          </cell>
          <cell r="K24">
            <v>0.42857142857142855</v>
          </cell>
          <cell r="L24">
            <v>1</v>
          </cell>
          <cell r="M24">
            <v>16.571428571428573</v>
          </cell>
          <cell r="N24">
            <v>0</v>
          </cell>
        </row>
        <row r="25">
          <cell r="C25">
            <v>9.5714285714285712</v>
          </cell>
          <cell r="D25">
            <v>1.5714285714285714</v>
          </cell>
          <cell r="E25">
            <v>0.5714285714285714</v>
          </cell>
          <cell r="F25">
            <v>6</v>
          </cell>
          <cell r="G25">
            <v>0</v>
          </cell>
          <cell r="H25">
            <v>1.8571428571428572</v>
          </cell>
          <cell r="I25">
            <v>0.5714285714285714</v>
          </cell>
          <cell r="J25">
            <v>0.2857142857142857</v>
          </cell>
          <cell r="K25">
            <v>0.7142857142857143</v>
          </cell>
          <cell r="L25">
            <v>2.4285714285714284</v>
          </cell>
          <cell r="M25">
            <v>16</v>
          </cell>
          <cell r="N25">
            <v>0</v>
          </cell>
        </row>
        <row r="26">
          <cell r="C26">
            <v>10</v>
          </cell>
          <cell r="D26">
            <v>1.2857142857142858</v>
          </cell>
          <cell r="E26">
            <v>1.5714285714285714</v>
          </cell>
          <cell r="F26">
            <v>6.7142857142857144</v>
          </cell>
          <cell r="G26">
            <v>0.14285714285714285</v>
          </cell>
          <cell r="H26">
            <v>0.5714285714285714</v>
          </cell>
          <cell r="I26">
            <v>0.8571428571428571</v>
          </cell>
          <cell r="J26">
            <v>0.8571428571428571</v>
          </cell>
          <cell r="K26">
            <v>0.8571428571428571</v>
          </cell>
          <cell r="L26">
            <v>1.7142857142857142</v>
          </cell>
          <cell r="M26">
            <v>15.857142857142858</v>
          </cell>
          <cell r="N26">
            <v>0.14285714285714285</v>
          </cell>
        </row>
        <row r="27">
          <cell r="C27">
            <v>8.7142857142857135</v>
          </cell>
          <cell r="D27">
            <v>3.2857142857142856</v>
          </cell>
          <cell r="E27">
            <v>1.2857142857142858</v>
          </cell>
          <cell r="F27">
            <v>5.8571428571428568</v>
          </cell>
          <cell r="G27">
            <v>0.2857142857142857</v>
          </cell>
          <cell r="H27">
            <v>1.4285714285714286</v>
          </cell>
          <cell r="I27">
            <v>1.1428571428571428</v>
          </cell>
          <cell r="J27">
            <v>1</v>
          </cell>
          <cell r="K27">
            <v>0.8571428571428571</v>
          </cell>
          <cell r="L27">
            <v>2.1428571428571428</v>
          </cell>
          <cell r="M27">
            <v>17.428571428571427</v>
          </cell>
          <cell r="N27">
            <v>0</v>
          </cell>
        </row>
        <row r="28">
          <cell r="C28">
            <v>9.1428571428571423</v>
          </cell>
          <cell r="D28">
            <v>1.4285714285714286</v>
          </cell>
          <cell r="E28">
            <v>2.4285714285714284</v>
          </cell>
          <cell r="F28">
            <v>8.5714285714285712</v>
          </cell>
          <cell r="G28">
            <v>0</v>
          </cell>
          <cell r="H28">
            <v>0.8571428571428571</v>
          </cell>
          <cell r="I28">
            <v>1</v>
          </cell>
          <cell r="J28">
            <v>1.4285714285714286</v>
          </cell>
          <cell r="K28">
            <v>1.1428571428571428</v>
          </cell>
          <cell r="L28">
            <v>0.8571428571428571</v>
          </cell>
          <cell r="M28">
            <v>14.714285714285714</v>
          </cell>
          <cell r="N28">
            <v>0</v>
          </cell>
        </row>
        <row r="29">
          <cell r="C29">
            <v>6.7142857142857144</v>
          </cell>
          <cell r="D29">
            <v>0.5714285714285714</v>
          </cell>
          <cell r="E29">
            <v>0.2857142857142857</v>
          </cell>
          <cell r="F29">
            <v>6.4285714285714288</v>
          </cell>
          <cell r="G29">
            <v>0</v>
          </cell>
          <cell r="H29">
            <v>0.2857142857142857</v>
          </cell>
          <cell r="I29">
            <v>1.1428571428571428</v>
          </cell>
          <cell r="J29">
            <v>1.1428571428571428</v>
          </cell>
          <cell r="K29">
            <v>0.7142857142857143</v>
          </cell>
          <cell r="L29">
            <v>2.4285714285714284</v>
          </cell>
          <cell r="M29">
            <v>13.285714285714286</v>
          </cell>
          <cell r="N29">
            <v>0</v>
          </cell>
        </row>
        <row r="30">
          <cell r="C30">
            <v>6.4285714285714288</v>
          </cell>
          <cell r="D30">
            <v>1.5714285714285714</v>
          </cell>
          <cell r="E30">
            <v>0.7142857142857143</v>
          </cell>
          <cell r="F30">
            <v>6.4285714285714288</v>
          </cell>
          <cell r="G30">
            <v>0.14285714285714285</v>
          </cell>
          <cell r="H30">
            <v>1</v>
          </cell>
          <cell r="I30">
            <v>1.7142857142857142</v>
          </cell>
          <cell r="J30">
            <v>0.7142857142857143</v>
          </cell>
          <cell r="K30">
            <v>1</v>
          </cell>
          <cell r="L30">
            <v>1.1428571428571428</v>
          </cell>
          <cell r="M30">
            <v>11.714285714285714</v>
          </cell>
          <cell r="N30">
            <v>0</v>
          </cell>
        </row>
        <row r="31">
          <cell r="C31">
            <v>8.1428571428571423</v>
          </cell>
          <cell r="D31">
            <v>1.1428571428571428</v>
          </cell>
          <cell r="E31">
            <v>1.5714285714285714</v>
          </cell>
          <cell r="F31">
            <v>9.4285714285714288</v>
          </cell>
          <cell r="G31">
            <v>0</v>
          </cell>
          <cell r="H31">
            <v>0.8571428571428571</v>
          </cell>
          <cell r="I31">
            <v>2.2857142857142856</v>
          </cell>
          <cell r="J31">
            <v>0.2857142857142857</v>
          </cell>
          <cell r="K31">
            <v>0.7142857142857143</v>
          </cell>
          <cell r="L31">
            <v>2.1428571428571428</v>
          </cell>
          <cell r="M31">
            <v>16.285714285714285</v>
          </cell>
          <cell r="N31">
            <v>0</v>
          </cell>
        </row>
        <row r="32">
          <cell r="C32">
            <v>7.1428571428571432</v>
          </cell>
          <cell r="D32">
            <v>1.2857142857142858</v>
          </cell>
          <cell r="E32">
            <v>1.7142857142857142</v>
          </cell>
          <cell r="F32">
            <v>5.8571428571428568</v>
          </cell>
          <cell r="G32">
            <v>0.14285714285714285</v>
          </cell>
          <cell r="H32">
            <v>0.7142857142857143</v>
          </cell>
          <cell r="I32">
            <v>2.2857142857142856</v>
          </cell>
          <cell r="J32">
            <v>0.42857142857142855</v>
          </cell>
          <cell r="K32">
            <v>1.4285714285714286</v>
          </cell>
          <cell r="L32">
            <v>1.1428571428571428</v>
          </cell>
          <cell r="M32">
            <v>11</v>
          </cell>
          <cell r="N32">
            <v>0</v>
          </cell>
        </row>
        <row r="33">
          <cell r="C33">
            <v>6.5714285714285712</v>
          </cell>
          <cell r="D33">
            <v>1</v>
          </cell>
          <cell r="E33">
            <v>0.14285714285714285</v>
          </cell>
          <cell r="F33">
            <v>6.2857142857142856</v>
          </cell>
          <cell r="G33">
            <v>0</v>
          </cell>
          <cell r="H33">
            <v>0.8571428571428571</v>
          </cell>
          <cell r="I33">
            <v>0</v>
          </cell>
          <cell r="J33">
            <v>0.14285714285714285</v>
          </cell>
          <cell r="K33">
            <v>1.1428571428571428</v>
          </cell>
          <cell r="L33">
            <v>1.8571428571428572</v>
          </cell>
          <cell r="M33">
            <v>10.666666666666666</v>
          </cell>
          <cell r="N33">
            <v>0</v>
          </cell>
        </row>
        <row r="34">
          <cell r="C34">
            <v>6.1428571428571432</v>
          </cell>
          <cell r="D34">
            <v>1.1428571428571428</v>
          </cell>
          <cell r="E34">
            <v>0.5714285714285714</v>
          </cell>
          <cell r="F34">
            <v>5</v>
          </cell>
          <cell r="G34">
            <v>0</v>
          </cell>
          <cell r="H34">
            <v>0.14285714285714285</v>
          </cell>
          <cell r="I34">
            <v>1.8571428571428572</v>
          </cell>
          <cell r="J34">
            <v>0.7142857142857143</v>
          </cell>
          <cell r="K34">
            <v>0.42857142857142855</v>
          </cell>
          <cell r="L34">
            <v>1.5714285714285714</v>
          </cell>
          <cell r="M34">
            <v>11.857142857142858</v>
          </cell>
          <cell r="N34">
            <v>0</v>
          </cell>
        </row>
        <row r="35">
          <cell r="C35">
            <v>7.5714285714285712</v>
          </cell>
          <cell r="D35">
            <v>1.4285714285714286</v>
          </cell>
          <cell r="E35">
            <v>0.7142857142857143</v>
          </cell>
          <cell r="F35">
            <v>6</v>
          </cell>
          <cell r="G35">
            <v>0.42857142857142855</v>
          </cell>
          <cell r="H35">
            <v>1</v>
          </cell>
          <cell r="I35">
            <v>1.4285714285714286</v>
          </cell>
          <cell r="J35">
            <v>0</v>
          </cell>
          <cell r="K35">
            <v>0.2857142857142857</v>
          </cell>
          <cell r="L35">
            <v>1.8571428571428572</v>
          </cell>
          <cell r="M35">
            <v>14.285714285714286</v>
          </cell>
          <cell r="N35">
            <v>0</v>
          </cell>
        </row>
        <row r="36">
          <cell r="C36">
            <v>5.2857142857142856</v>
          </cell>
          <cell r="D36">
            <v>1</v>
          </cell>
          <cell r="E36">
            <v>1.2857142857142858</v>
          </cell>
          <cell r="F36">
            <v>7.7142857142857144</v>
          </cell>
          <cell r="G36">
            <v>0</v>
          </cell>
          <cell r="H36">
            <v>0</v>
          </cell>
          <cell r="I36">
            <v>0.7142857142857143</v>
          </cell>
          <cell r="J36">
            <v>1.1428571428571428</v>
          </cell>
          <cell r="K36">
            <v>2.4285714285714284</v>
          </cell>
          <cell r="L36">
            <v>0.8571428571428571</v>
          </cell>
          <cell r="M36">
            <v>13.285714285714286</v>
          </cell>
          <cell r="N36">
            <v>0</v>
          </cell>
        </row>
        <row r="37">
          <cell r="C37">
            <v>7</v>
          </cell>
          <cell r="D37">
            <v>2.1428571428571428</v>
          </cell>
          <cell r="E37">
            <v>0.7142857142857143</v>
          </cell>
          <cell r="F37">
            <v>3.5714285714285716</v>
          </cell>
          <cell r="G37">
            <v>0</v>
          </cell>
          <cell r="H37">
            <v>0.2857142857142857</v>
          </cell>
          <cell r="I37">
            <v>0.2857142857142857</v>
          </cell>
          <cell r="J37">
            <v>0</v>
          </cell>
          <cell r="K37">
            <v>1.8571428571428572</v>
          </cell>
          <cell r="L37">
            <v>2.7142857142857144</v>
          </cell>
          <cell r="M37">
            <v>11.428571428571429</v>
          </cell>
          <cell r="N37">
            <v>0.5714285714285714</v>
          </cell>
        </row>
        <row r="38">
          <cell r="C38">
            <v>7.5714285714285712</v>
          </cell>
          <cell r="D38">
            <v>1</v>
          </cell>
          <cell r="E38">
            <v>1.4285714285714286</v>
          </cell>
          <cell r="F38">
            <v>3</v>
          </cell>
          <cell r="G38">
            <v>0</v>
          </cell>
          <cell r="H38">
            <v>1.2857142857142858</v>
          </cell>
          <cell r="I38">
            <v>1.1428571428571428</v>
          </cell>
          <cell r="J38">
            <v>1.1428571428571428</v>
          </cell>
          <cell r="K38">
            <v>0.7142857142857143</v>
          </cell>
          <cell r="L38">
            <v>2.5714285714285716</v>
          </cell>
          <cell r="M38">
            <v>9.8571428571428577</v>
          </cell>
          <cell r="N38">
            <v>0</v>
          </cell>
        </row>
        <row r="39">
          <cell r="C39">
            <v>7.1428571428571432</v>
          </cell>
          <cell r="D39">
            <v>1.8571428571428572</v>
          </cell>
          <cell r="E39">
            <v>0.8571428571428571</v>
          </cell>
          <cell r="F39">
            <v>4.2857142857142856</v>
          </cell>
          <cell r="G39">
            <v>0.14285714285714285</v>
          </cell>
          <cell r="H39">
            <v>1.4285714285714286</v>
          </cell>
          <cell r="I39">
            <v>1.8571428571428572</v>
          </cell>
          <cell r="J39">
            <v>0.8571428571428571</v>
          </cell>
          <cell r="K39">
            <v>1.4285714285714286</v>
          </cell>
          <cell r="L39">
            <v>1</v>
          </cell>
          <cell r="M39">
            <v>10.142857142857142</v>
          </cell>
          <cell r="N39">
            <v>0</v>
          </cell>
        </row>
        <row r="40">
          <cell r="C40">
            <v>7.4285714285714288</v>
          </cell>
          <cell r="D40">
            <v>1.1428571428571428</v>
          </cell>
          <cell r="E40">
            <v>1.5714285714285714</v>
          </cell>
          <cell r="F40">
            <v>5</v>
          </cell>
          <cell r="G40">
            <v>0.2857142857142857</v>
          </cell>
          <cell r="H40">
            <v>0.42857142857142855</v>
          </cell>
          <cell r="I40">
            <v>1.5714285714285714</v>
          </cell>
          <cell r="J40">
            <v>1.1428571428571428</v>
          </cell>
          <cell r="K40">
            <v>0.2857142857142857</v>
          </cell>
          <cell r="L40">
            <v>3.2857142857142856</v>
          </cell>
          <cell r="M40">
            <v>14.857142857142858</v>
          </cell>
          <cell r="N40">
            <v>0</v>
          </cell>
        </row>
        <row r="41">
          <cell r="C41">
            <v>6.4285714285714288</v>
          </cell>
          <cell r="D41">
            <v>1.8571428571428572</v>
          </cell>
          <cell r="E41">
            <v>1.4285714285714286</v>
          </cell>
          <cell r="F41">
            <v>2.2857142857142856</v>
          </cell>
          <cell r="G41">
            <v>0</v>
          </cell>
          <cell r="H41">
            <v>0.7142857142857143</v>
          </cell>
          <cell r="I41">
            <v>1.8571428571428572</v>
          </cell>
          <cell r="J41">
            <v>1</v>
          </cell>
          <cell r="K41">
            <v>1.1428571428571428</v>
          </cell>
          <cell r="L41">
            <v>2</v>
          </cell>
          <cell r="M41">
            <v>9.2857142857142865</v>
          </cell>
          <cell r="N41">
            <v>0</v>
          </cell>
        </row>
        <row r="42">
          <cell r="C42">
            <v>7</v>
          </cell>
          <cell r="D42">
            <v>1.1428571428571428</v>
          </cell>
          <cell r="E42">
            <v>0.7142857142857143</v>
          </cell>
          <cell r="F42">
            <v>4.2857142857142856</v>
          </cell>
          <cell r="G42">
            <v>0</v>
          </cell>
          <cell r="H42">
            <v>0.14285714285714285</v>
          </cell>
          <cell r="I42">
            <v>2.1428571428571428</v>
          </cell>
          <cell r="J42">
            <v>0.5714285714285714</v>
          </cell>
          <cell r="K42">
            <v>1.2857142857142858</v>
          </cell>
          <cell r="L42">
            <v>3.2857142857142856</v>
          </cell>
          <cell r="M42">
            <v>10.142857142857142</v>
          </cell>
          <cell r="N42">
            <v>0.14285714285714285</v>
          </cell>
        </row>
        <row r="43">
          <cell r="C43">
            <v>6</v>
          </cell>
          <cell r="D43">
            <v>1.4285714285714286</v>
          </cell>
          <cell r="E43">
            <v>0.8571428571428571</v>
          </cell>
          <cell r="F43">
            <v>6</v>
          </cell>
          <cell r="G43">
            <v>0.14285714285714285</v>
          </cell>
          <cell r="H43">
            <v>0.2857142857142857</v>
          </cell>
          <cell r="I43">
            <v>1.7142857142857142</v>
          </cell>
          <cell r="J43">
            <v>0.5714285714285714</v>
          </cell>
          <cell r="K43">
            <v>1.4285714285714286</v>
          </cell>
          <cell r="L43">
            <v>1.8571428571428572</v>
          </cell>
          <cell r="M43">
            <v>14.857142857142858</v>
          </cell>
          <cell r="N43">
            <v>0</v>
          </cell>
        </row>
        <row r="44">
          <cell r="C44">
            <v>9.4285714285714288</v>
          </cell>
          <cell r="D44">
            <v>2.5714285714285716</v>
          </cell>
          <cell r="E44">
            <v>0.5714285714285714</v>
          </cell>
          <cell r="F44">
            <v>6.1428571428571432</v>
          </cell>
          <cell r="G44">
            <v>0</v>
          </cell>
          <cell r="H44">
            <v>0.14285714285714285</v>
          </cell>
          <cell r="I44">
            <v>1.7142857142857142</v>
          </cell>
          <cell r="J44">
            <v>1.4285714285714286</v>
          </cell>
          <cell r="K44">
            <v>2.7142857142857144</v>
          </cell>
          <cell r="L44">
            <v>2.1428571428571428</v>
          </cell>
          <cell r="M44">
            <v>14.857142857142858</v>
          </cell>
          <cell r="N44">
            <v>0</v>
          </cell>
        </row>
        <row r="45">
          <cell r="C45">
            <v>7.8571428571428568</v>
          </cell>
          <cell r="D45">
            <v>1.1428571428571428</v>
          </cell>
          <cell r="E45">
            <v>0.8571428571428571</v>
          </cell>
          <cell r="F45">
            <v>5.8571428571428568</v>
          </cell>
          <cell r="G45">
            <v>0.14285714285714285</v>
          </cell>
          <cell r="H45">
            <v>0.14285714285714285</v>
          </cell>
          <cell r="I45">
            <v>2</v>
          </cell>
          <cell r="J45">
            <v>1</v>
          </cell>
          <cell r="K45">
            <v>1.4285714285714286</v>
          </cell>
          <cell r="L45">
            <v>1.4285714285714286</v>
          </cell>
          <cell r="M45">
            <v>15.428571428571429</v>
          </cell>
          <cell r="N45">
            <v>0</v>
          </cell>
        </row>
        <row r="46">
          <cell r="C46">
            <v>8.8571428571428577</v>
          </cell>
          <cell r="D46">
            <v>1.1428571428571428</v>
          </cell>
          <cell r="E46">
            <v>1</v>
          </cell>
          <cell r="F46">
            <v>5.2857142857142856</v>
          </cell>
          <cell r="G46">
            <v>0</v>
          </cell>
          <cell r="H46">
            <v>0.42857142857142855</v>
          </cell>
          <cell r="I46">
            <v>2.7142857142857144</v>
          </cell>
          <cell r="J46">
            <v>1.1428571428571428</v>
          </cell>
          <cell r="K46">
            <v>2</v>
          </cell>
          <cell r="L46">
            <v>3.8571428571428572</v>
          </cell>
          <cell r="M46">
            <v>16.142857142857142</v>
          </cell>
          <cell r="N46">
            <v>0</v>
          </cell>
        </row>
        <row r="47">
          <cell r="C47">
            <v>9.5714285714285712</v>
          </cell>
          <cell r="D47">
            <v>1.8571428571428572</v>
          </cell>
          <cell r="E47">
            <v>1.4285714285714286</v>
          </cell>
          <cell r="F47">
            <v>5.7142857142857144</v>
          </cell>
          <cell r="G47">
            <v>0</v>
          </cell>
          <cell r="H47">
            <v>0</v>
          </cell>
          <cell r="I47">
            <v>1.4285714285714286</v>
          </cell>
          <cell r="J47">
            <v>1.2857142857142858</v>
          </cell>
          <cell r="K47">
            <v>1.8571428571428572</v>
          </cell>
          <cell r="L47">
            <v>3.2857142857142856</v>
          </cell>
          <cell r="M47">
            <v>20.428571428571427</v>
          </cell>
          <cell r="N47">
            <v>0</v>
          </cell>
        </row>
        <row r="48">
          <cell r="C48">
            <v>6.5714285714285712</v>
          </cell>
          <cell r="D48">
            <v>1.7142857142857142</v>
          </cell>
          <cell r="E48">
            <v>1.8571428571428572</v>
          </cell>
          <cell r="F48">
            <v>4.1428571428571432</v>
          </cell>
          <cell r="G48">
            <v>0.14285714285714285</v>
          </cell>
          <cell r="H48">
            <v>0.14285714285714285</v>
          </cell>
          <cell r="I48">
            <v>0.7142857142857143</v>
          </cell>
          <cell r="J48">
            <v>0.8571428571428571</v>
          </cell>
          <cell r="K48">
            <v>0.7142857142857143</v>
          </cell>
          <cell r="L48">
            <v>2.5714285714285716</v>
          </cell>
          <cell r="M48">
            <v>16.428571428571427</v>
          </cell>
          <cell r="N48">
            <v>0</v>
          </cell>
        </row>
        <row r="49">
          <cell r="C49">
            <v>10.857142857142858</v>
          </cell>
          <cell r="D49">
            <v>3</v>
          </cell>
          <cell r="E49">
            <v>2</v>
          </cell>
          <cell r="F49">
            <v>3.4285714285714284</v>
          </cell>
          <cell r="G49">
            <v>0</v>
          </cell>
          <cell r="H49">
            <v>0.2857142857142857</v>
          </cell>
          <cell r="I49">
            <v>1.1428571428571428</v>
          </cell>
          <cell r="J49">
            <v>1.5714285714285714</v>
          </cell>
          <cell r="K49">
            <v>1.8571428571428572</v>
          </cell>
          <cell r="L49">
            <v>2.4285714285714284</v>
          </cell>
          <cell r="M49">
            <v>14.428571428571429</v>
          </cell>
          <cell r="N49">
            <v>0</v>
          </cell>
        </row>
        <row r="50">
          <cell r="C50">
            <v>6.2857142857142856</v>
          </cell>
          <cell r="D50">
            <v>2.1428571428571428</v>
          </cell>
          <cell r="E50">
            <v>0.5714285714285714</v>
          </cell>
          <cell r="F50">
            <v>6.5714285714285712</v>
          </cell>
          <cell r="G50">
            <v>0.14285714285714285</v>
          </cell>
          <cell r="H50">
            <v>0</v>
          </cell>
          <cell r="I50">
            <v>0.7142857142857143</v>
          </cell>
          <cell r="J50">
            <v>1.2857142857142858</v>
          </cell>
          <cell r="K50">
            <v>2.5714285714285716</v>
          </cell>
          <cell r="L50">
            <v>2.2857142857142856</v>
          </cell>
          <cell r="M50">
            <v>14.571428571428571</v>
          </cell>
          <cell r="N50">
            <v>0</v>
          </cell>
        </row>
        <row r="51">
          <cell r="C51">
            <v>6.7142857142857144</v>
          </cell>
          <cell r="D51">
            <v>1</v>
          </cell>
          <cell r="E51">
            <v>1.4285714285714286</v>
          </cell>
          <cell r="F51">
            <v>6.4285714285714288</v>
          </cell>
          <cell r="G51">
            <v>0.14285714285714285</v>
          </cell>
          <cell r="H51">
            <v>0.2857142857142857</v>
          </cell>
          <cell r="I51">
            <v>1.8571428571428572</v>
          </cell>
          <cell r="J51">
            <v>1.5714285714285714</v>
          </cell>
          <cell r="K51">
            <v>2.4285714285714284</v>
          </cell>
          <cell r="L51">
            <v>2.2857142857142856</v>
          </cell>
          <cell r="M51">
            <v>12.571428571428571</v>
          </cell>
          <cell r="N51">
            <v>0</v>
          </cell>
        </row>
        <row r="52">
          <cell r="C52">
            <v>6</v>
          </cell>
          <cell r="D52">
            <v>1.8571428571428572</v>
          </cell>
          <cell r="E52">
            <v>2.4285714285714284</v>
          </cell>
          <cell r="F52">
            <v>5.5714285714285712</v>
          </cell>
          <cell r="G52">
            <v>0.2857142857142857</v>
          </cell>
          <cell r="H52">
            <v>0</v>
          </cell>
          <cell r="I52">
            <v>1.5714285714285714</v>
          </cell>
          <cell r="J52">
            <v>1.1428571428571428</v>
          </cell>
          <cell r="K52">
            <v>2.4285714285714284</v>
          </cell>
          <cell r="L52">
            <v>1</v>
          </cell>
          <cell r="M52">
            <v>15.571428571428571</v>
          </cell>
          <cell r="N52">
            <v>0</v>
          </cell>
        </row>
        <row r="53">
          <cell r="C53">
            <v>7.2857142857142856</v>
          </cell>
          <cell r="D53">
            <v>1</v>
          </cell>
          <cell r="E53">
            <v>1.1428571428571428</v>
          </cell>
          <cell r="F53">
            <v>5.1428571428571432</v>
          </cell>
          <cell r="G53">
            <v>0</v>
          </cell>
          <cell r="H53">
            <v>0</v>
          </cell>
          <cell r="I53">
            <v>1.1428571428571428</v>
          </cell>
          <cell r="J53">
            <v>0.5714285714285714</v>
          </cell>
          <cell r="K53">
            <v>0.8571428571428571</v>
          </cell>
          <cell r="L53">
            <v>1</v>
          </cell>
          <cell r="M53">
            <v>12</v>
          </cell>
          <cell r="N53">
            <v>0</v>
          </cell>
        </row>
        <row r="54">
          <cell r="C54">
            <v>5.8571428571428568</v>
          </cell>
          <cell r="D54">
            <v>0.5714285714285714</v>
          </cell>
          <cell r="E54">
            <v>1.2857142857142858</v>
          </cell>
          <cell r="F54">
            <v>4.8571428571428568</v>
          </cell>
          <cell r="G54">
            <v>0.14285714285714285</v>
          </cell>
          <cell r="H54">
            <v>0</v>
          </cell>
          <cell r="I54">
            <v>1.7142857142857142</v>
          </cell>
          <cell r="J54">
            <v>2.5714285714285716</v>
          </cell>
          <cell r="K54">
            <v>2.1428571428571428</v>
          </cell>
          <cell r="L54">
            <v>1</v>
          </cell>
          <cell r="M54">
            <v>17.714285714285715</v>
          </cell>
          <cell r="N54">
            <v>0</v>
          </cell>
        </row>
        <row r="55">
          <cell r="C55">
            <v>9.7142857142857135</v>
          </cell>
          <cell r="D55">
            <v>2.5714285714285716</v>
          </cell>
          <cell r="E55">
            <v>0.7142857142857143</v>
          </cell>
          <cell r="F55">
            <v>7.5714285714285712</v>
          </cell>
          <cell r="G55">
            <v>0.5714285714285714</v>
          </cell>
          <cell r="H55">
            <v>0.2857142857142857</v>
          </cell>
          <cell r="I55">
            <v>0.7142857142857143</v>
          </cell>
          <cell r="J55">
            <v>1.7142857142857142</v>
          </cell>
          <cell r="K55">
            <v>3.4285714285714284</v>
          </cell>
          <cell r="L55">
            <v>1.1428571428571428</v>
          </cell>
          <cell r="M55">
            <v>14.285714285714286</v>
          </cell>
          <cell r="N55">
            <v>0.14285714285714285</v>
          </cell>
        </row>
        <row r="56">
          <cell r="C56">
            <v>7.4285714285714288</v>
          </cell>
          <cell r="D56">
            <v>0.7142857142857143</v>
          </cell>
          <cell r="E56">
            <v>1.5714285714285714</v>
          </cell>
          <cell r="F56">
            <v>5.2857142857142856</v>
          </cell>
          <cell r="G56">
            <v>0.2857142857142857</v>
          </cell>
          <cell r="H56">
            <v>0</v>
          </cell>
          <cell r="I56">
            <v>1.2857142857142858</v>
          </cell>
          <cell r="J56">
            <v>1.8571428571428572</v>
          </cell>
          <cell r="K56">
            <v>1</v>
          </cell>
          <cell r="L56">
            <v>1.7142857142857142</v>
          </cell>
          <cell r="M56">
            <v>14</v>
          </cell>
          <cell r="N56">
            <v>0</v>
          </cell>
        </row>
        <row r="57">
          <cell r="C57">
            <v>7.4285714285714288</v>
          </cell>
          <cell r="D57">
            <v>2</v>
          </cell>
          <cell r="E57">
            <v>1</v>
          </cell>
          <cell r="F57">
            <v>4.4285714285714288</v>
          </cell>
          <cell r="G57">
            <v>0</v>
          </cell>
          <cell r="H57">
            <v>0</v>
          </cell>
          <cell r="I57">
            <v>1.7142857142857142</v>
          </cell>
          <cell r="J57">
            <v>0.5714285714285714</v>
          </cell>
          <cell r="K57">
            <v>2</v>
          </cell>
          <cell r="L57">
            <v>1.1428571428571428</v>
          </cell>
          <cell r="M57">
            <v>11.714285714285714</v>
          </cell>
          <cell r="N57">
            <v>0</v>
          </cell>
        </row>
        <row r="58">
          <cell r="C58">
            <v>6</v>
          </cell>
          <cell r="D58">
            <v>3.5</v>
          </cell>
          <cell r="E58">
            <v>2</v>
          </cell>
          <cell r="F58">
            <v>10.5</v>
          </cell>
          <cell r="G58">
            <v>0.5</v>
          </cell>
          <cell r="H58">
            <v>0</v>
          </cell>
          <cell r="I58">
            <v>0</v>
          </cell>
          <cell r="J58">
            <v>0</v>
          </cell>
          <cell r="K58">
            <v>2.5</v>
          </cell>
          <cell r="L58">
            <v>1</v>
          </cell>
          <cell r="M58">
            <v>16.5</v>
          </cell>
          <cell r="N58">
            <v>0</v>
          </cell>
        </row>
        <row r="59">
          <cell r="C59">
            <v>6</v>
          </cell>
          <cell r="D59">
            <v>2</v>
          </cell>
          <cell r="E59">
            <v>2</v>
          </cell>
          <cell r="F59">
            <v>7</v>
          </cell>
          <cell r="G59">
            <v>0</v>
          </cell>
          <cell r="H59">
            <v>0</v>
          </cell>
          <cell r="I59">
            <v>1.5</v>
          </cell>
          <cell r="J59">
            <v>1.5</v>
          </cell>
          <cell r="K59">
            <v>0.5</v>
          </cell>
          <cell r="L59">
            <v>5.5</v>
          </cell>
          <cell r="M59">
            <v>10.5</v>
          </cell>
          <cell r="N59">
            <v>0</v>
          </cell>
        </row>
        <row r="60">
          <cell r="C60">
            <v>5</v>
          </cell>
          <cell r="D60">
            <v>0.5</v>
          </cell>
          <cell r="E60">
            <v>1.5</v>
          </cell>
          <cell r="F60">
            <v>5.5</v>
          </cell>
          <cell r="G60">
            <v>0</v>
          </cell>
          <cell r="H60">
            <v>0.5</v>
          </cell>
          <cell r="I60">
            <v>2.5</v>
          </cell>
          <cell r="J60">
            <v>3</v>
          </cell>
          <cell r="K60">
            <v>1</v>
          </cell>
          <cell r="L60">
            <v>1.5</v>
          </cell>
          <cell r="M60">
            <v>13.5</v>
          </cell>
          <cell r="N60">
            <v>0</v>
          </cell>
        </row>
        <row r="61">
          <cell r="C61">
            <v>13.5</v>
          </cell>
          <cell r="D61">
            <v>1.5</v>
          </cell>
          <cell r="E61">
            <v>1</v>
          </cell>
          <cell r="F61">
            <v>7.5</v>
          </cell>
          <cell r="G61">
            <v>0.5</v>
          </cell>
          <cell r="H61">
            <v>0</v>
          </cell>
          <cell r="I61">
            <v>1</v>
          </cell>
          <cell r="J61">
            <v>1</v>
          </cell>
          <cell r="K61">
            <v>1.5</v>
          </cell>
          <cell r="L61">
            <v>1</v>
          </cell>
          <cell r="M61">
            <v>8.5</v>
          </cell>
          <cell r="N61">
            <v>0</v>
          </cell>
        </row>
        <row r="62">
          <cell r="C62">
            <v>4.5</v>
          </cell>
          <cell r="D62">
            <v>2.5</v>
          </cell>
          <cell r="E62">
            <v>1</v>
          </cell>
          <cell r="F62">
            <v>2</v>
          </cell>
          <cell r="G62">
            <v>0</v>
          </cell>
          <cell r="H62">
            <v>0</v>
          </cell>
          <cell r="I62">
            <v>1.5</v>
          </cell>
          <cell r="J62">
            <v>0</v>
          </cell>
          <cell r="K62">
            <v>1.5</v>
          </cell>
          <cell r="L62">
            <v>1.5</v>
          </cell>
          <cell r="M62">
            <v>8.5</v>
          </cell>
          <cell r="N62">
            <v>0</v>
          </cell>
        </row>
        <row r="63">
          <cell r="C63">
            <v>7</v>
          </cell>
          <cell r="D63">
            <v>1.5</v>
          </cell>
          <cell r="E63">
            <v>1</v>
          </cell>
          <cell r="F63">
            <v>2</v>
          </cell>
          <cell r="G63">
            <v>0</v>
          </cell>
          <cell r="H63">
            <v>0</v>
          </cell>
          <cell r="I63">
            <v>2</v>
          </cell>
          <cell r="J63">
            <v>0</v>
          </cell>
          <cell r="K63">
            <v>1</v>
          </cell>
          <cell r="L63">
            <v>1.5</v>
          </cell>
          <cell r="M63">
            <v>12</v>
          </cell>
          <cell r="N63">
            <v>0</v>
          </cell>
        </row>
        <row r="64">
          <cell r="C64">
            <v>5.5</v>
          </cell>
          <cell r="D64">
            <v>1</v>
          </cell>
          <cell r="E64">
            <v>3</v>
          </cell>
          <cell r="F64">
            <v>2</v>
          </cell>
          <cell r="G64">
            <v>0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5.5</v>
          </cell>
          <cell r="N64">
            <v>0</v>
          </cell>
        </row>
        <row r="65">
          <cell r="C65">
            <v>6</v>
          </cell>
          <cell r="D65">
            <v>2</v>
          </cell>
          <cell r="E65">
            <v>0.5</v>
          </cell>
          <cell r="F65">
            <v>5</v>
          </cell>
          <cell r="G65">
            <v>0.5</v>
          </cell>
          <cell r="H65">
            <v>0</v>
          </cell>
          <cell r="I65">
            <v>2.5</v>
          </cell>
          <cell r="J65">
            <v>0.5</v>
          </cell>
          <cell r="K65">
            <v>0</v>
          </cell>
          <cell r="L65">
            <v>1.5</v>
          </cell>
          <cell r="M65">
            <v>8</v>
          </cell>
          <cell r="N65">
            <v>0</v>
          </cell>
        </row>
        <row r="66">
          <cell r="C66">
            <v>3.5</v>
          </cell>
          <cell r="D66">
            <v>2</v>
          </cell>
          <cell r="E66">
            <v>0</v>
          </cell>
          <cell r="F66">
            <v>2</v>
          </cell>
          <cell r="G66">
            <v>0</v>
          </cell>
          <cell r="H66">
            <v>0</v>
          </cell>
          <cell r="I66">
            <v>3</v>
          </cell>
          <cell r="J66">
            <v>0.5</v>
          </cell>
          <cell r="K66">
            <v>1</v>
          </cell>
          <cell r="L66">
            <v>0</v>
          </cell>
          <cell r="M66">
            <v>5</v>
          </cell>
          <cell r="N66">
            <v>0</v>
          </cell>
        </row>
        <row r="67">
          <cell r="C67">
            <v>2</v>
          </cell>
          <cell r="D67">
            <v>0</v>
          </cell>
          <cell r="E67">
            <v>1.5</v>
          </cell>
          <cell r="F67">
            <v>0.5</v>
          </cell>
          <cell r="G67">
            <v>0.5</v>
          </cell>
          <cell r="H67">
            <v>0.5</v>
          </cell>
          <cell r="I67">
            <v>0.5</v>
          </cell>
          <cell r="J67">
            <v>0</v>
          </cell>
          <cell r="K67">
            <v>1</v>
          </cell>
          <cell r="L67">
            <v>1</v>
          </cell>
          <cell r="M67">
            <v>6.5</v>
          </cell>
          <cell r="N67">
            <v>0</v>
          </cell>
        </row>
        <row r="68">
          <cell r="C68">
            <v>3.5</v>
          </cell>
          <cell r="D68">
            <v>2</v>
          </cell>
          <cell r="E68">
            <v>0</v>
          </cell>
          <cell r="F68">
            <v>2</v>
          </cell>
          <cell r="G68">
            <v>0</v>
          </cell>
          <cell r="H68">
            <v>0.5</v>
          </cell>
          <cell r="I68">
            <v>1</v>
          </cell>
          <cell r="J68">
            <v>0</v>
          </cell>
          <cell r="K68">
            <v>1</v>
          </cell>
          <cell r="L68">
            <v>0</v>
          </cell>
          <cell r="M68">
            <v>7</v>
          </cell>
          <cell r="N68">
            <v>0</v>
          </cell>
        </row>
        <row r="69">
          <cell r="C69">
            <v>3.5</v>
          </cell>
          <cell r="D69">
            <v>0.5</v>
          </cell>
          <cell r="E69">
            <v>1</v>
          </cell>
          <cell r="F69">
            <v>0.5</v>
          </cell>
          <cell r="G69">
            <v>0</v>
          </cell>
          <cell r="H69">
            <v>0.5</v>
          </cell>
          <cell r="I69">
            <v>0.5</v>
          </cell>
          <cell r="J69">
            <v>0</v>
          </cell>
          <cell r="K69">
            <v>1</v>
          </cell>
          <cell r="L69">
            <v>2.5</v>
          </cell>
          <cell r="M69">
            <v>4.5</v>
          </cell>
          <cell r="N69">
            <v>0</v>
          </cell>
        </row>
        <row r="70">
          <cell r="C70">
            <v>3.5</v>
          </cell>
          <cell r="D70">
            <v>0.5</v>
          </cell>
          <cell r="E70">
            <v>0</v>
          </cell>
          <cell r="F70">
            <v>2</v>
          </cell>
          <cell r="G70">
            <v>0</v>
          </cell>
          <cell r="H70">
            <v>0.5</v>
          </cell>
          <cell r="I70">
            <v>0</v>
          </cell>
          <cell r="J70">
            <v>1.5</v>
          </cell>
          <cell r="K70">
            <v>0.5</v>
          </cell>
          <cell r="L70">
            <v>0</v>
          </cell>
          <cell r="M70">
            <v>3</v>
          </cell>
          <cell r="N70">
            <v>0</v>
          </cell>
        </row>
        <row r="71">
          <cell r="C71">
            <v>2</v>
          </cell>
          <cell r="D71">
            <v>2.5</v>
          </cell>
          <cell r="E71">
            <v>1.5</v>
          </cell>
          <cell r="F71">
            <v>2.5</v>
          </cell>
          <cell r="G71">
            <v>0</v>
          </cell>
          <cell r="H71">
            <v>2</v>
          </cell>
          <cell r="I71">
            <v>0.5</v>
          </cell>
          <cell r="J71">
            <v>0</v>
          </cell>
          <cell r="K71">
            <v>0.5</v>
          </cell>
          <cell r="L71">
            <v>2.5</v>
          </cell>
          <cell r="M71">
            <v>3.5</v>
          </cell>
          <cell r="N71">
            <v>0</v>
          </cell>
        </row>
        <row r="72">
          <cell r="C72">
            <v>6</v>
          </cell>
          <cell r="D72">
            <v>0.5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0.5</v>
          </cell>
          <cell r="L72">
            <v>0</v>
          </cell>
          <cell r="M72">
            <v>7</v>
          </cell>
          <cell r="N72">
            <v>0</v>
          </cell>
        </row>
        <row r="73">
          <cell r="C73">
            <v>7</v>
          </cell>
          <cell r="D73">
            <v>1</v>
          </cell>
          <cell r="E73">
            <v>1</v>
          </cell>
          <cell r="F73">
            <v>2</v>
          </cell>
          <cell r="G73">
            <v>0</v>
          </cell>
          <cell r="H73">
            <v>3</v>
          </cell>
          <cell r="I73">
            <v>0</v>
          </cell>
          <cell r="J73">
            <v>1.5</v>
          </cell>
          <cell r="K73">
            <v>1</v>
          </cell>
          <cell r="L73">
            <v>1</v>
          </cell>
          <cell r="M73">
            <v>4</v>
          </cell>
          <cell r="N73">
            <v>0</v>
          </cell>
        </row>
        <row r="74">
          <cell r="C74">
            <v>3.5</v>
          </cell>
          <cell r="D74">
            <v>0.5</v>
          </cell>
          <cell r="E74">
            <v>1</v>
          </cell>
          <cell r="F74">
            <v>2.5</v>
          </cell>
          <cell r="G74">
            <v>0</v>
          </cell>
          <cell r="H74">
            <v>0.5</v>
          </cell>
          <cell r="I74">
            <v>0</v>
          </cell>
          <cell r="J74">
            <v>0</v>
          </cell>
          <cell r="K74">
            <v>1</v>
          </cell>
          <cell r="L74">
            <v>1.5</v>
          </cell>
          <cell r="M74">
            <v>2.5</v>
          </cell>
          <cell r="N74">
            <v>0</v>
          </cell>
        </row>
        <row r="75">
          <cell r="C75">
            <v>1</v>
          </cell>
          <cell r="D75">
            <v>1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0.5</v>
          </cell>
          <cell r="J75">
            <v>2</v>
          </cell>
          <cell r="K75">
            <v>0.5</v>
          </cell>
          <cell r="L75">
            <v>0</v>
          </cell>
          <cell r="M75">
            <v>4.5</v>
          </cell>
          <cell r="N75">
            <v>0</v>
          </cell>
        </row>
        <row r="76">
          <cell r="C76">
            <v>1.5</v>
          </cell>
          <cell r="D76">
            <v>1</v>
          </cell>
          <cell r="E76">
            <v>0.5</v>
          </cell>
          <cell r="F76">
            <v>0</v>
          </cell>
          <cell r="G76">
            <v>0</v>
          </cell>
          <cell r="H76">
            <v>0</v>
          </cell>
          <cell r="I76">
            <v>1</v>
          </cell>
          <cell r="J76">
            <v>0.5</v>
          </cell>
          <cell r="K76">
            <v>2</v>
          </cell>
          <cell r="L76">
            <v>1</v>
          </cell>
          <cell r="M76">
            <v>1</v>
          </cell>
          <cell r="N76">
            <v>0</v>
          </cell>
        </row>
        <row r="77">
          <cell r="C77">
            <v>3</v>
          </cell>
          <cell r="D77">
            <v>0</v>
          </cell>
          <cell r="E77">
            <v>0.5</v>
          </cell>
          <cell r="F77">
            <v>1</v>
          </cell>
          <cell r="G77">
            <v>0</v>
          </cell>
          <cell r="H77">
            <v>1</v>
          </cell>
          <cell r="I77">
            <v>0</v>
          </cell>
          <cell r="J77">
            <v>0.5</v>
          </cell>
          <cell r="K77">
            <v>0</v>
          </cell>
          <cell r="L77">
            <v>1</v>
          </cell>
          <cell r="M77">
            <v>2.5</v>
          </cell>
          <cell r="N77">
            <v>0</v>
          </cell>
        </row>
        <row r="78">
          <cell r="C78">
            <v>1</v>
          </cell>
          <cell r="D78">
            <v>0.5</v>
          </cell>
          <cell r="E78">
            <v>0</v>
          </cell>
          <cell r="F78">
            <v>2</v>
          </cell>
          <cell r="G78">
            <v>0</v>
          </cell>
          <cell r="H78">
            <v>1.5</v>
          </cell>
          <cell r="I78">
            <v>0</v>
          </cell>
          <cell r="J78">
            <v>1</v>
          </cell>
          <cell r="K78">
            <v>0</v>
          </cell>
          <cell r="L78">
            <v>3.5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0.5</v>
          </cell>
          <cell r="E79">
            <v>1.5</v>
          </cell>
          <cell r="F79">
            <v>0.5</v>
          </cell>
          <cell r="G79">
            <v>0.5</v>
          </cell>
          <cell r="H79">
            <v>0</v>
          </cell>
          <cell r="I79">
            <v>0</v>
          </cell>
          <cell r="J79">
            <v>0</v>
          </cell>
          <cell r="K79">
            <v>1.5</v>
          </cell>
          <cell r="L79">
            <v>1</v>
          </cell>
          <cell r="M79">
            <v>1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0.5</v>
          </cell>
          <cell r="I80">
            <v>0</v>
          </cell>
          <cell r="J80">
            <v>0.5</v>
          </cell>
          <cell r="K80">
            <v>3</v>
          </cell>
          <cell r="L80">
            <v>2</v>
          </cell>
          <cell r="M80">
            <v>0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1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1</v>
          </cell>
          <cell r="K82">
            <v>1</v>
          </cell>
          <cell r="L82">
            <v>4</v>
          </cell>
          <cell r="M82">
            <v>0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0.5</v>
          </cell>
          <cell r="F83">
            <v>0</v>
          </cell>
          <cell r="G83">
            <v>0</v>
          </cell>
          <cell r="H83">
            <v>0.5</v>
          </cell>
          <cell r="I83">
            <v>0.5</v>
          </cell>
          <cell r="J83">
            <v>0</v>
          </cell>
          <cell r="K83">
            <v>0.5</v>
          </cell>
          <cell r="L83">
            <v>1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1</v>
          </cell>
          <cell r="F84">
            <v>0.5</v>
          </cell>
          <cell r="G84">
            <v>0</v>
          </cell>
          <cell r="H84">
            <v>0</v>
          </cell>
          <cell r="I84">
            <v>0</v>
          </cell>
          <cell r="J84">
            <v>2</v>
          </cell>
          <cell r="K84">
            <v>1.5</v>
          </cell>
          <cell r="L84">
            <v>0.5</v>
          </cell>
          <cell r="M84">
            <v>1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0.5</v>
          </cell>
          <cell r="G85">
            <v>0</v>
          </cell>
          <cell r="H85">
            <v>1</v>
          </cell>
          <cell r="I85">
            <v>0</v>
          </cell>
          <cell r="J85">
            <v>0</v>
          </cell>
          <cell r="K85">
            <v>0.5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2</v>
          </cell>
          <cell r="D86">
            <v>0</v>
          </cell>
          <cell r="E86">
            <v>0</v>
          </cell>
          <cell r="F86">
            <v>1</v>
          </cell>
          <cell r="G86">
            <v>0.5</v>
          </cell>
          <cell r="H86">
            <v>0</v>
          </cell>
          <cell r="I86">
            <v>0</v>
          </cell>
          <cell r="J86">
            <v>1</v>
          </cell>
          <cell r="K86">
            <v>1.5</v>
          </cell>
          <cell r="L86">
            <v>1.5</v>
          </cell>
          <cell r="M86">
            <v>1</v>
          </cell>
          <cell r="N86">
            <v>0</v>
          </cell>
        </row>
        <row r="87">
          <cell r="C87">
            <v>3.5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1.5</v>
          </cell>
          <cell r="L87">
            <v>5</v>
          </cell>
          <cell r="M87">
            <v>0</v>
          </cell>
          <cell r="N87">
            <v>0</v>
          </cell>
        </row>
        <row r="88">
          <cell r="C88">
            <v>1</v>
          </cell>
          <cell r="D88">
            <v>1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2</v>
          </cell>
          <cell r="M88">
            <v>0</v>
          </cell>
          <cell r="N88">
            <v>0</v>
          </cell>
        </row>
        <row r="89">
          <cell r="C89">
            <v>2</v>
          </cell>
          <cell r="D89">
            <v>0</v>
          </cell>
          <cell r="E89">
            <v>0</v>
          </cell>
          <cell r="F89">
            <v>1.5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2</v>
          </cell>
          <cell r="L89">
            <v>1</v>
          </cell>
          <cell r="M89">
            <v>0</v>
          </cell>
          <cell r="N89">
            <v>0</v>
          </cell>
        </row>
        <row r="90">
          <cell r="C90">
            <v>1.5</v>
          </cell>
          <cell r="D90">
            <v>0</v>
          </cell>
          <cell r="E90">
            <v>0</v>
          </cell>
          <cell r="F90">
            <v>1</v>
          </cell>
          <cell r="G90">
            <v>0</v>
          </cell>
          <cell r="H90">
            <v>1</v>
          </cell>
          <cell r="I90">
            <v>0</v>
          </cell>
          <cell r="J90">
            <v>0</v>
          </cell>
          <cell r="K90">
            <v>5</v>
          </cell>
          <cell r="L90">
            <v>2</v>
          </cell>
          <cell r="M90">
            <v>1</v>
          </cell>
          <cell r="N90">
            <v>0</v>
          </cell>
        </row>
        <row r="91">
          <cell r="C91">
            <v>0</v>
          </cell>
          <cell r="D91">
            <v>1.5</v>
          </cell>
          <cell r="E91">
            <v>1</v>
          </cell>
          <cell r="F91">
            <v>0</v>
          </cell>
          <cell r="G91">
            <v>0</v>
          </cell>
          <cell r="H91">
            <v>0</v>
          </cell>
          <cell r="I91">
            <v>2</v>
          </cell>
          <cell r="J91">
            <v>1.5</v>
          </cell>
          <cell r="K91">
            <v>1.5</v>
          </cell>
          <cell r="L91">
            <v>3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1</v>
          </cell>
          <cell r="F92">
            <v>1.5</v>
          </cell>
          <cell r="G92">
            <v>0</v>
          </cell>
          <cell r="H92">
            <v>0</v>
          </cell>
          <cell r="I92">
            <v>0.5</v>
          </cell>
          <cell r="J92">
            <v>1</v>
          </cell>
          <cell r="K92">
            <v>2</v>
          </cell>
          <cell r="L92">
            <v>3</v>
          </cell>
          <cell r="M92">
            <v>0</v>
          </cell>
          <cell r="N92">
            <v>0</v>
          </cell>
        </row>
        <row r="93">
          <cell r="C93">
            <v>1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1</v>
          </cell>
          <cell r="J93">
            <v>0</v>
          </cell>
          <cell r="K93">
            <v>2</v>
          </cell>
          <cell r="L93">
            <v>3</v>
          </cell>
          <cell r="M93">
            <v>1.5</v>
          </cell>
          <cell r="N93">
            <v>0</v>
          </cell>
        </row>
        <row r="94">
          <cell r="C94">
            <v>0</v>
          </cell>
          <cell r="D94">
            <v>1</v>
          </cell>
          <cell r="E94">
            <v>0</v>
          </cell>
          <cell r="F94">
            <v>2.5</v>
          </cell>
          <cell r="G94">
            <v>0</v>
          </cell>
          <cell r="H94">
            <v>0</v>
          </cell>
          <cell r="I94">
            <v>0</v>
          </cell>
          <cell r="J94">
            <v>2</v>
          </cell>
          <cell r="K94">
            <v>2.5</v>
          </cell>
          <cell r="L94">
            <v>6</v>
          </cell>
          <cell r="M94">
            <v>3</v>
          </cell>
          <cell r="N94">
            <v>0</v>
          </cell>
        </row>
        <row r="95">
          <cell r="C95">
            <v>1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0.5</v>
          </cell>
          <cell r="I95">
            <v>0</v>
          </cell>
          <cell r="J95">
            <v>0</v>
          </cell>
          <cell r="K95">
            <v>1</v>
          </cell>
          <cell r="L95">
            <v>1</v>
          </cell>
          <cell r="M95">
            <v>1</v>
          </cell>
          <cell r="N95">
            <v>0</v>
          </cell>
        </row>
        <row r="96">
          <cell r="C96">
            <v>1</v>
          </cell>
          <cell r="D96">
            <v>0</v>
          </cell>
          <cell r="E96">
            <v>0.5</v>
          </cell>
          <cell r="F96">
            <v>1</v>
          </cell>
          <cell r="G96">
            <v>0</v>
          </cell>
          <cell r="H96">
            <v>0</v>
          </cell>
          <cell r="I96">
            <v>2</v>
          </cell>
          <cell r="J96">
            <v>2</v>
          </cell>
          <cell r="K96">
            <v>4</v>
          </cell>
          <cell r="L96">
            <v>2.5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1</v>
          </cell>
          <cell r="E97">
            <v>0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1</v>
          </cell>
          <cell r="K97">
            <v>3.5</v>
          </cell>
          <cell r="L97">
            <v>3</v>
          </cell>
          <cell r="M97">
            <v>1.5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1.5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1.5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0.5</v>
          </cell>
          <cell r="I99">
            <v>0</v>
          </cell>
          <cell r="J99">
            <v>0</v>
          </cell>
          <cell r="K99">
            <v>0</v>
          </cell>
          <cell r="L99">
            <v>0.5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3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2</v>
          </cell>
          <cell r="M100">
            <v>0</v>
          </cell>
          <cell r="N100">
            <v>0</v>
          </cell>
        </row>
        <row r="101">
          <cell r="C101">
            <v>0.5</v>
          </cell>
          <cell r="D101">
            <v>0</v>
          </cell>
          <cell r="E101">
            <v>0</v>
          </cell>
          <cell r="F101">
            <v>1</v>
          </cell>
          <cell r="G101">
            <v>0</v>
          </cell>
          <cell r="H101">
            <v>0.5</v>
          </cell>
          <cell r="I101">
            <v>0</v>
          </cell>
          <cell r="J101">
            <v>0</v>
          </cell>
          <cell r="K101">
            <v>0</v>
          </cell>
          <cell r="L101">
            <v>1</v>
          </cell>
          <cell r="M101">
            <v>1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0</v>
          </cell>
          <cell r="F102">
            <v>1</v>
          </cell>
          <cell r="G102">
            <v>0</v>
          </cell>
          <cell r="H102">
            <v>1</v>
          </cell>
          <cell r="I102">
            <v>0</v>
          </cell>
          <cell r="J102">
            <v>0</v>
          </cell>
          <cell r="K102">
            <v>1</v>
          </cell>
          <cell r="L102">
            <v>0</v>
          </cell>
          <cell r="M102">
            <v>2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0.5</v>
          </cell>
          <cell r="F103">
            <v>3</v>
          </cell>
          <cell r="G103">
            <v>0.5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C104">
            <v>2.5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0.5</v>
          </cell>
          <cell r="M104">
            <v>0</v>
          </cell>
          <cell r="N104">
            <v>0</v>
          </cell>
        </row>
        <row r="105">
          <cell r="C105">
            <v>0.5</v>
          </cell>
          <cell r="D105">
            <v>1</v>
          </cell>
          <cell r="E105">
            <v>0</v>
          </cell>
          <cell r="F105">
            <v>2</v>
          </cell>
          <cell r="G105">
            <v>0.5</v>
          </cell>
          <cell r="H105">
            <v>0.5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3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10 Bushenyi-Mbarara"/>
      <sheetName val="25.10 Mbarara-Bushenyi"/>
      <sheetName val="26.10 Bushenyi-Mbarara-24h"/>
      <sheetName val="26.10 Mbarara-Busheyi-24h"/>
      <sheetName val="27.10 Busheny-Mbarara"/>
      <sheetName val="27.10 Mbarara-Busheyi"/>
      <sheetName val="28.10 Bushenyi-Mbarara-24h"/>
      <sheetName val="28.10 Mbarara-Bushenyi-24h "/>
      <sheetName val="29.10 Bushenyi-Mbarara"/>
      <sheetName val="29.10 Mbarara-Bushenyi"/>
      <sheetName val="30.10 Bushenyi-Mbarara"/>
      <sheetName val="30.10 Mbarara-Bushenyi"/>
      <sheetName val="31.10 Bushenyi-Mbarara"/>
      <sheetName val="31.10 Mbarara-Bushenyi"/>
      <sheetName val="Avg Week Bushenyi-Mbarara"/>
      <sheetName val="Avg Week Mbarara-Bushenyi"/>
      <sheetName val="proportions"/>
      <sheetName val="Avg Week Bushenyi-Mbarar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6.1428571428571432</v>
          </cell>
          <cell r="D10">
            <v>0.14285714285714285</v>
          </cell>
          <cell r="E10">
            <v>0.8571428571428571</v>
          </cell>
          <cell r="F10">
            <v>2.5714285714285716</v>
          </cell>
          <cell r="G10">
            <v>0</v>
          </cell>
          <cell r="H10">
            <v>0</v>
          </cell>
          <cell r="I10">
            <v>0.7142857142857143</v>
          </cell>
          <cell r="J10">
            <v>0.8571428571428571</v>
          </cell>
          <cell r="K10">
            <v>0.2857142857142857</v>
          </cell>
          <cell r="L10">
            <v>0.14285714285714285</v>
          </cell>
          <cell r="M10">
            <v>32.285714285714285</v>
          </cell>
          <cell r="N10">
            <v>0</v>
          </cell>
        </row>
        <row r="11">
          <cell r="C11">
            <v>8.1428571428571423</v>
          </cell>
          <cell r="D11">
            <v>0.8571428571428571</v>
          </cell>
          <cell r="E11">
            <v>0.8571428571428571</v>
          </cell>
          <cell r="F11">
            <v>2.4285714285714284</v>
          </cell>
          <cell r="G11">
            <v>0.14285714285714285</v>
          </cell>
          <cell r="H11">
            <v>0.14285714285714285</v>
          </cell>
          <cell r="I11">
            <v>0.8571428571428571</v>
          </cell>
          <cell r="J11">
            <v>0.8571428571428571</v>
          </cell>
          <cell r="K11">
            <v>0.14285714285714285</v>
          </cell>
          <cell r="L11">
            <v>0.42857142857142855</v>
          </cell>
          <cell r="M11">
            <v>28</v>
          </cell>
          <cell r="N11">
            <v>0</v>
          </cell>
        </row>
        <row r="12">
          <cell r="C12">
            <v>10.285714285714286</v>
          </cell>
          <cell r="D12">
            <v>1.2857142857142858</v>
          </cell>
          <cell r="E12">
            <v>0.42857142857142855</v>
          </cell>
          <cell r="F12">
            <v>3</v>
          </cell>
          <cell r="G12">
            <v>0</v>
          </cell>
          <cell r="H12">
            <v>0</v>
          </cell>
          <cell r="I12">
            <v>0.5714285714285714</v>
          </cell>
          <cell r="J12">
            <v>0.7142857142857143</v>
          </cell>
          <cell r="K12">
            <v>0.14285714285714285</v>
          </cell>
          <cell r="L12">
            <v>0.42857142857142855</v>
          </cell>
          <cell r="M12">
            <v>42.142857142857146</v>
          </cell>
          <cell r="N12">
            <v>0</v>
          </cell>
        </row>
        <row r="13">
          <cell r="C13">
            <v>12.428571428571429</v>
          </cell>
          <cell r="D13">
            <v>1.4285714285714286</v>
          </cell>
          <cell r="E13">
            <v>0.7142857142857143</v>
          </cell>
          <cell r="F13">
            <v>3.5714285714285716</v>
          </cell>
          <cell r="G13">
            <v>0</v>
          </cell>
          <cell r="H13">
            <v>0.14285714285714285</v>
          </cell>
          <cell r="I13">
            <v>1.4285714285714286</v>
          </cell>
          <cell r="J13">
            <v>0.5714285714285714</v>
          </cell>
          <cell r="K13">
            <v>0.42857142857142855</v>
          </cell>
          <cell r="L13">
            <v>1</v>
          </cell>
          <cell r="M13">
            <v>44.714285714285715</v>
          </cell>
          <cell r="N13">
            <v>0</v>
          </cell>
        </row>
        <row r="14">
          <cell r="C14">
            <v>12</v>
          </cell>
          <cell r="D14">
            <v>2.2857142857142856</v>
          </cell>
          <cell r="E14">
            <v>1.1428571428571428</v>
          </cell>
          <cell r="F14">
            <v>4.7142857142857144</v>
          </cell>
          <cell r="G14">
            <v>0</v>
          </cell>
          <cell r="H14">
            <v>0.7142857142857143</v>
          </cell>
          <cell r="I14">
            <v>0.5714285714285714</v>
          </cell>
          <cell r="J14">
            <v>0.8571428571428571</v>
          </cell>
          <cell r="K14">
            <v>0.2857142857142857</v>
          </cell>
          <cell r="L14">
            <v>0.8571428571428571</v>
          </cell>
          <cell r="M14">
            <v>47.142857142857146</v>
          </cell>
          <cell r="N14">
            <v>0</v>
          </cell>
        </row>
        <row r="15">
          <cell r="C15">
            <v>15</v>
          </cell>
          <cell r="D15">
            <v>1.5714285714285714</v>
          </cell>
          <cell r="E15">
            <v>2.2857142857142856</v>
          </cell>
          <cell r="F15">
            <v>3.7142857142857144</v>
          </cell>
          <cell r="G15">
            <v>0.14285714285714285</v>
          </cell>
          <cell r="H15">
            <v>0.2857142857142857</v>
          </cell>
          <cell r="I15">
            <v>0.7142857142857143</v>
          </cell>
          <cell r="J15">
            <v>1.2857142857142858</v>
          </cell>
          <cell r="K15">
            <v>0.14285714285714285</v>
          </cell>
          <cell r="L15">
            <v>0.2857142857142857</v>
          </cell>
          <cell r="M15">
            <v>56</v>
          </cell>
          <cell r="N15">
            <v>0.14285714285714285</v>
          </cell>
        </row>
        <row r="16">
          <cell r="C16">
            <v>16.857142857142858</v>
          </cell>
          <cell r="D16">
            <v>2</v>
          </cell>
          <cell r="E16">
            <v>1.7142857142857142</v>
          </cell>
          <cell r="F16">
            <v>5.4285714285714288</v>
          </cell>
          <cell r="G16">
            <v>0.14285714285714285</v>
          </cell>
          <cell r="H16">
            <v>0.2857142857142857</v>
          </cell>
          <cell r="I16">
            <v>1.4285714285714286</v>
          </cell>
          <cell r="J16">
            <v>1.2857142857142858</v>
          </cell>
          <cell r="K16">
            <v>0.42857142857142855</v>
          </cell>
          <cell r="L16">
            <v>0.8571428571428571</v>
          </cell>
          <cell r="M16">
            <v>52.428571428571431</v>
          </cell>
          <cell r="N16">
            <v>0</v>
          </cell>
        </row>
        <row r="17">
          <cell r="C17">
            <v>12</v>
          </cell>
          <cell r="D17">
            <v>0.8571428571428571</v>
          </cell>
          <cell r="E17">
            <v>0.7142857142857143</v>
          </cell>
          <cell r="F17">
            <v>3.8571428571428572</v>
          </cell>
          <cell r="G17">
            <v>0.2857142857142857</v>
          </cell>
          <cell r="H17">
            <v>0.14285714285714285</v>
          </cell>
          <cell r="I17">
            <v>0.8571428571428571</v>
          </cell>
          <cell r="J17">
            <v>0.14285714285714285</v>
          </cell>
          <cell r="K17">
            <v>0.14285714285714285</v>
          </cell>
          <cell r="L17">
            <v>0</v>
          </cell>
          <cell r="M17">
            <v>60.142857142857146</v>
          </cell>
          <cell r="N17">
            <v>0</v>
          </cell>
        </row>
        <row r="18">
          <cell r="C18">
            <v>12.571428571428571</v>
          </cell>
          <cell r="D18">
            <v>1.4285714285714286</v>
          </cell>
          <cell r="E18">
            <v>0.8571428571428571</v>
          </cell>
          <cell r="F18">
            <v>4.2857142857142856</v>
          </cell>
          <cell r="G18">
            <v>0.14285714285714285</v>
          </cell>
          <cell r="H18">
            <v>0.7142857142857143</v>
          </cell>
          <cell r="I18">
            <v>1.7142857142857142</v>
          </cell>
          <cell r="J18">
            <v>2.2857142857142856</v>
          </cell>
          <cell r="K18">
            <v>0.2857142857142857</v>
          </cell>
          <cell r="L18">
            <v>0.14285714285714285</v>
          </cell>
          <cell r="M18">
            <v>52</v>
          </cell>
          <cell r="N18">
            <v>0</v>
          </cell>
        </row>
        <row r="19">
          <cell r="C19">
            <v>12.428571428571429</v>
          </cell>
          <cell r="D19">
            <v>1.4285714285714286</v>
          </cell>
          <cell r="E19">
            <v>1.2857142857142858</v>
          </cell>
          <cell r="F19">
            <v>5.7142857142857144</v>
          </cell>
          <cell r="G19">
            <v>0.14285714285714285</v>
          </cell>
          <cell r="H19">
            <v>0</v>
          </cell>
          <cell r="I19">
            <v>0.8571428571428571</v>
          </cell>
          <cell r="J19">
            <v>1.4285714285714286</v>
          </cell>
          <cell r="K19">
            <v>1.2857142857142858</v>
          </cell>
          <cell r="L19">
            <v>0.14285714285714285</v>
          </cell>
          <cell r="M19">
            <v>58.428571428571431</v>
          </cell>
          <cell r="N19">
            <v>0</v>
          </cell>
        </row>
        <row r="20">
          <cell r="C20">
            <v>16.285714285714285</v>
          </cell>
          <cell r="D20">
            <v>2.2857142857142856</v>
          </cell>
          <cell r="E20">
            <v>1.4285714285714286</v>
          </cell>
          <cell r="F20">
            <v>4.5714285714285712</v>
          </cell>
          <cell r="G20">
            <v>0</v>
          </cell>
          <cell r="H20">
            <v>0.42857142857142855</v>
          </cell>
          <cell r="I20">
            <v>1.2857142857142858</v>
          </cell>
          <cell r="J20">
            <v>1.7142857142857142</v>
          </cell>
          <cell r="K20">
            <v>0.8571428571428571</v>
          </cell>
          <cell r="L20">
            <v>0.14285714285714285</v>
          </cell>
          <cell r="M20">
            <v>61</v>
          </cell>
          <cell r="N20">
            <v>0</v>
          </cell>
        </row>
        <row r="21">
          <cell r="C21">
            <v>13.285714285714286</v>
          </cell>
          <cell r="D21">
            <v>3</v>
          </cell>
          <cell r="E21">
            <v>1.7142857142857142</v>
          </cell>
          <cell r="F21">
            <v>4.7142857142857144</v>
          </cell>
          <cell r="G21">
            <v>0.14285714285714285</v>
          </cell>
          <cell r="H21">
            <v>0.42857142857142855</v>
          </cell>
          <cell r="I21">
            <v>1</v>
          </cell>
          <cell r="J21">
            <v>1.7142857142857142</v>
          </cell>
          <cell r="K21">
            <v>0.2857142857142857</v>
          </cell>
          <cell r="L21">
            <v>0.2857142857142857</v>
          </cell>
          <cell r="M21">
            <v>60</v>
          </cell>
          <cell r="N21">
            <v>0</v>
          </cell>
        </row>
        <row r="22">
          <cell r="C22">
            <v>12.857142857142858</v>
          </cell>
          <cell r="D22">
            <v>2.5714285714285716</v>
          </cell>
          <cell r="E22">
            <v>0.8571428571428571</v>
          </cell>
          <cell r="F22">
            <v>5</v>
          </cell>
          <cell r="G22">
            <v>0</v>
          </cell>
          <cell r="H22">
            <v>0.8571428571428571</v>
          </cell>
          <cell r="I22">
            <v>1.1428571428571428</v>
          </cell>
          <cell r="J22">
            <v>1.5714285714285714</v>
          </cell>
          <cell r="K22">
            <v>0.5714285714285714</v>
          </cell>
          <cell r="L22">
            <v>0.2857142857142857</v>
          </cell>
          <cell r="M22">
            <v>60.428571428571431</v>
          </cell>
          <cell r="N22">
            <v>0.14285714285714285</v>
          </cell>
        </row>
        <row r="23">
          <cell r="C23">
            <v>14</v>
          </cell>
          <cell r="D23">
            <v>3.1428571428571428</v>
          </cell>
          <cell r="E23">
            <v>1</v>
          </cell>
          <cell r="F23">
            <v>3.8571428571428572</v>
          </cell>
          <cell r="G23">
            <v>0.14285714285714285</v>
          </cell>
          <cell r="H23">
            <v>0.8571428571428571</v>
          </cell>
          <cell r="I23">
            <v>0.8571428571428571</v>
          </cell>
          <cell r="J23">
            <v>1.4285714285714286</v>
          </cell>
          <cell r="K23">
            <v>0.7142857142857143</v>
          </cell>
          <cell r="L23">
            <v>0.5714285714285714</v>
          </cell>
          <cell r="M23">
            <v>67.857142857142861</v>
          </cell>
          <cell r="N23">
            <v>0.14285714285714285</v>
          </cell>
        </row>
        <row r="24">
          <cell r="C24">
            <v>10.428571428571429</v>
          </cell>
          <cell r="D24">
            <v>3.7142857142857144</v>
          </cell>
          <cell r="E24">
            <v>1.8571428571428572</v>
          </cell>
          <cell r="F24">
            <v>5.2857142857142856</v>
          </cell>
          <cell r="G24">
            <v>0.14285714285714285</v>
          </cell>
          <cell r="H24">
            <v>0.5714285714285714</v>
          </cell>
          <cell r="I24">
            <v>2</v>
          </cell>
          <cell r="J24">
            <v>2.2857142857142856</v>
          </cell>
          <cell r="K24">
            <v>0.42857142857142855</v>
          </cell>
          <cell r="L24">
            <v>1.4285714285714286</v>
          </cell>
          <cell r="M24">
            <v>69.428571428571431</v>
          </cell>
          <cell r="N24">
            <v>0</v>
          </cell>
        </row>
        <row r="25">
          <cell r="C25">
            <v>12.285714285714286</v>
          </cell>
          <cell r="D25">
            <v>2.8571428571428572</v>
          </cell>
          <cell r="E25">
            <v>1.2857142857142858</v>
          </cell>
          <cell r="F25">
            <v>3.5714285714285716</v>
          </cell>
          <cell r="G25">
            <v>0.14285714285714285</v>
          </cell>
          <cell r="H25">
            <v>0.42857142857142855</v>
          </cell>
          <cell r="I25">
            <v>1.7142857142857142</v>
          </cell>
          <cell r="J25">
            <v>1.2857142857142858</v>
          </cell>
          <cell r="K25">
            <v>0.42857142857142855</v>
          </cell>
          <cell r="L25">
            <v>0.5714285714285714</v>
          </cell>
          <cell r="M25">
            <v>74.571428571428569</v>
          </cell>
          <cell r="N25">
            <v>0.14285714285714285</v>
          </cell>
        </row>
        <row r="26">
          <cell r="C26">
            <v>11.428571428571429</v>
          </cell>
          <cell r="D26">
            <v>2.7142857142857144</v>
          </cell>
          <cell r="E26">
            <v>2</v>
          </cell>
          <cell r="F26">
            <v>5.5714285714285712</v>
          </cell>
          <cell r="G26">
            <v>0</v>
          </cell>
          <cell r="H26">
            <v>0.2857142857142857</v>
          </cell>
          <cell r="I26">
            <v>1</v>
          </cell>
          <cell r="J26">
            <v>1.4285714285714286</v>
          </cell>
          <cell r="K26">
            <v>0.2857142857142857</v>
          </cell>
          <cell r="L26">
            <v>0.42857142857142855</v>
          </cell>
          <cell r="M26">
            <v>69.285714285714292</v>
          </cell>
          <cell r="N26">
            <v>0.14285714285714285</v>
          </cell>
        </row>
        <row r="27">
          <cell r="C27">
            <v>13.714285714285714</v>
          </cell>
          <cell r="D27">
            <v>1.5714285714285714</v>
          </cell>
          <cell r="E27">
            <v>1.5714285714285714</v>
          </cell>
          <cell r="F27">
            <v>2.4285714285714284</v>
          </cell>
          <cell r="G27">
            <v>0.14285714285714285</v>
          </cell>
          <cell r="H27">
            <v>0.42857142857142855</v>
          </cell>
          <cell r="I27">
            <v>2</v>
          </cell>
          <cell r="J27">
            <v>1.8571428571428572</v>
          </cell>
          <cell r="K27">
            <v>0.14285714285714285</v>
          </cell>
          <cell r="L27">
            <v>0.42857142857142855</v>
          </cell>
          <cell r="M27">
            <v>68.428571428571431</v>
          </cell>
          <cell r="N27">
            <v>0.14285714285714285</v>
          </cell>
        </row>
        <row r="28">
          <cell r="C28">
            <v>14</v>
          </cell>
          <cell r="D28">
            <v>2</v>
          </cell>
          <cell r="E28">
            <v>1.8571428571428572</v>
          </cell>
          <cell r="F28">
            <v>5.8571428571428568</v>
          </cell>
          <cell r="G28">
            <v>0</v>
          </cell>
          <cell r="H28">
            <v>0.14285714285714285</v>
          </cell>
          <cell r="I28">
            <v>1.5714285714285714</v>
          </cell>
          <cell r="J28">
            <v>1.8571428571428572</v>
          </cell>
          <cell r="K28">
            <v>0.2857142857142857</v>
          </cell>
          <cell r="L28">
            <v>0.5714285714285714</v>
          </cell>
          <cell r="M28">
            <v>65.142857142857139</v>
          </cell>
          <cell r="N28">
            <v>0</v>
          </cell>
        </row>
        <row r="29">
          <cell r="C29">
            <v>15.428571428571429</v>
          </cell>
          <cell r="D29">
            <v>2</v>
          </cell>
          <cell r="E29">
            <v>1.5714285714285714</v>
          </cell>
          <cell r="F29">
            <v>4.2857142857142856</v>
          </cell>
          <cell r="G29">
            <v>0</v>
          </cell>
          <cell r="H29">
            <v>0.42857142857142855</v>
          </cell>
          <cell r="I29">
            <v>0.7142857142857143</v>
          </cell>
          <cell r="J29">
            <v>1.4285714285714286</v>
          </cell>
          <cell r="K29">
            <v>0</v>
          </cell>
          <cell r="L29">
            <v>0.42857142857142855</v>
          </cell>
          <cell r="M29">
            <v>61.571428571428569</v>
          </cell>
          <cell r="N29">
            <v>0</v>
          </cell>
        </row>
        <row r="30">
          <cell r="C30">
            <v>13.571428571428571</v>
          </cell>
          <cell r="D30">
            <v>2.8571428571428572</v>
          </cell>
          <cell r="E30">
            <v>1.4285714285714286</v>
          </cell>
          <cell r="F30">
            <v>4.5714285714285712</v>
          </cell>
          <cell r="G30">
            <v>0.2857142857142857</v>
          </cell>
          <cell r="H30">
            <v>0</v>
          </cell>
          <cell r="I30">
            <v>0.8571428571428571</v>
          </cell>
          <cell r="J30">
            <v>1.4285714285714286</v>
          </cell>
          <cell r="K30">
            <v>0.5714285714285714</v>
          </cell>
          <cell r="L30">
            <v>0.8571428571428571</v>
          </cell>
          <cell r="M30">
            <v>50.571428571428569</v>
          </cell>
          <cell r="N30">
            <v>0</v>
          </cell>
        </row>
        <row r="31">
          <cell r="C31">
            <v>15.571428571428571</v>
          </cell>
          <cell r="D31">
            <v>2.2857142857142856</v>
          </cell>
          <cell r="E31">
            <v>2</v>
          </cell>
          <cell r="F31">
            <v>5</v>
          </cell>
          <cell r="G31">
            <v>0</v>
          </cell>
          <cell r="H31">
            <v>0.42857142857142855</v>
          </cell>
          <cell r="I31">
            <v>1.5714285714285714</v>
          </cell>
          <cell r="J31">
            <v>1</v>
          </cell>
          <cell r="K31">
            <v>0.2857142857142857</v>
          </cell>
          <cell r="L31">
            <v>0.42857142857142855</v>
          </cell>
          <cell r="M31">
            <v>52.285714285714285</v>
          </cell>
          <cell r="N31">
            <v>0</v>
          </cell>
        </row>
        <row r="32">
          <cell r="C32">
            <v>15.714285714285714</v>
          </cell>
          <cell r="D32">
            <v>2.4285714285714284</v>
          </cell>
          <cell r="E32">
            <v>0.7142857142857143</v>
          </cell>
          <cell r="F32">
            <v>3.4285714285714284</v>
          </cell>
          <cell r="G32">
            <v>0.14285714285714285</v>
          </cell>
          <cell r="H32">
            <v>0.14285714285714285</v>
          </cell>
          <cell r="I32">
            <v>0.2857142857142857</v>
          </cell>
          <cell r="J32">
            <v>1.2857142857142858</v>
          </cell>
          <cell r="K32">
            <v>0</v>
          </cell>
          <cell r="L32">
            <v>0.42857142857142855</v>
          </cell>
          <cell r="M32">
            <v>57.571428571428569</v>
          </cell>
          <cell r="N32">
            <v>0</v>
          </cell>
        </row>
        <row r="33">
          <cell r="C33">
            <v>14.857142857142858</v>
          </cell>
          <cell r="D33">
            <v>2.4285714285714284</v>
          </cell>
          <cell r="E33">
            <v>1.1428571428571428</v>
          </cell>
          <cell r="F33">
            <v>3.2857142857142856</v>
          </cell>
          <cell r="G33">
            <v>0.42857142857142855</v>
          </cell>
          <cell r="H33">
            <v>0.14285714285714285</v>
          </cell>
          <cell r="I33">
            <v>0.42857142857142855</v>
          </cell>
          <cell r="J33">
            <v>2.5714285714285716</v>
          </cell>
          <cell r="K33">
            <v>0.5714285714285714</v>
          </cell>
          <cell r="L33">
            <v>0.2857142857142857</v>
          </cell>
          <cell r="M33">
            <v>55.571428571428569</v>
          </cell>
          <cell r="N33">
            <v>0</v>
          </cell>
        </row>
        <row r="34">
          <cell r="C34">
            <v>16</v>
          </cell>
          <cell r="D34">
            <v>2.4285714285714284</v>
          </cell>
          <cell r="E34">
            <v>1.2857142857142858</v>
          </cell>
          <cell r="F34">
            <v>2.8571428571428572</v>
          </cell>
          <cell r="G34">
            <v>0</v>
          </cell>
          <cell r="H34">
            <v>0</v>
          </cell>
          <cell r="I34">
            <v>1.5714285714285714</v>
          </cell>
          <cell r="J34">
            <v>0.42857142857142855</v>
          </cell>
          <cell r="K34">
            <v>0.42857142857142855</v>
          </cell>
          <cell r="L34">
            <v>0.7142857142857143</v>
          </cell>
          <cell r="M34">
            <v>56</v>
          </cell>
          <cell r="N34">
            <v>0.14285714285714285</v>
          </cell>
        </row>
        <row r="35">
          <cell r="C35">
            <v>17.428571428571427</v>
          </cell>
          <cell r="D35">
            <v>2.8571428571428572</v>
          </cell>
          <cell r="E35">
            <v>1.4285714285714286</v>
          </cell>
          <cell r="F35">
            <v>2.7142857142857144</v>
          </cell>
          <cell r="G35">
            <v>0</v>
          </cell>
          <cell r="H35">
            <v>0.2857142857142857</v>
          </cell>
          <cell r="I35">
            <v>1.7142857142857142</v>
          </cell>
          <cell r="J35">
            <v>2.2857142857142856</v>
          </cell>
          <cell r="K35">
            <v>0.14285714285714285</v>
          </cell>
          <cell r="L35">
            <v>0.8571428571428571</v>
          </cell>
          <cell r="M35">
            <v>58.142857142857146</v>
          </cell>
          <cell r="N35">
            <v>0</v>
          </cell>
        </row>
        <row r="36">
          <cell r="C36">
            <v>15.571428571428571</v>
          </cell>
          <cell r="D36">
            <v>1.2857142857142858</v>
          </cell>
          <cell r="E36">
            <v>1.4285714285714286</v>
          </cell>
          <cell r="F36">
            <v>3.7142857142857144</v>
          </cell>
          <cell r="G36">
            <v>0.14285714285714285</v>
          </cell>
          <cell r="H36">
            <v>0</v>
          </cell>
          <cell r="I36">
            <v>2.4285714285714284</v>
          </cell>
          <cell r="J36">
            <v>1.4285714285714286</v>
          </cell>
          <cell r="K36">
            <v>0.2857142857142857</v>
          </cell>
          <cell r="L36">
            <v>0.8571428571428571</v>
          </cell>
          <cell r="M36">
            <v>65.857142857142861</v>
          </cell>
          <cell r="N36">
            <v>0.14285714285714285</v>
          </cell>
        </row>
        <row r="37">
          <cell r="C37">
            <v>14</v>
          </cell>
          <cell r="D37">
            <v>3.1428571428571428</v>
          </cell>
          <cell r="E37">
            <v>1.1428571428571428</v>
          </cell>
          <cell r="F37">
            <v>2.2857142857142856</v>
          </cell>
          <cell r="G37">
            <v>0</v>
          </cell>
          <cell r="H37">
            <v>0.14285714285714285</v>
          </cell>
          <cell r="I37">
            <v>1.4285714285714286</v>
          </cell>
          <cell r="J37">
            <v>1.5714285714285714</v>
          </cell>
          <cell r="K37">
            <v>0.14285714285714285</v>
          </cell>
          <cell r="L37">
            <v>0.8571428571428571</v>
          </cell>
          <cell r="M37">
            <v>55.428571428571431</v>
          </cell>
          <cell r="N37">
            <v>0.14285714285714285</v>
          </cell>
        </row>
        <row r="38">
          <cell r="C38">
            <v>13.428571428571429</v>
          </cell>
          <cell r="D38">
            <v>2.2857142857142856</v>
          </cell>
          <cell r="E38">
            <v>1.8571428571428572</v>
          </cell>
          <cell r="F38">
            <v>3.5714285714285716</v>
          </cell>
          <cell r="G38">
            <v>0</v>
          </cell>
          <cell r="H38">
            <v>0</v>
          </cell>
          <cell r="I38">
            <v>1.5714285714285714</v>
          </cell>
          <cell r="J38">
            <v>1.5714285714285714</v>
          </cell>
          <cell r="K38">
            <v>0.5714285714285714</v>
          </cell>
          <cell r="L38">
            <v>0.2857142857142857</v>
          </cell>
          <cell r="M38">
            <v>56.571428571428569</v>
          </cell>
          <cell r="N38">
            <v>0</v>
          </cell>
        </row>
        <row r="39">
          <cell r="C39">
            <v>16.571428571428573</v>
          </cell>
          <cell r="D39">
            <v>1.5714285714285714</v>
          </cell>
          <cell r="E39">
            <v>1.5714285714285714</v>
          </cell>
          <cell r="F39">
            <v>3.5714285714285716</v>
          </cell>
          <cell r="G39">
            <v>0</v>
          </cell>
          <cell r="H39">
            <v>0</v>
          </cell>
          <cell r="I39">
            <v>2.1428571428571428</v>
          </cell>
          <cell r="J39">
            <v>1.5714285714285714</v>
          </cell>
          <cell r="K39">
            <v>0.2857142857142857</v>
          </cell>
          <cell r="L39">
            <v>0.2857142857142857</v>
          </cell>
          <cell r="M39">
            <v>56.428571428571431</v>
          </cell>
          <cell r="N39">
            <v>0</v>
          </cell>
        </row>
        <row r="40">
          <cell r="C40">
            <v>14.571428571428571</v>
          </cell>
          <cell r="D40">
            <v>2.4285714285714284</v>
          </cell>
          <cell r="E40">
            <v>1.4285714285714286</v>
          </cell>
          <cell r="F40">
            <v>2</v>
          </cell>
          <cell r="G40">
            <v>0.14285714285714285</v>
          </cell>
          <cell r="H40">
            <v>0.5714285714285714</v>
          </cell>
          <cell r="I40">
            <v>2.1428571428571428</v>
          </cell>
          <cell r="J40">
            <v>2.1428571428571428</v>
          </cell>
          <cell r="K40">
            <v>0.14285714285714285</v>
          </cell>
          <cell r="L40">
            <v>0.5714285714285714</v>
          </cell>
          <cell r="M40">
            <v>43.428571428571431</v>
          </cell>
          <cell r="N40">
            <v>0</v>
          </cell>
        </row>
        <row r="41">
          <cell r="C41">
            <v>16.857142857142858</v>
          </cell>
          <cell r="D41">
            <v>1.8571428571428572</v>
          </cell>
          <cell r="E41">
            <v>1.2857142857142858</v>
          </cell>
          <cell r="F41">
            <v>3.5714285714285716</v>
          </cell>
          <cell r="G41">
            <v>0.14285714285714285</v>
          </cell>
          <cell r="H41">
            <v>0.14285714285714285</v>
          </cell>
          <cell r="I41">
            <v>2</v>
          </cell>
          <cell r="J41">
            <v>1</v>
          </cell>
          <cell r="K41">
            <v>0.42857142857142855</v>
          </cell>
          <cell r="L41">
            <v>0.14285714285714285</v>
          </cell>
          <cell r="M41">
            <v>52.142857142857146</v>
          </cell>
          <cell r="N41">
            <v>0</v>
          </cell>
        </row>
        <row r="42">
          <cell r="C42">
            <v>12.857142857142858</v>
          </cell>
          <cell r="D42">
            <v>3.4285714285714284</v>
          </cell>
          <cell r="E42">
            <v>1</v>
          </cell>
          <cell r="F42">
            <v>2.4285714285714284</v>
          </cell>
          <cell r="G42">
            <v>0.14285714285714285</v>
          </cell>
          <cell r="H42">
            <v>0.14285714285714285</v>
          </cell>
          <cell r="I42">
            <v>1.5714285714285714</v>
          </cell>
          <cell r="J42">
            <v>1.2857142857142858</v>
          </cell>
          <cell r="K42">
            <v>0.42857142857142855</v>
          </cell>
          <cell r="L42">
            <v>0.2857142857142857</v>
          </cell>
          <cell r="M42">
            <v>62.571428571428569</v>
          </cell>
          <cell r="N42">
            <v>0</v>
          </cell>
        </row>
        <row r="43">
          <cell r="C43">
            <v>20.428571428571427</v>
          </cell>
          <cell r="D43">
            <v>2.1428571428571428</v>
          </cell>
          <cell r="E43">
            <v>1.1428571428571428</v>
          </cell>
          <cell r="F43">
            <v>4.2857142857142856</v>
          </cell>
          <cell r="G43">
            <v>0.14285714285714285</v>
          </cell>
          <cell r="H43">
            <v>0</v>
          </cell>
          <cell r="I43">
            <v>1.7142857142857142</v>
          </cell>
          <cell r="J43">
            <v>1.1428571428571428</v>
          </cell>
          <cell r="K43">
            <v>0.5714285714285714</v>
          </cell>
          <cell r="L43">
            <v>1</v>
          </cell>
          <cell r="M43">
            <v>60.714285714285715</v>
          </cell>
          <cell r="N43">
            <v>0.14285714285714285</v>
          </cell>
        </row>
        <row r="44">
          <cell r="C44">
            <v>17.571428571428573</v>
          </cell>
          <cell r="D44">
            <v>2.7142857142857144</v>
          </cell>
          <cell r="E44">
            <v>2.4285714285714284</v>
          </cell>
          <cell r="F44">
            <v>3.2857142857142856</v>
          </cell>
          <cell r="G44">
            <v>0</v>
          </cell>
          <cell r="H44">
            <v>0.14285714285714285</v>
          </cell>
          <cell r="I44">
            <v>1.4285714285714286</v>
          </cell>
          <cell r="J44">
            <v>0.8571428571428571</v>
          </cell>
          <cell r="K44">
            <v>0.14285714285714285</v>
          </cell>
          <cell r="L44">
            <v>0.7142857142857143</v>
          </cell>
          <cell r="M44">
            <v>55</v>
          </cell>
          <cell r="N44">
            <v>0.14285714285714285</v>
          </cell>
        </row>
        <row r="45">
          <cell r="C45">
            <v>17.428571428571427</v>
          </cell>
          <cell r="D45">
            <v>2.5714285714285716</v>
          </cell>
          <cell r="E45">
            <v>1.5714285714285714</v>
          </cell>
          <cell r="F45">
            <v>3</v>
          </cell>
          <cell r="G45">
            <v>0</v>
          </cell>
          <cell r="H45">
            <v>0</v>
          </cell>
          <cell r="I45">
            <v>1.8571428571428572</v>
          </cell>
          <cell r="J45">
            <v>1.4285714285714286</v>
          </cell>
          <cell r="K45">
            <v>0.42857142857142855</v>
          </cell>
          <cell r="L45">
            <v>0.2857142857142857</v>
          </cell>
          <cell r="M45">
            <v>57.142857142857146</v>
          </cell>
          <cell r="N45">
            <v>0</v>
          </cell>
        </row>
        <row r="46">
          <cell r="C46">
            <v>19.142857142857142</v>
          </cell>
          <cell r="D46">
            <v>2.5714285714285716</v>
          </cell>
          <cell r="E46">
            <v>2.5714285714285716</v>
          </cell>
          <cell r="F46">
            <v>4.4285714285714288</v>
          </cell>
          <cell r="G46">
            <v>0.14285714285714285</v>
          </cell>
          <cell r="H46">
            <v>0.14285714285714285</v>
          </cell>
          <cell r="I46">
            <v>1.5714285714285714</v>
          </cell>
          <cell r="J46">
            <v>1.8571428571428572</v>
          </cell>
          <cell r="K46">
            <v>0.7142857142857143</v>
          </cell>
          <cell r="L46">
            <v>0.2857142857142857</v>
          </cell>
          <cell r="M46">
            <v>61.714285714285715</v>
          </cell>
          <cell r="N46">
            <v>0</v>
          </cell>
        </row>
        <row r="47">
          <cell r="C47">
            <v>19.428571428571427</v>
          </cell>
          <cell r="D47">
            <v>3.8571428571428572</v>
          </cell>
          <cell r="E47">
            <v>1.5714285714285714</v>
          </cell>
          <cell r="F47">
            <v>2.2857142857142856</v>
          </cell>
          <cell r="G47">
            <v>0</v>
          </cell>
          <cell r="H47">
            <v>0</v>
          </cell>
          <cell r="I47">
            <v>1.5714285714285714</v>
          </cell>
          <cell r="J47">
            <v>1.2857142857142858</v>
          </cell>
          <cell r="K47">
            <v>0.7142857142857143</v>
          </cell>
          <cell r="L47">
            <v>0.8571428571428571</v>
          </cell>
          <cell r="M47">
            <v>59.714285714285715</v>
          </cell>
          <cell r="N47">
            <v>0</v>
          </cell>
        </row>
        <row r="48">
          <cell r="C48">
            <v>17</v>
          </cell>
          <cell r="D48">
            <v>2.1428571428571428</v>
          </cell>
          <cell r="E48">
            <v>2</v>
          </cell>
          <cell r="F48">
            <v>4.4285714285714288</v>
          </cell>
          <cell r="G48">
            <v>0</v>
          </cell>
          <cell r="H48">
            <v>0.8571428571428571</v>
          </cell>
          <cell r="I48">
            <v>2</v>
          </cell>
          <cell r="J48">
            <v>2.7142857142857144</v>
          </cell>
          <cell r="K48">
            <v>0.42857142857142855</v>
          </cell>
          <cell r="L48">
            <v>0.5714285714285714</v>
          </cell>
          <cell r="M48">
            <v>61.571428571428569</v>
          </cell>
          <cell r="N48">
            <v>0</v>
          </cell>
        </row>
        <row r="49">
          <cell r="C49">
            <v>20.285714285714285</v>
          </cell>
          <cell r="D49">
            <v>2.8571428571428572</v>
          </cell>
          <cell r="E49">
            <v>0.7142857142857143</v>
          </cell>
          <cell r="F49">
            <v>3.5714285714285716</v>
          </cell>
          <cell r="G49">
            <v>0</v>
          </cell>
          <cell r="H49">
            <v>0</v>
          </cell>
          <cell r="I49">
            <v>1.4285714285714286</v>
          </cell>
          <cell r="J49">
            <v>1.1428571428571428</v>
          </cell>
          <cell r="K49">
            <v>0.7142857142857143</v>
          </cell>
          <cell r="L49">
            <v>0.5714285714285714</v>
          </cell>
          <cell r="M49">
            <v>64</v>
          </cell>
          <cell r="N49">
            <v>0</v>
          </cell>
        </row>
        <row r="50">
          <cell r="C50">
            <v>20.857142857142858</v>
          </cell>
          <cell r="D50">
            <v>2.4285714285714284</v>
          </cell>
          <cell r="E50">
            <v>0.7142857142857143</v>
          </cell>
          <cell r="F50">
            <v>4.4285714285714288</v>
          </cell>
          <cell r="G50">
            <v>0</v>
          </cell>
          <cell r="H50">
            <v>0</v>
          </cell>
          <cell r="I50">
            <v>2</v>
          </cell>
          <cell r="J50">
            <v>1.5714285714285714</v>
          </cell>
          <cell r="K50">
            <v>0.42857142857142855</v>
          </cell>
          <cell r="L50">
            <v>0.42857142857142855</v>
          </cell>
          <cell r="M50">
            <v>79.428571428571431</v>
          </cell>
          <cell r="N50">
            <v>0.14285714285714285</v>
          </cell>
        </row>
        <row r="51">
          <cell r="C51">
            <v>21</v>
          </cell>
          <cell r="D51">
            <v>2.1428571428571428</v>
          </cell>
          <cell r="E51">
            <v>1.7142857142857142</v>
          </cell>
          <cell r="F51">
            <v>3.8571428571428572</v>
          </cell>
          <cell r="G51">
            <v>0.14285714285714285</v>
          </cell>
          <cell r="H51">
            <v>0</v>
          </cell>
          <cell r="I51">
            <v>2.4285714285714284</v>
          </cell>
          <cell r="J51">
            <v>1.1428571428571428</v>
          </cell>
          <cell r="K51">
            <v>0.2857142857142857</v>
          </cell>
          <cell r="L51">
            <v>0.8571428571428571</v>
          </cell>
          <cell r="M51">
            <v>72</v>
          </cell>
          <cell r="N51">
            <v>0.2857142857142857</v>
          </cell>
        </row>
        <row r="52">
          <cell r="C52">
            <v>21.428571428571427</v>
          </cell>
          <cell r="D52">
            <v>2.8571428571428572</v>
          </cell>
          <cell r="E52">
            <v>1.7142857142857142</v>
          </cell>
          <cell r="F52">
            <v>3.1428571428571428</v>
          </cell>
          <cell r="G52">
            <v>0.2857142857142857</v>
          </cell>
          <cell r="H52">
            <v>0.2857142857142857</v>
          </cell>
          <cell r="I52">
            <v>2.5714285714285716</v>
          </cell>
          <cell r="J52">
            <v>1.5714285714285714</v>
          </cell>
          <cell r="K52">
            <v>0.14285714285714285</v>
          </cell>
          <cell r="L52">
            <v>0.5714285714285714</v>
          </cell>
          <cell r="M52">
            <v>68.571428571428569</v>
          </cell>
          <cell r="N52">
            <v>0</v>
          </cell>
        </row>
        <row r="53">
          <cell r="C53">
            <v>20.285714285714285</v>
          </cell>
          <cell r="D53">
            <v>3.5714285714285716</v>
          </cell>
          <cell r="E53">
            <v>1.4285714285714286</v>
          </cell>
          <cell r="F53">
            <v>3</v>
          </cell>
          <cell r="G53">
            <v>0</v>
          </cell>
          <cell r="H53">
            <v>0</v>
          </cell>
          <cell r="I53">
            <v>1.8571428571428572</v>
          </cell>
          <cell r="J53">
            <v>2.2857142857142856</v>
          </cell>
          <cell r="K53">
            <v>0</v>
          </cell>
          <cell r="L53">
            <v>1.1428571428571428</v>
          </cell>
          <cell r="M53">
            <v>73.285714285714292</v>
          </cell>
          <cell r="N53">
            <v>0</v>
          </cell>
        </row>
        <row r="54">
          <cell r="C54">
            <v>21.285714285714285</v>
          </cell>
          <cell r="D54">
            <v>2.2857142857142856</v>
          </cell>
          <cell r="E54">
            <v>2.4285714285714284</v>
          </cell>
          <cell r="F54">
            <v>4.5714285714285712</v>
          </cell>
          <cell r="G54">
            <v>0</v>
          </cell>
          <cell r="H54">
            <v>0</v>
          </cell>
          <cell r="I54">
            <v>2.1428571428571428</v>
          </cell>
          <cell r="J54">
            <v>1.7142857142857142</v>
          </cell>
          <cell r="K54">
            <v>0</v>
          </cell>
          <cell r="L54">
            <v>0.7142857142857143</v>
          </cell>
          <cell r="M54">
            <v>70.571428571428569</v>
          </cell>
          <cell r="N54">
            <v>0.14285714285714285</v>
          </cell>
        </row>
        <row r="55">
          <cell r="C55">
            <v>19.857142857142858</v>
          </cell>
          <cell r="D55">
            <v>3.4285714285714284</v>
          </cell>
          <cell r="E55">
            <v>2.2857142857142856</v>
          </cell>
          <cell r="F55">
            <v>2.1428571428571428</v>
          </cell>
          <cell r="G55">
            <v>0</v>
          </cell>
          <cell r="H55">
            <v>0</v>
          </cell>
          <cell r="I55">
            <v>2</v>
          </cell>
          <cell r="J55">
            <v>1.7142857142857142</v>
          </cell>
          <cell r="K55">
            <v>0.8571428571428571</v>
          </cell>
          <cell r="L55">
            <v>1.2857142857142858</v>
          </cell>
          <cell r="M55">
            <v>73.857142857142861</v>
          </cell>
          <cell r="N55">
            <v>8.4285714285714288</v>
          </cell>
        </row>
        <row r="56">
          <cell r="C56">
            <v>17.571428571428573</v>
          </cell>
          <cell r="D56">
            <v>3</v>
          </cell>
          <cell r="E56">
            <v>2.1428571428571428</v>
          </cell>
          <cell r="F56">
            <v>4.5714285714285712</v>
          </cell>
          <cell r="G56">
            <v>0.14285714285714285</v>
          </cell>
          <cell r="H56">
            <v>0.14285714285714285</v>
          </cell>
          <cell r="I56">
            <v>1.5714285714285714</v>
          </cell>
          <cell r="J56">
            <v>2.8571428571428572</v>
          </cell>
          <cell r="K56">
            <v>0.8571428571428571</v>
          </cell>
          <cell r="L56">
            <v>1.5714285714285714</v>
          </cell>
          <cell r="M56">
            <v>69.142857142857139</v>
          </cell>
          <cell r="N56">
            <v>0</v>
          </cell>
        </row>
        <row r="57">
          <cell r="C57">
            <v>20.142857142857142</v>
          </cell>
          <cell r="D57">
            <v>3.8571428571428572</v>
          </cell>
          <cell r="E57">
            <v>1.5714285714285714</v>
          </cell>
          <cell r="F57">
            <v>3.2857142857142856</v>
          </cell>
          <cell r="G57">
            <v>0.14285714285714285</v>
          </cell>
          <cell r="H57">
            <v>0.14285714285714285</v>
          </cell>
          <cell r="I57">
            <v>1.7142857142857142</v>
          </cell>
          <cell r="J57">
            <v>2.1428571428571428</v>
          </cell>
          <cell r="K57">
            <v>0.42857142857142855</v>
          </cell>
          <cell r="L57">
            <v>0.7142857142857143</v>
          </cell>
          <cell r="M57">
            <v>71.571428571428569</v>
          </cell>
          <cell r="N57">
            <v>0.14285714285714285</v>
          </cell>
        </row>
        <row r="58">
          <cell r="C58">
            <v>16.5</v>
          </cell>
          <cell r="D58">
            <v>3.5</v>
          </cell>
          <cell r="E58">
            <v>1.5</v>
          </cell>
          <cell r="F58">
            <v>3</v>
          </cell>
          <cell r="G58">
            <v>0</v>
          </cell>
          <cell r="H58">
            <v>0.5</v>
          </cell>
          <cell r="I58">
            <v>1.5</v>
          </cell>
          <cell r="J58">
            <v>1.5</v>
          </cell>
          <cell r="K58">
            <v>0</v>
          </cell>
          <cell r="L58">
            <v>1.5</v>
          </cell>
          <cell r="M58">
            <v>62</v>
          </cell>
          <cell r="N58">
            <v>0</v>
          </cell>
        </row>
        <row r="59">
          <cell r="C59">
            <v>15</v>
          </cell>
          <cell r="D59">
            <v>2.5</v>
          </cell>
          <cell r="E59">
            <v>1.5</v>
          </cell>
          <cell r="F59">
            <v>4</v>
          </cell>
          <cell r="G59">
            <v>1.5</v>
          </cell>
          <cell r="H59">
            <v>0</v>
          </cell>
          <cell r="I59">
            <v>4</v>
          </cell>
          <cell r="J59">
            <v>0</v>
          </cell>
          <cell r="K59">
            <v>0</v>
          </cell>
          <cell r="L59">
            <v>0.5</v>
          </cell>
          <cell r="M59">
            <v>42</v>
          </cell>
          <cell r="N59">
            <v>0</v>
          </cell>
        </row>
        <row r="60">
          <cell r="C60">
            <v>18</v>
          </cell>
          <cell r="D60">
            <v>2</v>
          </cell>
          <cell r="E60">
            <v>2.5</v>
          </cell>
          <cell r="F60">
            <v>2.5</v>
          </cell>
          <cell r="G60">
            <v>0</v>
          </cell>
          <cell r="H60">
            <v>0</v>
          </cell>
          <cell r="I60">
            <v>2</v>
          </cell>
          <cell r="J60">
            <v>2</v>
          </cell>
          <cell r="K60">
            <v>0.5</v>
          </cell>
          <cell r="L60">
            <v>1</v>
          </cell>
          <cell r="M60">
            <v>35</v>
          </cell>
          <cell r="N60">
            <v>0</v>
          </cell>
        </row>
        <row r="61">
          <cell r="C61">
            <v>16.5</v>
          </cell>
          <cell r="D61">
            <v>1.5</v>
          </cell>
          <cell r="E61">
            <v>1</v>
          </cell>
          <cell r="F61">
            <v>2.5</v>
          </cell>
          <cell r="G61">
            <v>0</v>
          </cell>
          <cell r="H61">
            <v>0.5</v>
          </cell>
          <cell r="I61">
            <v>2.5</v>
          </cell>
          <cell r="J61">
            <v>1.5</v>
          </cell>
          <cell r="K61">
            <v>0.5</v>
          </cell>
          <cell r="L61">
            <v>0.5</v>
          </cell>
          <cell r="M61">
            <v>26</v>
          </cell>
          <cell r="N61">
            <v>0</v>
          </cell>
        </row>
        <row r="62">
          <cell r="C62">
            <v>9.5</v>
          </cell>
          <cell r="D62">
            <v>4</v>
          </cell>
          <cell r="E62">
            <v>2</v>
          </cell>
          <cell r="F62">
            <v>1.5</v>
          </cell>
          <cell r="G62">
            <v>0</v>
          </cell>
          <cell r="H62">
            <v>0</v>
          </cell>
          <cell r="I62">
            <v>2.5</v>
          </cell>
          <cell r="J62">
            <v>1</v>
          </cell>
          <cell r="K62">
            <v>0</v>
          </cell>
          <cell r="L62">
            <v>1</v>
          </cell>
          <cell r="M62">
            <v>21.5</v>
          </cell>
          <cell r="N62">
            <v>0</v>
          </cell>
        </row>
        <row r="63">
          <cell r="C63">
            <v>11</v>
          </cell>
          <cell r="D63">
            <v>2.5</v>
          </cell>
          <cell r="E63">
            <v>2</v>
          </cell>
          <cell r="F63">
            <v>2.5</v>
          </cell>
          <cell r="G63">
            <v>0</v>
          </cell>
          <cell r="H63">
            <v>1</v>
          </cell>
          <cell r="I63">
            <v>1.5</v>
          </cell>
          <cell r="J63">
            <v>4</v>
          </cell>
          <cell r="K63">
            <v>0</v>
          </cell>
          <cell r="L63">
            <v>0</v>
          </cell>
          <cell r="M63">
            <v>23.5</v>
          </cell>
          <cell r="N63">
            <v>0</v>
          </cell>
        </row>
        <row r="64">
          <cell r="C64">
            <v>11</v>
          </cell>
          <cell r="D64">
            <v>1.5</v>
          </cell>
          <cell r="E64">
            <v>0.5</v>
          </cell>
          <cell r="F64">
            <v>3</v>
          </cell>
          <cell r="G64">
            <v>0</v>
          </cell>
          <cell r="H64">
            <v>0.5</v>
          </cell>
          <cell r="I64">
            <v>1</v>
          </cell>
          <cell r="J64">
            <v>2</v>
          </cell>
          <cell r="K64">
            <v>0</v>
          </cell>
          <cell r="L64">
            <v>0.5</v>
          </cell>
          <cell r="M64">
            <v>12.5</v>
          </cell>
          <cell r="N64">
            <v>0</v>
          </cell>
        </row>
        <row r="65">
          <cell r="C65">
            <v>12</v>
          </cell>
          <cell r="D65">
            <v>1.5</v>
          </cell>
          <cell r="E65">
            <v>0.5</v>
          </cell>
          <cell r="F65">
            <v>2</v>
          </cell>
          <cell r="G65">
            <v>0</v>
          </cell>
          <cell r="H65">
            <v>0</v>
          </cell>
          <cell r="I65">
            <v>2</v>
          </cell>
          <cell r="J65">
            <v>1.5</v>
          </cell>
          <cell r="K65">
            <v>0.5</v>
          </cell>
          <cell r="L65">
            <v>0</v>
          </cell>
          <cell r="M65">
            <v>16.5</v>
          </cell>
          <cell r="N65">
            <v>0</v>
          </cell>
        </row>
        <row r="66">
          <cell r="C66">
            <v>7.5</v>
          </cell>
          <cell r="D66">
            <v>6.5</v>
          </cell>
          <cell r="E66">
            <v>1</v>
          </cell>
          <cell r="F66">
            <v>2.5</v>
          </cell>
          <cell r="G66">
            <v>0.5</v>
          </cell>
          <cell r="H66">
            <v>0</v>
          </cell>
          <cell r="I66">
            <v>1.5</v>
          </cell>
          <cell r="J66">
            <v>3</v>
          </cell>
          <cell r="K66">
            <v>0</v>
          </cell>
          <cell r="L66">
            <v>0</v>
          </cell>
          <cell r="M66">
            <v>9.5</v>
          </cell>
          <cell r="N66">
            <v>0</v>
          </cell>
        </row>
        <row r="67">
          <cell r="C67">
            <v>14</v>
          </cell>
          <cell r="D67">
            <v>1.5</v>
          </cell>
          <cell r="E67">
            <v>1.5</v>
          </cell>
          <cell r="F67">
            <v>2</v>
          </cell>
          <cell r="G67">
            <v>0</v>
          </cell>
          <cell r="H67">
            <v>0</v>
          </cell>
          <cell r="I67">
            <v>0.5</v>
          </cell>
          <cell r="J67">
            <v>0.5</v>
          </cell>
          <cell r="K67">
            <v>0.5</v>
          </cell>
          <cell r="L67">
            <v>0</v>
          </cell>
          <cell r="M67">
            <v>10</v>
          </cell>
          <cell r="N67">
            <v>0</v>
          </cell>
        </row>
        <row r="68">
          <cell r="C68">
            <v>10.5</v>
          </cell>
          <cell r="D68">
            <v>1</v>
          </cell>
          <cell r="E68">
            <v>1</v>
          </cell>
          <cell r="F68">
            <v>1</v>
          </cell>
          <cell r="G68">
            <v>0.5</v>
          </cell>
          <cell r="H68">
            <v>0.5</v>
          </cell>
          <cell r="I68">
            <v>0.5</v>
          </cell>
          <cell r="J68">
            <v>2</v>
          </cell>
          <cell r="K68">
            <v>0</v>
          </cell>
          <cell r="L68">
            <v>0</v>
          </cell>
          <cell r="M68">
            <v>10.5</v>
          </cell>
          <cell r="N68">
            <v>0</v>
          </cell>
        </row>
        <row r="69">
          <cell r="C69">
            <v>7.5</v>
          </cell>
          <cell r="D69">
            <v>2</v>
          </cell>
          <cell r="E69">
            <v>0.5</v>
          </cell>
          <cell r="F69">
            <v>0</v>
          </cell>
          <cell r="G69">
            <v>0.5</v>
          </cell>
          <cell r="H69">
            <v>0</v>
          </cell>
          <cell r="I69">
            <v>0.5</v>
          </cell>
          <cell r="J69">
            <v>0</v>
          </cell>
          <cell r="K69">
            <v>0</v>
          </cell>
          <cell r="L69">
            <v>0.5</v>
          </cell>
          <cell r="M69">
            <v>3.5</v>
          </cell>
          <cell r="N69">
            <v>0</v>
          </cell>
        </row>
        <row r="70">
          <cell r="C70">
            <v>3.5</v>
          </cell>
          <cell r="D70">
            <v>0</v>
          </cell>
          <cell r="E70">
            <v>0.5</v>
          </cell>
          <cell r="F70">
            <v>0</v>
          </cell>
          <cell r="G70">
            <v>0</v>
          </cell>
          <cell r="H70">
            <v>0</v>
          </cell>
          <cell r="I70">
            <v>1</v>
          </cell>
          <cell r="J70">
            <v>2.5</v>
          </cell>
          <cell r="K70">
            <v>0</v>
          </cell>
          <cell r="L70">
            <v>0</v>
          </cell>
          <cell r="M70">
            <v>5.5</v>
          </cell>
          <cell r="N70">
            <v>0</v>
          </cell>
        </row>
        <row r="71">
          <cell r="C71">
            <v>5.5</v>
          </cell>
          <cell r="D71">
            <v>1</v>
          </cell>
          <cell r="E71">
            <v>1</v>
          </cell>
          <cell r="F71">
            <v>1</v>
          </cell>
          <cell r="G71">
            <v>0</v>
          </cell>
          <cell r="H71">
            <v>0</v>
          </cell>
          <cell r="I71">
            <v>0.5</v>
          </cell>
          <cell r="J71">
            <v>1</v>
          </cell>
          <cell r="K71">
            <v>0.5</v>
          </cell>
          <cell r="L71">
            <v>0.5</v>
          </cell>
          <cell r="M71">
            <v>5.5</v>
          </cell>
          <cell r="N71">
            <v>0</v>
          </cell>
        </row>
        <row r="72">
          <cell r="C72">
            <v>3</v>
          </cell>
          <cell r="D72">
            <v>0.5</v>
          </cell>
          <cell r="E72">
            <v>0.5</v>
          </cell>
          <cell r="F72">
            <v>1</v>
          </cell>
          <cell r="G72">
            <v>0</v>
          </cell>
          <cell r="H72">
            <v>0</v>
          </cell>
          <cell r="I72">
            <v>0.5</v>
          </cell>
          <cell r="J72">
            <v>0.5</v>
          </cell>
          <cell r="K72">
            <v>0</v>
          </cell>
          <cell r="L72">
            <v>1</v>
          </cell>
          <cell r="M72">
            <v>8.5</v>
          </cell>
          <cell r="N72">
            <v>0</v>
          </cell>
        </row>
        <row r="73">
          <cell r="C73">
            <v>7</v>
          </cell>
          <cell r="D73">
            <v>0.5</v>
          </cell>
          <cell r="E73">
            <v>1</v>
          </cell>
          <cell r="F73">
            <v>0.5</v>
          </cell>
          <cell r="G73">
            <v>0</v>
          </cell>
          <cell r="H73">
            <v>0</v>
          </cell>
          <cell r="I73">
            <v>1.5</v>
          </cell>
          <cell r="J73">
            <v>1.5</v>
          </cell>
          <cell r="K73">
            <v>0</v>
          </cell>
          <cell r="L73">
            <v>0</v>
          </cell>
          <cell r="M73">
            <v>7.5</v>
          </cell>
          <cell r="N73">
            <v>0</v>
          </cell>
        </row>
        <row r="74">
          <cell r="C74">
            <v>1.5</v>
          </cell>
          <cell r="D74">
            <v>1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0.5</v>
          </cell>
          <cell r="K74">
            <v>0.5</v>
          </cell>
          <cell r="L74">
            <v>0.5</v>
          </cell>
          <cell r="M74">
            <v>5</v>
          </cell>
          <cell r="N74">
            <v>0</v>
          </cell>
        </row>
        <row r="75">
          <cell r="C75">
            <v>1.5</v>
          </cell>
          <cell r="D75">
            <v>0.5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1</v>
          </cell>
          <cell r="K75">
            <v>0</v>
          </cell>
          <cell r="L75">
            <v>0</v>
          </cell>
          <cell r="M75">
            <v>3</v>
          </cell>
          <cell r="N75">
            <v>0</v>
          </cell>
        </row>
        <row r="76">
          <cell r="C76">
            <v>2</v>
          </cell>
          <cell r="D76">
            <v>0</v>
          </cell>
          <cell r="E76">
            <v>0.5</v>
          </cell>
          <cell r="F76">
            <v>0.5</v>
          </cell>
          <cell r="G76">
            <v>0</v>
          </cell>
          <cell r="H76">
            <v>0.5</v>
          </cell>
          <cell r="I76">
            <v>0</v>
          </cell>
          <cell r="J76">
            <v>0.5</v>
          </cell>
          <cell r="K76">
            <v>0</v>
          </cell>
          <cell r="L76">
            <v>0</v>
          </cell>
          <cell r="M76">
            <v>3</v>
          </cell>
          <cell r="N76">
            <v>0</v>
          </cell>
        </row>
        <row r="77">
          <cell r="C77">
            <v>2</v>
          </cell>
          <cell r="D77">
            <v>0</v>
          </cell>
          <cell r="E77">
            <v>0.5</v>
          </cell>
          <cell r="F77">
            <v>0</v>
          </cell>
          <cell r="G77">
            <v>0</v>
          </cell>
          <cell r="H77">
            <v>0.5</v>
          </cell>
          <cell r="I77">
            <v>1.5</v>
          </cell>
          <cell r="J77">
            <v>0</v>
          </cell>
          <cell r="K77">
            <v>0</v>
          </cell>
          <cell r="L77">
            <v>0</v>
          </cell>
          <cell r="M77">
            <v>1.5</v>
          </cell>
          <cell r="N77">
            <v>0</v>
          </cell>
        </row>
        <row r="78">
          <cell r="C78">
            <v>1</v>
          </cell>
          <cell r="D78">
            <v>0.5</v>
          </cell>
          <cell r="E78">
            <v>0</v>
          </cell>
          <cell r="F78">
            <v>0.5</v>
          </cell>
          <cell r="G78">
            <v>0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</row>
        <row r="79">
          <cell r="C79">
            <v>1.5</v>
          </cell>
          <cell r="D79">
            <v>0</v>
          </cell>
          <cell r="E79">
            <v>1</v>
          </cell>
          <cell r="F79">
            <v>0</v>
          </cell>
          <cell r="G79">
            <v>0</v>
          </cell>
          <cell r="H79">
            <v>0.5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0.5</v>
          </cell>
          <cell r="D80">
            <v>0.5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0</v>
          </cell>
          <cell r="J80">
            <v>1.5</v>
          </cell>
          <cell r="K80">
            <v>0</v>
          </cell>
          <cell r="L80">
            <v>0</v>
          </cell>
          <cell r="M80">
            <v>1</v>
          </cell>
          <cell r="N80">
            <v>0</v>
          </cell>
        </row>
        <row r="81">
          <cell r="C81">
            <v>2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1.5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4.5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1</v>
          </cell>
          <cell r="D83">
            <v>0.5</v>
          </cell>
          <cell r="E83">
            <v>0</v>
          </cell>
          <cell r="F83">
            <v>0.5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</v>
          </cell>
          <cell r="N83">
            <v>0</v>
          </cell>
        </row>
        <row r="84">
          <cell r="C84">
            <v>0.5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0.5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0.5</v>
          </cell>
          <cell r="K86">
            <v>0.5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0.5</v>
          </cell>
          <cell r="I87">
            <v>0.5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1</v>
          </cell>
          <cell r="D88">
            <v>0</v>
          </cell>
          <cell r="E88">
            <v>0</v>
          </cell>
          <cell r="F88">
            <v>0.5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1.5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0.5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0.5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0.5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0.5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1</v>
          </cell>
          <cell r="D95">
            <v>0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0.5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0</v>
          </cell>
          <cell r="J96">
            <v>0.5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0</v>
          </cell>
          <cell r="F97">
            <v>1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2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1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0</v>
          </cell>
          <cell r="L98">
            <v>0.5</v>
          </cell>
          <cell r="M98">
            <v>0</v>
          </cell>
          <cell r="N98">
            <v>0</v>
          </cell>
        </row>
        <row r="99">
          <cell r="C99">
            <v>1.5</v>
          </cell>
          <cell r="D99">
            <v>0</v>
          </cell>
          <cell r="E99">
            <v>0.5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0.5</v>
          </cell>
          <cell r="M99">
            <v>0.5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0.5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1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0.5</v>
          </cell>
          <cell r="J101">
            <v>0</v>
          </cell>
          <cell r="K101">
            <v>0</v>
          </cell>
          <cell r="L101">
            <v>0</v>
          </cell>
          <cell r="M101">
            <v>1</v>
          </cell>
          <cell r="N101">
            <v>0</v>
          </cell>
        </row>
        <row r="102">
          <cell r="C102">
            <v>3</v>
          </cell>
          <cell r="D102">
            <v>0</v>
          </cell>
          <cell r="E102">
            <v>0.5</v>
          </cell>
          <cell r="F102">
            <v>0</v>
          </cell>
          <cell r="G102">
            <v>0</v>
          </cell>
          <cell r="H102">
            <v>0</v>
          </cell>
          <cell r="I102">
            <v>0.5</v>
          </cell>
          <cell r="J102">
            <v>0.5</v>
          </cell>
          <cell r="K102">
            <v>0</v>
          </cell>
          <cell r="L102">
            <v>0</v>
          </cell>
          <cell r="M102">
            <v>5.5</v>
          </cell>
          <cell r="N102">
            <v>0</v>
          </cell>
        </row>
        <row r="103">
          <cell r="C103">
            <v>2.5</v>
          </cell>
          <cell r="D103">
            <v>0.5</v>
          </cell>
          <cell r="E103">
            <v>1.5</v>
          </cell>
          <cell r="F103">
            <v>0.5</v>
          </cell>
          <cell r="G103">
            <v>0</v>
          </cell>
          <cell r="H103">
            <v>0</v>
          </cell>
          <cell r="I103">
            <v>0.5</v>
          </cell>
          <cell r="J103">
            <v>1</v>
          </cell>
          <cell r="K103">
            <v>0</v>
          </cell>
          <cell r="L103">
            <v>1</v>
          </cell>
          <cell r="M103">
            <v>7.5</v>
          </cell>
          <cell r="N103">
            <v>0</v>
          </cell>
        </row>
        <row r="104">
          <cell r="C104">
            <v>6.5</v>
          </cell>
          <cell r="D104">
            <v>0</v>
          </cell>
          <cell r="E104">
            <v>0.5</v>
          </cell>
          <cell r="F104">
            <v>0.5</v>
          </cell>
          <cell r="G104">
            <v>0</v>
          </cell>
          <cell r="H104">
            <v>0</v>
          </cell>
          <cell r="I104">
            <v>0.5</v>
          </cell>
          <cell r="J104">
            <v>1</v>
          </cell>
          <cell r="K104">
            <v>1</v>
          </cell>
          <cell r="L104">
            <v>0</v>
          </cell>
          <cell r="M104">
            <v>16.5</v>
          </cell>
          <cell r="N104">
            <v>0</v>
          </cell>
        </row>
        <row r="105">
          <cell r="C105">
            <v>5</v>
          </cell>
          <cell r="D105">
            <v>0.5</v>
          </cell>
          <cell r="E105">
            <v>0.5</v>
          </cell>
          <cell r="F105">
            <v>0.5</v>
          </cell>
          <cell r="G105">
            <v>0</v>
          </cell>
          <cell r="H105">
            <v>0</v>
          </cell>
          <cell r="I105">
            <v>1</v>
          </cell>
          <cell r="J105">
            <v>1</v>
          </cell>
          <cell r="K105">
            <v>0</v>
          </cell>
          <cell r="L105">
            <v>0</v>
          </cell>
          <cell r="M105">
            <v>31.5</v>
          </cell>
          <cell r="N105">
            <v>0</v>
          </cell>
        </row>
      </sheetData>
      <sheetData sheetId="15" refreshError="1">
        <row r="5">
          <cell r="G5" t="str">
            <v>KABWOHE</v>
          </cell>
          <cell r="H5">
            <v>0</v>
          </cell>
        </row>
        <row r="6">
          <cell r="K6" t="str">
            <v>STEVEN</v>
          </cell>
          <cell r="L6">
            <v>0</v>
          </cell>
        </row>
        <row r="10">
          <cell r="C10">
            <v>6.2857142857142856</v>
          </cell>
          <cell r="D10">
            <v>0.8571428571428571</v>
          </cell>
          <cell r="E10">
            <v>1.4285714285714286</v>
          </cell>
          <cell r="F10">
            <v>1.4285714285714286</v>
          </cell>
          <cell r="G10">
            <v>0</v>
          </cell>
          <cell r="H10">
            <v>0</v>
          </cell>
          <cell r="I10">
            <v>0.5714285714285714</v>
          </cell>
          <cell r="J10">
            <v>1.4285714285714286</v>
          </cell>
          <cell r="K10">
            <v>0.42857142857142855</v>
          </cell>
          <cell r="L10">
            <v>0.5714285714285714</v>
          </cell>
          <cell r="M10">
            <v>27.285714285714285</v>
          </cell>
          <cell r="N10">
            <v>0</v>
          </cell>
        </row>
        <row r="11">
          <cell r="C11">
            <v>6.7142857142857144</v>
          </cell>
          <cell r="D11">
            <v>0.5714285714285714</v>
          </cell>
          <cell r="E11">
            <v>1.7142857142857142</v>
          </cell>
          <cell r="F11">
            <v>1.5714285714285714</v>
          </cell>
          <cell r="G11">
            <v>0.14285714285714285</v>
          </cell>
          <cell r="H11">
            <v>0</v>
          </cell>
          <cell r="I11">
            <v>1</v>
          </cell>
          <cell r="J11">
            <v>1.1428571428571428</v>
          </cell>
          <cell r="K11">
            <v>0.7142857142857143</v>
          </cell>
          <cell r="L11">
            <v>0.8571428571428571</v>
          </cell>
          <cell r="M11">
            <v>33</v>
          </cell>
          <cell r="N11">
            <v>0</v>
          </cell>
        </row>
        <row r="12">
          <cell r="C12">
            <v>8.5714285714285712</v>
          </cell>
          <cell r="D12">
            <v>1</v>
          </cell>
          <cell r="E12">
            <v>0.5714285714285714</v>
          </cell>
          <cell r="F12">
            <v>2.1428571428571428</v>
          </cell>
          <cell r="G12">
            <v>0.14285714285714285</v>
          </cell>
          <cell r="H12">
            <v>0</v>
          </cell>
          <cell r="I12">
            <v>1.2857142857142858</v>
          </cell>
          <cell r="J12">
            <v>1.4285714285714286</v>
          </cell>
          <cell r="K12">
            <v>0.2857142857142857</v>
          </cell>
          <cell r="L12">
            <v>1</v>
          </cell>
          <cell r="M12">
            <v>40.571428571428569</v>
          </cell>
          <cell r="N12">
            <v>0</v>
          </cell>
        </row>
        <row r="13">
          <cell r="C13">
            <v>9.8571428571428577</v>
          </cell>
          <cell r="D13">
            <v>0.5714285714285714</v>
          </cell>
          <cell r="E13">
            <v>0.5714285714285714</v>
          </cell>
          <cell r="F13">
            <v>2.1428571428571428</v>
          </cell>
          <cell r="G13">
            <v>0</v>
          </cell>
          <cell r="H13">
            <v>0.14285714285714285</v>
          </cell>
          <cell r="I13">
            <v>0.8571428571428571</v>
          </cell>
          <cell r="J13">
            <v>1</v>
          </cell>
          <cell r="K13">
            <v>0.42857142857142855</v>
          </cell>
          <cell r="L13">
            <v>0.2857142857142857</v>
          </cell>
          <cell r="M13">
            <v>47</v>
          </cell>
          <cell r="N13">
            <v>0</v>
          </cell>
        </row>
        <row r="14">
          <cell r="C14">
            <v>13.428571428571429</v>
          </cell>
          <cell r="D14">
            <v>1.7142857142857142</v>
          </cell>
          <cell r="E14">
            <v>0.8571428571428571</v>
          </cell>
          <cell r="F14">
            <v>1.5714285714285714</v>
          </cell>
          <cell r="G14">
            <v>0</v>
          </cell>
          <cell r="H14">
            <v>0</v>
          </cell>
          <cell r="I14">
            <v>0.8571428571428571</v>
          </cell>
          <cell r="J14">
            <v>1.5714285714285714</v>
          </cell>
          <cell r="K14">
            <v>0.5714285714285714</v>
          </cell>
          <cell r="L14">
            <v>1</v>
          </cell>
          <cell r="M14">
            <v>45.428571428571431</v>
          </cell>
          <cell r="N14">
            <v>0</v>
          </cell>
        </row>
        <row r="15">
          <cell r="C15">
            <v>8.7142857142857135</v>
          </cell>
          <cell r="D15">
            <v>1.4285714285714286</v>
          </cell>
          <cell r="E15">
            <v>1.1428571428571428</v>
          </cell>
          <cell r="F15">
            <v>2.4285714285714284</v>
          </cell>
          <cell r="G15">
            <v>0</v>
          </cell>
          <cell r="H15">
            <v>0.14285714285714285</v>
          </cell>
          <cell r="I15">
            <v>0.8571428571428571</v>
          </cell>
          <cell r="J15">
            <v>1.5714285714285714</v>
          </cell>
          <cell r="K15">
            <v>0</v>
          </cell>
          <cell r="L15">
            <v>1.4285714285714286</v>
          </cell>
          <cell r="M15">
            <v>52.714285714285715</v>
          </cell>
          <cell r="N15">
            <v>0</v>
          </cell>
        </row>
        <row r="16">
          <cell r="C16">
            <v>12.714285714285714</v>
          </cell>
          <cell r="D16">
            <v>2.4285714285714284</v>
          </cell>
          <cell r="E16">
            <v>1</v>
          </cell>
          <cell r="F16">
            <v>2.4285714285714284</v>
          </cell>
          <cell r="G16">
            <v>0</v>
          </cell>
          <cell r="H16">
            <v>0.14285714285714285</v>
          </cell>
          <cell r="I16">
            <v>1.4285714285714286</v>
          </cell>
          <cell r="J16">
            <v>2</v>
          </cell>
          <cell r="K16">
            <v>0.14285714285714285</v>
          </cell>
          <cell r="L16">
            <v>0.42857142857142855</v>
          </cell>
          <cell r="M16">
            <v>55.571428571428569</v>
          </cell>
          <cell r="N16">
            <v>0</v>
          </cell>
        </row>
        <row r="17">
          <cell r="C17">
            <v>12.428571428571429</v>
          </cell>
          <cell r="D17">
            <v>1.5714285714285714</v>
          </cell>
          <cell r="E17">
            <v>0.42857142857142855</v>
          </cell>
          <cell r="F17">
            <v>2.1428571428571428</v>
          </cell>
          <cell r="G17">
            <v>0</v>
          </cell>
          <cell r="H17">
            <v>0</v>
          </cell>
          <cell r="I17">
            <v>1</v>
          </cell>
          <cell r="J17">
            <v>1.7142857142857142</v>
          </cell>
          <cell r="K17">
            <v>0</v>
          </cell>
          <cell r="L17">
            <v>1.2857142857142858</v>
          </cell>
          <cell r="M17">
            <v>48.571428571428569</v>
          </cell>
          <cell r="N17">
            <v>0</v>
          </cell>
        </row>
        <row r="18">
          <cell r="C18">
            <v>12.285714285714286</v>
          </cell>
          <cell r="D18">
            <v>2.1428571428571428</v>
          </cell>
          <cell r="E18">
            <v>1.7142857142857142</v>
          </cell>
          <cell r="F18">
            <v>3</v>
          </cell>
          <cell r="G18">
            <v>0.14285714285714285</v>
          </cell>
          <cell r="H18">
            <v>0</v>
          </cell>
          <cell r="I18">
            <v>2.8571428571428572</v>
          </cell>
          <cell r="J18">
            <v>0.14285714285714285</v>
          </cell>
          <cell r="K18">
            <v>0.2857142857142857</v>
          </cell>
          <cell r="L18">
            <v>1.1428571428571428</v>
          </cell>
          <cell r="M18">
            <v>56.142857142857146</v>
          </cell>
          <cell r="N18">
            <v>0.14285714285714285</v>
          </cell>
        </row>
        <row r="19">
          <cell r="C19">
            <v>9.7142857142857135</v>
          </cell>
          <cell r="D19">
            <v>1.8571428571428572</v>
          </cell>
          <cell r="E19">
            <v>1.5714285714285714</v>
          </cell>
          <cell r="F19">
            <v>1.7142857142857142</v>
          </cell>
          <cell r="G19">
            <v>0</v>
          </cell>
          <cell r="H19">
            <v>0</v>
          </cell>
          <cell r="I19">
            <v>1.7142857142857142</v>
          </cell>
          <cell r="J19">
            <v>1.2857142857142858</v>
          </cell>
          <cell r="K19">
            <v>0</v>
          </cell>
          <cell r="L19">
            <v>0.2857142857142857</v>
          </cell>
          <cell r="M19">
            <v>56.857142857142854</v>
          </cell>
          <cell r="N19">
            <v>0</v>
          </cell>
        </row>
        <row r="20">
          <cell r="C20">
            <v>10.428571428571429</v>
          </cell>
          <cell r="D20">
            <v>2.8571428571428572</v>
          </cell>
          <cell r="E20">
            <v>1.4285714285714286</v>
          </cell>
          <cell r="F20">
            <v>3</v>
          </cell>
          <cell r="G20">
            <v>0</v>
          </cell>
          <cell r="H20">
            <v>0</v>
          </cell>
          <cell r="I20">
            <v>2.1428571428571428</v>
          </cell>
          <cell r="J20">
            <v>1.5714285714285714</v>
          </cell>
          <cell r="K20">
            <v>0.42857142857142855</v>
          </cell>
          <cell r="L20">
            <v>0.5714285714285714</v>
          </cell>
          <cell r="M20">
            <v>61.285714285714285</v>
          </cell>
          <cell r="N20">
            <v>0</v>
          </cell>
        </row>
        <row r="21">
          <cell r="C21">
            <v>13.142857142857142</v>
          </cell>
          <cell r="D21">
            <v>2.5714285714285716</v>
          </cell>
          <cell r="E21">
            <v>1.2857142857142858</v>
          </cell>
          <cell r="F21">
            <v>3</v>
          </cell>
          <cell r="G21">
            <v>0</v>
          </cell>
          <cell r="H21">
            <v>0.14285714285714285</v>
          </cell>
          <cell r="I21">
            <v>1.5714285714285714</v>
          </cell>
          <cell r="J21">
            <v>1.5714285714285714</v>
          </cell>
          <cell r="K21">
            <v>0</v>
          </cell>
          <cell r="L21">
            <v>0.42857142857142855</v>
          </cell>
          <cell r="M21">
            <v>52.571428571428569</v>
          </cell>
          <cell r="N21">
            <v>0</v>
          </cell>
        </row>
        <row r="22">
          <cell r="C22">
            <v>12.857142857142858</v>
          </cell>
          <cell r="D22">
            <v>3.2857142857142856</v>
          </cell>
          <cell r="E22">
            <v>2</v>
          </cell>
          <cell r="F22">
            <v>3.5714285714285716</v>
          </cell>
          <cell r="G22">
            <v>0.14285714285714285</v>
          </cell>
          <cell r="H22">
            <v>0</v>
          </cell>
          <cell r="I22">
            <v>1.8571428571428572</v>
          </cell>
          <cell r="J22">
            <v>1.4285714285714286</v>
          </cell>
          <cell r="K22">
            <v>0</v>
          </cell>
          <cell r="L22">
            <v>1.5714285714285714</v>
          </cell>
          <cell r="M22">
            <v>61.285714285714285</v>
          </cell>
          <cell r="N22">
            <v>0</v>
          </cell>
        </row>
        <row r="23">
          <cell r="C23">
            <v>16.142857142857142</v>
          </cell>
          <cell r="D23">
            <v>2.1428571428571428</v>
          </cell>
          <cell r="E23">
            <v>1.2857142857142858</v>
          </cell>
          <cell r="F23">
            <v>4.2857142857142856</v>
          </cell>
          <cell r="G23">
            <v>0</v>
          </cell>
          <cell r="H23">
            <v>0</v>
          </cell>
          <cell r="I23">
            <v>3</v>
          </cell>
          <cell r="J23">
            <v>1.5714285714285714</v>
          </cell>
          <cell r="K23">
            <v>0.7142857142857143</v>
          </cell>
          <cell r="L23">
            <v>0.2857142857142857</v>
          </cell>
          <cell r="M23">
            <v>55.285714285714285</v>
          </cell>
          <cell r="N23">
            <v>0.14285714285714285</v>
          </cell>
        </row>
        <row r="24">
          <cell r="C24">
            <v>16.142857142857142</v>
          </cell>
          <cell r="D24">
            <v>3.8571428571428572</v>
          </cell>
          <cell r="E24">
            <v>1.5714285714285714</v>
          </cell>
          <cell r="F24">
            <v>6.2857142857142856</v>
          </cell>
          <cell r="G24">
            <v>0.14285714285714285</v>
          </cell>
          <cell r="H24">
            <v>0</v>
          </cell>
          <cell r="I24">
            <v>2.2857142857142856</v>
          </cell>
          <cell r="J24">
            <v>2.7142857142857144</v>
          </cell>
          <cell r="K24">
            <v>1</v>
          </cell>
          <cell r="L24">
            <v>1.1428571428571428</v>
          </cell>
          <cell r="M24">
            <v>66</v>
          </cell>
          <cell r="N24">
            <v>0</v>
          </cell>
        </row>
        <row r="25">
          <cell r="C25">
            <v>14.714285714285714</v>
          </cell>
          <cell r="D25">
            <v>2.8571428571428572</v>
          </cell>
          <cell r="E25">
            <v>1.5714285714285714</v>
          </cell>
          <cell r="F25">
            <v>4.7142857142857144</v>
          </cell>
          <cell r="G25">
            <v>0.14285714285714285</v>
          </cell>
          <cell r="H25">
            <v>0</v>
          </cell>
          <cell r="I25">
            <v>1.5714285714285714</v>
          </cell>
          <cell r="J25">
            <v>1.5714285714285714</v>
          </cell>
          <cell r="K25">
            <v>0.2857142857142857</v>
          </cell>
          <cell r="L25">
            <v>1</v>
          </cell>
          <cell r="M25">
            <v>66.714285714285708</v>
          </cell>
          <cell r="N25">
            <v>0.14285714285714285</v>
          </cell>
        </row>
        <row r="26">
          <cell r="C26">
            <v>15.428571428571429</v>
          </cell>
          <cell r="D26">
            <v>2.7142857142857144</v>
          </cell>
          <cell r="E26">
            <v>2.4285714285714284</v>
          </cell>
          <cell r="F26">
            <v>4.5714285714285712</v>
          </cell>
          <cell r="G26">
            <v>0</v>
          </cell>
          <cell r="H26">
            <v>0</v>
          </cell>
          <cell r="I26">
            <v>1.1428571428571428</v>
          </cell>
          <cell r="J26">
            <v>1.1428571428571428</v>
          </cell>
          <cell r="K26">
            <v>0.14285714285714285</v>
          </cell>
          <cell r="L26">
            <v>1</v>
          </cell>
          <cell r="M26">
            <v>71.285714285714292</v>
          </cell>
          <cell r="N26">
            <v>0</v>
          </cell>
        </row>
        <row r="27">
          <cell r="C27">
            <v>14.714285714285714</v>
          </cell>
          <cell r="D27">
            <v>2.4285714285714284</v>
          </cell>
          <cell r="E27">
            <v>1.4285714285714286</v>
          </cell>
          <cell r="F27">
            <v>4.5714285714285712</v>
          </cell>
          <cell r="G27">
            <v>0</v>
          </cell>
          <cell r="H27">
            <v>0.14285714285714285</v>
          </cell>
          <cell r="I27">
            <v>2.1428571428571428</v>
          </cell>
          <cell r="J27">
            <v>1.8571428571428572</v>
          </cell>
          <cell r="K27">
            <v>0.14285714285714285</v>
          </cell>
          <cell r="L27">
            <v>1</v>
          </cell>
          <cell r="M27">
            <v>73.428571428571431</v>
          </cell>
          <cell r="N27">
            <v>0</v>
          </cell>
        </row>
        <row r="28">
          <cell r="C28">
            <v>11.142857142857142</v>
          </cell>
          <cell r="D28">
            <v>3.5714285714285716</v>
          </cell>
          <cell r="E28">
            <v>2.1428571428571428</v>
          </cell>
          <cell r="F28">
            <v>5.4285714285714288</v>
          </cell>
          <cell r="G28">
            <v>0</v>
          </cell>
          <cell r="H28">
            <v>0</v>
          </cell>
          <cell r="I28">
            <v>1.5714285714285714</v>
          </cell>
          <cell r="J28">
            <v>2.2857142857142856</v>
          </cell>
          <cell r="K28">
            <v>0.2857142857142857</v>
          </cell>
          <cell r="L28">
            <v>0.42857142857142855</v>
          </cell>
          <cell r="M28">
            <v>53.714285714285715</v>
          </cell>
          <cell r="N28">
            <v>0.14285714285714285</v>
          </cell>
        </row>
        <row r="29">
          <cell r="C29">
            <v>15</v>
          </cell>
          <cell r="D29">
            <v>4.8571428571428568</v>
          </cell>
          <cell r="E29">
            <v>0.8571428571428571</v>
          </cell>
          <cell r="F29">
            <v>5.5714285714285712</v>
          </cell>
          <cell r="G29">
            <v>0</v>
          </cell>
          <cell r="H29">
            <v>0</v>
          </cell>
          <cell r="I29">
            <v>2.2857142857142856</v>
          </cell>
          <cell r="J29">
            <v>1.5714285714285714</v>
          </cell>
          <cell r="K29">
            <v>0.14285714285714285</v>
          </cell>
          <cell r="L29">
            <v>0</v>
          </cell>
          <cell r="M29">
            <v>57.571428571428569</v>
          </cell>
          <cell r="N29">
            <v>0.14285714285714285</v>
          </cell>
        </row>
        <row r="30">
          <cell r="C30">
            <v>12.857142857142858</v>
          </cell>
          <cell r="D30">
            <v>1.7142857142857142</v>
          </cell>
          <cell r="E30">
            <v>1.2857142857142858</v>
          </cell>
          <cell r="F30">
            <v>5</v>
          </cell>
          <cell r="G30">
            <v>0</v>
          </cell>
          <cell r="H30">
            <v>0.14285714285714285</v>
          </cell>
          <cell r="I30">
            <v>0.7142857142857143</v>
          </cell>
          <cell r="J30">
            <v>1</v>
          </cell>
          <cell r="K30">
            <v>0.5714285714285714</v>
          </cell>
          <cell r="L30">
            <v>0.2857142857142857</v>
          </cell>
          <cell r="M30">
            <v>48</v>
          </cell>
          <cell r="N30">
            <v>0</v>
          </cell>
        </row>
        <row r="31">
          <cell r="C31">
            <v>19</v>
          </cell>
          <cell r="D31">
            <v>3.5714285714285716</v>
          </cell>
          <cell r="E31">
            <v>1</v>
          </cell>
          <cell r="F31">
            <v>6.2857142857142856</v>
          </cell>
          <cell r="G31">
            <v>0</v>
          </cell>
          <cell r="H31">
            <v>0</v>
          </cell>
          <cell r="I31">
            <v>1.2857142857142858</v>
          </cell>
          <cell r="J31">
            <v>2</v>
          </cell>
          <cell r="K31">
            <v>0.42857142857142855</v>
          </cell>
          <cell r="L31">
            <v>0.7142857142857143</v>
          </cell>
          <cell r="M31">
            <v>49.857142857142854</v>
          </cell>
          <cell r="N31">
            <v>0</v>
          </cell>
        </row>
        <row r="32">
          <cell r="C32">
            <v>15.428571428571429</v>
          </cell>
          <cell r="D32">
            <v>1.7142857142857142</v>
          </cell>
          <cell r="E32">
            <v>2.1428571428571428</v>
          </cell>
          <cell r="F32">
            <v>4.8571428571428568</v>
          </cell>
          <cell r="G32">
            <v>0</v>
          </cell>
          <cell r="H32">
            <v>0</v>
          </cell>
          <cell r="I32">
            <v>1.4285714285714286</v>
          </cell>
          <cell r="J32">
            <v>1.8571428571428572</v>
          </cell>
          <cell r="K32">
            <v>0.14285714285714285</v>
          </cell>
          <cell r="L32">
            <v>1.5714285714285714</v>
          </cell>
          <cell r="M32">
            <v>52.142857142857146</v>
          </cell>
          <cell r="N32">
            <v>0</v>
          </cell>
        </row>
        <row r="33">
          <cell r="C33">
            <v>17.428571428571427</v>
          </cell>
          <cell r="D33">
            <v>2.4285714285714284</v>
          </cell>
          <cell r="E33">
            <v>0.7142857142857143</v>
          </cell>
          <cell r="F33">
            <v>4.4285714285714288</v>
          </cell>
          <cell r="G33">
            <v>0</v>
          </cell>
          <cell r="H33">
            <v>0</v>
          </cell>
          <cell r="I33">
            <v>1.8571428571428572</v>
          </cell>
          <cell r="J33">
            <v>1</v>
          </cell>
          <cell r="K33">
            <v>0.8571428571428571</v>
          </cell>
          <cell r="L33">
            <v>0.7142857142857143</v>
          </cell>
          <cell r="M33">
            <v>56.285714285714285</v>
          </cell>
          <cell r="N33">
            <v>0</v>
          </cell>
        </row>
        <row r="34">
          <cell r="C34">
            <v>13</v>
          </cell>
          <cell r="D34">
            <v>3</v>
          </cell>
          <cell r="E34">
            <v>1.7142857142857142</v>
          </cell>
          <cell r="F34">
            <v>4.8571428571428568</v>
          </cell>
          <cell r="G34">
            <v>0.14285714285714285</v>
          </cell>
          <cell r="H34">
            <v>0</v>
          </cell>
          <cell r="I34">
            <v>1.8571428571428572</v>
          </cell>
          <cell r="J34">
            <v>1.2857142857142858</v>
          </cell>
          <cell r="K34">
            <v>0.14285714285714285</v>
          </cell>
          <cell r="L34">
            <v>1.2857142857142858</v>
          </cell>
          <cell r="M34">
            <v>51.571428571428569</v>
          </cell>
          <cell r="N34">
            <v>0</v>
          </cell>
        </row>
        <row r="35">
          <cell r="C35">
            <v>16.857142857142858</v>
          </cell>
          <cell r="D35">
            <v>2.2857142857142856</v>
          </cell>
          <cell r="E35">
            <v>1.2857142857142858</v>
          </cell>
          <cell r="F35">
            <v>3.5714285714285716</v>
          </cell>
          <cell r="G35">
            <v>0</v>
          </cell>
          <cell r="H35">
            <v>0.14285714285714285</v>
          </cell>
          <cell r="I35">
            <v>1</v>
          </cell>
          <cell r="J35">
            <v>1.1428571428571428</v>
          </cell>
          <cell r="K35">
            <v>0.14285714285714285</v>
          </cell>
          <cell r="L35">
            <v>0.7142857142857143</v>
          </cell>
          <cell r="M35">
            <v>58.428571428571431</v>
          </cell>
          <cell r="N35">
            <v>0.14285714285714285</v>
          </cell>
        </row>
        <row r="36">
          <cell r="C36">
            <v>19.285714285714285</v>
          </cell>
          <cell r="D36">
            <v>2</v>
          </cell>
          <cell r="E36">
            <v>1.8571428571428572</v>
          </cell>
          <cell r="F36">
            <v>4</v>
          </cell>
          <cell r="G36">
            <v>0</v>
          </cell>
          <cell r="H36">
            <v>0</v>
          </cell>
          <cell r="I36">
            <v>1.5714285714285714</v>
          </cell>
          <cell r="J36">
            <v>1.4285714285714286</v>
          </cell>
          <cell r="K36">
            <v>0.2857142857142857</v>
          </cell>
          <cell r="L36">
            <v>0.7142857142857143</v>
          </cell>
          <cell r="M36">
            <v>53.571428571428569</v>
          </cell>
          <cell r="N36">
            <v>0</v>
          </cell>
        </row>
        <row r="37">
          <cell r="C37">
            <v>17.428571428571427</v>
          </cell>
          <cell r="D37">
            <v>3.7142857142857144</v>
          </cell>
          <cell r="E37">
            <v>1.7142857142857142</v>
          </cell>
          <cell r="F37">
            <v>3.2857142857142856</v>
          </cell>
          <cell r="G37">
            <v>0</v>
          </cell>
          <cell r="H37">
            <v>0</v>
          </cell>
          <cell r="I37">
            <v>2.4285714285714284</v>
          </cell>
          <cell r="J37">
            <v>1.5714285714285714</v>
          </cell>
          <cell r="K37">
            <v>0.14285714285714285</v>
          </cell>
          <cell r="L37">
            <v>0.42857142857142855</v>
          </cell>
          <cell r="M37">
            <v>51.142857142857146</v>
          </cell>
          <cell r="N37">
            <v>0.14285714285714285</v>
          </cell>
        </row>
        <row r="38">
          <cell r="C38">
            <v>15.571428571428571</v>
          </cell>
          <cell r="D38">
            <v>2.7142857142857144</v>
          </cell>
          <cell r="E38">
            <v>0.5714285714285714</v>
          </cell>
          <cell r="F38">
            <v>3</v>
          </cell>
          <cell r="G38">
            <v>0</v>
          </cell>
          <cell r="H38">
            <v>0</v>
          </cell>
          <cell r="I38">
            <v>2.1428571428571428</v>
          </cell>
          <cell r="J38">
            <v>1.8571428571428572</v>
          </cell>
          <cell r="K38">
            <v>0.42857142857142855</v>
          </cell>
          <cell r="L38">
            <v>0.5714285714285714</v>
          </cell>
          <cell r="M38">
            <v>49.428571428571431</v>
          </cell>
          <cell r="N38">
            <v>0</v>
          </cell>
        </row>
        <row r="39">
          <cell r="C39">
            <v>15.428571428571429</v>
          </cell>
          <cell r="D39">
            <v>2.2857142857142856</v>
          </cell>
          <cell r="E39">
            <v>2.2857142857142856</v>
          </cell>
          <cell r="F39">
            <v>2.8571428571428572</v>
          </cell>
          <cell r="G39">
            <v>0.14285714285714285</v>
          </cell>
          <cell r="H39">
            <v>0.2857142857142857</v>
          </cell>
          <cell r="I39">
            <v>2.1428571428571428</v>
          </cell>
          <cell r="J39">
            <v>3.1428571428571428</v>
          </cell>
          <cell r="K39">
            <v>0</v>
          </cell>
          <cell r="L39">
            <v>0.5714285714285714</v>
          </cell>
          <cell r="M39">
            <v>49.428571428571431</v>
          </cell>
          <cell r="N39">
            <v>0.14285714285714285</v>
          </cell>
        </row>
        <row r="40">
          <cell r="C40">
            <v>14.857142857142858</v>
          </cell>
          <cell r="D40">
            <v>2.2857142857142856</v>
          </cell>
          <cell r="E40">
            <v>0.2857142857142857</v>
          </cell>
          <cell r="F40">
            <v>2.2857142857142856</v>
          </cell>
          <cell r="G40">
            <v>0</v>
          </cell>
          <cell r="H40">
            <v>0</v>
          </cell>
          <cell r="I40">
            <v>0.8571428571428571</v>
          </cell>
          <cell r="J40">
            <v>1.2857142857142858</v>
          </cell>
          <cell r="K40">
            <v>0.2857142857142857</v>
          </cell>
          <cell r="L40">
            <v>0.2857142857142857</v>
          </cell>
          <cell r="M40">
            <v>48.571428571428569</v>
          </cell>
          <cell r="N40">
            <v>0</v>
          </cell>
        </row>
        <row r="41">
          <cell r="C41">
            <v>14</v>
          </cell>
          <cell r="D41">
            <v>3</v>
          </cell>
          <cell r="E41">
            <v>2.2857142857142856</v>
          </cell>
          <cell r="F41">
            <v>3.2857142857142856</v>
          </cell>
          <cell r="G41">
            <v>0</v>
          </cell>
          <cell r="H41">
            <v>0.14285714285714285</v>
          </cell>
          <cell r="I41">
            <v>2.1428571428571428</v>
          </cell>
          <cell r="J41">
            <v>1.7142857142857142</v>
          </cell>
          <cell r="K41">
            <v>0.42857142857142855</v>
          </cell>
          <cell r="L41">
            <v>0.42857142857142855</v>
          </cell>
          <cell r="M41">
            <v>47.714285714285715</v>
          </cell>
          <cell r="N41">
            <v>0.2857142857142857</v>
          </cell>
        </row>
        <row r="42">
          <cell r="C42">
            <v>13.857142857142858</v>
          </cell>
          <cell r="D42">
            <v>1.7142857142857142</v>
          </cell>
          <cell r="E42">
            <v>1</v>
          </cell>
          <cell r="F42">
            <v>2.7142857142857144</v>
          </cell>
          <cell r="G42">
            <v>0</v>
          </cell>
          <cell r="H42">
            <v>0.2857142857142857</v>
          </cell>
          <cell r="I42">
            <v>1.1428571428571428</v>
          </cell>
          <cell r="J42">
            <v>2.1428571428571428</v>
          </cell>
          <cell r="K42">
            <v>1</v>
          </cell>
          <cell r="L42">
            <v>0.14285714285714285</v>
          </cell>
          <cell r="M42">
            <v>54.571428571428569</v>
          </cell>
          <cell r="N42">
            <v>0.14285714285714285</v>
          </cell>
        </row>
        <row r="43">
          <cell r="C43">
            <v>12.285714285714286</v>
          </cell>
          <cell r="D43">
            <v>2.2857142857142856</v>
          </cell>
          <cell r="E43">
            <v>1.4285714285714286</v>
          </cell>
          <cell r="F43">
            <v>2.8571428571428572</v>
          </cell>
          <cell r="G43">
            <v>0.5714285714285714</v>
          </cell>
          <cell r="H43">
            <v>0.2857142857142857</v>
          </cell>
          <cell r="I43">
            <v>1</v>
          </cell>
          <cell r="J43">
            <v>0.7142857142857143</v>
          </cell>
          <cell r="K43">
            <v>0.2857142857142857</v>
          </cell>
          <cell r="L43">
            <v>0.5714285714285714</v>
          </cell>
          <cell r="M43">
            <v>49.571428571428569</v>
          </cell>
          <cell r="N43">
            <v>0</v>
          </cell>
        </row>
        <row r="44">
          <cell r="C44">
            <v>16.714285714285715</v>
          </cell>
          <cell r="D44">
            <v>2.4285714285714284</v>
          </cell>
          <cell r="E44">
            <v>1.8571428571428572</v>
          </cell>
          <cell r="F44">
            <v>3</v>
          </cell>
          <cell r="G44">
            <v>0.7142857142857143</v>
          </cell>
          <cell r="H44">
            <v>0.42857142857142855</v>
          </cell>
          <cell r="I44">
            <v>1.2857142857142858</v>
          </cell>
          <cell r="J44">
            <v>0.5714285714285714</v>
          </cell>
          <cell r="K44">
            <v>0.42857142857142855</v>
          </cell>
          <cell r="L44">
            <v>0.7142857142857143</v>
          </cell>
          <cell r="M44">
            <v>54.142857142857146</v>
          </cell>
          <cell r="N44">
            <v>0.14285714285714285</v>
          </cell>
        </row>
        <row r="45">
          <cell r="C45">
            <v>16</v>
          </cell>
          <cell r="D45">
            <v>1.5714285714285714</v>
          </cell>
          <cell r="E45">
            <v>3</v>
          </cell>
          <cell r="F45">
            <v>3.4285714285714284</v>
          </cell>
          <cell r="G45">
            <v>0</v>
          </cell>
          <cell r="H45">
            <v>0.2857142857142857</v>
          </cell>
          <cell r="I45">
            <v>1</v>
          </cell>
          <cell r="J45">
            <v>1.7142857142857142</v>
          </cell>
          <cell r="K45">
            <v>0.42857142857142855</v>
          </cell>
          <cell r="L45">
            <v>0.14285714285714285</v>
          </cell>
          <cell r="M45">
            <v>62.285714285714285</v>
          </cell>
          <cell r="N45">
            <v>0</v>
          </cell>
        </row>
        <row r="46">
          <cell r="C46">
            <v>16.142857142857142</v>
          </cell>
          <cell r="D46">
            <v>1.8571428571428572</v>
          </cell>
          <cell r="E46">
            <v>1.5714285714285714</v>
          </cell>
          <cell r="F46">
            <v>3.1428571428571428</v>
          </cell>
          <cell r="G46">
            <v>0.14285714285714285</v>
          </cell>
          <cell r="H46">
            <v>0.2857142857142857</v>
          </cell>
          <cell r="I46">
            <v>1</v>
          </cell>
          <cell r="J46">
            <v>2.1428571428571428</v>
          </cell>
          <cell r="K46">
            <v>0.5714285714285714</v>
          </cell>
          <cell r="L46">
            <v>0.42857142857142855</v>
          </cell>
          <cell r="M46">
            <v>54</v>
          </cell>
          <cell r="N46">
            <v>0.14285714285714285</v>
          </cell>
        </row>
        <row r="47">
          <cell r="C47">
            <v>15.857142857142858</v>
          </cell>
          <cell r="D47">
            <v>2.1428571428571428</v>
          </cell>
          <cell r="E47">
            <v>0.8571428571428571</v>
          </cell>
          <cell r="F47">
            <v>3</v>
          </cell>
          <cell r="G47">
            <v>0</v>
          </cell>
          <cell r="H47">
            <v>0.14285714285714285</v>
          </cell>
          <cell r="I47">
            <v>1.2857142857142858</v>
          </cell>
          <cell r="J47">
            <v>1.5714285714285714</v>
          </cell>
          <cell r="K47">
            <v>0.42857142857142855</v>
          </cell>
          <cell r="L47">
            <v>0.2857142857142857</v>
          </cell>
          <cell r="M47">
            <v>51.428571428571431</v>
          </cell>
          <cell r="N47">
            <v>0</v>
          </cell>
        </row>
        <row r="48">
          <cell r="C48">
            <v>14.857142857142858</v>
          </cell>
          <cell r="D48">
            <v>2</v>
          </cell>
          <cell r="E48">
            <v>2.2857142857142856</v>
          </cell>
          <cell r="F48">
            <v>3.4285714285714284</v>
          </cell>
          <cell r="G48">
            <v>0.2857142857142857</v>
          </cell>
          <cell r="H48">
            <v>0.14285714285714285</v>
          </cell>
          <cell r="I48">
            <v>1.4285714285714286</v>
          </cell>
          <cell r="J48">
            <v>1.1428571428571428</v>
          </cell>
          <cell r="K48">
            <v>0.42857142857142855</v>
          </cell>
          <cell r="L48">
            <v>0.14285714285714285</v>
          </cell>
          <cell r="M48">
            <v>61.428571428571431</v>
          </cell>
          <cell r="N48">
            <v>0</v>
          </cell>
        </row>
        <row r="49">
          <cell r="C49">
            <v>13</v>
          </cell>
          <cell r="D49">
            <v>2.5714285714285716</v>
          </cell>
          <cell r="E49">
            <v>1.1428571428571428</v>
          </cell>
          <cell r="F49">
            <v>3.1428571428571428</v>
          </cell>
          <cell r="G49">
            <v>0</v>
          </cell>
          <cell r="H49">
            <v>0</v>
          </cell>
          <cell r="I49">
            <v>1.8571428571428572</v>
          </cell>
          <cell r="J49">
            <v>1.4285714285714286</v>
          </cell>
          <cell r="K49">
            <v>0.14285714285714285</v>
          </cell>
          <cell r="L49">
            <v>0</v>
          </cell>
          <cell r="M49">
            <v>62</v>
          </cell>
          <cell r="N49">
            <v>0</v>
          </cell>
        </row>
        <row r="50">
          <cell r="C50">
            <v>17.714285714285715</v>
          </cell>
          <cell r="D50">
            <v>1.4285714285714286</v>
          </cell>
          <cell r="E50">
            <v>1.7142857142857142</v>
          </cell>
          <cell r="F50">
            <v>4</v>
          </cell>
          <cell r="G50">
            <v>0</v>
          </cell>
          <cell r="H50">
            <v>0.2857142857142857</v>
          </cell>
          <cell r="I50">
            <v>1.7142857142857142</v>
          </cell>
          <cell r="J50">
            <v>1.5714285714285714</v>
          </cell>
          <cell r="K50">
            <v>0</v>
          </cell>
          <cell r="L50">
            <v>0.14285714285714285</v>
          </cell>
          <cell r="M50">
            <v>64.428571428571431</v>
          </cell>
          <cell r="N50">
            <v>0</v>
          </cell>
        </row>
        <row r="51">
          <cell r="C51">
            <v>17.142857142857142</v>
          </cell>
          <cell r="D51">
            <v>2.7142857142857144</v>
          </cell>
          <cell r="E51">
            <v>1.2857142857142858</v>
          </cell>
          <cell r="F51">
            <v>4.7142857142857144</v>
          </cell>
          <cell r="G51">
            <v>0</v>
          </cell>
          <cell r="H51">
            <v>0.14285714285714285</v>
          </cell>
          <cell r="I51">
            <v>1.4285714285714286</v>
          </cell>
          <cell r="J51">
            <v>1</v>
          </cell>
          <cell r="K51">
            <v>0.5714285714285714</v>
          </cell>
          <cell r="L51">
            <v>0.42857142857142855</v>
          </cell>
          <cell r="M51">
            <v>62.571428571428569</v>
          </cell>
          <cell r="N51">
            <v>0.14285714285714285</v>
          </cell>
        </row>
        <row r="52">
          <cell r="C52">
            <v>17</v>
          </cell>
          <cell r="D52">
            <v>1.8571428571428572</v>
          </cell>
          <cell r="E52">
            <v>1.7142857142857142</v>
          </cell>
          <cell r="F52">
            <v>3.8571428571428572</v>
          </cell>
          <cell r="G52">
            <v>0.42857142857142855</v>
          </cell>
          <cell r="H52">
            <v>0.2857142857142857</v>
          </cell>
          <cell r="I52">
            <v>1.7142857142857142</v>
          </cell>
          <cell r="J52">
            <v>1.5714285714285714</v>
          </cell>
          <cell r="K52">
            <v>0.14285714285714285</v>
          </cell>
          <cell r="L52">
            <v>0.5714285714285714</v>
          </cell>
          <cell r="M52">
            <v>66.714285714285708</v>
          </cell>
          <cell r="N52">
            <v>0</v>
          </cell>
        </row>
        <row r="53">
          <cell r="C53">
            <v>17</v>
          </cell>
          <cell r="D53">
            <v>1.8571428571428572</v>
          </cell>
          <cell r="E53">
            <v>0.8571428571428571</v>
          </cell>
          <cell r="F53">
            <v>4.5714285714285712</v>
          </cell>
          <cell r="G53">
            <v>0</v>
          </cell>
          <cell r="H53">
            <v>0.2857142857142857</v>
          </cell>
          <cell r="I53">
            <v>1</v>
          </cell>
          <cell r="J53">
            <v>0.7142857142857143</v>
          </cell>
          <cell r="K53">
            <v>0.42857142857142855</v>
          </cell>
          <cell r="L53">
            <v>0.14285714285714285</v>
          </cell>
          <cell r="M53">
            <v>66.571428571428569</v>
          </cell>
          <cell r="N53">
            <v>0.14285714285714285</v>
          </cell>
        </row>
        <row r="54">
          <cell r="C54">
            <v>18.142857142857142</v>
          </cell>
          <cell r="D54">
            <v>2.7142857142857144</v>
          </cell>
          <cell r="E54">
            <v>1.4285714285714286</v>
          </cell>
          <cell r="F54">
            <v>4</v>
          </cell>
          <cell r="G54">
            <v>0.2857142857142857</v>
          </cell>
          <cell r="H54">
            <v>0.5714285714285714</v>
          </cell>
          <cell r="I54">
            <v>1.7142857142857142</v>
          </cell>
          <cell r="J54">
            <v>1.4285714285714286</v>
          </cell>
          <cell r="K54">
            <v>0.14285714285714285</v>
          </cell>
          <cell r="L54">
            <v>0.5714285714285714</v>
          </cell>
          <cell r="M54">
            <v>70</v>
          </cell>
          <cell r="N54">
            <v>0.14285714285714285</v>
          </cell>
        </row>
        <row r="55">
          <cell r="C55">
            <v>18.857142857142858</v>
          </cell>
          <cell r="D55">
            <v>2</v>
          </cell>
          <cell r="E55">
            <v>0.8571428571428571</v>
          </cell>
          <cell r="F55">
            <v>4.2857142857142856</v>
          </cell>
          <cell r="G55">
            <v>0</v>
          </cell>
          <cell r="H55">
            <v>0.42857142857142855</v>
          </cell>
          <cell r="I55">
            <v>1.8571428571428572</v>
          </cell>
          <cell r="J55">
            <v>1.4285714285714286</v>
          </cell>
          <cell r="K55">
            <v>1</v>
          </cell>
          <cell r="L55">
            <v>0.5714285714285714</v>
          </cell>
          <cell r="M55">
            <v>66</v>
          </cell>
          <cell r="N55">
            <v>0</v>
          </cell>
        </row>
        <row r="56">
          <cell r="C56">
            <v>16.571428571428573</v>
          </cell>
          <cell r="D56">
            <v>3.1428571428571428</v>
          </cell>
          <cell r="E56">
            <v>0.7142857142857143</v>
          </cell>
          <cell r="F56">
            <v>3</v>
          </cell>
          <cell r="G56">
            <v>0</v>
          </cell>
          <cell r="H56">
            <v>0.8571428571428571</v>
          </cell>
          <cell r="I56">
            <v>1.5714285714285714</v>
          </cell>
          <cell r="J56">
            <v>1.5714285714285714</v>
          </cell>
          <cell r="K56">
            <v>0.2857142857142857</v>
          </cell>
          <cell r="L56">
            <v>0.5714285714285714</v>
          </cell>
          <cell r="M56">
            <v>69.285714285714292</v>
          </cell>
          <cell r="N56">
            <v>0</v>
          </cell>
        </row>
        <row r="57">
          <cell r="C57">
            <v>17</v>
          </cell>
          <cell r="D57">
            <v>2.8571428571428572</v>
          </cell>
          <cell r="E57">
            <v>1.5714285714285714</v>
          </cell>
          <cell r="F57">
            <v>3.2857142857142856</v>
          </cell>
          <cell r="G57">
            <v>0</v>
          </cell>
          <cell r="H57">
            <v>0</v>
          </cell>
          <cell r="I57">
            <v>1.5714285714285714</v>
          </cell>
          <cell r="J57">
            <v>1.8571428571428572</v>
          </cell>
          <cell r="K57">
            <v>0.2857142857142857</v>
          </cell>
          <cell r="L57">
            <v>0.42857142857142855</v>
          </cell>
          <cell r="M57">
            <v>65.428571428571431</v>
          </cell>
          <cell r="N57">
            <v>0</v>
          </cell>
        </row>
        <row r="58">
          <cell r="C58">
            <v>20</v>
          </cell>
          <cell r="D58">
            <v>2.5</v>
          </cell>
          <cell r="E58">
            <v>1</v>
          </cell>
          <cell r="F58">
            <v>5</v>
          </cell>
          <cell r="G58">
            <v>0</v>
          </cell>
          <cell r="H58">
            <v>0</v>
          </cell>
          <cell r="I58">
            <v>1.5</v>
          </cell>
          <cell r="J58">
            <v>0.5</v>
          </cell>
          <cell r="K58">
            <v>0</v>
          </cell>
          <cell r="L58">
            <v>1</v>
          </cell>
          <cell r="M58">
            <v>52</v>
          </cell>
          <cell r="N58">
            <v>0.5</v>
          </cell>
        </row>
        <row r="59">
          <cell r="C59">
            <v>20.5</v>
          </cell>
          <cell r="D59">
            <v>1.5</v>
          </cell>
          <cell r="E59">
            <v>1</v>
          </cell>
          <cell r="F59">
            <v>2.5</v>
          </cell>
          <cell r="G59">
            <v>0</v>
          </cell>
          <cell r="H59">
            <v>0.5</v>
          </cell>
          <cell r="I59">
            <v>0.5</v>
          </cell>
          <cell r="J59">
            <v>0</v>
          </cell>
          <cell r="K59">
            <v>0</v>
          </cell>
          <cell r="L59">
            <v>0.5</v>
          </cell>
          <cell r="M59">
            <v>46.5</v>
          </cell>
          <cell r="N59">
            <v>0</v>
          </cell>
        </row>
        <row r="60">
          <cell r="C60">
            <v>23</v>
          </cell>
          <cell r="D60">
            <v>2</v>
          </cell>
          <cell r="E60">
            <v>1.5</v>
          </cell>
          <cell r="F60">
            <v>3</v>
          </cell>
          <cell r="G60">
            <v>0</v>
          </cell>
          <cell r="H60">
            <v>0.5</v>
          </cell>
          <cell r="I60">
            <v>1.5</v>
          </cell>
          <cell r="J60">
            <v>3</v>
          </cell>
          <cell r="K60">
            <v>1</v>
          </cell>
          <cell r="L60">
            <v>0</v>
          </cell>
          <cell r="M60">
            <v>34.5</v>
          </cell>
          <cell r="N60">
            <v>0</v>
          </cell>
        </row>
        <row r="61">
          <cell r="C61">
            <v>21</v>
          </cell>
          <cell r="D61">
            <v>2.5</v>
          </cell>
          <cell r="E61">
            <v>0.5</v>
          </cell>
          <cell r="F61">
            <v>3.5</v>
          </cell>
          <cell r="G61">
            <v>0.5</v>
          </cell>
          <cell r="H61">
            <v>0</v>
          </cell>
          <cell r="I61">
            <v>2.5</v>
          </cell>
          <cell r="J61">
            <v>1</v>
          </cell>
          <cell r="K61">
            <v>0</v>
          </cell>
          <cell r="L61">
            <v>2.5</v>
          </cell>
          <cell r="M61">
            <v>31</v>
          </cell>
          <cell r="N61">
            <v>0</v>
          </cell>
        </row>
        <row r="62">
          <cell r="C62">
            <v>19.5</v>
          </cell>
          <cell r="D62">
            <v>1</v>
          </cell>
          <cell r="E62">
            <v>0.5</v>
          </cell>
          <cell r="F62">
            <v>3</v>
          </cell>
          <cell r="G62">
            <v>0.5</v>
          </cell>
          <cell r="H62">
            <v>0.5</v>
          </cell>
          <cell r="I62">
            <v>1.5</v>
          </cell>
          <cell r="J62">
            <v>1</v>
          </cell>
          <cell r="K62">
            <v>0</v>
          </cell>
          <cell r="L62">
            <v>0.5</v>
          </cell>
          <cell r="M62">
            <v>20</v>
          </cell>
          <cell r="N62">
            <v>0</v>
          </cell>
        </row>
        <row r="63">
          <cell r="C63">
            <v>15.5</v>
          </cell>
          <cell r="D63">
            <v>2.5</v>
          </cell>
          <cell r="E63">
            <v>2</v>
          </cell>
          <cell r="F63">
            <v>3</v>
          </cell>
          <cell r="G63">
            <v>0</v>
          </cell>
          <cell r="H63">
            <v>0.5</v>
          </cell>
          <cell r="I63">
            <v>1</v>
          </cell>
          <cell r="J63">
            <v>0</v>
          </cell>
          <cell r="K63">
            <v>0</v>
          </cell>
          <cell r="L63">
            <v>2</v>
          </cell>
          <cell r="M63">
            <v>18</v>
          </cell>
          <cell r="N63">
            <v>0</v>
          </cell>
        </row>
        <row r="64">
          <cell r="C64">
            <v>9</v>
          </cell>
          <cell r="D64">
            <v>1.5</v>
          </cell>
          <cell r="E64">
            <v>0</v>
          </cell>
          <cell r="F64">
            <v>2</v>
          </cell>
          <cell r="G64">
            <v>0.5</v>
          </cell>
          <cell r="H64">
            <v>0</v>
          </cell>
          <cell r="I64">
            <v>1.5</v>
          </cell>
          <cell r="J64">
            <v>0</v>
          </cell>
          <cell r="K64">
            <v>0</v>
          </cell>
          <cell r="L64">
            <v>0</v>
          </cell>
          <cell r="M64">
            <v>11.5</v>
          </cell>
          <cell r="N64">
            <v>0</v>
          </cell>
        </row>
        <row r="65">
          <cell r="C65">
            <v>16.5</v>
          </cell>
          <cell r="D65">
            <v>2</v>
          </cell>
          <cell r="E65">
            <v>0</v>
          </cell>
          <cell r="F65">
            <v>4</v>
          </cell>
          <cell r="G65">
            <v>0.5</v>
          </cell>
          <cell r="H65">
            <v>0</v>
          </cell>
          <cell r="I65">
            <v>1</v>
          </cell>
          <cell r="J65">
            <v>0</v>
          </cell>
          <cell r="K65">
            <v>0.5</v>
          </cell>
          <cell r="L65">
            <v>0</v>
          </cell>
          <cell r="M65">
            <v>13.5</v>
          </cell>
          <cell r="N65">
            <v>0</v>
          </cell>
        </row>
        <row r="66">
          <cell r="C66">
            <v>11</v>
          </cell>
          <cell r="D66">
            <v>2</v>
          </cell>
          <cell r="E66">
            <v>2</v>
          </cell>
          <cell r="F66">
            <v>2</v>
          </cell>
          <cell r="G66">
            <v>0</v>
          </cell>
          <cell r="H66">
            <v>0</v>
          </cell>
          <cell r="I66">
            <v>1</v>
          </cell>
          <cell r="J66">
            <v>1</v>
          </cell>
          <cell r="K66">
            <v>0.5</v>
          </cell>
          <cell r="L66">
            <v>0.5</v>
          </cell>
          <cell r="M66">
            <v>13.5</v>
          </cell>
          <cell r="N66">
            <v>0</v>
          </cell>
        </row>
        <row r="67">
          <cell r="C67">
            <v>9.5</v>
          </cell>
          <cell r="D67">
            <v>0.5</v>
          </cell>
          <cell r="E67">
            <v>0</v>
          </cell>
          <cell r="F67">
            <v>1</v>
          </cell>
          <cell r="G67">
            <v>0</v>
          </cell>
          <cell r="H67">
            <v>0</v>
          </cell>
          <cell r="I67">
            <v>1</v>
          </cell>
          <cell r="J67">
            <v>1.5</v>
          </cell>
          <cell r="K67">
            <v>0.5</v>
          </cell>
          <cell r="L67">
            <v>0.5</v>
          </cell>
          <cell r="M67">
            <v>8</v>
          </cell>
          <cell r="N67">
            <v>0</v>
          </cell>
        </row>
        <row r="68">
          <cell r="C68">
            <v>8.5</v>
          </cell>
          <cell r="D68">
            <v>0.5</v>
          </cell>
          <cell r="E68">
            <v>0.5</v>
          </cell>
          <cell r="F68">
            <v>1</v>
          </cell>
          <cell r="G68">
            <v>0.5</v>
          </cell>
          <cell r="H68">
            <v>0.5</v>
          </cell>
          <cell r="I68">
            <v>1.5</v>
          </cell>
          <cell r="J68">
            <v>0.5</v>
          </cell>
          <cell r="K68">
            <v>0</v>
          </cell>
          <cell r="L68">
            <v>1</v>
          </cell>
          <cell r="M68">
            <v>6</v>
          </cell>
          <cell r="N68">
            <v>0</v>
          </cell>
        </row>
        <row r="69">
          <cell r="C69">
            <v>6.5</v>
          </cell>
          <cell r="D69">
            <v>1.5</v>
          </cell>
          <cell r="E69">
            <v>0.5</v>
          </cell>
          <cell r="F69">
            <v>0</v>
          </cell>
          <cell r="G69">
            <v>0</v>
          </cell>
          <cell r="H69">
            <v>0.5</v>
          </cell>
          <cell r="I69">
            <v>0.5</v>
          </cell>
          <cell r="J69">
            <v>0</v>
          </cell>
          <cell r="K69">
            <v>0</v>
          </cell>
          <cell r="L69">
            <v>0</v>
          </cell>
          <cell r="M69">
            <v>7</v>
          </cell>
          <cell r="N69">
            <v>0</v>
          </cell>
        </row>
        <row r="70">
          <cell r="C70">
            <v>5.5</v>
          </cell>
          <cell r="D70">
            <v>2.5</v>
          </cell>
          <cell r="E70">
            <v>0.5</v>
          </cell>
          <cell r="F70">
            <v>1</v>
          </cell>
          <cell r="G70">
            <v>0</v>
          </cell>
          <cell r="H70">
            <v>0</v>
          </cell>
          <cell r="I70">
            <v>0.5</v>
          </cell>
          <cell r="J70">
            <v>0.5</v>
          </cell>
          <cell r="K70">
            <v>0.5</v>
          </cell>
          <cell r="L70">
            <v>0</v>
          </cell>
          <cell r="M70">
            <v>7.5</v>
          </cell>
          <cell r="N70">
            <v>0</v>
          </cell>
        </row>
        <row r="71">
          <cell r="C71">
            <v>7</v>
          </cell>
          <cell r="D71">
            <v>2.5</v>
          </cell>
          <cell r="E71">
            <v>1.5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0.5</v>
          </cell>
          <cell r="K71">
            <v>0.5</v>
          </cell>
          <cell r="L71">
            <v>0</v>
          </cell>
          <cell r="M71">
            <v>7.5</v>
          </cell>
          <cell r="N71">
            <v>0</v>
          </cell>
        </row>
        <row r="72">
          <cell r="C72">
            <v>3</v>
          </cell>
          <cell r="D72">
            <v>0</v>
          </cell>
          <cell r="E72">
            <v>0.5</v>
          </cell>
          <cell r="F72">
            <v>1.5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7</v>
          </cell>
          <cell r="N72">
            <v>0</v>
          </cell>
        </row>
        <row r="73">
          <cell r="C73">
            <v>4.5</v>
          </cell>
          <cell r="D73">
            <v>1</v>
          </cell>
          <cell r="E73">
            <v>2</v>
          </cell>
          <cell r="F73">
            <v>0</v>
          </cell>
          <cell r="G73">
            <v>0</v>
          </cell>
          <cell r="H73">
            <v>0</v>
          </cell>
          <cell r="I73">
            <v>1</v>
          </cell>
          <cell r="J73">
            <v>0.5</v>
          </cell>
          <cell r="K73">
            <v>0</v>
          </cell>
          <cell r="L73">
            <v>0.5</v>
          </cell>
          <cell r="M73">
            <v>4.5</v>
          </cell>
          <cell r="N73">
            <v>0</v>
          </cell>
        </row>
        <row r="74">
          <cell r="C74">
            <v>3.5</v>
          </cell>
          <cell r="D74">
            <v>1.5</v>
          </cell>
          <cell r="E74">
            <v>0</v>
          </cell>
          <cell r="F74">
            <v>0.5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6.5</v>
          </cell>
          <cell r="N74">
            <v>0</v>
          </cell>
        </row>
        <row r="75">
          <cell r="C75">
            <v>1.5</v>
          </cell>
          <cell r="D75">
            <v>0.5</v>
          </cell>
          <cell r="E75">
            <v>0.5</v>
          </cell>
          <cell r="F75">
            <v>0.5</v>
          </cell>
          <cell r="G75">
            <v>0.5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2.5</v>
          </cell>
          <cell r="N75">
            <v>0</v>
          </cell>
        </row>
        <row r="76">
          <cell r="C76">
            <v>1.5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1</v>
          </cell>
          <cell r="J76">
            <v>1.5</v>
          </cell>
          <cell r="K76">
            <v>0</v>
          </cell>
          <cell r="L76">
            <v>0</v>
          </cell>
          <cell r="M76">
            <v>2.5</v>
          </cell>
          <cell r="N76">
            <v>0</v>
          </cell>
        </row>
        <row r="77">
          <cell r="C77">
            <v>3</v>
          </cell>
          <cell r="D77">
            <v>0.5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1.5</v>
          </cell>
          <cell r="N77">
            <v>0</v>
          </cell>
        </row>
        <row r="78">
          <cell r="C78">
            <v>1.5</v>
          </cell>
          <cell r="D78">
            <v>0.5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1</v>
          </cell>
          <cell r="J78">
            <v>0.5</v>
          </cell>
          <cell r="K78">
            <v>0</v>
          </cell>
          <cell r="L78">
            <v>1</v>
          </cell>
          <cell r="M78">
            <v>1.5</v>
          </cell>
          <cell r="N78">
            <v>0</v>
          </cell>
        </row>
        <row r="79">
          <cell r="C79">
            <v>1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1.5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1.5</v>
          </cell>
          <cell r="D80">
            <v>0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0.5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0.5</v>
          </cell>
          <cell r="K81">
            <v>0</v>
          </cell>
          <cell r="L81">
            <v>0</v>
          </cell>
          <cell r="M81">
            <v>1</v>
          </cell>
          <cell r="N81">
            <v>0</v>
          </cell>
        </row>
        <row r="82">
          <cell r="C82">
            <v>1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0.5</v>
          </cell>
          <cell r="M82">
            <v>1.5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0.5</v>
          </cell>
          <cell r="J83">
            <v>0.5</v>
          </cell>
          <cell r="K83">
            <v>0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0</v>
          </cell>
          <cell r="D84">
            <v>0.5</v>
          </cell>
          <cell r="E84">
            <v>0</v>
          </cell>
          <cell r="F84">
            <v>0</v>
          </cell>
          <cell r="G84">
            <v>0</v>
          </cell>
          <cell r="H84">
            <v>0.5</v>
          </cell>
          <cell r="I84">
            <v>0</v>
          </cell>
          <cell r="J84">
            <v>0</v>
          </cell>
          <cell r="K84">
            <v>0</v>
          </cell>
          <cell r="L84">
            <v>1</v>
          </cell>
          <cell r="M84">
            <v>0</v>
          </cell>
          <cell r="N84">
            <v>0</v>
          </cell>
        </row>
        <row r="85">
          <cell r="C85">
            <v>1.5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1.5</v>
          </cell>
          <cell r="D86">
            <v>0.5</v>
          </cell>
          <cell r="E86">
            <v>0</v>
          </cell>
          <cell r="F86">
            <v>1</v>
          </cell>
          <cell r="G86">
            <v>0</v>
          </cell>
          <cell r="H86">
            <v>0</v>
          </cell>
          <cell r="I86">
            <v>1.5</v>
          </cell>
          <cell r="J86">
            <v>0.5</v>
          </cell>
          <cell r="K86">
            <v>0</v>
          </cell>
          <cell r="L86">
            <v>0.5</v>
          </cell>
          <cell r="M86">
            <v>0.5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0.5</v>
          </cell>
          <cell r="K87">
            <v>0</v>
          </cell>
          <cell r="L87">
            <v>0.5</v>
          </cell>
          <cell r="M87">
            <v>0.5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1</v>
          </cell>
          <cell r="K88">
            <v>0.5</v>
          </cell>
          <cell r="L88">
            <v>0</v>
          </cell>
          <cell r="M88">
            <v>0.5</v>
          </cell>
          <cell r="N88">
            <v>0</v>
          </cell>
        </row>
        <row r="89">
          <cell r="C89">
            <v>0.5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0.5</v>
          </cell>
          <cell r="M89">
            <v>0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1.5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0.5</v>
          </cell>
          <cell r="M91">
            <v>0.5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0</v>
          </cell>
          <cell r="F92">
            <v>1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0.5</v>
          </cell>
          <cell r="D93">
            <v>0.5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0.5</v>
          </cell>
          <cell r="J93">
            <v>2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0.5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1.5</v>
          </cell>
          <cell r="K94">
            <v>0.5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0.5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0</v>
          </cell>
          <cell r="J96">
            <v>1</v>
          </cell>
          <cell r="K96">
            <v>0</v>
          </cell>
          <cell r="L96">
            <v>1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0.5</v>
          </cell>
          <cell r="G97">
            <v>0</v>
          </cell>
          <cell r="H97">
            <v>0.5</v>
          </cell>
          <cell r="I97">
            <v>0</v>
          </cell>
          <cell r="J97">
            <v>0.5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0.5</v>
          </cell>
          <cell r="D98">
            <v>0</v>
          </cell>
          <cell r="E98">
            <v>0.5</v>
          </cell>
          <cell r="F98">
            <v>0</v>
          </cell>
          <cell r="G98">
            <v>0</v>
          </cell>
          <cell r="H98">
            <v>0</v>
          </cell>
          <cell r="I98">
            <v>0.5</v>
          </cell>
          <cell r="J98">
            <v>1.5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1.5</v>
          </cell>
          <cell r="D99">
            <v>0</v>
          </cell>
          <cell r="E99">
            <v>0</v>
          </cell>
          <cell r="F99">
            <v>0.5</v>
          </cell>
          <cell r="G99">
            <v>0</v>
          </cell>
          <cell r="H99">
            <v>0</v>
          </cell>
          <cell r="I99">
            <v>0.5</v>
          </cell>
          <cell r="J99">
            <v>1</v>
          </cell>
          <cell r="K99">
            <v>0.5</v>
          </cell>
          <cell r="L99">
            <v>1</v>
          </cell>
          <cell r="M99">
            <v>0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0</v>
          </cell>
          <cell r="F100">
            <v>0.5</v>
          </cell>
          <cell r="G100">
            <v>0</v>
          </cell>
          <cell r="H100">
            <v>0</v>
          </cell>
          <cell r="I100">
            <v>0</v>
          </cell>
          <cell r="J100">
            <v>0.5</v>
          </cell>
          <cell r="K100">
            <v>0.5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1.5</v>
          </cell>
          <cell r="D101">
            <v>0</v>
          </cell>
          <cell r="E101">
            <v>0.5</v>
          </cell>
          <cell r="F101">
            <v>1</v>
          </cell>
          <cell r="G101">
            <v>0</v>
          </cell>
          <cell r="H101">
            <v>0</v>
          </cell>
          <cell r="I101">
            <v>1.5</v>
          </cell>
          <cell r="J101">
            <v>1</v>
          </cell>
          <cell r="K101">
            <v>0</v>
          </cell>
          <cell r="L101">
            <v>0.5</v>
          </cell>
          <cell r="M101">
            <v>0.5</v>
          </cell>
          <cell r="N101">
            <v>0</v>
          </cell>
        </row>
        <row r="102">
          <cell r="C102">
            <v>1.5</v>
          </cell>
          <cell r="D102">
            <v>0</v>
          </cell>
          <cell r="E102">
            <v>0</v>
          </cell>
          <cell r="F102">
            <v>0.5</v>
          </cell>
          <cell r="G102">
            <v>0</v>
          </cell>
          <cell r="H102">
            <v>0</v>
          </cell>
          <cell r="I102">
            <v>0</v>
          </cell>
          <cell r="J102">
            <v>0.5</v>
          </cell>
          <cell r="K102">
            <v>0</v>
          </cell>
          <cell r="L102">
            <v>0.5</v>
          </cell>
          <cell r="M102">
            <v>1</v>
          </cell>
          <cell r="N102">
            <v>0</v>
          </cell>
        </row>
        <row r="103">
          <cell r="C103">
            <v>1</v>
          </cell>
          <cell r="D103">
            <v>0.5</v>
          </cell>
          <cell r="E103">
            <v>0</v>
          </cell>
          <cell r="F103">
            <v>0.5</v>
          </cell>
          <cell r="G103">
            <v>0.5</v>
          </cell>
          <cell r="H103">
            <v>0</v>
          </cell>
          <cell r="I103">
            <v>1</v>
          </cell>
          <cell r="J103">
            <v>0.5</v>
          </cell>
          <cell r="K103">
            <v>0.5</v>
          </cell>
          <cell r="L103">
            <v>0.5</v>
          </cell>
          <cell r="M103">
            <v>10.5</v>
          </cell>
          <cell r="N103">
            <v>0</v>
          </cell>
        </row>
        <row r="104">
          <cell r="C104">
            <v>5</v>
          </cell>
          <cell r="D104">
            <v>0</v>
          </cell>
          <cell r="E104">
            <v>1.5</v>
          </cell>
          <cell r="F104">
            <v>1</v>
          </cell>
          <cell r="G104">
            <v>0</v>
          </cell>
          <cell r="H104">
            <v>0</v>
          </cell>
          <cell r="I104">
            <v>1</v>
          </cell>
          <cell r="J104">
            <v>1.5</v>
          </cell>
          <cell r="K104">
            <v>0</v>
          </cell>
          <cell r="L104">
            <v>0</v>
          </cell>
          <cell r="M104">
            <v>12</v>
          </cell>
          <cell r="N104">
            <v>0</v>
          </cell>
        </row>
        <row r="105">
          <cell r="C105">
            <v>5.5</v>
          </cell>
          <cell r="D105">
            <v>0</v>
          </cell>
          <cell r="E105">
            <v>2</v>
          </cell>
          <cell r="F105">
            <v>1</v>
          </cell>
          <cell r="G105">
            <v>0</v>
          </cell>
          <cell r="H105">
            <v>0</v>
          </cell>
          <cell r="I105">
            <v>0.5</v>
          </cell>
          <cell r="J105">
            <v>0.5</v>
          </cell>
          <cell r="K105">
            <v>0</v>
          </cell>
          <cell r="L105">
            <v>0.5</v>
          </cell>
          <cell r="M105">
            <v>30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10 Ibanada-Mbarara"/>
      <sheetName val="25.10 Mbarara-Ibanda"/>
      <sheetName val="26.10 Ibanda-Mbarara-24hr"/>
      <sheetName val="26.10 Mbarara-Ibanda-24hr"/>
      <sheetName val="27.10 Ibanda-Mbarara"/>
      <sheetName val="27.10 Mbarara-Ibanda"/>
      <sheetName val="28.10 Ibanda-Mbarara-24hr"/>
      <sheetName val="28.10 Mbarara-Ibanda-24hr"/>
      <sheetName val="29.10 Ibanda-Mbarara"/>
      <sheetName val="29.10 Mbarara-Ibanda"/>
      <sheetName val="30.10 Ibanda-Mbarara"/>
      <sheetName val="30.10 Mbarara-Ibanda"/>
      <sheetName val="31.10 Ibanda-Mbarara"/>
      <sheetName val="31.10 Mbarara-Ibanda"/>
      <sheetName val="Avg Week Ibanda-Mbarara"/>
      <sheetName val="Avg Week Mbarara-Ibanda"/>
      <sheetName val="proportions"/>
      <sheetName val="Avg Week Ibanda-Mbarar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C4 - STN102 - IBANDA-MBARARA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2.5714285714285716</v>
          </cell>
          <cell r="D10">
            <v>0.8571428571428571</v>
          </cell>
          <cell r="E10">
            <v>0.14285714285714285</v>
          </cell>
          <cell r="F10">
            <v>1.8571428571428572</v>
          </cell>
          <cell r="G10">
            <v>0</v>
          </cell>
          <cell r="H10">
            <v>0.14285714285714285</v>
          </cell>
          <cell r="I10">
            <v>0.14285714285714285</v>
          </cell>
          <cell r="J10">
            <v>0.14285714285714285</v>
          </cell>
          <cell r="K10">
            <v>0.14285714285714285</v>
          </cell>
          <cell r="L10">
            <v>0</v>
          </cell>
          <cell r="M10">
            <v>5</v>
          </cell>
          <cell r="N10">
            <v>0</v>
          </cell>
        </row>
        <row r="11">
          <cell r="C11">
            <v>4</v>
          </cell>
          <cell r="D11">
            <v>0.42857142857142855</v>
          </cell>
          <cell r="E11">
            <v>0.2857142857142857</v>
          </cell>
          <cell r="F11">
            <v>1.8571428571428572</v>
          </cell>
          <cell r="G11">
            <v>0.14285714285714285</v>
          </cell>
          <cell r="H11">
            <v>0</v>
          </cell>
          <cell r="I11">
            <v>0.14285714285714285</v>
          </cell>
          <cell r="J11">
            <v>0.42857142857142855</v>
          </cell>
          <cell r="K11">
            <v>0.14285714285714285</v>
          </cell>
          <cell r="L11">
            <v>0</v>
          </cell>
          <cell r="M11">
            <v>5.2857142857142856</v>
          </cell>
          <cell r="N11">
            <v>0</v>
          </cell>
        </row>
        <row r="12">
          <cell r="C12">
            <v>3.4285714285714284</v>
          </cell>
          <cell r="D12">
            <v>0.5714285714285714</v>
          </cell>
          <cell r="E12">
            <v>0.14285714285714285</v>
          </cell>
          <cell r="F12">
            <v>2.4285714285714284</v>
          </cell>
          <cell r="G12">
            <v>0</v>
          </cell>
          <cell r="H12">
            <v>0.14285714285714285</v>
          </cell>
          <cell r="I12">
            <v>0.14285714285714285</v>
          </cell>
          <cell r="J12">
            <v>0.14285714285714285</v>
          </cell>
          <cell r="K12">
            <v>0</v>
          </cell>
          <cell r="L12">
            <v>0</v>
          </cell>
          <cell r="M12">
            <v>7</v>
          </cell>
          <cell r="N12">
            <v>0</v>
          </cell>
        </row>
        <row r="13">
          <cell r="C13">
            <v>5.8571428571428568</v>
          </cell>
          <cell r="D13">
            <v>0.5714285714285714</v>
          </cell>
          <cell r="E13">
            <v>0.8571428571428571</v>
          </cell>
          <cell r="F13">
            <v>2</v>
          </cell>
          <cell r="G13">
            <v>0</v>
          </cell>
          <cell r="H13">
            <v>0</v>
          </cell>
          <cell r="I13">
            <v>0.14285714285714285</v>
          </cell>
          <cell r="J13">
            <v>0.14285714285714285</v>
          </cell>
          <cell r="K13">
            <v>0.2857142857142857</v>
          </cell>
          <cell r="L13">
            <v>0.14285714285714285</v>
          </cell>
          <cell r="M13">
            <v>8.2857142857142865</v>
          </cell>
          <cell r="N13">
            <v>0</v>
          </cell>
        </row>
        <row r="14">
          <cell r="C14">
            <v>3.8571428571428572</v>
          </cell>
          <cell r="D14">
            <v>0.14285714285714285</v>
          </cell>
          <cell r="E14">
            <v>0.42857142857142855</v>
          </cell>
          <cell r="F14">
            <v>3.2857142857142856</v>
          </cell>
          <cell r="G14">
            <v>0</v>
          </cell>
          <cell r="H14">
            <v>0</v>
          </cell>
          <cell r="I14">
            <v>0.14285714285714285</v>
          </cell>
          <cell r="J14">
            <v>0.2857142857142857</v>
          </cell>
          <cell r="K14">
            <v>0.14285714285714285</v>
          </cell>
          <cell r="L14">
            <v>0</v>
          </cell>
          <cell r="M14">
            <v>7.5714285714285712</v>
          </cell>
          <cell r="N14">
            <v>0</v>
          </cell>
        </row>
        <row r="15">
          <cell r="C15">
            <v>7.4285714285714288</v>
          </cell>
          <cell r="D15">
            <v>0.7142857142857143</v>
          </cell>
          <cell r="E15">
            <v>0.2857142857142857</v>
          </cell>
          <cell r="F15">
            <v>2.5714285714285716</v>
          </cell>
          <cell r="G15">
            <v>0</v>
          </cell>
          <cell r="H15">
            <v>0.14285714285714285</v>
          </cell>
          <cell r="I15">
            <v>0.2857142857142857</v>
          </cell>
          <cell r="J15">
            <v>0</v>
          </cell>
          <cell r="K15">
            <v>0</v>
          </cell>
          <cell r="L15">
            <v>0.14285714285714285</v>
          </cell>
          <cell r="M15">
            <v>9.7142857142857135</v>
          </cell>
          <cell r="N15">
            <v>0</v>
          </cell>
        </row>
        <row r="16">
          <cell r="C16">
            <v>6.5714285714285712</v>
          </cell>
          <cell r="D16">
            <v>0.8571428571428571</v>
          </cell>
          <cell r="E16">
            <v>0.14285714285714285</v>
          </cell>
          <cell r="F16">
            <v>2.7142857142857144</v>
          </cell>
          <cell r="G16">
            <v>0</v>
          </cell>
          <cell r="H16">
            <v>0.2857142857142857</v>
          </cell>
          <cell r="I16">
            <v>0.2857142857142857</v>
          </cell>
          <cell r="J16">
            <v>0.2857142857142857</v>
          </cell>
          <cell r="K16">
            <v>0</v>
          </cell>
          <cell r="L16">
            <v>0</v>
          </cell>
          <cell r="M16">
            <v>11</v>
          </cell>
          <cell r="N16">
            <v>0</v>
          </cell>
        </row>
        <row r="17">
          <cell r="C17">
            <v>3.8571428571428572</v>
          </cell>
          <cell r="D17">
            <v>0.2857142857142857</v>
          </cell>
          <cell r="E17">
            <v>0.8571428571428571</v>
          </cell>
          <cell r="F17">
            <v>2.1428571428571428</v>
          </cell>
          <cell r="G17">
            <v>0.14285714285714285</v>
          </cell>
          <cell r="H17">
            <v>0.7142857142857143</v>
          </cell>
          <cell r="I17">
            <v>0.14285714285714285</v>
          </cell>
          <cell r="J17">
            <v>0.42857142857142855</v>
          </cell>
          <cell r="K17">
            <v>0</v>
          </cell>
          <cell r="L17">
            <v>0.14285714285714285</v>
          </cell>
          <cell r="M17">
            <v>9.2857142857142865</v>
          </cell>
          <cell r="N17">
            <v>0</v>
          </cell>
        </row>
        <row r="18">
          <cell r="C18">
            <v>4.2857142857142856</v>
          </cell>
          <cell r="D18">
            <v>0.42857142857142855</v>
          </cell>
          <cell r="E18">
            <v>0.42857142857142855</v>
          </cell>
          <cell r="F18">
            <v>1.1428571428571428</v>
          </cell>
          <cell r="G18">
            <v>0.14285714285714285</v>
          </cell>
          <cell r="H18">
            <v>0.14285714285714285</v>
          </cell>
          <cell r="I18">
            <v>0.42857142857142855</v>
          </cell>
          <cell r="J18">
            <v>0.2857142857142857</v>
          </cell>
          <cell r="K18">
            <v>0</v>
          </cell>
          <cell r="L18">
            <v>0.2857142857142857</v>
          </cell>
          <cell r="M18">
            <v>8.2857142857142865</v>
          </cell>
          <cell r="N18">
            <v>0</v>
          </cell>
        </row>
        <row r="19">
          <cell r="C19">
            <v>4.1428571428571432</v>
          </cell>
          <cell r="D19">
            <v>0.7142857142857143</v>
          </cell>
          <cell r="E19">
            <v>1</v>
          </cell>
          <cell r="F19">
            <v>2.1428571428571428</v>
          </cell>
          <cell r="G19">
            <v>0</v>
          </cell>
          <cell r="H19">
            <v>0</v>
          </cell>
          <cell r="I19">
            <v>0.14285714285714285</v>
          </cell>
          <cell r="J19">
            <v>0.42857142857142855</v>
          </cell>
          <cell r="K19">
            <v>0</v>
          </cell>
          <cell r="L19">
            <v>0</v>
          </cell>
          <cell r="M19">
            <v>11.714285714285714</v>
          </cell>
          <cell r="N19">
            <v>0</v>
          </cell>
        </row>
        <row r="20">
          <cell r="C20">
            <v>5.1428571428571432</v>
          </cell>
          <cell r="D20">
            <v>0.14285714285714285</v>
          </cell>
          <cell r="E20">
            <v>0.7142857142857143</v>
          </cell>
          <cell r="F20">
            <v>2.8571428571428572</v>
          </cell>
          <cell r="G20">
            <v>0</v>
          </cell>
          <cell r="H20">
            <v>0</v>
          </cell>
          <cell r="I20">
            <v>0.2857142857142857</v>
          </cell>
          <cell r="J20">
            <v>0.42857142857142855</v>
          </cell>
          <cell r="K20">
            <v>0</v>
          </cell>
          <cell r="L20">
            <v>0</v>
          </cell>
          <cell r="M20">
            <v>9.5714285714285712</v>
          </cell>
          <cell r="N20">
            <v>0</v>
          </cell>
        </row>
        <row r="21">
          <cell r="C21">
            <v>7</v>
          </cell>
          <cell r="D21">
            <v>0.5714285714285714</v>
          </cell>
          <cell r="E21">
            <v>1.4285714285714286</v>
          </cell>
          <cell r="F21">
            <v>2.7142857142857144</v>
          </cell>
          <cell r="G21">
            <v>0</v>
          </cell>
          <cell r="H21">
            <v>0</v>
          </cell>
          <cell r="I21">
            <v>0.5714285714285714</v>
          </cell>
          <cell r="J21">
            <v>0.14285714285714285</v>
          </cell>
          <cell r="K21">
            <v>0</v>
          </cell>
          <cell r="L21">
            <v>0.2857142857142857</v>
          </cell>
          <cell r="M21">
            <v>11.428571428571429</v>
          </cell>
          <cell r="N21">
            <v>0</v>
          </cell>
        </row>
        <row r="22">
          <cell r="C22">
            <v>6</v>
          </cell>
          <cell r="D22">
            <v>0.8571428571428571</v>
          </cell>
          <cell r="E22">
            <v>1</v>
          </cell>
          <cell r="F22">
            <v>2.1428571428571428</v>
          </cell>
          <cell r="G22">
            <v>0</v>
          </cell>
          <cell r="H22">
            <v>0.42857142857142855</v>
          </cell>
          <cell r="I22">
            <v>0.14285714285714285</v>
          </cell>
          <cell r="J22">
            <v>0.42857142857142855</v>
          </cell>
          <cell r="K22">
            <v>0</v>
          </cell>
          <cell r="L22">
            <v>0</v>
          </cell>
          <cell r="M22">
            <v>8.2857142857142865</v>
          </cell>
          <cell r="N22">
            <v>0</v>
          </cell>
        </row>
        <row r="23">
          <cell r="C23">
            <v>6.1428571428571432</v>
          </cell>
          <cell r="D23">
            <v>0.14285714285714285</v>
          </cell>
          <cell r="E23">
            <v>0.8571428571428571</v>
          </cell>
          <cell r="F23">
            <v>2.4285714285714284</v>
          </cell>
          <cell r="G23">
            <v>0</v>
          </cell>
          <cell r="H23">
            <v>0.14285714285714285</v>
          </cell>
          <cell r="I23">
            <v>0.2857142857142857</v>
          </cell>
          <cell r="J23">
            <v>0.14285714285714285</v>
          </cell>
          <cell r="K23">
            <v>0.14285714285714285</v>
          </cell>
          <cell r="L23">
            <v>0</v>
          </cell>
          <cell r="M23">
            <v>9.7142857142857135</v>
          </cell>
          <cell r="N23">
            <v>0</v>
          </cell>
        </row>
        <row r="24">
          <cell r="C24">
            <v>6.4285714285714288</v>
          </cell>
          <cell r="D24">
            <v>0.42857142857142855</v>
          </cell>
          <cell r="E24">
            <v>0.42857142857142855</v>
          </cell>
          <cell r="F24">
            <v>1.7142857142857142</v>
          </cell>
          <cell r="G24">
            <v>0</v>
          </cell>
          <cell r="H24">
            <v>0</v>
          </cell>
          <cell r="I24">
            <v>0.7142857142857143</v>
          </cell>
          <cell r="J24">
            <v>0.7142857142857143</v>
          </cell>
          <cell r="K24">
            <v>0</v>
          </cell>
          <cell r="L24">
            <v>0</v>
          </cell>
          <cell r="M24">
            <v>9.5714285714285712</v>
          </cell>
          <cell r="N24">
            <v>0</v>
          </cell>
        </row>
        <row r="25">
          <cell r="C25">
            <v>7.1428571428571432</v>
          </cell>
          <cell r="D25">
            <v>0.2857142857142857</v>
          </cell>
          <cell r="E25">
            <v>0.42857142857142855</v>
          </cell>
          <cell r="F25">
            <v>2.5714285714285716</v>
          </cell>
          <cell r="G25">
            <v>0.14285714285714285</v>
          </cell>
          <cell r="H25">
            <v>0.14285714285714285</v>
          </cell>
          <cell r="I25">
            <v>0.42857142857142855</v>
          </cell>
          <cell r="J25">
            <v>0.5714285714285714</v>
          </cell>
          <cell r="K25">
            <v>0</v>
          </cell>
          <cell r="L25">
            <v>0</v>
          </cell>
          <cell r="M25">
            <v>10.285714285714286</v>
          </cell>
          <cell r="N25">
            <v>0</v>
          </cell>
        </row>
        <row r="26">
          <cell r="C26">
            <v>5.5714285714285712</v>
          </cell>
          <cell r="D26">
            <v>0.7142857142857143</v>
          </cell>
          <cell r="E26">
            <v>0.5714285714285714</v>
          </cell>
          <cell r="F26">
            <v>2.4285714285714284</v>
          </cell>
          <cell r="G26">
            <v>0.2857142857142857</v>
          </cell>
          <cell r="H26">
            <v>0</v>
          </cell>
          <cell r="I26">
            <v>0.7142857142857143</v>
          </cell>
          <cell r="J26">
            <v>1</v>
          </cell>
          <cell r="K26">
            <v>0</v>
          </cell>
          <cell r="L26">
            <v>0.2857142857142857</v>
          </cell>
          <cell r="M26">
            <v>10.285714285714286</v>
          </cell>
          <cell r="N26">
            <v>0</v>
          </cell>
        </row>
        <row r="27">
          <cell r="C27">
            <v>6.4285714285714288</v>
          </cell>
          <cell r="D27">
            <v>0.2857142857142857</v>
          </cell>
          <cell r="E27">
            <v>0.42857142857142855</v>
          </cell>
          <cell r="F27">
            <v>1.2857142857142858</v>
          </cell>
          <cell r="G27">
            <v>0.14285714285714285</v>
          </cell>
          <cell r="H27">
            <v>0.14285714285714285</v>
          </cell>
          <cell r="I27">
            <v>1.1428571428571428</v>
          </cell>
          <cell r="J27">
            <v>0.14285714285714285</v>
          </cell>
          <cell r="K27">
            <v>0</v>
          </cell>
          <cell r="L27">
            <v>0.14285714285714285</v>
          </cell>
          <cell r="M27">
            <v>9.4285714285714288</v>
          </cell>
          <cell r="N27">
            <v>0</v>
          </cell>
        </row>
        <row r="28">
          <cell r="C28">
            <v>5.4285714285714288</v>
          </cell>
          <cell r="D28">
            <v>0.2857142857142857</v>
          </cell>
          <cell r="E28">
            <v>0.7142857142857143</v>
          </cell>
          <cell r="F28">
            <v>2.1428571428571428</v>
          </cell>
          <cell r="G28">
            <v>0</v>
          </cell>
          <cell r="H28">
            <v>0</v>
          </cell>
          <cell r="I28">
            <v>0.7142857142857143</v>
          </cell>
          <cell r="J28">
            <v>0.5714285714285714</v>
          </cell>
          <cell r="K28">
            <v>0.14285714285714285</v>
          </cell>
          <cell r="L28">
            <v>0.14285714285714285</v>
          </cell>
          <cell r="M28">
            <v>9.5714285714285712</v>
          </cell>
          <cell r="N28">
            <v>0</v>
          </cell>
        </row>
        <row r="29">
          <cell r="C29">
            <v>6.8571428571428568</v>
          </cell>
          <cell r="D29">
            <v>0.14285714285714285</v>
          </cell>
          <cell r="E29">
            <v>0.5714285714285714</v>
          </cell>
          <cell r="F29">
            <v>1.4285714285714286</v>
          </cell>
          <cell r="G29">
            <v>0.14285714285714285</v>
          </cell>
          <cell r="H29">
            <v>0.14285714285714285</v>
          </cell>
          <cell r="I29">
            <v>0.7142857142857143</v>
          </cell>
          <cell r="J29">
            <v>0.42857142857142855</v>
          </cell>
          <cell r="K29">
            <v>0</v>
          </cell>
          <cell r="L29">
            <v>0</v>
          </cell>
          <cell r="M29">
            <v>10.285714285714286</v>
          </cell>
          <cell r="N29">
            <v>0</v>
          </cell>
        </row>
        <row r="30">
          <cell r="C30">
            <v>5.2857142857142856</v>
          </cell>
          <cell r="D30">
            <v>0.8571428571428571</v>
          </cell>
          <cell r="E30">
            <v>0.42857142857142855</v>
          </cell>
          <cell r="F30">
            <v>1.7142857142857142</v>
          </cell>
          <cell r="G30">
            <v>0</v>
          </cell>
          <cell r="H30">
            <v>0.14285714285714285</v>
          </cell>
          <cell r="I30">
            <v>1</v>
          </cell>
          <cell r="J30">
            <v>0.14285714285714285</v>
          </cell>
          <cell r="K30">
            <v>0</v>
          </cell>
          <cell r="L30">
            <v>0</v>
          </cell>
          <cell r="M30">
            <v>10.714285714285714</v>
          </cell>
          <cell r="N30">
            <v>0</v>
          </cell>
        </row>
        <row r="31">
          <cell r="C31">
            <v>9</v>
          </cell>
          <cell r="D31">
            <v>0.5714285714285714</v>
          </cell>
          <cell r="E31">
            <v>0.5714285714285714</v>
          </cell>
          <cell r="F31">
            <v>1.2857142857142858</v>
          </cell>
          <cell r="G31">
            <v>0</v>
          </cell>
          <cell r="H31">
            <v>0.14285714285714285</v>
          </cell>
          <cell r="I31">
            <v>0.2857142857142857</v>
          </cell>
          <cell r="J31">
            <v>0.8571428571428571</v>
          </cell>
          <cell r="K31">
            <v>0</v>
          </cell>
          <cell r="L31">
            <v>0</v>
          </cell>
          <cell r="M31">
            <v>9.8571428571428577</v>
          </cell>
          <cell r="N31">
            <v>0</v>
          </cell>
        </row>
        <row r="32">
          <cell r="C32">
            <v>7.4285714285714288</v>
          </cell>
          <cell r="D32">
            <v>0.42857142857142855</v>
          </cell>
          <cell r="E32">
            <v>1.8571428571428572</v>
          </cell>
          <cell r="F32">
            <v>1.1428571428571428</v>
          </cell>
          <cell r="G32">
            <v>0</v>
          </cell>
          <cell r="H32">
            <v>0</v>
          </cell>
          <cell r="I32">
            <v>1.4285714285714286</v>
          </cell>
          <cell r="J32">
            <v>1</v>
          </cell>
          <cell r="K32">
            <v>0</v>
          </cell>
          <cell r="L32">
            <v>0.14285714285714285</v>
          </cell>
          <cell r="M32">
            <v>11.142857142857142</v>
          </cell>
          <cell r="N32">
            <v>0</v>
          </cell>
        </row>
        <row r="33">
          <cell r="C33">
            <v>7.4285714285714288</v>
          </cell>
          <cell r="D33">
            <v>1.8571428571428572</v>
          </cell>
          <cell r="E33">
            <v>0.8571428571428571</v>
          </cell>
          <cell r="F33">
            <v>0.7142857142857143</v>
          </cell>
          <cell r="G33">
            <v>0</v>
          </cell>
          <cell r="H33">
            <v>0</v>
          </cell>
          <cell r="I33">
            <v>1.1428571428571428</v>
          </cell>
          <cell r="J33">
            <v>0.42857142857142855</v>
          </cell>
          <cell r="K33">
            <v>0</v>
          </cell>
          <cell r="L33">
            <v>0</v>
          </cell>
          <cell r="M33">
            <v>8.8571428571428577</v>
          </cell>
          <cell r="N33">
            <v>0</v>
          </cell>
        </row>
        <row r="34">
          <cell r="C34">
            <v>6.2857142857142856</v>
          </cell>
          <cell r="D34">
            <v>0.42857142857142855</v>
          </cell>
          <cell r="E34">
            <v>1.1428571428571428</v>
          </cell>
          <cell r="F34">
            <v>1.1428571428571428</v>
          </cell>
          <cell r="G34">
            <v>0.14285714285714285</v>
          </cell>
          <cell r="H34">
            <v>0</v>
          </cell>
          <cell r="I34">
            <v>0.2857142857142857</v>
          </cell>
          <cell r="J34">
            <v>1.1428571428571428</v>
          </cell>
          <cell r="K34">
            <v>0.14285714285714285</v>
          </cell>
          <cell r="L34">
            <v>0</v>
          </cell>
          <cell r="M34">
            <v>11.285714285714286</v>
          </cell>
          <cell r="N34">
            <v>0</v>
          </cell>
        </row>
        <row r="35">
          <cell r="C35">
            <v>7.5714285714285712</v>
          </cell>
          <cell r="D35">
            <v>0.5714285714285714</v>
          </cell>
          <cell r="E35">
            <v>0.2857142857142857</v>
          </cell>
          <cell r="F35">
            <v>1.2857142857142858</v>
          </cell>
          <cell r="G35">
            <v>0</v>
          </cell>
          <cell r="H35">
            <v>0</v>
          </cell>
          <cell r="I35">
            <v>0.7142857142857143</v>
          </cell>
          <cell r="J35">
            <v>0.7142857142857143</v>
          </cell>
          <cell r="K35">
            <v>0</v>
          </cell>
          <cell r="L35">
            <v>0.14285714285714285</v>
          </cell>
          <cell r="M35">
            <v>12.142857142857142</v>
          </cell>
          <cell r="N35">
            <v>0</v>
          </cell>
        </row>
        <row r="36">
          <cell r="C36">
            <v>6</v>
          </cell>
          <cell r="D36">
            <v>0.7142857142857143</v>
          </cell>
          <cell r="E36">
            <v>0.7142857142857143</v>
          </cell>
          <cell r="F36">
            <v>0.8571428571428571</v>
          </cell>
          <cell r="G36">
            <v>0</v>
          </cell>
          <cell r="H36">
            <v>0</v>
          </cell>
          <cell r="I36">
            <v>0.5714285714285714</v>
          </cell>
          <cell r="J36">
            <v>0.7142857142857143</v>
          </cell>
          <cell r="K36">
            <v>0.14285714285714285</v>
          </cell>
          <cell r="L36">
            <v>0.14285714285714285</v>
          </cell>
          <cell r="M36">
            <v>9.2857142857142865</v>
          </cell>
          <cell r="N36">
            <v>0</v>
          </cell>
        </row>
        <row r="37">
          <cell r="C37">
            <v>7.4285714285714288</v>
          </cell>
          <cell r="D37">
            <v>0.8571428571428571</v>
          </cell>
          <cell r="E37">
            <v>0.42857142857142855</v>
          </cell>
          <cell r="F37">
            <v>1.2857142857142858</v>
          </cell>
          <cell r="G37">
            <v>0</v>
          </cell>
          <cell r="H37">
            <v>0</v>
          </cell>
          <cell r="I37">
            <v>1.2857142857142858</v>
          </cell>
          <cell r="J37">
            <v>0.8571428571428571</v>
          </cell>
          <cell r="K37">
            <v>0.14285714285714285</v>
          </cell>
          <cell r="L37">
            <v>0</v>
          </cell>
          <cell r="M37">
            <v>10.428571428571429</v>
          </cell>
          <cell r="N37">
            <v>0</v>
          </cell>
        </row>
        <row r="38">
          <cell r="C38">
            <v>6.4285714285714288</v>
          </cell>
          <cell r="D38">
            <v>0.5714285714285714</v>
          </cell>
          <cell r="E38">
            <v>0.42857142857142855</v>
          </cell>
          <cell r="F38">
            <v>1</v>
          </cell>
          <cell r="G38">
            <v>0</v>
          </cell>
          <cell r="H38">
            <v>0</v>
          </cell>
          <cell r="I38">
            <v>1.1428571428571428</v>
          </cell>
          <cell r="J38">
            <v>1.4285714285714286</v>
          </cell>
          <cell r="K38">
            <v>0.14285714285714285</v>
          </cell>
          <cell r="L38">
            <v>0</v>
          </cell>
          <cell r="M38">
            <v>10.714285714285714</v>
          </cell>
          <cell r="N38">
            <v>0.14285714285714285</v>
          </cell>
        </row>
        <row r="39">
          <cell r="C39">
            <v>6.7142857142857144</v>
          </cell>
          <cell r="D39">
            <v>1.7142857142857142</v>
          </cell>
          <cell r="E39">
            <v>0.5714285714285714</v>
          </cell>
          <cell r="F39">
            <v>1.2857142857142858</v>
          </cell>
          <cell r="G39">
            <v>0</v>
          </cell>
          <cell r="H39">
            <v>0</v>
          </cell>
          <cell r="I39">
            <v>0.14285714285714285</v>
          </cell>
          <cell r="J39">
            <v>0.7142857142857143</v>
          </cell>
          <cell r="K39">
            <v>0.5714285714285714</v>
          </cell>
          <cell r="L39">
            <v>0</v>
          </cell>
          <cell r="M39">
            <v>8.7142857142857135</v>
          </cell>
          <cell r="N39">
            <v>0</v>
          </cell>
        </row>
        <row r="40">
          <cell r="C40">
            <v>6</v>
          </cell>
          <cell r="D40">
            <v>1.2857142857142858</v>
          </cell>
          <cell r="E40">
            <v>0.5714285714285714</v>
          </cell>
          <cell r="F40">
            <v>0.7142857142857143</v>
          </cell>
          <cell r="G40">
            <v>0</v>
          </cell>
          <cell r="H40">
            <v>0.14285714285714285</v>
          </cell>
          <cell r="I40">
            <v>0.14285714285714285</v>
          </cell>
          <cell r="J40">
            <v>0.42857142857142855</v>
          </cell>
          <cell r="K40">
            <v>0.14285714285714285</v>
          </cell>
          <cell r="L40">
            <v>0.14285714285714285</v>
          </cell>
          <cell r="M40">
            <v>10.428571428571429</v>
          </cell>
          <cell r="N40">
            <v>0</v>
          </cell>
        </row>
        <row r="41">
          <cell r="C41">
            <v>6</v>
          </cell>
          <cell r="D41">
            <v>1.2857142857142858</v>
          </cell>
          <cell r="E41">
            <v>0.5714285714285714</v>
          </cell>
          <cell r="F41">
            <v>1.2857142857142858</v>
          </cell>
          <cell r="G41">
            <v>0</v>
          </cell>
          <cell r="H41">
            <v>0</v>
          </cell>
          <cell r="I41">
            <v>0.8571428571428571</v>
          </cell>
          <cell r="J41">
            <v>1</v>
          </cell>
          <cell r="K41">
            <v>0</v>
          </cell>
          <cell r="L41">
            <v>0</v>
          </cell>
          <cell r="M41">
            <v>10.428571428571429</v>
          </cell>
          <cell r="N41">
            <v>0</v>
          </cell>
        </row>
        <row r="42">
          <cell r="C42">
            <v>7.5714285714285712</v>
          </cell>
          <cell r="D42">
            <v>1</v>
          </cell>
          <cell r="E42">
            <v>1.1428571428571428</v>
          </cell>
          <cell r="F42">
            <v>2</v>
          </cell>
          <cell r="G42">
            <v>0.14285714285714285</v>
          </cell>
          <cell r="H42">
            <v>0</v>
          </cell>
          <cell r="I42">
            <v>1</v>
          </cell>
          <cell r="J42">
            <v>0.8571428571428571</v>
          </cell>
          <cell r="K42">
            <v>0</v>
          </cell>
          <cell r="L42">
            <v>0</v>
          </cell>
          <cell r="M42">
            <v>9.1428571428571423</v>
          </cell>
          <cell r="N42">
            <v>0</v>
          </cell>
        </row>
        <row r="43">
          <cell r="C43">
            <v>6.5714285714285712</v>
          </cell>
          <cell r="D43">
            <v>1</v>
          </cell>
          <cell r="E43">
            <v>1.1428571428571428</v>
          </cell>
          <cell r="F43">
            <v>0.7142857142857143</v>
          </cell>
          <cell r="G43">
            <v>0.14285714285714285</v>
          </cell>
          <cell r="H43">
            <v>0</v>
          </cell>
          <cell r="I43">
            <v>0.2857142857142857</v>
          </cell>
          <cell r="J43">
            <v>0.7142857142857143</v>
          </cell>
          <cell r="K43">
            <v>0.2857142857142857</v>
          </cell>
          <cell r="L43">
            <v>0</v>
          </cell>
          <cell r="M43">
            <v>8.7142857142857135</v>
          </cell>
          <cell r="N43">
            <v>0</v>
          </cell>
        </row>
        <row r="44">
          <cell r="C44">
            <v>7.7142857142857144</v>
          </cell>
          <cell r="D44">
            <v>1.2857142857142858</v>
          </cell>
          <cell r="E44">
            <v>1</v>
          </cell>
          <cell r="F44">
            <v>1.4285714285714286</v>
          </cell>
          <cell r="G44">
            <v>0</v>
          </cell>
          <cell r="H44">
            <v>0</v>
          </cell>
          <cell r="I44">
            <v>1.1428571428571428</v>
          </cell>
          <cell r="J44">
            <v>1.1428571428571428</v>
          </cell>
          <cell r="K44">
            <v>0</v>
          </cell>
          <cell r="L44">
            <v>0</v>
          </cell>
          <cell r="M44">
            <v>12.285714285714286</v>
          </cell>
          <cell r="N44">
            <v>0</v>
          </cell>
        </row>
        <row r="45">
          <cell r="C45">
            <v>5.7142857142857144</v>
          </cell>
          <cell r="D45">
            <v>0.8571428571428571</v>
          </cell>
          <cell r="E45">
            <v>0.8571428571428571</v>
          </cell>
          <cell r="F45">
            <v>1.5714285714285714</v>
          </cell>
          <cell r="G45">
            <v>0</v>
          </cell>
          <cell r="H45">
            <v>0</v>
          </cell>
          <cell r="I45">
            <v>0.7142857142857143</v>
          </cell>
          <cell r="J45">
            <v>0.8571428571428571</v>
          </cell>
          <cell r="K45">
            <v>0.2857142857142857</v>
          </cell>
          <cell r="L45">
            <v>0.2857142857142857</v>
          </cell>
          <cell r="M45">
            <v>11.142857142857142</v>
          </cell>
          <cell r="N45">
            <v>0</v>
          </cell>
        </row>
        <row r="46">
          <cell r="C46">
            <v>7</v>
          </cell>
          <cell r="D46">
            <v>0.5714285714285714</v>
          </cell>
          <cell r="E46">
            <v>0.42857142857142855</v>
          </cell>
          <cell r="F46">
            <v>1.5714285714285714</v>
          </cell>
          <cell r="G46">
            <v>0</v>
          </cell>
          <cell r="H46">
            <v>0</v>
          </cell>
          <cell r="I46">
            <v>0.7142857142857143</v>
          </cell>
          <cell r="J46">
            <v>1.2857142857142858</v>
          </cell>
          <cell r="K46">
            <v>0</v>
          </cell>
          <cell r="L46">
            <v>0.5714285714285714</v>
          </cell>
          <cell r="M46">
            <v>9.7142857142857135</v>
          </cell>
          <cell r="N46">
            <v>0</v>
          </cell>
        </row>
        <row r="47">
          <cell r="C47">
            <v>7.2857142857142856</v>
          </cell>
          <cell r="D47">
            <v>1.5714285714285714</v>
          </cell>
          <cell r="E47">
            <v>0.42857142857142855</v>
          </cell>
          <cell r="F47">
            <v>0.7142857142857143</v>
          </cell>
          <cell r="G47">
            <v>0</v>
          </cell>
          <cell r="H47">
            <v>0</v>
          </cell>
          <cell r="I47">
            <v>0.42857142857142855</v>
          </cell>
          <cell r="J47">
            <v>0.8571428571428571</v>
          </cell>
          <cell r="K47">
            <v>0</v>
          </cell>
          <cell r="L47">
            <v>0.14285714285714285</v>
          </cell>
          <cell r="M47">
            <v>11.714285714285714</v>
          </cell>
          <cell r="N47">
            <v>0</v>
          </cell>
        </row>
        <row r="48">
          <cell r="C48">
            <v>7.4285714285714288</v>
          </cell>
          <cell r="D48">
            <v>1.7142857142857142</v>
          </cell>
          <cell r="E48">
            <v>1.1428571428571428</v>
          </cell>
          <cell r="F48">
            <v>1.7142857142857142</v>
          </cell>
          <cell r="G48">
            <v>0</v>
          </cell>
          <cell r="H48">
            <v>0</v>
          </cell>
          <cell r="I48">
            <v>0.5714285714285714</v>
          </cell>
          <cell r="J48">
            <v>0.7142857142857143</v>
          </cell>
          <cell r="K48">
            <v>0.14285714285714285</v>
          </cell>
          <cell r="L48">
            <v>0</v>
          </cell>
          <cell r="M48">
            <v>11.285714285714286</v>
          </cell>
          <cell r="N48">
            <v>0</v>
          </cell>
        </row>
        <row r="49">
          <cell r="C49">
            <v>7.4285714285714288</v>
          </cell>
          <cell r="D49">
            <v>1.2857142857142858</v>
          </cell>
          <cell r="E49">
            <v>1.1428571428571428</v>
          </cell>
          <cell r="F49">
            <v>1.2857142857142858</v>
          </cell>
          <cell r="G49">
            <v>0</v>
          </cell>
          <cell r="H49">
            <v>0</v>
          </cell>
          <cell r="I49">
            <v>0.5714285714285714</v>
          </cell>
          <cell r="J49">
            <v>0.8571428571428571</v>
          </cell>
          <cell r="K49">
            <v>0.42857142857142855</v>
          </cell>
          <cell r="L49">
            <v>0.14285714285714285</v>
          </cell>
          <cell r="M49">
            <v>13.857142857142858</v>
          </cell>
          <cell r="N49">
            <v>0</v>
          </cell>
        </row>
        <row r="50">
          <cell r="C50">
            <v>6.4285714285714288</v>
          </cell>
          <cell r="D50">
            <v>1</v>
          </cell>
          <cell r="E50">
            <v>1.4285714285714286</v>
          </cell>
          <cell r="F50">
            <v>1.1428571428571428</v>
          </cell>
          <cell r="G50">
            <v>0</v>
          </cell>
          <cell r="H50">
            <v>0</v>
          </cell>
          <cell r="I50">
            <v>0.2857142857142857</v>
          </cell>
          <cell r="J50">
            <v>0.5714285714285714</v>
          </cell>
          <cell r="K50">
            <v>0.2857142857142857</v>
          </cell>
          <cell r="L50">
            <v>0</v>
          </cell>
          <cell r="M50">
            <v>13.428571428571429</v>
          </cell>
          <cell r="N50">
            <v>0</v>
          </cell>
        </row>
        <row r="51">
          <cell r="C51">
            <v>5.5714285714285712</v>
          </cell>
          <cell r="D51">
            <v>0.5714285714285714</v>
          </cell>
          <cell r="E51">
            <v>0.2857142857142857</v>
          </cell>
          <cell r="F51">
            <v>1.7142857142857142</v>
          </cell>
          <cell r="G51">
            <v>0</v>
          </cell>
          <cell r="H51">
            <v>0</v>
          </cell>
          <cell r="I51">
            <v>0.2857142857142857</v>
          </cell>
          <cell r="J51">
            <v>0.5714285714285714</v>
          </cell>
          <cell r="K51">
            <v>0.42857142857142855</v>
          </cell>
          <cell r="L51">
            <v>0</v>
          </cell>
          <cell r="M51">
            <v>11.142857142857142</v>
          </cell>
          <cell r="N51">
            <v>0</v>
          </cell>
        </row>
        <row r="52">
          <cell r="C52">
            <v>7.4285714285714288</v>
          </cell>
          <cell r="D52">
            <v>0.5714285714285714</v>
          </cell>
          <cell r="E52">
            <v>1</v>
          </cell>
          <cell r="F52">
            <v>1.7142857142857142</v>
          </cell>
          <cell r="G52">
            <v>0</v>
          </cell>
          <cell r="H52">
            <v>0</v>
          </cell>
          <cell r="I52">
            <v>1</v>
          </cell>
          <cell r="J52">
            <v>0.7142857142857143</v>
          </cell>
          <cell r="K52">
            <v>0.14285714285714285</v>
          </cell>
          <cell r="L52">
            <v>0.2857142857142857</v>
          </cell>
          <cell r="M52">
            <v>13.571428571428571</v>
          </cell>
          <cell r="N52">
            <v>0</v>
          </cell>
        </row>
        <row r="53">
          <cell r="C53">
            <v>7.7142857142857144</v>
          </cell>
          <cell r="D53">
            <v>1.4285714285714286</v>
          </cell>
          <cell r="E53">
            <v>0.7142857142857143</v>
          </cell>
          <cell r="F53">
            <v>0.42857142857142855</v>
          </cell>
          <cell r="G53">
            <v>0</v>
          </cell>
          <cell r="H53">
            <v>0</v>
          </cell>
          <cell r="I53">
            <v>0.7142857142857143</v>
          </cell>
          <cell r="J53">
            <v>2.1428571428571428</v>
          </cell>
          <cell r="K53">
            <v>0.2857142857142857</v>
          </cell>
          <cell r="L53">
            <v>0</v>
          </cell>
          <cell r="M53">
            <v>13.142857142857142</v>
          </cell>
          <cell r="N53">
            <v>0</v>
          </cell>
        </row>
        <row r="54">
          <cell r="C54">
            <v>8.2857142857142865</v>
          </cell>
          <cell r="D54">
            <v>1.2857142857142858</v>
          </cell>
          <cell r="E54">
            <v>1.2857142857142858</v>
          </cell>
          <cell r="F54">
            <v>1.4285714285714286</v>
          </cell>
          <cell r="G54">
            <v>0</v>
          </cell>
          <cell r="H54">
            <v>0</v>
          </cell>
          <cell r="I54">
            <v>0.7142857142857143</v>
          </cell>
          <cell r="J54">
            <v>0.5714285714285714</v>
          </cell>
          <cell r="K54">
            <v>0.14285714285714285</v>
          </cell>
          <cell r="L54">
            <v>0.14285714285714285</v>
          </cell>
          <cell r="M54">
            <v>12.571428571428571</v>
          </cell>
          <cell r="N54">
            <v>0</v>
          </cell>
        </row>
        <row r="55">
          <cell r="C55">
            <v>7.5714285714285712</v>
          </cell>
          <cell r="D55">
            <v>0.5714285714285714</v>
          </cell>
          <cell r="E55">
            <v>1</v>
          </cell>
          <cell r="F55">
            <v>0.8571428571428571</v>
          </cell>
          <cell r="G55">
            <v>0</v>
          </cell>
          <cell r="H55">
            <v>0</v>
          </cell>
          <cell r="I55">
            <v>0.42857142857142855</v>
          </cell>
          <cell r="J55">
            <v>1.2857142857142858</v>
          </cell>
          <cell r="K55">
            <v>0.2857142857142857</v>
          </cell>
          <cell r="L55">
            <v>0.2857142857142857</v>
          </cell>
          <cell r="M55">
            <v>11.285714285714286</v>
          </cell>
          <cell r="N55">
            <v>0</v>
          </cell>
        </row>
        <row r="56">
          <cell r="C56">
            <v>6.8571428571428568</v>
          </cell>
          <cell r="D56">
            <v>1.2857142857142858</v>
          </cell>
          <cell r="E56">
            <v>1.4285714285714286</v>
          </cell>
          <cell r="F56">
            <v>1</v>
          </cell>
          <cell r="G56">
            <v>0</v>
          </cell>
          <cell r="H56">
            <v>0</v>
          </cell>
          <cell r="I56">
            <v>0.7142857142857143</v>
          </cell>
          <cell r="J56">
            <v>0.7142857142857143</v>
          </cell>
          <cell r="K56">
            <v>0.5714285714285714</v>
          </cell>
          <cell r="L56">
            <v>0.2857142857142857</v>
          </cell>
          <cell r="M56">
            <v>12.428571428571429</v>
          </cell>
          <cell r="N56">
            <v>0</v>
          </cell>
        </row>
        <row r="57">
          <cell r="C57">
            <v>7.5714285714285712</v>
          </cell>
          <cell r="D57">
            <v>0.42857142857142855</v>
          </cell>
          <cell r="E57">
            <v>0.14285714285714285</v>
          </cell>
          <cell r="F57">
            <v>1.2857142857142858</v>
          </cell>
          <cell r="G57">
            <v>0</v>
          </cell>
          <cell r="H57">
            <v>0</v>
          </cell>
          <cell r="I57">
            <v>0.7142857142857143</v>
          </cell>
          <cell r="J57">
            <v>0.5714285714285714</v>
          </cell>
          <cell r="K57">
            <v>0.14285714285714285</v>
          </cell>
          <cell r="L57">
            <v>0.14285714285714285</v>
          </cell>
          <cell r="M57">
            <v>11.428571428571429</v>
          </cell>
          <cell r="N57">
            <v>0</v>
          </cell>
        </row>
        <row r="58">
          <cell r="C58">
            <v>3.5</v>
          </cell>
          <cell r="D58">
            <v>0</v>
          </cell>
          <cell r="E58">
            <v>0.5</v>
          </cell>
          <cell r="F58">
            <v>2</v>
          </cell>
          <cell r="G58">
            <v>0.5</v>
          </cell>
          <cell r="H58">
            <v>0</v>
          </cell>
          <cell r="I58">
            <v>0</v>
          </cell>
          <cell r="J58">
            <v>1</v>
          </cell>
          <cell r="K58">
            <v>1</v>
          </cell>
          <cell r="L58">
            <v>0</v>
          </cell>
          <cell r="M58">
            <v>3</v>
          </cell>
          <cell r="N58">
            <v>0</v>
          </cell>
        </row>
        <row r="59">
          <cell r="C59">
            <v>8</v>
          </cell>
          <cell r="D59">
            <v>0</v>
          </cell>
          <cell r="E59">
            <v>0.5</v>
          </cell>
          <cell r="F59">
            <v>0.5</v>
          </cell>
          <cell r="G59">
            <v>0.5</v>
          </cell>
          <cell r="H59">
            <v>0</v>
          </cell>
          <cell r="I59">
            <v>1</v>
          </cell>
          <cell r="J59">
            <v>1</v>
          </cell>
          <cell r="K59">
            <v>0</v>
          </cell>
          <cell r="L59">
            <v>0</v>
          </cell>
          <cell r="M59">
            <v>8.5</v>
          </cell>
          <cell r="N59">
            <v>0</v>
          </cell>
        </row>
        <row r="60">
          <cell r="C60">
            <v>7.5</v>
          </cell>
          <cell r="D60">
            <v>1.5</v>
          </cell>
          <cell r="E60">
            <v>0</v>
          </cell>
          <cell r="F60">
            <v>2.5</v>
          </cell>
          <cell r="G60">
            <v>0</v>
          </cell>
          <cell r="H60">
            <v>0</v>
          </cell>
          <cell r="I60">
            <v>1</v>
          </cell>
          <cell r="J60">
            <v>0</v>
          </cell>
          <cell r="K60">
            <v>0.5</v>
          </cell>
          <cell r="L60">
            <v>0</v>
          </cell>
          <cell r="M60">
            <v>8</v>
          </cell>
          <cell r="N60">
            <v>0</v>
          </cell>
        </row>
        <row r="61">
          <cell r="C61">
            <v>5</v>
          </cell>
          <cell r="D61">
            <v>0.5</v>
          </cell>
          <cell r="E61">
            <v>0</v>
          </cell>
          <cell r="F61">
            <v>3</v>
          </cell>
          <cell r="G61">
            <v>0</v>
          </cell>
          <cell r="H61">
            <v>0</v>
          </cell>
          <cell r="I61">
            <v>0</v>
          </cell>
          <cell r="J61">
            <v>1.5</v>
          </cell>
          <cell r="K61">
            <v>0</v>
          </cell>
          <cell r="L61">
            <v>0</v>
          </cell>
          <cell r="M61">
            <v>4</v>
          </cell>
          <cell r="N61">
            <v>0</v>
          </cell>
        </row>
        <row r="62">
          <cell r="C62">
            <v>8.5</v>
          </cell>
          <cell r="D62">
            <v>1.5</v>
          </cell>
          <cell r="E62">
            <v>0</v>
          </cell>
          <cell r="F62">
            <v>0.5</v>
          </cell>
          <cell r="G62">
            <v>0.5</v>
          </cell>
          <cell r="H62">
            <v>0</v>
          </cell>
          <cell r="I62">
            <v>1</v>
          </cell>
          <cell r="J62">
            <v>1</v>
          </cell>
          <cell r="K62">
            <v>0</v>
          </cell>
          <cell r="L62">
            <v>0</v>
          </cell>
          <cell r="M62">
            <v>7.5</v>
          </cell>
          <cell r="N62">
            <v>0</v>
          </cell>
        </row>
        <row r="63">
          <cell r="C63">
            <v>3</v>
          </cell>
          <cell r="D63">
            <v>1.5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0.5</v>
          </cell>
          <cell r="K63">
            <v>0</v>
          </cell>
          <cell r="L63">
            <v>0</v>
          </cell>
          <cell r="M63">
            <v>2.5</v>
          </cell>
          <cell r="N63">
            <v>0</v>
          </cell>
        </row>
        <row r="64">
          <cell r="C64">
            <v>8.5</v>
          </cell>
          <cell r="D64">
            <v>3</v>
          </cell>
          <cell r="E64">
            <v>1.5</v>
          </cell>
          <cell r="F64">
            <v>0.5</v>
          </cell>
          <cell r="G64">
            <v>0</v>
          </cell>
          <cell r="H64">
            <v>0</v>
          </cell>
          <cell r="I64">
            <v>0.5</v>
          </cell>
          <cell r="J64">
            <v>1</v>
          </cell>
          <cell r="K64">
            <v>0.5</v>
          </cell>
          <cell r="L64">
            <v>0</v>
          </cell>
          <cell r="M64">
            <v>8</v>
          </cell>
          <cell r="N64">
            <v>0</v>
          </cell>
        </row>
        <row r="65">
          <cell r="C65">
            <v>6</v>
          </cell>
          <cell r="D65">
            <v>4</v>
          </cell>
          <cell r="E65">
            <v>0.5</v>
          </cell>
          <cell r="F65">
            <v>2.5</v>
          </cell>
          <cell r="G65">
            <v>0</v>
          </cell>
          <cell r="H65">
            <v>0</v>
          </cell>
          <cell r="I65">
            <v>0</v>
          </cell>
          <cell r="J65">
            <v>0.5</v>
          </cell>
          <cell r="K65">
            <v>0</v>
          </cell>
          <cell r="L65">
            <v>0</v>
          </cell>
          <cell r="M65">
            <v>8.5</v>
          </cell>
          <cell r="N65">
            <v>0</v>
          </cell>
        </row>
        <row r="66">
          <cell r="C66">
            <v>3</v>
          </cell>
          <cell r="D66">
            <v>1.5</v>
          </cell>
          <cell r="E66">
            <v>0.5</v>
          </cell>
          <cell r="F66">
            <v>0.5</v>
          </cell>
          <cell r="G66">
            <v>0</v>
          </cell>
          <cell r="H66">
            <v>0</v>
          </cell>
          <cell r="I66">
            <v>0</v>
          </cell>
          <cell r="J66">
            <v>0.5</v>
          </cell>
          <cell r="K66">
            <v>0</v>
          </cell>
          <cell r="L66">
            <v>0</v>
          </cell>
          <cell r="M66">
            <v>2</v>
          </cell>
          <cell r="N66">
            <v>0</v>
          </cell>
        </row>
        <row r="67">
          <cell r="C67">
            <v>4</v>
          </cell>
          <cell r="D67">
            <v>3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1</v>
          </cell>
          <cell r="K67">
            <v>0</v>
          </cell>
          <cell r="L67">
            <v>0</v>
          </cell>
          <cell r="M67">
            <v>2.5</v>
          </cell>
          <cell r="N67">
            <v>0</v>
          </cell>
        </row>
        <row r="68">
          <cell r="C68">
            <v>3.5</v>
          </cell>
          <cell r="D68">
            <v>2.5</v>
          </cell>
          <cell r="E68">
            <v>1</v>
          </cell>
          <cell r="F68">
            <v>1</v>
          </cell>
          <cell r="G68">
            <v>0</v>
          </cell>
          <cell r="H68">
            <v>0</v>
          </cell>
          <cell r="I68">
            <v>1.5</v>
          </cell>
          <cell r="J68">
            <v>2</v>
          </cell>
          <cell r="K68">
            <v>0</v>
          </cell>
          <cell r="L68">
            <v>0</v>
          </cell>
          <cell r="M68">
            <v>2.5</v>
          </cell>
          <cell r="N68">
            <v>0</v>
          </cell>
        </row>
        <row r="69">
          <cell r="C69">
            <v>1.5</v>
          </cell>
          <cell r="D69">
            <v>0.5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0.5</v>
          </cell>
          <cell r="N69">
            <v>0</v>
          </cell>
        </row>
        <row r="70">
          <cell r="C70">
            <v>1.5</v>
          </cell>
          <cell r="D70">
            <v>0</v>
          </cell>
          <cell r="E70">
            <v>0</v>
          </cell>
          <cell r="F70">
            <v>1</v>
          </cell>
          <cell r="G70">
            <v>0</v>
          </cell>
          <cell r="H70">
            <v>0</v>
          </cell>
          <cell r="I70">
            <v>0.5</v>
          </cell>
          <cell r="J70">
            <v>0.5</v>
          </cell>
          <cell r="K70">
            <v>0</v>
          </cell>
          <cell r="L70">
            <v>0</v>
          </cell>
          <cell r="M70">
            <v>2.5</v>
          </cell>
          <cell r="N70">
            <v>0</v>
          </cell>
        </row>
        <row r="71">
          <cell r="C71">
            <v>1.5</v>
          </cell>
          <cell r="D71">
            <v>0</v>
          </cell>
          <cell r="E71">
            <v>0.5</v>
          </cell>
          <cell r="F71">
            <v>0.5</v>
          </cell>
          <cell r="G71">
            <v>0</v>
          </cell>
          <cell r="H71">
            <v>0</v>
          </cell>
          <cell r="I71">
            <v>0.5</v>
          </cell>
          <cell r="J71">
            <v>1</v>
          </cell>
          <cell r="K71">
            <v>0</v>
          </cell>
          <cell r="L71">
            <v>0</v>
          </cell>
          <cell r="M71">
            <v>2</v>
          </cell>
          <cell r="N71">
            <v>0</v>
          </cell>
        </row>
        <row r="72">
          <cell r="C72">
            <v>1.5</v>
          </cell>
          <cell r="D72">
            <v>1</v>
          </cell>
          <cell r="E72">
            <v>0</v>
          </cell>
          <cell r="F72">
            <v>1</v>
          </cell>
          <cell r="G72">
            <v>0</v>
          </cell>
          <cell r="H72">
            <v>0</v>
          </cell>
          <cell r="I72">
            <v>1</v>
          </cell>
          <cell r="J72">
            <v>1.5</v>
          </cell>
          <cell r="K72">
            <v>0</v>
          </cell>
          <cell r="L72">
            <v>0</v>
          </cell>
          <cell r="M72">
            <v>2.5</v>
          </cell>
          <cell r="N72">
            <v>0</v>
          </cell>
        </row>
        <row r="73">
          <cell r="C73">
            <v>2.5</v>
          </cell>
          <cell r="D73">
            <v>1</v>
          </cell>
          <cell r="E73">
            <v>1</v>
          </cell>
          <cell r="F73">
            <v>0.5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0</v>
          </cell>
          <cell r="L73">
            <v>0</v>
          </cell>
          <cell r="M73">
            <v>1</v>
          </cell>
          <cell r="N73">
            <v>0</v>
          </cell>
        </row>
        <row r="74">
          <cell r="C74">
            <v>3</v>
          </cell>
          <cell r="D74">
            <v>0.5</v>
          </cell>
          <cell r="E74">
            <v>0</v>
          </cell>
          <cell r="F74">
            <v>0</v>
          </cell>
          <cell r="G74">
            <v>0</v>
          </cell>
          <cell r="H74">
            <v>0.5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1</v>
          </cell>
          <cell r="D75">
            <v>0.5</v>
          </cell>
          <cell r="E75">
            <v>0</v>
          </cell>
          <cell r="F75">
            <v>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</v>
          </cell>
          <cell r="N75">
            <v>0</v>
          </cell>
        </row>
        <row r="76">
          <cell r="C76">
            <v>1</v>
          </cell>
          <cell r="D76">
            <v>1</v>
          </cell>
          <cell r="E76">
            <v>0</v>
          </cell>
          <cell r="F76">
            <v>0.5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0.5</v>
          </cell>
          <cell r="I77">
            <v>0.5</v>
          </cell>
          <cell r="J77">
            <v>0.5</v>
          </cell>
          <cell r="K77">
            <v>0</v>
          </cell>
          <cell r="L77">
            <v>0</v>
          </cell>
          <cell r="M77">
            <v>1</v>
          </cell>
          <cell r="N77">
            <v>0</v>
          </cell>
        </row>
        <row r="78">
          <cell r="C78">
            <v>1</v>
          </cell>
          <cell r="D78">
            <v>0.5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0.5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0.5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1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1.5</v>
          </cell>
          <cell r="I80">
            <v>0.5</v>
          </cell>
          <cell r="J80">
            <v>0.5</v>
          </cell>
          <cell r="K80">
            <v>0</v>
          </cell>
          <cell r="L80">
            <v>0</v>
          </cell>
          <cell r="M80">
            <v>1.5</v>
          </cell>
          <cell r="N80">
            <v>0</v>
          </cell>
        </row>
        <row r="81">
          <cell r="C81">
            <v>1</v>
          </cell>
          <cell r="D81">
            <v>0</v>
          </cell>
          <cell r="E81">
            <v>0</v>
          </cell>
          <cell r="F81">
            <v>0</v>
          </cell>
          <cell r="G81">
            <v>0.5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0.5</v>
          </cell>
          <cell r="D82">
            <v>1</v>
          </cell>
          <cell r="E82">
            <v>0</v>
          </cell>
          <cell r="F82">
            <v>1</v>
          </cell>
          <cell r="G82">
            <v>0</v>
          </cell>
          <cell r="H82">
            <v>0</v>
          </cell>
          <cell r="I82">
            <v>1.5</v>
          </cell>
          <cell r="J82">
            <v>0.5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1</v>
          </cell>
          <cell r="D83">
            <v>0</v>
          </cell>
          <cell r="E83">
            <v>0</v>
          </cell>
          <cell r="F83">
            <v>0.5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0.5</v>
          </cell>
          <cell r="L83">
            <v>1</v>
          </cell>
          <cell r="M83">
            <v>0</v>
          </cell>
          <cell r="N83">
            <v>0</v>
          </cell>
        </row>
        <row r="84">
          <cell r="C84">
            <v>1.5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0.5</v>
          </cell>
          <cell r="K84">
            <v>0.5</v>
          </cell>
          <cell r="L84">
            <v>0</v>
          </cell>
          <cell r="M84">
            <v>3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1.5</v>
          </cell>
          <cell r="J85">
            <v>0</v>
          </cell>
          <cell r="K85">
            <v>0</v>
          </cell>
          <cell r="L85">
            <v>0</v>
          </cell>
          <cell r="M85">
            <v>1.5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0.5</v>
          </cell>
          <cell r="K86">
            <v>0</v>
          </cell>
          <cell r="L86">
            <v>0</v>
          </cell>
          <cell r="M86">
            <v>1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0.5</v>
          </cell>
          <cell r="L87">
            <v>0</v>
          </cell>
          <cell r="M87">
            <v>1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0.5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1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0.5</v>
          </cell>
          <cell r="L90">
            <v>0</v>
          </cell>
          <cell r="M90">
            <v>1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0.5</v>
          </cell>
          <cell r="F91">
            <v>0.5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0.5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1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</v>
          </cell>
          <cell r="L93">
            <v>0</v>
          </cell>
          <cell r="M93">
            <v>5</v>
          </cell>
          <cell r="N93">
            <v>0</v>
          </cell>
        </row>
        <row r="94">
          <cell r="C94">
            <v>0.5</v>
          </cell>
          <cell r="D94">
            <v>0</v>
          </cell>
          <cell r="E94">
            <v>0</v>
          </cell>
          <cell r="F94">
            <v>0.5</v>
          </cell>
          <cell r="G94">
            <v>0</v>
          </cell>
          <cell r="H94">
            <v>0</v>
          </cell>
          <cell r="I94">
            <v>0</v>
          </cell>
          <cell r="J94">
            <v>0.5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0.5</v>
          </cell>
          <cell r="D95">
            <v>0.5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0.5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0.5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0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0.5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1</v>
          </cell>
          <cell r="L98">
            <v>0.5</v>
          </cell>
          <cell r="M98">
            <v>1</v>
          </cell>
          <cell r="N98">
            <v>0</v>
          </cell>
        </row>
        <row r="99">
          <cell r="C99">
            <v>0.5</v>
          </cell>
          <cell r="D99">
            <v>1.5</v>
          </cell>
          <cell r="E99">
            <v>0.5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0.5</v>
          </cell>
          <cell r="D101">
            <v>0.5</v>
          </cell>
          <cell r="E101">
            <v>0.5</v>
          </cell>
          <cell r="F101">
            <v>0.5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0.5</v>
          </cell>
          <cell r="M101">
            <v>1.5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0</v>
          </cell>
          <cell r="F102">
            <v>0.5</v>
          </cell>
          <cell r="G102">
            <v>0</v>
          </cell>
          <cell r="H102">
            <v>0</v>
          </cell>
          <cell r="I102">
            <v>0</v>
          </cell>
          <cell r="J102">
            <v>0.5</v>
          </cell>
          <cell r="K102">
            <v>0.5</v>
          </cell>
          <cell r="L102">
            <v>0</v>
          </cell>
          <cell r="M102">
            <v>1.5</v>
          </cell>
          <cell r="N102">
            <v>0</v>
          </cell>
        </row>
        <row r="103">
          <cell r="C103">
            <v>1.5</v>
          </cell>
          <cell r="D103">
            <v>0.5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2</v>
          </cell>
          <cell r="N103">
            <v>0</v>
          </cell>
        </row>
        <row r="104">
          <cell r="C104">
            <v>0.5</v>
          </cell>
          <cell r="D104">
            <v>0.5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0.5</v>
          </cell>
          <cell r="L104">
            <v>0</v>
          </cell>
          <cell r="M104">
            <v>1</v>
          </cell>
          <cell r="N104">
            <v>0</v>
          </cell>
        </row>
        <row r="105">
          <cell r="C105">
            <v>2</v>
          </cell>
          <cell r="D105">
            <v>0</v>
          </cell>
          <cell r="E105">
            <v>0.5</v>
          </cell>
          <cell r="F105">
            <v>0</v>
          </cell>
          <cell r="G105">
            <v>0</v>
          </cell>
          <cell r="H105">
            <v>0</v>
          </cell>
          <cell r="I105">
            <v>1</v>
          </cell>
          <cell r="J105">
            <v>0</v>
          </cell>
          <cell r="K105">
            <v>0</v>
          </cell>
          <cell r="L105">
            <v>0</v>
          </cell>
          <cell r="M105">
            <v>2.5</v>
          </cell>
          <cell r="N105">
            <v>0</v>
          </cell>
        </row>
      </sheetData>
      <sheetData sheetId="15" refreshError="1">
        <row r="5">
          <cell r="G5" t="str">
            <v>RUHUMBA</v>
          </cell>
          <cell r="H5">
            <v>0</v>
          </cell>
          <cell r="K5" t="str">
            <v>XXX</v>
          </cell>
          <cell r="L5">
            <v>0</v>
          </cell>
        </row>
        <row r="6">
          <cell r="K6" t="str">
            <v>TURYAHABWE NORMAN</v>
          </cell>
          <cell r="L6">
            <v>0</v>
          </cell>
        </row>
        <row r="10">
          <cell r="C10">
            <v>1.8571428571428572</v>
          </cell>
          <cell r="D10">
            <v>0.14285714285714285</v>
          </cell>
          <cell r="E10">
            <v>0.5714285714285714</v>
          </cell>
          <cell r="F10">
            <v>1.1428571428571428</v>
          </cell>
          <cell r="G10">
            <v>0</v>
          </cell>
          <cell r="H10">
            <v>0</v>
          </cell>
          <cell r="I10">
            <v>0.14285714285714285</v>
          </cell>
          <cell r="J10">
            <v>0.14285714285714285</v>
          </cell>
          <cell r="K10">
            <v>0</v>
          </cell>
          <cell r="L10">
            <v>0</v>
          </cell>
          <cell r="M10">
            <v>4</v>
          </cell>
          <cell r="N10">
            <v>0</v>
          </cell>
        </row>
        <row r="11">
          <cell r="C11">
            <v>2.5714285714285716</v>
          </cell>
          <cell r="D11">
            <v>0.14285714285714285</v>
          </cell>
          <cell r="E11">
            <v>0</v>
          </cell>
          <cell r="F11">
            <v>0.8571428571428571</v>
          </cell>
          <cell r="G11">
            <v>0</v>
          </cell>
          <cell r="H11">
            <v>0</v>
          </cell>
          <cell r="I11">
            <v>0.42857142857142855</v>
          </cell>
          <cell r="J11">
            <v>0.8571428571428571</v>
          </cell>
          <cell r="K11">
            <v>0</v>
          </cell>
          <cell r="L11">
            <v>0</v>
          </cell>
          <cell r="M11">
            <v>5.4285714285714288</v>
          </cell>
          <cell r="N11">
            <v>0</v>
          </cell>
        </row>
        <row r="12">
          <cell r="C12">
            <v>4.7142857142857144</v>
          </cell>
          <cell r="D12">
            <v>0.7142857142857143</v>
          </cell>
          <cell r="E12">
            <v>0.14285714285714285</v>
          </cell>
          <cell r="F12">
            <v>1.2857142857142858</v>
          </cell>
          <cell r="G12">
            <v>0</v>
          </cell>
          <cell r="H12">
            <v>0</v>
          </cell>
          <cell r="I12">
            <v>0.14285714285714285</v>
          </cell>
          <cell r="J12">
            <v>0.42857142857142855</v>
          </cell>
          <cell r="K12">
            <v>0.42857142857142855</v>
          </cell>
          <cell r="L12">
            <v>0.14285714285714285</v>
          </cell>
          <cell r="M12">
            <v>5</v>
          </cell>
          <cell r="N12">
            <v>0</v>
          </cell>
        </row>
        <row r="13">
          <cell r="C13">
            <v>4.4285714285714288</v>
          </cell>
          <cell r="D13">
            <v>1.1428571428571428</v>
          </cell>
          <cell r="E13">
            <v>0.42857142857142855</v>
          </cell>
          <cell r="F13">
            <v>0.42857142857142855</v>
          </cell>
          <cell r="G13">
            <v>0</v>
          </cell>
          <cell r="H13">
            <v>0.14285714285714285</v>
          </cell>
          <cell r="I13">
            <v>0.2857142857142857</v>
          </cell>
          <cell r="J13">
            <v>0.2857142857142857</v>
          </cell>
          <cell r="K13">
            <v>0</v>
          </cell>
          <cell r="L13">
            <v>0</v>
          </cell>
          <cell r="M13">
            <v>5</v>
          </cell>
          <cell r="N13">
            <v>0</v>
          </cell>
        </row>
        <row r="14">
          <cell r="C14">
            <v>3.1428571428571428</v>
          </cell>
          <cell r="D14">
            <v>0.8571428571428571</v>
          </cell>
          <cell r="E14">
            <v>0.14285714285714285</v>
          </cell>
          <cell r="F14">
            <v>1</v>
          </cell>
          <cell r="G14">
            <v>0</v>
          </cell>
          <cell r="H14">
            <v>0</v>
          </cell>
          <cell r="I14">
            <v>0.14285714285714285</v>
          </cell>
          <cell r="J14">
            <v>0.5714285714285714</v>
          </cell>
          <cell r="K14">
            <v>0.42857142857142855</v>
          </cell>
          <cell r="L14">
            <v>0.2857142857142857</v>
          </cell>
          <cell r="M14">
            <v>9.4285714285714288</v>
          </cell>
          <cell r="N14">
            <v>0</v>
          </cell>
        </row>
        <row r="15">
          <cell r="C15">
            <v>4.2857142857142856</v>
          </cell>
          <cell r="D15">
            <v>1.2857142857142858</v>
          </cell>
          <cell r="E15">
            <v>0.7142857142857143</v>
          </cell>
          <cell r="F15">
            <v>1.2857142857142858</v>
          </cell>
          <cell r="G15">
            <v>0.2857142857142857</v>
          </cell>
          <cell r="H15">
            <v>0</v>
          </cell>
          <cell r="I15">
            <v>0</v>
          </cell>
          <cell r="J15">
            <v>0.42857142857142855</v>
          </cell>
          <cell r="K15">
            <v>0.2857142857142857</v>
          </cell>
          <cell r="L15">
            <v>0</v>
          </cell>
          <cell r="M15">
            <v>8.5714285714285712</v>
          </cell>
          <cell r="N15">
            <v>0</v>
          </cell>
        </row>
        <row r="16">
          <cell r="C16">
            <v>8.8571428571428577</v>
          </cell>
          <cell r="D16">
            <v>1.1428571428571428</v>
          </cell>
          <cell r="E16">
            <v>0.7142857142857143</v>
          </cell>
          <cell r="F16">
            <v>0.8571428571428571</v>
          </cell>
          <cell r="G16">
            <v>0.14285714285714285</v>
          </cell>
          <cell r="H16">
            <v>0</v>
          </cell>
          <cell r="I16">
            <v>0.5714285714285714</v>
          </cell>
          <cell r="J16">
            <v>0.8571428571428571</v>
          </cell>
          <cell r="K16">
            <v>0.14285714285714285</v>
          </cell>
          <cell r="L16">
            <v>0</v>
          </cell>
          <cell r="M16">
            <v>8.4285714285714288</v>
          </cell>
          <cell r="N16">
            <v>0</v>
          </cell>
        </row>
        <row r="17">
          <cell r="C17">
            <v>5.2857142857142856</v>
          </cell>
          <cell r="D17">
            <v>0.5714285714285714</v>
          </cell>
          <cell r="E17">
            <v>0.14285714285714285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0.42857142857142855</v>
          </cell>
          <cell r="K17">
            <v>0.2857142857142857</v>
          </cell>
          <cell r="L17">
            <v>0</v>
          </cell>
          <cell r="M17">
            <v>7.5714285714285712</v>
          </cell>
          <cell r="N17">
            <v>0</v>
          </cell>
        </row>
        <row r="18">
          <cell r="C18">
            <v>5</v>
          </cell>
          <cell r="D18">
            <v>0</v>
          </cell>
          <cell r="E18">
            <v>0.7142857142857143</v>
          </cell>
          <cell r="F18">
            <v>0.8571428571428571</v>
          </cell>
          <cell r="G18">
            <v>0</v>
          </cell>
          <cell r="H18">
            <v>0</v>
          </cell>
          <cell r="I18">
            <v>0.5714285714285714</v>
          </cell>
          <cell r="J18">
            <v>0.2857142857142857</v>
          </cell>
          <cell r="K18">
            <v>0.2857142857142857</v>
          </cell>
          <cell r="L18">
            <v>0</v>
          </cell>
          <cell r="M18">
            <v>10.428571428571429</v>
          </cell>
          <cell r="N18">
            <v>0</v>
          </cell>
        </row>
        <row r="19">
          <cell r="C19">
            <v>6.2857142857142856</v>
          </cell>
          <cell r="D19">
            <v>0.2857142857142857</v>
          </cell>
          <cell r="E19">
            <v>0.8571428571428571</v>
          </cell>
          <cell r="F19">
            <v>1.1428571428571428</v>
          </cell>
          <cell r="G19">
            <v>0</v>
          </cell>
          <cell r="H19">
            <v>0</v>
          </cell>
          <cell r="I19">
            <v>0.7142857142857143</v>
          </cell>
          <cell r="J19">
            <v>0.2857142857142857</v>
          </cell>
          <cell r="K19">
            <v>0.14285714285714285</v>
          </cell>
          <cell r="L19">
            <v>0.2857142857142857</v>
          </cell>
          <cell r="M19">
            <v>10.142857142857142</v>
          </cell>
          <cell r="N19">
            <v>0</v>
          </cell>
        </row>
        <row r="20">
          <cell r="C20">
            <v>4.1428571428571432</v>
          </cell>
          <cell r="D20">
            <v>0.7142857142857143</v>
          </cell>
          <cell r="E20">
            <v>0.42857142857142855</v>
          </cell>
          <cell r="F20">
            <v>1.7142857142857142</v>
          </cell>
          <cell r="G20">
            <v>0</v>
          </cell>
          <cell r="H20">
            <v>0</v>
          </cell>
          <cell r="I20">
            <v>0.42857142857142855</v>
          </cell>
          <cell r="J20">
            <v>0.2857142857142857</v>
          </cell>
          <cell r="K20">
            <v>0.14285714285714285</v>
          </cell>
          <cell r="L20">
            <v>0.2857142857142857</v>
          </cell>
          <cell r="M20">
            <v>8.5714285714285712</v>
          </cell>
          <cell r="N20">
            <v>0</v>
          </cell>
        </row>
        <row r="21">
          <cell r="C21">
            <v>5.4285714285714288</v>
          </cell>
          <cell r="D21">
            <v>0.5714285714285714</v>
          </cell>
          <cell r="E21">
            <v>0.42857142857142855</v>
          </cell>
          <cell r="F21">
            <v>0.7142857142857143</v>
          </cell>
          <cell r="G21">
            <v>0</v>
          </cell>
          <cell r="H21">
            <v>0.14285714285714285</v>
          </cell>
          <cell r="I21">
            <v>0.14285714285714285</v>
          </cell>
          <cell r="J21">
            <v>0.2857142857142857</v>
          </cell>
          <cell r="K21">
            <v>0.2857142857142857</v>
          </cell>
          <cell r="L21">
            <v>0.2857142857142857</v>
          </cell>
          <cell r="M21">
            <v>10.571428571428571</v>
          </cell>
          <cell r="N21">
            <v>0</v>
          </cell>
        </row>
        <row r="22">
          <cell r="C22">
            <v>6.1428571428571432</v>
          </cell>
          <cell r="D22">
            <v>0.7142857142857143</v>
          </cell>
          <cell r="E22">
            <v>1.2857142857142858</v>
          </cell>
          <cell r="F22">
            <v>1</v>
          </cell>
          <cell r="G22">
            <v>0</v>
          </cell>
          <cell r="H22">
            <v>0</v>
          </cell>
          <cell r="I22">
            <v>1.1428571428571428</v>
          </cell>
          <cell r="J22">
            <v>0.8571428571428571</v>
          </cell>
          <cell r="K22">
            <v>0.14285714285714285</v>
          </cell>
          <cell r="L22">
            <v>0.2857142857142857</v>
          </cell>
          <cell r="M22">
            <v>8.4285714285714288</v>
          </cell>
          <cell r="N22">
            <v>0</v>
          </cell>
        </row>
        <row r="23">
          <cell r="C23">
            <v>6.5714285714285712</v>
          </cell>
          <cell r="D23">
            <v>0.42857142857142855</v>
          </cell>
          <cell r="E23">
            <v>1.2857142857142858</v>
          </cell>
          <cell r="F23">
            <v>0.8571428571428571</v>
          </cell>
          <cell r="G23">
            <v>0</v>
          </cell>
          <cell r="H23">
            <v>0</v>
          </cell>
          <cell r="I23">
            <v>0.8571428571428571</v>
          </cell>
          <cell r="J23">
            <v>0.14285714285714285</v>
          </cell>
          <cell r="K23">
            <v>0.14285714285714285</v>
          </cell>
          <cell r="L23">
            <v>0</v>
          </cell>
          <cell r="M23">
            <v>6.4285714285714288</v>
          </cell>
          <cell r="N23">
            <v>0</v>
          </cell>
        </row>
        <row r="24">
          <cell r="C24">
            <v>7</v>
          </cell>
          <cell r="D24">
            <v>0.8571428571428571</v>
          </cell>
          <cell r="E24">
            <v>1.8571428571428572</v>
          </cell>
          <cell r="F24">
            <v>1.1428571428571428</v>
          </cell>
          <cell r="G24">
            <v>0.14285714285714285</v>
          </cell>
          <cell r="H24">
            <v>0.14285714285714285</v>
          </cell>
          <cell r="I24">
            <v>0.5714285714285714</v>
          </cell>
          <cell r="J24">
            <v>0.42857142857142855</v>
          </cell>
          <cell r="K24">
            <v>0.42857142857142855</v>
          </cell>
          <cell r="L24">
            <v>0.14285714285714285</v>
          </cell>
          <cell r="M24">
            <v>11.857142857142858</v>
          </cell>
          <cell r="N24">
            <v>0</v>
          </cell>
        </row>
        <row r="25">
          <cell r="C25">
            <v>7.2857142857142856</v>
          </cell>
          <cell r="D25">
            <v>0.42857142857142855</v>
          </cell>
          <cell r="E25">
            <v>0.42857142857142855</v>
          </cell>
          <cell r="F25">
            <v>1.1428571428571428</v>
          </cell>
          <cell r="G25">
            <v>0.14285714285714285</v>
          </cell>
          <cell r="H25">
            <v>0</v>
          </cell>
          <cell r="I25">
            <v>0.7142857142857143</v>
          </cell>
          <cell r="J25">
            <v>0.8571428571428571</v>
          </cell>
          <cell r="K25">
            <v>0.2857142857142857</v>
          </cell>
          <cell r="L25">
            <v>0.14285714285714285</v>
          </cell>
          <cell r="M25">
            <v>9.5714285714285712</v>
          </cell>
          <cell r="N25">
            <v>0</v>
          </cell>
        </row>
        <row r="26">
          <cell r="C26">
            <v>5.8571428571428568</v>
          </cell>
          <cell r="D26">
            <v>1.2857142857142858</v>
          </cell>
          <cell r="E26">
            <v>0.8571428571428571</v>
          </cell>
          <cell r="F26">
            <v>0.8571428571428571</v>
          </cell>
          <cell r="G26">
            <v>0</v>
          </cell>
          <cell r="H26">
            <v>0</v>
          </cell>
          <cell r="I26">
            <v>0.42857142857142855</v>
          </cell>
          <cell r="J26">
            <v>0.2857142857142857</v>
          </cell>
          <cell r="K26">
            <v>0.14285714285714285</v>
          </cell>
          <cell r="L26">
            <v>0.14285714285714285</v>
          </cell>
          <cell r="M26">
            <v>9.5714285714285712</v>
          </cell>
          <cell r="N26">
            <v>0</v>
          </cell>
        </row>
        <row r="27">
          <cell r="C27">
            <v>7</v>
          </cell>
          <cell r="D27">
            <v>0.7142857142857143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0.14285714285714285</v>
          </cell>
          <cell r="J27">
            <v>0.5714285714285714</v>
          </cell>
          <cell r="K27">
            <v>0.2857142857142857</v>
          </cell>
          <cell r="L27">
            <v>0.2857142857142857</v>
          </cell>
          <cell r="M27">
            <v>6.7142857142857144</v>
          </cell>
          <cell r="N27">
            <v>0</v>
          </cell>
        </row>
        <row r="28">
          <cell r="C28">
            <v>7.7142857142857144</v>
          </cell>
          <cell r="D28">
            <v>0.5714285714285714</v>
          </cell>
          <cell r="E28">
            <v>0.8571428571428571</v>
          </cell>
          <cell r="F28">
            <v>1.7142857142857142</v>
          </cell>
          <cell r="G28">
            <v>0</v>
          </cell>
          <cell r="H28">
            <v>0</v>
          </cell>
          <cell r="I28">
            <v>0.42857142857142855</v>
          </cell>
          <cell r="J28">
            <v>1.5714285714285714</v>
          </cell>
          <cell r="K28">
            <v>0.14285714285714285</v>
          </cell>
          <cell r="L28">
            <v>0.2857142857142857</v>
          </cell>
          <cell r="M28">
            <v>9.5714285714285712</v>
          </cell>
          <cell r="N28">
            <v>0</v>
          </cell>
        </row>
        <row r="29">
          <cell r="C29">
            <v>7.2857142857142856</v>
          </cell>
          <cell r="D29">
            <v>0.2857142857142857</v>
          </cell>
          <cell r="E29">
            <v>1.1428571428571428</v>
          </cell>
          <cell r="F29">
            <v>1.4285714285714286</v>
          </cell>
          <cell r="G29">
            <v>0.14285714285714285</v>
          </cell>
          <cell r="H29">
            <v>0</v>
          </cell>
          <cell r="I29">
            <v>0.8571428571428571</v>
          </cell>
          <cell r="J29">
            <v>0.42857142857142855</v>
          </cell>
          <cell r="K29">
            <v>0.42857142857142855</v>
          </cell>
          <cell r="L29">
            <v>0.14285714285714285</v>
          </cell>
          <cell r="M29">
            <v>6</v>
          </cell>
          <cell r="N29">
            <v>1.4285714285714286</v>
          </cell>
        </row>
        <row r="30">
          <cell r="C30">
            <v>6</v>
          </cell>
          <cell r="D30">
            <v>0.2857142857142857</v>
          </cell>
          <cell r="E30">
            <v>1.2857142857142858</v>
          </cell>
          <cell r="F30">
            <v>1.2857142857142858</v>
          </cell>
          <cell r="G30">
            <v>0</v>
          </cell>
          <cell r="H30">
            <v>0</v>
          </cell>
          <cell r="I30">
            <v>1</v>
          </cell>
          <cell r="J30">
            <v>0.8571428571428571</v>
          </cell>
          <cell r="K30">
            <v>0.14285714285714285</v>
          </cell>
          <cell r="L30">
            <v>0</v>
          </cell>
          <cell r="M30">
            <v>8</v>
          </cell>
          <cell r="N30">
            <v>0</v>
          </cell>
        </row>
        <row r="31">
          <cell r="C31">
            <v>5.7142857142857144</v>
          </cell>
          <cell r="D31">
            <v>0.2857142857142857</v>
          </cell>
          <cell r="E31">
            <v>0.42857142857142855</v>
          </cell>
          <cell r="F31">
            <v>1</v>
          </cell>
          <cell r="G31">
            <v>0.2857142857142857</v>
          </cell>
          <cell r="H31">
            <v>0</v>
          </cell>
          <cell r="I31">
            <v>0.7142857142857143</v>
          </cell>
          <cell r="J31">
            <v>0.42857142857142855</v>
          </cell>
          <cell r="K31">
            <v>0.2857142857142857</v>
          </cell>
          <cell r="L31">
            <v>0</v>
          </cell>
          <cell r="M31">
            <v>6.4285714285714288</v>
          </cell>
          <cell r="N31">
            <v>0</v>
          </cell>
        </row>
        <row r="32">
          <cell r="C32">
            <v>4.4285714285714288</v>
          </cell>
          <cell r="D32">
            <v>0.2857142857142857</v>
          </cell>
          <cell r="E32">
            <v>0.5714285714285714</v>
          </cell>
          <cell r="F32">
            <v>1.4285714285714286</v>
          </cell>
          <cell r="G32">
            <v>0</v>
          </cell>
          <cell r="H32">
            <v>0</v>
          </cell>
          <cell r="I32">
            <v>0.7142857142857143</v>
          </cell>
          <cell r="J32">
            <v>1.5714285714285714</v>
          </cell>
          <cell r="K32">
            <v>0.14285714285714285</v>
          </cell>
          <cell r="L32">
            <v>0.8571428571428571</v>
          </cell>
          <cell r="M32">
            <v>10.285714285714286</v>
          </cell>
          <cell r="N32">
            <v>0</v>
          </cell>
        </row>
        <row r="33">
          <cell r="C33">
            <v>6.4285714285714288</v>
          </cell>
          <cell r="D33">
            <v>0.8571428571428571</v>
          </cell>
          <cell r="E33">
            <v>0.42857142857142855</v>
          </cell>
          <cell r="F33">
            <v>2.2857142857142856</v>
          </cell>
          <cell r="G33">
            <v>0</v>
          </cell>
          <cell r="H33">
            <v>0.8571428571428571</v>
          </cell>
          <cell r="I33">
            <v>0.5714285714285714</v>
          </cell>
          <cell r="J33">
            <v>0.7142857142857143</v>
          </cell>
          <cell r="K33">
            <v>0</v>
          </cell>
          <cell r="L33">
            <v>0</v>
          </cell>
          <cell r="M33">
            <v>9.7142857142857135</v>
          </cell>
          <cell r="N33">
            <v>0</v>
          </cell>
        </row>
        <row r="34">
          <cell r="C34">
            <v>5.8571428571428568</v>
          </cell>
          <cell r="D34">
            <v>0.42857142857142855</v>
          </cell>
          <cell r="E34">
            <v>1</v>
          </cell>
          <cell r="F34">
            <v>2.1428571428571428</v>
          </cell>
          <cell r="G34">
            <v>0</v>
          </cell>
          <cell r="H34">
            <v>0</v>
          </cell>
          <cell r="I34">
            <v>1.1428571428571428</v>
          </cell>
          <cell r="J34">
            <v>1</v>
          </cell>
          <cell r="K34">
            <v>0.2857142857142857</v>
          </cell>
          <cell r="L34">
            <v>0.2857142857142857</v>
          </cell>
          <cell r="M34">
            <v>8.5714285714285712</v>
          </cell>
          <cell r="N34">
            <v>0</v>
          </cell>
        </row>
        <row r="35">
          <cell r="C35">
            <v>9.2857142857142865</v>
          </cell>
          <cell r="D35">
            <v>0.8571428571428571</v>
          </cell>
          <cell r="E35">
            <v>0.2857142857142857</v>
          </cell>
          <cell r="F35">
            <v>2.7142857142857144</v>
          </cell>
          <cell r="G35">
            <v>0</v>
          </cell>
          <cell r="H35">
            <v>1</v>
          </cell>
          <cell r="I35">
            <v>1</v>
          </cell>
          <cell r="J35">
            <v>0.2857142857142857</v>
          </cell>
          <cell r="K35">
            <v>0.42857142857142855</v>
          </cell>
          <cell r="L35">
            <v>0</v>
          </cell>
          <cell r="M35">
            <v>9.2857142857142865</v>
          </cell>
          <cell r="N35">
            <v>0</v>
          </cell>
        </row>
        <row r="36">
          <cell r="C36">
            <v>6</v>
          </cell>
          <cell r="D36">
            <v>1</v>
          </cell>
          <cell r="E36">
            <v>1.4285714285714286</v>
          </cell>
          <cell r="F36">
            <v>2.8571428571428572</v>
          </cell>
          <cell r="G36">
            <v>0</v>
          </cell>
          <cell r="H36">
            <v>0.42857142857142855</v>
          </cell>
          <cell r="I36">
            <v>1.5714285714285714</v>
          </cell>
          <cell r="J36">
            <v>0.42857142857142855</v>
          </cell>
          <cell r="K36">
            <v>0</v>
          </cell>
          <cell r="L36">
            <v>0</v>
          </cell>
          <cell r="M36">
            <v>6.8571428571428568</v>
          </cell>
          <cell r="N36">
            <v>0</v>
          </cell>
        </row>
        <row r="37">
          <cell r="C37">
            <v>7.7142857142857144</v>
          </cell>
          <cell r="D37">
            <v>0.42857142857142855</v>
          </cell>
          <cell r="E37">
            <v>0.5714285714285714</v>
          </cell>
          <cell r="F37">
            <v>1.5714285714285714</v>
          </cell>
          <cell r="G37">
            <v>0</v>
          </cell>
          <cell r="H37">
            <v>0.14285714285714285</v>
          </cell>
          <cell r="I37">
            <v>0.7142857142857143</v>
          </cell>
          <cell r="J37">
            <v>0.7142857142857143</v>
          </cell>
          <cell r="K37">
            <v>0.14285714285714285</v>
          </cell>
          <cell r="L37">
            <v>0</v>
          </cell>
          <cell r="M37">
            <v>9.4285714285714288</v>
          </cell>
          <cell r="N37">
            <v>0</v>
          </cell>
        </row>
        <row r="38">
          <cell r="C38">
            <v>6</v>
          </cell>
          <cell r="D38">
            <v>0.14285714285714285</v>
          </cell>
          <cell r="E38">
            <v>0.5714285714285714</v>
          </cell>
          <cell r="F38">
            <v>1.8571428571428572</v>
          </cell>
          <cell r="G38">
            <v>0</v>
          </cell>
          <cell r="H38">
            <v>0</v>
          </cell>
          <cell r="I38">
            <v>1</v>
          </cell>
          <cell r="J38">
            <v>0.5714285714285714</v>
          </cell>
          <cell r="K38">
            <v>0.2857142857142857</v>
          </cell>
          <cell r="L38">
            <v>0.14285714285714285</v>
          </cell>
          <cell r="M38">
            <v>9.5714285714285712</v>
          </cell>
          <cell r="N38">
            <v>0</v>
          </cell>
        </row>
        <row r="39">
          <cell r="C39">
            <v>5.2857142857142856</v>
          </cell>
          <cell r="D39">
            <v>1.2857142857142858</v>
          </cell>
          <cell r="E39">
            <v>0.2857142857142857</v>
          </cell>
          <cell r="F39">
            <v>2.7142857142857144</v>
          </cell>
          <cell r="G39">
            <v>0</v>
          </cell>
          <cell r="H39">
            <v>0.14285714285714285</v>
          </cell>
          <cell r="I39">
            <v>0.8571428571428571</v>
          </cell>
          <cell r="J39">
            <v>0.2857142857142857</v>
          </cell>
          <cell r="K39">
            <v>0</v>
          </cell>
          <cell r="L39">
            <v>0.14285714285714285</v>
          </cell>
          <cell r="M39">
            <v>8.8571428571428577</v>
          </cell>
          <cell r="N39">
            <v>0</v>
          </cell>
        </row>
        <row r="40">
          <cell r="C40">
            <v>6.5714285714285712</v>
          </cell>
          <cell r="D40">
            <v>1.1428571428571428</v>
          </cell>
          <cell r="E40">
            <v>0.8571428571428571</v>
          </cell>
          <cell r="F40">
            <v>2</v>
          </cell>
          <cell r="G40">
            <v>0</v>
          </cell>
          <cell r="H40">
            <v>0</v>
          </cell>
          <cell r="I40">
            <v>1.1428571428571428</v>
          </cell>
          <cell r="J40">
            <v>1</v>
          </cell>
          <cell r="K40">
            <v>0.14285714285714285</v>
          </cell>
          <cell r="L40">
            <v>0</v>
          </cell>
          <cell r="M40">
            <v>10.285714285714286</v>
          </cell>
          <cell r="N40">
            <v>0</v>
          </cell>
        </row>
        <row r="41">
          <cell r="C41">
            <v>6.1428571428571432</v>
          </cell>
          <cell r="D41">
            <v>0.7142857142857143</v>
          </cell>
          <cell r="E41">
            <v>0.5714285714285714</v>
          </cell>
          <cell r="F41">
            <v>1.4285714285714286</v>
          </cell>
          <cell r="G41">
            <v>0</v>
          </cell>
          <cell r="H41">
            <v>0</v>
          </cell>
          <cell r="I41">
            <v>1.2857142857142858</v>
          </cell>
          <cell r="J41">
            <v>0.8571428571428571</v>
          </cell>
          <cell r="K41">
            <v>0.14285714285714285</v>
          </cell>
          <cell r="L41">
            <v>0</v>
          </cell>
          <cell r="M41">
            <v>9.1428571428571423</v>
          </cell>
          <cell r="N41">
            <v>0</v>
          </cell>
        </row>
        <row r="42">
          <cell r="C42">
            <v>6.5714285714285712</v>
          </cell>
          <cell r="D42">
            <v>1.1428571428571428</v>
          </cell>
          <cell r="E42">
            <v>0.7142857142857143</v>
          </cell>
          <cell r="F42">
            <v>2.4285714285714284</v>
          </cell>
          <cell r="G42">
            <v>0.2857142857142857</v>
          </cell>
          <cell r="H42">
            <v>0.14285714285714285</v>
          </cell>
          <cell r="I42">
            <v>0.8571428571428571</v>
          </cell>
          <cell r="J42">
            <v>1</v>
          </cell>
          <cell r="K42">
            <v>0</v>
          </cell>
          <cell r="L42">
            <v>0</v>
          </cell>
          <cell r="M42">
            <v>8.2857142857142865</v>
          </cell>
          <cell r="N42">
            <v>0</v>
          </cell>
        </row>
        <row r="43">
          <cell r="C43">
            <v>6.7142857142857144</v>
          </cell>
          <cell r="D43">
            <v>1.4285714285714286</v>
          </cell>
          <cell r="E43">
            <v>0.7142857142857143</v>
          </cell>
          <cell r="F43">
            <v>3</v>
          </cell>
          <cell r="G43">
            <v>0.14285714285714285</v>
          </cell>
          <cell r="H43">
            <v>0.14285714285714285</v>
          </cell>
          <cell r="I43">
            <v>0.42857142857142855</v>
          </cell>
          <cell r="J43">
            <v>0.5714285714285714</v>
          </cell>
          <cell r="K43">
            <v>0.42857142857142855</v>
          </cell>
          <cell r="L43">
            <v>0</v>
          </cell>
          <cell r="M43">
            <v>10.428571428571429</v>
          </cell>
          <cell r="N43">
            <v>0</v>
          </cell>
        </row>
        <row r="44">
          <cell r="C44">
            <v>8</v>
          </cell>
          <cell r="D44">
            <v>0.8571428571428571</v>
          </cell>
          <cell r="E44">
            <v>1.2857142857142858</v>
          </cell>
          <cell r="F44">
            <v>2.8571428571428572</v>
          </cell>
          <cell r="G44">
            <v>0</v>
          </cell>
          <cell r="H44">
            <v>0</v>
          </cell>
          <cell r="I44">
            <v>1</v>
          </cell>
          <cell r="J44">
            <v>1</v>
          </cell>
          <cell r="K44">
            <v>0.2857142857142857</v>
          </cell>
          <cell r="L44">
            <v>0</v>
          </cell>
          <cell r="M44">
            <v>7.5714285714285712</v>
          </cell>
          <cell r="N44">
            <v>0</v>
          </cell>
        </row>
        <row r="45">
          <cell r="C45">
            <v>4.2857142857142856</v>
          </cell>
          <cell r="D45">
            <v>1.2857142857142858</v>
          </cell>
          <cell r="E45">
            <v>0.5714285714285714</v>
          </cell>
          <cell r="F45">
            <v>1.1428571428571428</v>
          </cell>
          <cell r="G45">
            <v>0</v>
          </cell>
          <cell r="H45">
            <v>0</v>
          </cell>
          <cell r="I45">
            <v>0.8571428571428571</v>
          </cell>
          <cell r="J45">
            <v>0.42857142857142855</v>
          </cell>
          <cell r="K45">
            <v>0.2857142857142857</v>
          </cell>
          <cell r="L45">
            <v>0.14285714285714285</v>
          </cell>
          <cell r="M45">
            <v>11.571428571428571</v>
          </cell>
          <cell r="N45">
            <v>0</v>
          </cell>
        </row>
        <row r="46">
          <cell r="C46">
            <v>6</v>
          </cell>
          <cell r="D46">
            <v>1.2857142857142858</v>
          </cell>
          <cell r="E46">
            <v>1.1428571428571428</v>
          </cell>
          <cell r="F46">
            <v>1.5714285714285714</v>
          </cell>
          <cell r="G46">
            <v>0</v>
          </cell>
          <cell r="H46">
            <v>0</v>
          </cell>
          <cell r="I46">
            <v>1.5714285714285714</v>
          </cell>
          <cell r="J46">
            <v>0.14285714285714285</v>
          </cell>
          <cell r="K46">
            <v>0.2857142857142857</v>
          </cell>
          <cell r="L46">
            <v>0.14285714285714285</v>
          </cell>
          <cell r="M46">
            <v>9.1428571428571423</v>
          </cell>
          <cell r="N46">
            <v>0</v>
          </cell>
        </row>
        <row r="47">
          <cell r="C47">
            <v>6.2857142857142856</v>
          </cell>
          <cell r="D47">
            <v>0.7142857142857143</v>
          </cell>
          <cell r="E47">
            <v>0.42857142857142855</v>
          </cell>
          <cell r="F47">
            <v>1.8571428571428572</v>
          </cell>
          <cell r="G47">
            <v>0.14285714285714285</v>
          </cell>
          <cell r="H47">
            <v>0.14285714285714285</v>
          </cell>
          <cell r="I47">
            <v>0.42857142857142855</v>
          </cell>
          <cell r="J47">
            <v>1</v>
          </cell>
          <cell r="K47">
            <v>0</v>
          </cell>
          <cell r="L47">
            <v>0.2857142857142857</v>
          </cell>
          <cell r="M47">
            <v>12</v>
          </cell>
          <cell r="N47">
            <v>0</v>
          </cell>
        </row>
        <row r="48">
          <cell r="C48">
            <v>7.2857142857142856</v>
          </cell>
          <cell r="D48">
            <v>1.1428571428571428</v>
          </cell>
          <cell r="E48">
            <v>0.8571428571428571</v>
          </cell>
          <cell r="F48">
            <v>1.8571428571428572</v>
          </cell>
          <cell r="G48">
            <v>0</v>
          </cell>
          <cell r="H48">
            <v>0.14285714285714285</v>
          </cell>
          <cell r="I48">
            <v>1</v>
          </cell>
          <cell r="J48">
            <v>0.8571428571428571</v>
          </cell>
          <cell r="K48">
            <v>0</v>
          </cell>
          <cell r="L48">
            <v>0</v>
          </cell>
          <cell r="M48">
            <v>9.1428571428571423</v>
          </cell>
          <cell r="N48">
            <v>0</v>
          </cell>
        </row>
        <row r="49">
          <cell r="C49">
            <v>6.8571428571428568</v>
          </cell>
          <cell r="D49">
            <v>0.14285714285714285</v>
          </cell>
          <cell r="E49">
            <v>0.2857142857142857</v>
          </cell>
          <cell r="F49">
            <v>1</v>
          </cell>
          <cell r="G49">
            <v>0</v>
          </cell>
          <cell r="H49">
            <v>0.14285714285714285</v>
          </cell>
          <cell r="I49">
            <v>0.42857142857142855</v>
          </cell>
          <cell r="J49">
            <v>0.2857142857142857</v>
          </cell>
          <cell r="K49">
            <v>0</v>
          </cell>
          <cell r="L49">
            <v>0</v>
          </cell>
          <cell r="M49">
            <v>10.571428571428571</v>
          </cell>
          <cell r="N49">
            <v>0</v>
          </cell>
        </row>
        <row r="50">
          <cell r="C50">
            <v>5.7142857142857144</v>
          </cell>
          <cell r="D50">
            <v>0.8571428571428571</v>
          </cell>
          <cell r="E50">
            <v>0.8571428571428571</v>
          </cell>
          <cell r="F50">
            <v>1.7142857142857142</v>
          </cell>
          <cell r="G50">
            <v>0</v>
          </cell>
          <cell r="H50">
            <v>0.14285714285714285</v>
          </cell>
          <cell r="I50">
            <v>0.2857142857142857</v>
          </cell>
          <cell r="J50">
            <v>0.2857142857142857</v>
          </cell>
          <cell r="K50">
            <v>0.14285714285714285</v>
          </cell>
          <cell r="L50">
            <v>0</v>
          </cell>
          <cell r="M50">
            <v>9.2857142857142865</v>
          </cell>
          <cell r="N50">
            <v>0</v>
          </cell>
        </row>
        <row r="51">
          <cell r="C51">
            <v>9</v>
          </cell>
          <cell r="D51">
            <v>1.4285714285714286</v>
          </cell>
          <cell r="E51">
            <v>1</v>
          </cell>
          <cell r="F51">
            <v>2.8571428571428572</v>
          </cell>
          <cell r="G51">
            <v>0</v>
          </cell>
          <cell r="H51">
            <v>0.42857142857142855</v>
          </cell>
          <cell r="I51">
            <v>0.42857142857142855</v>
          </cell>
          <cell r="J51">
            <v>0.14285714285714285</v>
          </cell>
          <cell r="K51">
            <v>0.14285714285714285</v>
          </cell>
          <cell r="L51">
            <v>0</v>
          </cell>
          <cell r="M51">
            <v>9.5714285714285712</v>
          </cell>
          <cell r="N51">
            <v>0</v>
          </cell>
        </row>
        <row r="52">
          <cell r="C52">
            <v>6.5714285714285712</v>
          </cell>
          <cell r="D52">
            <v>0.8571428571428571</v>
          </cell>
          <cell r="E52">
            <v>0.7142857142857143</v>
          </cell>
          <cell r="F52">
            <v>0.8571428571428571</v>
          </cell>
          <cell r="G52">
            <v>0</v>
          </cell>
          <cell r="H52">
            <v>0.2857142857142857</v>
          </cell>
          <cell r="I52">
            <v>0.7142857142857143</v>
          </cell>
          <cell r="J52">
            <v>0.2857142857142857</v>
          </cell>
          <cell r="K52">
            <v>0.14285714285714285</v>
          </cell>
          <cell r="L52">
            <v>0</v>
          </cell>
          <cell r="M52">
            <v>11.857142857142858</v>
          </cell>
          <cell r="N52">
            <v>0</v>
          </cell>
        </row>
        <row r="53">
          <cell r="C53">
            <v>6.7142857142857144</v>
          </cell>
          <cell r="D53">
            <v>1.1428571428571428</v>
          </cell>
          <cell r="E53">
            <v>0.42857142857142855</v>
          </cell>
          <cell r="F53">
            <v>2.4285714285714284</v>
          </cell>
          <cell r="G53">
            <v>0.14285714285714285</v>
          </cell>
          <cell r="H53">
            <v>0.2857142857142857</v>
          </cell>
          <cell r="I53">
            <v>0.8571428571428571</v>
          </cell>
          <cell r="J53">
            <v>0.14285714285714285</v>
          </cell>
          <cell r="K53">
            <v>0</v>
          </cell>
          <cell r="L53">
            <v>0.14285714285714285</v>
          </cell>
          <cell r="M53">
            <v>11.571428571428571</v>
          </cell>
          <cell r="N53">
            <v>0</v>
          </cell>
        </row>
        <row r="54">
          <cell r="C54">
            <v>7.4285714285714288</v>
          </cell>
          <cell r="D54">
            <v>0.7142857142857143</v>
          </cell>
          <cell r="E54">
            <v>0.5714285714285714</v>
          </cell>
          <cell r="F54">
            <v>2</v>
          </cell>
          <cell r="G54">
            <v>0</v>
          </cell>
          <cell r="H54">
            <v>0.14285714285714285</v>
          </cell>
          <cell r="I54">
            <v>0.7142857142857143</v>
          </cell>
          <cell r="J54">
            <v>0.8571428571428571</v>
          </cell>
          <cell r="K54">
            <v>0.14285714285714285</v>
          </cell>
          <cell r="L54">
            <v>0</v>
          </cell>
          <cell r="M54">
            <v>15.142857142857142</v>
          </cell>
          <cell r="N54">
            <v>0</v>
          </cell>
        </row>
        <row r="55">
          <cell r="C55">
            <v>6.1428571428571432</v>
          </cell>
          <cell r="D55">
            <v>0.5714285714285714</v>
          </cell>
          <cell r="E55">
            <v>0.42857142857142855</v>
          </cell>
          <cell r="F55">
            <v>2</v>
          </cell>
          <cell r="G55">
            <v>0</v>
          </cell>
          <cell r="H55">
            <v>0</v>
          </cell>
          <cell r="I55">
            <v>0.7142857142857143</v>
          </cell>
          <cell r="J55">
            <v>0.5714285714285714</v>
          </cell>
          <cell r="K55">
            <v>0</v>
          </cell>
          <cell r="L55">
            <v>0</v>
          </cell>
          <cell r="M55">
            <v>11.428571428571429</v>
          </cell>
          <cell r="N55">
            <v>0</v>
          </cell>
        </row>
        <row r="56">
          <cell r="C56">
            <v>6</v>
          </cell>
          <cell r="D56">
            <v>0.7142857142857143</v>
          </cell>
          <cell r="E56">
            <v>0.2857142857142857</v>
          </cell>
          <cell r="F56">
            <v>0.8571428571428571</v>
          </cell>
          <cell r="G56">
            <v>0</v>
          </cell>
          <cell r="H56">
            <v>0</v>
          </cell>
          <cell r="I56">
            <v>0.42857142857142855</v>
          </cell>
          <cell r="J56">
            <v>0</v>
          </cell>
          <cell r="K56">
            <v>0</v>
          </cell>
          <cell r="L56">
            <v>0</v>
          </cell>
          <cell r="M56">
            <v>11.571428571428571</v>
          </cell>
          <cell r="N56">
            <v>0</v>
          </cell>
        </row>
        <row r="57">
          <cell r="C57">
            <v>7.8571428571428568</v>
          </cell>
          <cell r="D57">
            <v>0.42857142857142855</v>
          </cell>
          <cell r="E57">
            <v>0.14285714285714285</v>
          </cell>
          <cell r="F57">
            <v>1.5714285714285714</v>
          </cell>
          <cell r="G57">
            <v>0</v>
          </cell>
          <cell r="H57">
            <v>0.14285714285714285</v>
          </cell>
          <cell r="I57">
            <v>0.2857142857142857</v>
          </cell>
          <cell r="J57">
            <v>0.2857142857142857</v>
          </cell>
          <cell r="K57">
            <v>0.14285714285714285</v>
          </cell>
          <cell r="L57">
            <v>0</v>
          </cell>
          <cell r="M57">
            <v>12.285714285714286</v>
          </cell>
          <cell r="N57">
            <v>0</v>
          </cell>
        </row>
        <row r="58">
          <cell r="C58">
            <v>3.5</v>
          </cell>
          <cell r="D58">
            <v>1</v>
          </cell>
          <cell r="E58">
            <v>0.5</v>
          </cell>
          <cell r="F58">
            <v>0.5</v>
          </cell>
          <cell r="G58">
            <v>0</v>
          </cell>
          <cell r="H58">
            <v>0.5</v>
          </cell>
          <cell r="I58">
            <v>0.5</v>
          </cell>
          <cell r="J58">
            <v>0.5</v>
          </cell>
          <cell r="K58">
            <v>0</v>
          </cell>
          <cell r="L58">
            <v>0</v>
          </cell>
          <cell r="M58">
            <v>6</v>
          </cell>
          <cell r="N58">
            <v>0</v>
          </cell>
        </row>
        <row r="59">
          <cell r="C59">
            <v>5.5</v>
          </cell>
          <cell r="D59">
            <v>0.5</v>
          </cell>
          <cell r="E59">
            <v>0.5</v>
          </cell>
          <cell r="F59">
            <v>0.5</v>
          </cell>
          <cell r="G59">
            <v>0</v>
          </cell>
          <cell r="H59">
            <v>0.5</v>
          </cell>
          <cell r="I59">
            <v>0.5</v>
          </cell>
          <cell r="J59">
            <v>0.5</v>
          </cell>
          <cell r="K59">
            <v>0</v>
          </cell>
          <cell r="L59">
            <v>0</v>
          </cell>
          <cell r="M59">
            <v>9.5</v>
          </cell>
          <cell r="N59">
            <v>0</v>
          </cell>
        </row>
        <row r="60">
          <cell r="C60">
            <v>3.5</v>
          </cell>
          <cell r="D60">
            <v>1.5</v>
          </cell>
          <cell r="E60">
            <v>0</v>
          </cell>
          <cell r="F60">
            <v>2</v>
          </cell>
          <cell r="G60">
            <v>0</v>
          </cell>
          <cell r="H60">
            <v>0.5</v>
          </cell>
          <cell r="I60">
            <v>1</v>
          </cell>
          <cell r="J60">
            <v>1.5</v>
          </cell>
          <cell r="K60">
            <v>1.5</v>
          </cell>
          <cell r="L60">
            <v>0</v>
          </cell>
          <cell r="M60">
            <v>9.5</v>
          </cell>
          <cell r="N60">
            <v>0</v>
          </cell>
        </row>
        <row r="61">
          <cell r="C61">
            <v>5</v>
          </cell>
          <cell r="D61">
            <v>1.5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0.5</v>
          </cell>
          <cell r="J61">
            <v>0.5</v>
          </cell>
          <cell r="K61">
            <v>0</v>
          </cell>
          <cell r="L61">
            <v>0</v>
          </cell>
          <cell r="M61">
            <v>9</v>
          </cell>
          <cell r="N61">
            <v>0</v>
          </cell>
        </row>
        <row r="62">
          <cell r="C62">
            <v>4</v>
          </cell>
          <cell r="D62">
            <v>0</v>
          </cell>
          <cell r="E62">
            <v>0</v>
          </cell>
          <cell r="F62">
            <v>1</v>
          </cell>
          <cell r="G62">
            <v>0</v>
          </cell>
          <cell r="H62">
            <v>0</v>
          </cell>
          <cell r="I62">
            <v>0.5</v>
          </cell>
          <cell r="J62">
            <v>0</v>
          </cell>
          <cell r="K62">
            <v>0.5</v>
          </cell>
          <cell r="L62">
            <v>0</v>
          </cell>
          <cell r="M62">
            <v>5.5</v>
          </cell>
          <cell r="N62">
            <v>0</v>
          </cell>
        </row>
        <row r="63">
          <cell r="C63">
            <v>5.5</v>
          </cell>
          <cell r="D63">
            <v>0.5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2</v>
          </cell>
          <cell r="J63">
            <v>0.5</v>
          </cell>
          <cell r="K63">
            <v>0</v>
          </cell>
          <cell r="L63">
            <v>0</v>
          </cell>
          <cell r="M63">
            <v>4</v>
          </cell>
          <cell r="N63">
            <v>0</v>
          </cell>
        </row>
        <row r="64">
          <cell r="C64">
            <v>6</v>
          </cell>
          <cell r="D64">
            <v>0</v>
          </cell>
          <cell r="E64">
            <v>1</v>
          </cell>
          <cell r="F64">
            <v>2.5</v>
          </cell>
          <cell r="G64">
            <v>0.5</v>
          </cell>
          <cell r="H64">
            <v>0</v>
          </cell>
          <cell r="I64">
            <v>1.5</v>
          </cell>
          <cell r="J64">
            <v>1.5</v>
          </cell>
          <cell r="K64">
            <v>0</v>
          </cell>
          <cell r="L64">
            <v>0</v>
          </cell>
          <cell r="M64">
            <v>5</v>
          </cell>
          <cell r="N64">
            <v>0</v>
          </cell>
        </row>
        <row r="65">
          <cell r="C65">
            <v>6</v>
          </cell>
          <cell r="D65">
            <v>1</v>
          </cell>
          <cell r="E65">
            <v>0</v>
          </cell>
          <cell r="F65">
            <v>1.5</v>
          </cell>
          <cell r="G65">
            <v>0</v>
          </cell>
          <cell r="H65">
            <v>0</v>
          </cell>
          <cell r="I65">
            <v>1</v>
          </cell>
          <cell r="J65">
            <v>0</v>
          </cell>
          <cell r="K65">
            <v>0</v>
          </cell>
          <cell r="L65">
            <v>0</v>
          </cell>
          <cell r="M65">
            <v>6</v>
          </cell>
          <cell r="N65">
            <v>0</v>
          </cell>
        </row>
        <row r="66">
          <cell r="C66">
            <v>3.5</v>
          </cell>
          <cell r="D66">
            <v>0</v>
          </cell>
          <cell r="E66">
            <v>1</v>
          </cell>
          <cell r="F66">
            <v>0.5</v>
          </cell>
          <cell r="G66">
            <v>0</v>
          </cell>
          <cell r="H66">
            <v>0</v>
          </cell>
          <cell r="I66">
            <v>0</v>
          </cell>
          <cell r="J66">
            <v>1</v>
          </cell>
          <cell r="K66">
            <v>0.5</v>
          </cell>
          <cell r="L66">
            <v>0</v>
          </cell>
          <cell r="M66">
            <v>3.5</v>
          </cell>
          <cell r="N66">
            <v>0</v>
          </cell>
        </row>
        <row r="67">
          <cell r="C67">
            <v>7</v>
          </cell>
          <cell r="D67">
            <v>0.5</v>
          </cell>
          <cell r="E67">
            <v>0</v>
          </cell>
          <cell r="F67">
            <v>0.5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1</v>
          </cell>
          <cell r="M67">
            <v>5.5</v>
          </cell>
          <cell r="N67">
            <v>0</v>
          </cell>
        </row>
        <row r="68">
          <cell r="C68">
            <v>4.5</v>
          </cell>
          <cell r="D68">
            <v>0.5</v>
          </cell>
          <cell r="E68">
            <v>0</v>
          </cell>
          <cell r="F68">
            <v>0</v>
          </cell>
          <cell r="G68">
            <v>0.5</v>
          </cell>
          <cell r="H68">
            <v>0</v>
          </cell>
          <cell r="I68">
            <v>1</v>
          </cell>
          <cell r="J68">
            <v>0</v>
          </cell>
          <cell r="K68">
            <v>0.5</v>
          </cell>
          <cell r="L68">
            <v>0</v>
          </cell>
          <cell r="M68">
            <v>2.5</v>
          </cell>
          <cell r="N68">
            <v>0</v>
          </cell>
        </row>
        <row r="69">
          <cell r="C69">
            <v>2</v>
          </cell>
          <cell r="D69">
            <v>1.5</v>
          </cell>
          <cell r="E69">
            <v>0</v>
          </cell>
          <cell r="F69">
            <v>0.5</v>
          </cell>
          <cell r="G69">
            <v>0</v>
          </cell>
          <cell r="H69">
            <v>0.5</v>
          </cell>
          <cell r="I69">
            <v>0.5</v>
          </cell>
          <cell r="J69">
            <v>0</v>
          </cell>
          <cell r="K69">
            <v>0.5</v>
          </cell>
          <cell r="L69">
            <v>0</v>
          </cell>
          <cell r="M69">
            <v>1</v>
          </cell>
          <cell r="N69">
            <v>0</v>
          </cell>
        </row>
        <row r="70">
          <cell r="C70">
            <v>3</v>
          </cell>
          <cell r="D70">
            <v>0.5</v>
          </cell>
          <cell r="E70">
            <v>0.5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0.5</v>
          </cell>
          <cell r="L70">
            <v>0</v>
          </cell>
          <cell r="M70">
            <v>1</v>
          </cell>
          <cell r="N70">
            <v>0</v>
          </cell>
        </row>
        <row r="71">
          <cell r="C71">
            <v>2</v>
          </cell>
          <cell r="D71">
            <v>1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2.5</v>
          </cell>
          <cell r="N71">
            <v>0</v>
          </cell>
        </row>
        <row r="72">
          <cell r="C72">
            <v>1.5</v>
          </cell>
          <cell r="D72">
            <v>0</v>
          </cell>
          <cell r="E72">
            <v>1.5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1</v>
          </cell>
          <cell r="N72">
            <v>0</v>
          </cell>
        </row>
        <row r="73">
          <cell r="C73">
            <v>2.5</v>
          </cell>
          <cell r="D73">
            <v>0.5</v>
          </cell>
          <cell r="E73">
            <v>0</v>
          </cell>
          <cell r="F73">
            <v>0.5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0.5</v>
          </cell>
          <cell r="L73">
            <v>0</v>
          </cell>
          <cell r="M73">
            <v>2.5</v>
          </cell>
          <cell r="N73">
            <v>0</v>
          </cell>
        </row>
        <row r="74">
          <cell r="C74">
            <v>1.5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0.5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2</v>
          </cell>
          <cell r="D75">
            <v>0</v>
          </cell>
          <cell r="E75">
            <v>0.5</v>
          </cell>
          <cell r="F75">
            <v>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</v>
          </cell>
          <cell r="N75">
            <v>0</v>
          </cell>
        </row>
        <row r="76">
          <cell r="C76">
            <v>1</v>
          </cell>
          <cell r="D76">
            <v>0</v>
          </cell>
          <cell r="E76">
            <v>0</v>
          </cell>
          <cell r="F76">
            <v>0.5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0.5</v>
          </cell>
          <cell r="N76">
            <v>0</v>
          </cell>
        </row>
        <row r="77">
          <cell r="C77">
            <v>0</v>
          </cell>
          <cell r="D77">
            <v>0.5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0.5</v>
          </cell>
          <cell r="F78">
            <v>0</v>
          </cell>
          <cell r="G78">
            <v>0.5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1</v>
          </cell>
          <cell r="D79">
            <v>1</v>
          </cell>
          <cell r="E79">
            <v>0.5</v>
          </cell>
          <cell r="F79">
            <v>0</v>
          </cell>
          <cell r="G79">
            <v>1</v>
          </cell>
          <cell r="H79">
            <v>0</v>
          </cell>
          <cell r="I79">
            <v>0</v>
          </cell>
          <cell r="J79">
            <v>0</v>
          </cell>
          <cell r="K79">
            <v>0.5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</v>
          </cell>
          <cell r="F80">
            <v>0.5</v>
          </cell>
          <cell r="G80">
            <v>0.5</v>
          </cell>
          <cell r="H80">
            <v>0.5</v>
          </cell>
          <cell r="I80">
            <v>0.5</v>
          </cell>
          <cell r="J80">
            <v>0</v>
          </cell>
          <cell r="K80">
            <v>1</v>
          </cell>
          <cell r="L80">
            <v>0</v>
          </cell>
          <cell r="M80">
            <v>1</v>
          </cell>
          <cell r="N80">
            <v>0</v>
          </cell>
        </row>
        <row r="81">
          <cell r="C81">
            <v>1</v>
          </cell>
          <cell r="D81">
            <v>0.5</v>
          </cell>
          <cell r="E81">
            <v>0</v>
          </cell>
          <cell r="F81">
            <v>0.5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1.5</v>
          </cell>
          <cell r="N81">
            <v>0</v>
          </cell>
        </row>
        <row r="82">
          <cell r="C82">
            <v>1</v>
          </cell>
          <cell r="D82">
            <v>0</v>
          </cell>
          <cell r="E82">
            <v>1</v>
          </cell>
          <cell r="F82">
            <v>1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1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1</v>
          </cell>
          <cell r="D83">
            <v>0.5</v>
          </cell>
          <cell r="E83">
            <v>0</v>
          </cell>
          <cell r="F83">
            <v>0.5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0.5</v>
          </cell>
          <cell r="L83">
            <v>0.5</v>
          </cell>
          <cell r="M83">
            <v>1.5</v>
          </cell>
          <cell r="N83">
            <v>0</v>
          </cell>
        </row>
        <row r="84">
          <cell r="C84">
            <v>1</v>
          </cell>
          <cell r="D84">
            <v>0.5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0.5</v>
          </cell>
          <cell r="D85">
            <v>1</v>
          </cell>
          <cell r="E85">
            <v>0</v>
          </cell>
          <cell r="F85">
            <v>0.5</v>
          </cell>
          <cell r="G85">
            <v>0</v>
          </cell>
          <cell r="H85">
            <v>0</v>
          </cell>
          <cell r="I85">
            <v>0</v>
          </cell>
          <cell r="J85">
            <v>0.5</v>
          </cell>
          <cell r="K85">
            <v>1</v>
          </cell>
          <cell r="L85">
            <v>0</v>
          </cell>
          <cell r="M85">
            <v>0.5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0.5</v>
          </cell>
          <cell r="F87">
            <v>0.5</v>
          </cell>
          <cell r="G87">
            <v>0</v>
          </cell>
          <cell r="H87">
            <v>0</v>
          </cell>
          <cell r="I87">
            <v>0.5</v>
          </cell>
          <cell r="J87">
            <v>1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</v>
          </cell>
          <cell r="J90">
            <v>1</v>
          </cell>
          <cell r="K90">
            <v>0.5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1.5</v>
          </cell>
          <cell r="D91">
            <v>0</v>
          </cell>
          <cell r="E91">
            <v>0.5</v>
          </cell>
          <cell r="F91">
            <v>1</v>
          </cell>
          <cell r="G91">
            <v>0</v>
          </cell>
          <cell r="H91">
            <v>0</v>
          </cell>
          <cell r="I91">
            <v>0.5</v>
          </cell>
          <cell r="J91">
            <v>0</v>
          </cell>
          <cell r="K91">
            <v>0</v>
          </cell>
          <cell r="L91">
            <v>0.5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1</v>
          </cell>
          <cell r="F92">
            <v>0.5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0.5</v>
          </cell>
          <cell r="F93">
            <v>1</v>
          </cell>
          <cell r="G93">
            <v>0</v>
          </cell>
          <cell r="H93">
            <v>0</v>
          </cell>
          <cell r="I93">
            <v>0</v>
          </cell>
          <cell r="J93">
            <v>0.5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0.5</v>
          </cell>
          <cell r="K94">
            <v>0</v>
          </cell>
          <cell r="L94">
            <v>0</v>
          </cell>
          <cell r="M94">
            <v>1.5</v>
          </cell>
          <cell r="N94">
            <v>0</v>
          </cell>
        </row>
        <row r="95">
          <cell r="C95">
            <v>0</v>
          </cell>
          <cell r="D95">
            <v>0.5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1</v>
          </cell>
          <cell r="F96">
            <v>0.5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0.5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1</v>
          </cell>
          <cell r="J97">
            <v>0.5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0.5</v>
          </cell>
          <cell r="J98">
            <v>0.5</v>
          </cell>
          <cell r="K98">
            <v>0</v>
          </cell>
          <cell r="L98">
            <v>0</v>
          </cell>
          <cell r="M98">
            <v>1.5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1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1.5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1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</v>
          </cell>
          <cell r="D101">
            <v>0.5</v>
          </cell>
          <cell r="E101">
            <v>1</v>
          </cell>
          <cell r="F101">
            <v>0</v>
          </cell>
          <cell r="G101">
            <v>0</v>
          </cell>
          <cell r="H101">
            <v>0</v>
          </cell>
          <cell r="I101">
            <v>0.5</v>
          </cell>
          <cell r="J101">
            <v>0.5</v>
          </cell>
          <cell r="K101">
            <v>0</v>
          </cell>
          <cell r="L101">
            <v>0</v>
          </cell>
          <cell r="M101">
            <v>1.5</v>
          </cell>
          <cell r="N101">
            <v>0</v>
          </cell>
        </row>
        <row r="102">
          <cell r="C102">
            <v>2.5</v>
          </cell>
          <cell r="D102">
            <v>0.5</v>
          </cell>
          <cell r="E102">
            <v>0.5</v>
          </cell>
          <cell r="F102">
            <v>0</v>
          </cell>
          <cell r="G102">
            <v>0</v>
          </cell>
          <cell r="H102">
            <v>0</v>
          </cell>
          <cell r="I102">
            <v>1</v>
          </cell>
          <cell r="J102">
            <v>0</v>
          </cell>
          <cell r="K102">
            <v>0.5</v>
          </cell>
          <cell r="L102">
            <v>0</v>
          </cell>
          <cell r="M102">
            <v>0.5</v>
          </cell>
          <cell r="N102">
            <v>0</v>
          </cell>
        </row>
        <row r="103">
          <cell r="C103">
            <v>3</v>
          </cell>
          <cell r="D103">
            <v>0.5</v>
          </cell>
          <cell r="E103">
            <v>1</v>
          </cell>
          <cell r="F103">
            <v>0</v>
          </cell>
          <cell r="G103">
            <v>0</v>
          </cell>
          <cell r="H103">
            <v>0</v>
          </cell>
          <cell r="I103">
            <v>1</v>
          </cell>
          <cell r="J103">
            <v>0</v>
          </cell>
          <cell r="K103">
            <v>0</v>
          </cell>
          <cell r="L103">
            <v>0</v>
          </cell>
          <cell r="M103">
            <v>2</v>
          </cell>
          <cell r="N103">
            <v>0</v>
          </cell>
        </row>
        <row r="104">
          <cell r="C104">
            <v>2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2</v>
          </cell>
          <cell r="J104">
            <v>0</v>
          </cell>
          <cell r="K104">
            <v>0</v>
          </cell>
          <cell r="L104">
            <v>0</v>
          </cell>
          <cell r="M104">
            <v>3</v>
          </cell>
          <cell r="N104">
            <v>0</v>
          </cell>
        </row>
        <row r="105">
          <cell r="C105">
            <v>2.5</v>
          </cell>
          <cell r="D105">
            <v>1</v>
          </cell>
          <cell r="E105">
            <v>0</v>
          </cell>
          <cell r="F105">
            <v>1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10 Lyantonde-Rushere"/>
      <sheetName val="25.10 Rushere-Lyantonde"/>
      <sheetName val="26.10 Lyantonde-Rushere-24hr"/>
      <sheetName val="26.10 Rushere-Lyantonde-24hr"/>
      <sheetName val="27.10 Lyantonde-Rushere"/>
      <sheetName val="27.10 Rushere-Lyantonde"/>
      <sheetName val="28.10 Lyantonde-Rushere-24h"/>
      <sheetName val="28.10 Rushere-Lyantonde-24h"/>
      <sheetName val="29.10 Lyantonde-Rushere"/>
      <sheetName val="29.10 Rushere-Lyantonde"/>
      <sheetName val="30.10 Lyantonde-Rushere"/>
      <sheetName val="30.10 Rushere-Lyantonde"/>
      <sheetName val="31.10 Lyantonde-Rushere"/>
      <sheetName val="31.10 Rushere-Lyantonde"/>
      <sheetName val="Avg Week Lyantonde-Rushere"/>
      <sheetName val="Avg Week Rushere-Lyantonde"/>
      <sheetName val="proportions"/>
      <sheetName val="Avg Week Lyantonde-Rusher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MCC- C4- TN103 - LYANTONDE-RUSHERE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1.8571428571428572</v>
          </cell>
          <cell r="D10">
            <v>0.8571428571428571</v>
          </cell>
          <cell r="E10">
            <v>0.7142857142857143</v>
          </cell>
          <cell r="F10">
            <v>0.2857142857142857</v>
          </cell>
          <cell r="G10">
            <v>0</v>
          </cell>
          <cell r="H10">
            <v>0</v>
          </cell>
          <cell r="I10">
            <v>0.7142857142857143</v>
          </cell>
          <cell r="J10">
            <v>1</v>
          </cell>
          <cell r="K10">
            <v>0.2857142857142857</v>
          </cell>
          <cell r="L10">
            <v>0.14285714285714285</v>
          </cell>
          <cell r="M10">
            <v>4.8571428571428568</v>
          </cell>
          <cell r="N10">
            <v>0</v>
          </cell>
        </row>
        <row r="11">
          <cell r="C11">
            <v>2.7142857142857144</v>
          </cell>
          <cell r="D11">
            <v>0.2857142857142857</v>
          </cell>
          <cell r="E11">
            <v>0.5714285714285714</v>
          </cell>
          <cell r="F11">
            <v>0.14285714285714285</v>
          </cell>
          <cell r="G11">
            <v>0</v>
          </cell>
          <cell r="H11">
            <v>0</v>
          </cell>
          <cell r="I11">
            <v>0</v>
          </cell>
          <cell r="J11">
            <v>0.7142857142857143</v>
          </cell>
          <cell r="K11">
            <v>0.8571428571428571</v>
          </cell>
          <cell r="L11">
            <v>0.2857142857142857</v>
          </cell>
          <cell r="M11">
            <v>3.4285714285714284</v>
          </cell>
          <cell r="N11">
            <v>0</v>
          </cell>
        </row>
        <row r="12">
          <cell r="C12">
            <v>2.5714285714285716</v>
          </cell>
          <cell r="D12">
            <v>1.2857142857142858</v>
          </cell>
          <cell r="E12">
            <v>0.42857142857142855</v>
          </cell>
          <cell r="F12">
            <v>0.14285714285714285</v>
          </cell>
          <cell r="G12">
            <v>0</v>
          </cell>
          <cell r="H12">
            <v>0</v>
          </cell>
          <cell r="I12">
            <v>0.5714285714285714</v>
          </cell>
          <cell r="J12">
            <v>0.7142857142857143</v>
          </cell>
          <cell r="K12">
            <v>0.42857142857142855</v>
          </cell>
          <cell r="L12">
            <v>0</v>
          </cell>
          <cell r="M12">
            <v>4.8571428571428568</v>
          </cell>
          <cell r="N12">
            <v>0.2857142857142857</v>
          </cell>
        </row>
        <row r="13">
          <cell r="C13">
            <v>2.8571428571428572</v>
          </cell>
          <cell r="D13">
            <v>1.1428571428571428</v>
          </cell>
          <cell r="E13">
            <v>0.14285714285714285</v>
          </cell>
          <cell r="F13">
            <v>0.14285714285714285</v>
          </cell>
          <cell r="G13">
            <v>0</v>
          </cell>
          <cell r="H13">
            <v>0</v>
          </cell>
          <cell r="I13">
            <v>0.42857142857142855</v>
          </cell>
          <cell r="J13">
            <v>0.2857142857142857</v>
          </cell>
          <cell r="K13">
            <v>0</v>
          </cell>
          <cell r="L13">
            <v>0.2857142857142857</v>
          </cell>
          <cell r="M13">
            <v>4.1428571428571432</v>
          </cell>
          <cell r="N13">
            <v>0</v>
          </cell>
        </row>
        <row r="14">
          <cell r="C14">
            <v>2.2857142857142856</v>
          </cell>
          <cell r="D14">
            <v>0.7142857142857143</v>
          </cell>
          <cell r="E14">
            <v>0.14285714285714285</v>
          </cell>
          <cell r="F14">
            <v>0.14285714285714285</v>
          </cell>
          <cell r="G14">
            <v>0</v>
          </cell>
          <cell r="H14">
            <v>0.14285714285714285</v>
          </cell>
          <cell r="I14">
            <v>0.14285714285714285</v>
          </cell>
          <cell r="J14">
            <v>0</v>
          </cell>
          <cell r="K14">
            <v>0.14285714285714285</v>
          </cell>
          <cell r="L14">
            <v>0.8571428571428571</v>
          </cell>
          <cell r="M14">
            <v>3.8571428571428572</v>
          </cell>
          <cell r="N14">
            <v>0</v>
          </cell>
        </row>
        <row r="15">
          <cell r="C15">
            <v>1.7142857142857142</v>
          </cell>
          <cell r="D15">
            <v>0.42857142857142855</v>
          </cell>
          <cell r="E15">
            <v>0.42857142857142855</v>
          </cell>
          <cell r="F15">
            <v>0.14285714285714285</v>
          </cell>
          <cell r="G15">
            <v>0</v>
          </cell>
          <cell r="H15">
            <v>0</v>
          </cell>
          <cell r="I15">
            <v>0.42857142857142855</v>
          </cell>
          <cell r="J15">
            <v>0.2857142857142857</v>
          </cell>
          <cell r="K15">
            <v>0.42857142857142855</v>
          </cell>
          <cell r="L15">
            <v>0.2857142857142857</v>
          </cell>
          <cell r="M15">
            <v>3.4285714285714284</v>
          </cell>
          <cell r="N15">
            <v>0</v>
          </cell>
        </row>
        <row r="16">
          <cell r="C16">
            <v>2.2857142857142856</v>
          </cell>
          <cell r="D16">
            <v>1</v>
          </cell>
          <cell r="E16">
            <v>0.7142857142857143</v>
          </cell>
          <cell r="F16">
            <v>0.42857142857142855</v>
          </cell>
          <cell r="G16">
            <v>0</v>
          </cell>
          <cell r="H16">
            <v>0</v>
          </cell>
          <cell r="I16">
            <v>0.2857142857142857</v>
          </cell>
          <cell r="J16">
            <v>0.5714285714285714</v>
          </cell>
          <cell r="K16">
            <v>0.2857142857142857</v>
          </cell>
          <cell r="L16">
            <v>0.14285714285714285</v>
          </cell>
          <cell r="M16">
            <v>4</v>
          </cell>
          <cell r="N16">
            <v>0</v>
          </cell>
        </row>
        <row r="17">
          <cell r="C17">
            <v>1.8571428571428572</v>
          </cell>
          <cell r="D17">
            <v>0.2857142857142857</v>
          </cell>
          <cell r="E17">
            <v>0.42857142857142855</v>
          </cell>
          <cell r="F17">
            <v>0.2857142857142857</v>
          </cell>
          <cell r="G17">
            <v>0</v>
          </cell>
          <cell r="H17">
            <v>0</v>
          </cell>
          <cell r="I17">
            <v>0.42857142857142855</v>
          </cell>
          <cell r="J17">
            <v>0.42857142857142855</v>
          </cell>
          <cell r="K17">
            <v>0.14285714285714285</v>
          </cell>
          <cell r="L17">
            <v>0.14285714285714285</v>
          </cell>
          <cell r="M17">
            <v>4.8571428571428568</v>
          </cell>
          <cell r="N17">
            <v>0</v>
          </cell>
        </row>
        <row r="18">
          <cell r="C18">
            <v>2.7142857142857144</v>
          </cell>
          <cell r="D18">
            <v>1.5714285714285714</v>
          </cell>
          <cell r="E18">
            <v>0.7142857142857143</v>
          </cell>
          <cell r="F18">
            <v>0.2857142857142857</v>
          </cell>
          <cell r="G18">
            <v>0</v>
          </cell>
          <cell r="H18">
            <v>0</v>
          </cell>
          <cell r="I18">
            <v>0.42857142857142855</v>
          </cell>
          <cell r="J18">
            <v>0.5714285714285714</v>
          </cell>
          <cell r="K18">
            <v>0</v>
          </cell>
          <cell r="L18">
            <v>0</v>
          </cell>
          <cell r="M18">
            <v>5.7142857142857144</v>
          </cell>
          <cell r="N18">
            <v>0</v>
          </cell>
        </row>
        <row r="19">
          <cell r="C19">
            <v>2.8571428571428572</v>
          </cell>
          <cell r="D19">
            <v>2</v>
          </cell>
          <cell r="E19">
            <v>1.8571428571428572</v>
          </cell>
          <cell r="F19">
            <v>0</v>
          </cell>
          <cell r="G19">
            <v>0</v>
          </cell>
          <cell r="H19">
            <v>0</v>
          </cell>
          <cell r="I19">
            <v>0.14285714285714285</v>
          </cell>
          <cell r="J19">
            <v>0.2857142857142857</v>
          </cell>
          <cell r="K19">
            <v>0.2857142857142857</v>
          </cell>
          <cell r="L19">
            <v>0.14285714285714285</v>
          </cell>
          <cell r="M19">
            <v>4.8571428571428568</v>
          </cell>
          <cell r="N19">
            <v>0</v>
          </cell>
        </row>
        <row r="20">
          <cell r="C20">
            <v>2.1428571428571428</v>
          </cell>
          <cell r="D20">
            <v>1.1428571428571428</v>
          </cell>
          <cell r="E20">
            <v>0.2857142857142857</v>
          </cell>
          <cell r="F20">
            <v>0.5714285714285714</v>
          </cell>
          <cell r="G20">
            <v>0</v>
          </cell>
          <cell r="H20">
            <v>0</v>
          </cell>
          <cell r="I20">
            <v>0.2857142857142857</v>
          </cell>
          <cell r="J20">
            <v>0.2857142857142857</v>
          </cell>
          <cell r="K20">
            <v>0.14285714285714285</v>
          </cell>
          <cell r="L20">
            <v>0</v>
          </cell>
          <cell r="M20">
            <v>5.5714285714285712</v>
          </cell>
          <cell r="N20">
            <v>0</v>
          </cell>
        </row>
        <row r="21">
          <cell r="C21">
            <v>2.7142857142857144</v>
          </cell>
          <cell r="D21">
            <v>1.5714285714285714</v>
          </cell>
          <cell r="E21">
            <v>0.42857142857142855</v>
          </cell>
          <cell r="F21">
            <v>0</v>
          </cell>
          <cell r="G21">
            <v>0</v>
          </cell>
          <cell r="H21">
            <v>0.14285714285714285</v>
          </cell>
          <cell r="I21">
            <v>0.2857142857142857</v>
          </cell>
          <cell r="J21">
            <v>0</v>
          </cell>
          <cell r="K21">
            <v>0.14285714285714285</v>
          </cell>
          <cell r="L21">
            <v>0</v>
          </cell>
          <cell r="M21">
            <v>4</v>
          </cell>
          <cell r="N21">
            <v>0.2857142857142857</v>
          </cell>
        </row>
        <row r="22">
          <cell r="C22">
            <v>2.5714285714285716</v>
          </cell>
          <cell r="D22">
            <v>1.4285714285714286</v>
          </cell>
          <cell r="E22">
            <v>1</v>
          </cell>
          <cell r="F22">
            <v>0.2857142857142857</v>
          </cell>
          <cell r="G22">
            <v>0</v>
          </cell>
          <cell r="H22">
            <v>0</v>
          </cell>
          <cell r="I22">
            <v>0.5714285714285714</v>
          </cell>
          <cell r="J22">
            <v>0.14285714285714285</v>
          </cell>
          <cell r="K22">
            <v>0</v>
          </cell>
          <cell r="L22">
            <v>0.42857142857142855</v>
          </cell>
          <cell r="M22">
            <v>5.1428571428571432</v>
          </cell>
          <cell r="N22">
            <v>0</v>
          </cell>
        </row>
        <row r="23">
          <cell r="C23">
            <v>2.5714285714285716</v>
          </cell>
          <cell r="D23">
            <v>0.8571428571428571</v>
          </cell>
          <cell r="E23">
            <v>1</v>
          </cell>
          <cell r="F23">
            <v>0.14285714285714285</v>
          </cell>
          <cell r="G23">
            <v>0</v>
          </cell>
          <cell r="H23">
            <v>0</v>
          </cell>
          <cell r="I23">
            <v>0.7142857142857143</v>
          </cell>
          <cell r="J23">
            <v>0.2857142857142857</v>
          </cell>
          <cell r="K23">
            <v>0.14285714285714285</v>
          </cell>
          <cell r="L23">
            <v>0.2857142857142857</v>
          </cell>
          <cell r="M23">
            <v>4.4285714285714288</v>
          </cell>
          <cell r="N23">
            <v>0</v>
          </cell>
        </row>
        <row r="24">
          <cell r="C24">
            <v>1.5714285714285714</v>
          </cell>
          <cell r="D24">
            <v>1.1428571428571428</v>
          </cell>
          <cell r="E24">
            <v>0.42857142857142855</v>
          </cell>
          <cell r="F24">
            <v>0</v>
          </cell>
          <cell r="G24">
            <v>0.2857142857142857</v>
          </cell>
          <cell r="H24">
            <v>0</v>
          </cell>
          <cell r="I24">
            <v>0.5714285714285714</v>
          </cell>
          <cell r="J24">
            <v>0.42857142857142855</v>
          </cell>
          <cell r="K24">
            <v>0.14285714285714285</v>
          </cell>
          <cell r="L24">
            <v>0.14285714285714285</v>
          </cell>
          <cell r="M24">
            <v>5</v>
          </cell>
          <cell r="N24">
            <v>0</v>
          </cell>
        </row>
        <row r="25">
          <cell r="C25">
            <v>3.8571428571428572</v>
          </cell>
          <cell r="D25">
            <v>1.4285714285714286</v>
          </cell>
          <cell r="E25">
            <v>0.5714285714285714</v>
          </cell>
          <cell r="F25">
            <v>0.42857142857142855</v>
          </cell>
          <cell r="G25">
            <v>0</v>
          </cell>
          <cell r="H25">
            <v>0</v>
          </cell>
          <cell r="I25">
            <v>0.42857142857142855</v>
          </cell>
          <cell r="J25">
            <v>0.2857142857142857</v>
          </cell>
          <cell r="K25">
            <v>0</v>
          </cell>
          <cell r="L25">
            <v>0</v>
          </cell>
          <cell r="M25">
            <v>5.5714285714285712</v>
          </cell>
          <cell r="N25">
            <v>0</v>
          </cell>
        </row>
        <row r="26">
          <cell r="C26">
            <v>2.1428571428571428</v>
          </cell>
          <cell r="D26">
            <v>1.5714285714285714</v>
          </cell>
          <cell r="E26">
            <v>1.1428571428571428</v>
          </cell>
          <cell r="F26">
            <v>0</v>
          </cell>
          <cell r="G26">
            <v>0.14285714285714285</v>
          </cell>
          <cell r="H26">
            <v>0</v>
          </cell>
          <cell r="I26">
            <v>0.7142857142857143</v>
          </cell>
          <cell r="J26">
            <v>0.5714285714285714</v>
          </cell>
          <cell r="K26">
            <v>0.2857142857142857</v>
          </cell>
          <cell r="L26">
            <v>0</v>
          </cell>
          <cell r="M26">
            <v>6</v>
          </cell>
          <cell r="N26">
            <v>0</v>
          </cell>
        </row>
        <row r="27">
          <cell r="C27">
            <v>3</v>
          </cell>
          <cell r="D27">
            <v>1.2857142857142858</v>
          </cell>
          <cell r="E27">
            <v>0.8571428571428571</v>
          </cell>
          <cell r="F27">
            <v>0.14285714285714285</v>
          </cell>
          <cell r="G27">
            <v>0</v>
          </cell>
          <cell r="H27">
            <v>0</v>
          </cell>
          <cell r="I27">
            <v>0.5714285714285714</v>
          </cell>
          <cell r="J27">
            <v>0.8571428571428571</v>
          </cell>
          <cell r="K27">
            <v>0</v>
          </cell>
          <cell r="L27">
            <v>0.14285714285714285</v>
          </cell>
          <cell r="M27">
            <v>7.2857142857142856</v>
          </cell>
          <cell r="N27">
            <v>0</v>
          </cell>
        </row>
        <row r="28">
          <cell r="C28">
            <v>5.1428571428571432</v>
          </cell>
          <cell r="D28">
            <v>1.1428571428571428</v>
          </cell>
          <cell r="E28">
            <v>1</v>
          </cell>
          <cell r="F28">
            <v>0.14285714285714285</v>
          </cell>
          <cell r="G28">
            <v>0</v>
          </cell>
          <cell r="H28">
            <v>0</v>
          </cell>
          <cell r="I28">
            <v>1.2857142857142858</v>
          </cell>
          <cell r="J28">
            <v>0.8571428571428571</v>
          </cell>
          <cell r="K28">
            <v>0.14285714285714285</v>
          </cell>
          <cell r="L28">
            <v>0.14285714285714285</v>
          </cell>
          <cell r="M28">
            <v>8</v>
          </cell>
          <cell r="N28">
            <v>0</v>
          </cell>
        </row>
        <row r="29">
          <cell r="C29">
            <v>4.1428571428571432</v>
          </cell>
          <cell r="D29">
            <v>1.1428571428571428</v>
          </cell>
          <cell r="E29">
            <v>1.1428571428571428</v>
          </cell>
          <cell r="F29">
            <v>0.7142857142857143</v>
          </cell>
          <cell r="G29">
            <v>0.2857142857142857</v>
          </cell>
          <cell r="H29">
            <v>0.14285714285714285</v>
          </cell>
          <cell r="I29">
            <v>0.8571428571428571</v>
          </cell>
          <cell r="J29">
            <v>1</v>
          </cell>
          <cell r="K29">
            <v>0.14285714285714285</v>
          </cell>
          <cell r="L29">
            <v>0.2857142857142857</v>
          </cell>
          <cell r="M29">
            <v>7</v>
          </cell>
          <cell r="N29">
            <v>0</v>
          </cell>
        </row>
        <row r="30">
          <cell r="C30">
            <v>3.1428571428571428</v>
          </cell>
          <cell r="D30">
            <v>1.4285714285714286</v>
          </cell>
          <cell r="E30">
            <v>0.2857142857142857</v>
          </cell>
          <cell r="F30">
            <v>0.2857142857142857</v>
          </cell>
          <cell r="G30">
            <v>0</v>
          </cell>
          <cell r="H30">
            <v>0</v>
          </cell>
          <cell r="I30">
            <v>0.5714285714285714</v>
          </cell>
          <cell r="J30">
            <v>0.42857142857142855</v>
          </cell>
          <cell r="K30">
            <v>0.2857142857142857</v>
          </cell>
          <cell r="L30">
            <v>0.14285714285714285</v>
          </cell>
          <cell r="M30">
            <v>7.2857142857142856</v>
          </cell>
          <cell r="N30">
            <v>0</v>
          </cell>
        </row>
        <row r="31">
          <cell r="C31">
            <v>5.2857142857142856</v>
          </cell>
          <cell r="D31">
            <v>1.4285714285714286</v>
          </cell>
          <cell r="E31">
            <v>1.1428571428571428</v>
          </cell>
          <cell r="F31">
            <v>0.14285714285714285</v>
          </cell>
          <cell r="G31">
            <v>0</v>
          </cell>
          <cell r="H31">
            <v>0</v>
          </cell>
          <cell r="I31">
            <v>0.2857142857142857</v>
          </cell>
          <cell r="J31">
            <v>0.5714285714285714</v>
          </cell>
          <cell r="K31">
            <v>0.2857142857142857</v>
          </cell>
          <cell r="L31">
            <v>0.5714285714285714</v>
          </cell>
          <cell r="M31">
            <v>5</v>
          </cell>
          <cell r="N31">
            <v>0</v>
          </cell>
        </row>
        <row r="32">
          <cell r="C32">
            <v>3.4285714285714284</v>
          </cell>
          <cell r="D32">
            <v>1</v>
          </cell>
          <cell r="E32">
            <v>0.14285714285714285</v>
          </cell>
          <cell r="F32">
            <v>0.42857142857142855</v>
          </cell>
          <cell r="G32">
            <v>0</v>
          </cell>
          <cell r="H32">
            <v>0</v>
          </cell>
          <cell r="I32">
            <v>0.2857142857142857</v>
          </cell>
          <cell r="J32">
            <v>0.8571428571428571</v>
          </cell>
          <cell r="K32">
            <v>0.2857142857142857</v>
          </cell>
          <cell r="L32">
            <v>0.7142857142857143</v>
          </cell>
          <cell r="M32">
            <v>5.1428571428571432</v>
          </cell>
          <cell r="N32">
            <v>0</v>
          </cell>
        </row>
        <row r="33">
          <cell r="C33">
            <v>4</v>
          </cell>
          <cell r="D33">
            <v>1.5714285714285714</v>
          </cell>
          <cell r="E33">
            <v>0.8571428571428571</v>
          </cell>
          <cell r="F33">
            <v>0.14285714285714285</v>
          </cell>
          <cell r="G33">
            <v>0</v>
          </cell>
          <cell r="H33">
            <v>0</v>
          </cell>
          <cell r="I33">
            <v>0</v>
          </cell>
          <cell r="J33">
            <v>1.4285714285714286</v>
          </cell>
          <cell r="K33">
            <v>1.4285714285714286</v>
          </cell>
          <cell r="L33">
            <v>0.14285714285714285</v>
          </cell>
          <cell r="M33">
            <v>5.1428571428571432</v>
          </cell>
          <cell r="N33">
            <v>0</v>
          </cell>
        </row>
        <row r="34">
          <cell r="C34">
            <v>4.2857142857142856</v>
          </cell>
          <cell r="D34">
            <v>0.8571428571428571</v>
          </cell>
          <cell r="E34">
            <v>0.5714285714285714</v>
          </cell>
          <cell r="F34">
            <v>0</v>
          </cell>
          <cell r="G34">
            <v>0</v>
          </cell>
          <cell r="H34">
            <v>0</v>
          </cell>
          <cell r="I34">
            <v>0.14285714285714285</v>
          </cell>
          <cell r="J34">
            <v>1.1428571428571428</v>
          </cell>
          <cell r="K34">
            <v>0.2857142857142857</v>
          </cell>
          <cell r="L34">
            <v>0</v>
          </cell>
          <cell r="M34">
            <v>5.8571428571428568</v>
          </cell>
          <cell r="N34">
            <v>0</v>
          </cell>
        </row>
        <row r="35">
          <cell r="C35">
            <v>4.7142857142857144</v>
          </cell>
          <cell r="D35">
            <v>0.7142857142857143</v>
          </cell>
          <cell r="E35">
            <v>0.5714285714285714</v>
          </cell>
          <cell r="F35">
            <v>0</v>
          </cell>
          <cell r="G35">
            <v>0</v>
          </cell>
          <cell r="H35">
            <v>0</v>
          </cell>
          <cell r="I35">
            <v>0.42857142857142855</v>
          </cell>
          <cell r="J35">
            <v>1.5714285714285714</v>
          </cell>
          <cell r="K35">
            <v>0.2857142857142857</v>
          </cell>
          <cell r="L35">
            <v>0.14285714285714285</v>
          </cell>
          <cell r="M35">
            <v>5.7142857142857144</v>
          </cell>
          <cell r="N35">
            <v>0</v>
          </cell>
        </row>
        <row r="36">
          <cell r="C36">
            <v>3.2857142857142856</v>
          </cell>
          <cell r="D36">
            <v>1</v>
          </cell>
          <cell r="E36">
            <v>1.2857142857142858</v>
          </cell>
          <cell r="F36">
            <v>0.14285714285714285</v>
          </cell>
          <cell r="G36">
            <v>0</v>
          </cell>
          <cell r="H36">
            <v>0</v>
          </cell>
          <cell r="I36">
            <v>0.5714285714285714</v>
          </cell>
          <cell r="J36">
            <v>0.7142857142857143</v>
          </cell>
          <cell r="K36">
            <v>0.14285714285714285</v>
          </cell>
          <cell r="L36">
            <v>0</v>
          </cell>
          <cell r="M36">
            <v>4.8571428571428568</v>
          </cell>
          <cell r="N36">
            <v>0</v>
          </cell>
        </row>
        <row r="37">
          <cell r="C37">
            <v>4.2857142857142856</v>
          </cell>
          <cell r="D37">
            <v>1.5714285714285714</v>
          </cell>
          <cell r="E37">
            <v>0.42857142857142855</v>
          </cell>
          <cell r="F37">
            <v>0.14285714285714285</v>
          </cell>
          <cell r="G37">
            <v>0</v>
          </cell>
          <cell r="H37">
            <v>0</v>
          </cell>
          <cell r="I37">
            <v>0.2857142857142857</v>
          </cell>
          <cell r="J37">
            <v>1.1428571428571428</v>
          </cell>
          <cell r="K37">
            <v>0.42857142857142855</v>
          </cell>
          <cell r="L37">
            <v>0.2857142857142857</v>
          </cell>
          <cell r="M37">
            <v>6.1428571428571432</v>
          </cell>
          <cell r="N37">
            <v>0</v>
          </cell>
        </row>
        <row r="38">
          <cell r="C38">
            <v>4.5714285714285712</v>
          </cell>
          <cell r="D38">
            <v>0.8571428571428571</v>
          </cell>
          <cell r="E38">
            <v>0.8571428571428571</v>
          </cell>
          <cell r="F38">
            <v>0</v>
          </cell>
          <cell r="G38">
            <v>0</v>
          </cell>
          <cell r="H38">
            <v>0</v>
          </cell>
          <cell r="I38">
            <v>0.42857142857142855</v>
          </cell>
          <cell r="J38">
            <v>2.1428571428571428</v>
          </cell>
          <cell r="K38">
            <v>0.7142857142857143</v>
          </cell>
          <cell r="L38">
            <v>0.42857142857142855</v>
          </cell>
          <cell r="M38">
            <v>5</v>
          </cell>
          <cell r="N38">
            <v>0</v>
          </cell>
        </row>
        <row r="39">
          <cell r="C39">
            <v>3.4285714285714284</v>
          </cell>
          <cell r="D39">
            <v>1.1428571428571428</v>
          </cell>
          <cell r="E39">
            <v>0.5714285714285714</v>
          </cell>
          <cell r="F39">
            <v>0.14285714285714285</v>
          </cell>
          <cell r="G39">
            <v>0</v>
          </cell>
          <cell r="H39">
            <v>0</v>
          </cell>
          <cell r="I39">
            <v>0.2857142857142857</v>
          </cell>
          <cell r="J39">
            <v>0.14285714285714285</v>
          </cell>
          <cell r="K39">
            <v>0.2857142857142857</v>
          </cell>
          <cell r="L39">
            <v>0</v>
          </cell>
          <cell r="M39">
            <v>4.8571428571428568</v>
          </cell>
          <cell r="N39">
            <v>0</v>
          </cell>
        </row>
        <row r="40">
          <cell r="C40">
            <v>3.4285714285714284</v>
          </cell>
          <cell r="D40">
            <v>1</v>
          </cell>
          <cell r="E40">
            <v>0.7142857142857143</v>
          </cell>
          <cell r="F40">
            <v>0.2857142857142857</v>
          </cell>
          <cell r="G40">
            <v>0</v>
          </cell>
          <cell r="H40">
            <v>0</v>
          </cell>
          <cell r="I40">
            <v>0.2857142857142857</v>
          </cell>
          <cell r="J40">
            <v>0.8571428571428571</v>
          </cell>
          <cell r="K40">
            <v>0.14285714285714285</v>
          </cell>
          <cell r="L40">
            <v>0.14285714285714285</v>
          </cell>
          <cell r="M40">
            <v>6.2857142857142856</v>
          </cell>
          <cell r="N40">
            <v>0</v>
          </cell>
        </row>
        <row r="41">
          <cell r="C41">
            <v>4.5714285714285712</v>
          </cell>
          <cell r="D41">
            <v>1.1428571428571428</v>
          </cell>
          <cell r="E41">
            <v>0.5714285714285714</v>
          </cell>
          <cell r="F41">
            <v>0</v>
          </cell>
          <cell r="G41">
            <v>0</v>
          </cell>
          <cell r="H41">
            <v>0</v>
          </cell>
          <cell r="I41">
            <v>0.5714285714285714</v>
          </cell>
          <cell r="J41">
            <v>0.7142857142857143</v>
          </cell>
          <cell r="K41">
            <v>0.42857142857142855</v>
          </cell>
          <cell r="L41">
            <v>0.2857142857142857</v>
          </cell>
          <cell r="M41">
            <v>6.7142857142857144</v>
          </cell>
          <cell r="N41">
            <v>0</v>
          </cell>
        </row>
        <row r="42">
          <cell r="C42">
            <v>2.4285714285714284</v>
          </cell>
          <cell r="D42">
            <v>1.2857142857142858</v>
          </cell>
          <cell r="E42">
            <v>0.14285714285714285</v>
          </cell>
          <cell r="F42">
            <v>0</v>
          </cell>
          <cell r="G42">
            <v>0.14285714285714285</v>
          </cell>
          <cell r="H42">
            <v>0.14285714285714285</v>
          </cell>
          <cell r="I42">
            <v>0.7142857142857143</v>
          </cell>
          <cell r="J42">
            <v>0.5714285714285714</v>
          </cell>
          <cell r="K42">
            <v>0.14285714285714285</v>
          </cell>
          <cell r="L42">
            <v>0.14285714285714285</v>
          </cell>
          <cell r="M42">
            <v>5.5714285714285712</v>
          </cell>
          <cell r="N42">
            <v>0</v>
          </cell>
        </row>
        <row r="43">
          <cell r="C43">
            <v>3.4285714285714284</v>
          </cell>
          <cell r="D43">
            <v>1.8571428571428572</v>
          </cell>
          <cell r="E43">
            <v>0.5714285714285714</v>
          </cell>
          <cell r="F43">
            <v>0</v>
          </cell>
          <cell r="G43">
            <v>0</v>
          </cell>
          <cell r="H43">
            <v>0.2857142857142857</v>
          </cell>
          <cell r="I43">
            <v>0.8571428571428571</v>
          </cell>
          <cell r="J43">
            <v>0.8571428571428571</v>
          </cell>
          <cell r="K43">
            <v>0.14285714285714285</v>
          </cell>
          <cell r="L43">
            <v>0</v>
          </cell>
          <cell r="M43">
            <v>5.5714285714285712</v>
          </cell>
          <cell r="N43">
            <v>0.14285714285714285</v>
          </cell>
        </row>
        <row r="44">
          <cell r="C44">
            <v>3.7142857142857144</v>
          </cell>
          <cell r="D44">
            <v>1.1428571428571428</v>
          </cell>
          <cell r="E44">
            <v>0.5714285714285714</v>
          </cell>
          <cell r="F44">
            <v>0.2857142857142857</v>
          </cell>
          <cell r="G44">
            <v>0</v>
          </cell>
          <cell r="H44">
            <v>0.14285714285714285</v>
          </cell>
          <cell r="I44">
            <v>0.8571428571428571</v>
          </cell>
          <cell r="J44">
            <v>0.42857142857142855</v>
          </cell>
          <cell r="K44">
            <v>0.42857142857142855</v>
          </cell>
          <cell r="L44">
            <v>0.5714285714285714</v>
          </cell>
          <cell r="M44">
            <v>6.8571428571428568</v>
          </cell>
          <cell r="N44">
            <v>0</v>
          </cell>
        </row>
        <row r="45">
          <cell r="C45">
            <v>3.2857142857142856</v>
          </cell>
          <cell r="D45">
            <v>0.42857142857142855</v>
          </cell>
          <cell r="E45">
            <v>0.14285714285714285</v>
          </cell>
          <cell r="F45">
            <v>0.14285714285714285</v>
          </cell>
          <cell r="G45">
            <v>0</v>
          </cell>
          <cell r="H45">
            <v>0.14285714285714285</v>
          </cell>
          <cell r="I45">
            <v>1.2857142857142858</v>
          </cell>
          <cell r="J45">
            <v>0.42857142857142855</v>
          </cell>
          <cell r="K45">
            <v>0.2857142857142857</v>
          </cell>
          <cell r="L45">
            <v>0</v>
          </cell>
          <cell r="M45">
            <v>5</v>
          </cell>
          <cell r="N45">
            <v>0</v>
          </cell>
        </row>
        <row r="46">
          <cell r="C46">
            <v>3.4285714285714284</v>
          </cell>
          <cell r="D46">
            <v>0.5714285714285714</v>
          </cell>
          <cell r="E46">
            <v>0.7142857142857143</v>
          </cell>
          <cell r="F46">
            <v>0</v>
          </cell>
          <cell r="G46">
            <v>0</v>
          </cell>
          <cell r="H46">
            <v>0.14285714285714285</v>
          </cell>
          <cell r="I46">
            <v>0.42857142857142855</v>
          </cell>
          <cell r="J46">
            <v>0.8571428571428571</v>
          </cell>
          <cell r="K46">
            <v>0.5714285714285714</v>
          </cell>
          <cell r="L46">
            <v>0</v>
          </cell>
          <cell r="M46">
            <v>6</v>
          </cell>
          <cell r="N46">
            <v>0</v>
          </cell>
        </row>
        <row r="47">
          <cell r="C47">
            <v>4.2857142857142856</v>
          </cell>
          <cell r="D47">
            <v>1.7142857142857142</v>
          </cell>
          <cell r="E47">
            <v>0.8571428571428571</v>
          </cell>
          <cell r="F47">
            <v>0.14285714285714285</v>
          </cell>
          <cell r="G47">
            <v>0</v>
          </cell>
          <cell r="H47">
            <v>0</v>
          </cell>
          <cell r="I47">
            <v>1.1428571428571428</v>
          </cell>
          <cell r="J47">
            <v>1</v>
          </cell>
          <cell r="K47">
            <v>0.14285714285714285</v>
          </cell>
          <cell r="L47">
            <v>0.14285714285714285</v>
          </cell>
          <cell r="M47">
            <v>7.1428571428571432</v>
          </cell>
          <cell r="N47">
            <v>0</v>
          </cell>
        </row>
        <row r="48">
          <cell r="C48">
            <v>3.8571428571428572</v>
          </cell>
          <cell r="D48">
            <v>0.7142857142857143</v>
          </cell>
          <cell r="E48">
            <v>0.14285714285714285</v>
          </cell>
          <cell r="F48">
            <v>0</v>
          </cell>
          <cell r="G48">
            <v>0</v>
          </cell>
          <cell r="H48">
            <v>0</v>
          </cell>
          <cell r="I48">
            <v>0.5714285714285714</v>
          </cell>
          <cell r="J48">
            <v>0.7142857142857143</v>
          </cell>
          <cell r="K48">
            <v>0.2857142857142857</v>
          </cell>
          <cell r="L48">
            <v>0.5714285714285714</v>
          </cell>
          <cell r="M48">
            <v>6.1428571428571432</v>
          </cell>
          <cell r="N48">
            <v>0</v>
          </cell>
        </row>
        <row r="49">
          <cell r="C49">
            <v>4.4285714285714288</v>
          </cell>
          <cell r="D49">
            <v>1.1428571428571428</v>
          </cell>
          <cell r="E49">
            <v>0.42857142857142855</v>
          </cell>
          <cell r="F49">
            <v>0.14285714285714285</v>
          </cell>
          <cell r="G49">
            <v>0</v>
          </cell>
          <cell r="H49">
            <v>0</v>
          </cell>
          <cell r="I49">
            <v>0.42857142857142855</v>
          </cell>
          <cell r="J49">
            <v>0.7142857142857143</v>
          </cell>
          <cell r="K49">
            <v>0.42857142857142855</v>
          </cell>
          <cell r="L49">
            <v>0.14285714285714285</v>
          </cell>
          <cell r="M49">
            <v>6.7142857142857144</v>
          </cell>
          <cell r="N49">
            <v>0</v>
          </cell>
        </row>
        <row r="50">
          <cell r="C50">
            <v>4.4285714285714288</v>
          </cell>
          <cell r="D50">
            <v>1.5714285714285714</v>
          </cell>
          <cell r="E50">
            <v>0.2857142857142857</v>
          </cell>
          <cell r="F50">
            <v>0.2857142857142857</v>
          </cell>
          <cell r="G50">
            <v>0</v>
          </cell>
          <cell r="H50">
            <v>0</v>
          </cell>
          <cell r="I50">
            <v>0.8571428571428571</v>
          </cell>
          <cell r="J50">
            <v>0.5714285714285714</v>
          </cell>
          <cell r="K50">
            <v>0.14285714285714285</v>
          </cell>
          <cell r="L50">
            <v>0.2857142857142857</v>
          </cell>
          <cell r="M50">
            <v>6</v>
          </cell>
          <cell r="N50">
            <v>0</v>
          </cell>
        </row>
        <row r="51">
          <cell r="C51">
            <v>4.4285714285714288</v>
          </cell>
          <cell r="D51">
            <v>2.2857142857142856</v>
          </cell>
          <cell r="E51">
            <v>0.7142857142857143</v>
          </cell>
          <cell r="F51">
            <v>0</v>
          </cell>
          <cell r="G51">
            <v>0</v>
          </cell>
          <cell r="H51">
            <v>0</v>
          </cell>
          <cell r="I51">
            <v>0.42857142857142855</v>
          </cell>
          <cell r="J51">
            <v>0.8571428571428571</v>
          </cell>
          <cell r="K51">
            <v>0.2857142857142857</v>
          </cell>
          <cell r="L51">
            <v>0.14285714285714285</v>
          </cell>
          <cell r="M51">
            <v>7.5714285714285712</v>
          </cell>
          <cell r="N51">
            <v>0</v>
          </cell>
        </row>
        <row r="52">
          <cell r="C52">
            <v>5.1428571428571432</v>
          </cell>
          <cell r="D52">
            <v>1.4285714285714286</v>
          </cell>
          <cell r="E52">
            <v>0.5714285714285714</v>
          </cell>
          <cell r="F52">
            <v>0.2857142857142857</v>
          </cell>
          <cell r="G52">
            <v>0</v>
          </cell>
          <cell r="H52">
            <v>0</v>
          </cell>
          <cell r="I52">
            <v>0.7142857142857143</v>
          </cell>
          <cell r="J52">
            <v>0.5714285714285714</v>
          </cell>
          <cell r="K52">
            <v>0.14285714285714285</v>
          </cell>
          <cell r="L52">
            <v>0.2857142857142857</v>
          </cell>
          <cell r="M52">
            <v>7.1428571428571432</v>
          </cell>
          <cell r="N52">
            <v>0</v>
          </cell>
        </row>
        <row r="53">
          <cell r="C53">
            <v>6.2857142857142856</v>
          </cell>
          <cell r="D53">
            <v>1.1428571428571428</v>
          </cell>
          <cell r="E53">
            <v>1.1428571428571428</v>
          </cell>
          <cell r="F53">
            <v>0.7142857142857143</v>
          </cell>
          <cell r="G53">
            <v>0</v>
          </cell>
          <cell r="H53">
            <v>0.14285714285714285</v>
          </cell>
          <cell r="I53">
            <v>0.7142857142857143</v>
          </cell>
          <cell r="J53">
            <v>0.5714285714285714</v>
          </cell>
          <cell r="K53">
            <v>0.42857142857142855</v>
          </cell>
          <cell r="L53">
            <v>0</v>
          </cell>
          <cell r="M53">
            <v>7.1428571428571432</v>
          </cell>
          <cell r="N53">
            <v>0</v>
          </cell>
        </row>
        <row r="54">
          <cell r="C54">
            <v>5.1428571428571432</v>
          </cell>
          <cell r="D54">
            <v>1.4285714285714286</v>
          </cell>
          <cell r="E54">
            <v>1.7142857142857142</v>
          </cell>
          <cell r="F54">
            <v>0.14285714285714285</v>
          </cell>
          <cell r="G54">
            <v>0</v>
          </cell>
          <cell r="H54">
            <v>0.5714285714285714</v>
          </cell>
          <cell r="I54">
            <v>0.7142857142857143</v>
          </cell>
          <cell r="J54">
            <v>0.7142857142857143</v>
          </cell>
          <cell r="K54">
            <v>0.42857142857142855</v>
          </cell>
          <cell r="L54">
            <v>0</v>
          </cell>
          <cell r="M54">
            <v>7</v>
          </cell>
          <cell r="N54">
            <v>0</v>
          </cell>
        </row>
        <row r="55">
          <cell r="C55">
            <v>4.7142857142857144</v>
          </cell>
          <cell r="D55">
            <v>1</v>
          </cell>
          <cell r="E55">
            <v>0.7142857142857143</v>
          </cell>
          <cell r="F55">
            <v>0.8571428571428571</v>
          </cell>
          <cell r="G55">
            <v>0</v>
          </cell>
          <cell r="H55">
            <v>0</v>
          </cell>
          <cell r="I55">
            <v>0.2857142857142857</v>
          </cell>
          <cell r="J55">
            <v>0.8571428571428571</v>
          </cell>
          <cell r="K55">
            <v>0.14285714285714285</v>
          </cell>
          <cell r="L55">
            <v>0.14285714285714285</v>
          </cell>
          <cell r="M55">
            <v>7.1428571428571432</v>
          </cell>
          <cell r="N55">
            <v>0</v>
          </cell>
        </row>
        <row r="56">
          <cell r="C56">
            <v>6</v>
          </cell>
          <cell r="D56">
            <v>1.7142857142857142</v>
          </cell>
          <cell r="E56">
            <v>1.2857142857142858</v>
          </cell>
          <cell r="F56">
            <v>0.14285714285714285</v>
          </cell>
          <cell r="G56">
            <v>0</v>
          </cell>
          <cell r="H56">
            <v>0.14285714285714285</v>
          </cell>
          <cell r="I56">
            <v>0.7142857142857143</v>
          </cell>
          <cell r="J56">
            <v>0.8571428571428571</v>
          </cell>
          <cell r="K56">
            <v>0.42857142857142855</v>
          </cell>
          <cell r="L56">
            <v>0.2857142857142857</v>
          </cell>
          <cell r="M56">
            <v>7.7142857142857144</v>
          </cell>
          <cell r="N56">
            <v>0</v>
          </cell>
        </row>
        <row r="57">
          <cell r="C57">
            <v>6.8571428571428568</v>
          </cell>
          <cell r="D57">
            <v>2.2857142857142856</v>
          </cell>
          <cell r="E57">
            <v>1.2857142857142858</v>
          </cell>
          <cell r="F57">
            <v>0.42857142857142855</v>
          </cell>
          <cell r="G57">
            <v>0</v>
          </cell>
          <cell r="H57">
            <v>0.14285714285714285</v>
          </cell>
          <cell r="I57">
            <v>1</v>
          </cell>
          <cell r="J57">
            <v>0.7142857142857143</v>
          </cell>
          <cell r="K57">
            <v>0.2857142857142857</v>
          </cell>
          <cell r="L57">
            <v>1.2857142857142858</v>
          </cell>
          <cell r="M57">
            <v>9</v>
          </cell>
          <cell r="N57">
            <v>0</v>
          </cell>
        </row>
        <row r="58">
          <cell r="C58">
            <v>6</v>
          </cell>
          <cell r="D58">
            <v>4</v>
          </cell>
          <cell r="E58">
            <v>0.5</v>
          </cell>
          <cell r="F58">
            <v>0</v>
          </cell>
          <cell r="G58">
            <v>0.5</v>
          </cell>
          <cell r="H58">
            <v>0</v>
          </cell>
          <cell r="I58">
            <v>0</v>
          </cell>
          <cell r="J58">
            <v>0.5</v>
          </cell>
          <cell r="K58">
            <v>0</v>
          </cell>
          <cell r="L58">
            <v>0</v>
          </cell>
          <cell r="M58">
            <v>4</v>
          </cell>
          <cell r="N58">
            <v>0</v>
          </cell>
        </row>
        <row r="59">
          <cell r="C59">
            <v>7</v>
          </cell>
          <cell r="D59">
            <v>0.5</v>
          </cell>
          <cell r="E59">
            <v>1.5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0.5</v>
          </cell>
          <cell r="K59">
            <v>0</v>
          </cell>
          <cell r="L59">
            <v>0</v>
          </cell>
          <cell r="M59">
            <v>5.5</v>
          </cell>
          <cell r="N59">
            <v>0</v>
          </cell>
        </row>
        <row r="60">
          <cell r="C60">
            <v>5.5</v>
          </cell>
          <cell r="D60">
            <v>1</v>
          </cell>
          <cell r="E60">
            <v>0.5</v>
          </cell>
          <cell r="F60">
            <v>0</v>
          </cell>
          <cell r="G60">
            <v>0</v>
          </cell>
          <cell r="H60">
            <v>0</v>
          </cell>
          <cell r="I60">
            <v>0.5</v>
          </cell>
          <cell r="J60">
            <v>0.5</v>
          </cell>
          <cell r="K60">
            <v>0</v>
          </cell>
          <cell r="L60">
            <v>0</v>
          </cell>
          <cell r="M60">
            <v>4.5</v>
          </cell>
          <cell r="N60">
            <v>0</v>
          </cell>
        </row>
        <row r="61">
          <cell r="C61">
            <v>6.5</v>
          </cell>
          <cell r="D61">
            <v>1.5</v>
          </cell>
          <cell r="E61">
            <v>0.5</v>
          </cell>
          <cell r="F61">
            <v>0</v>
          </cell>
          <cell r="G61">
            <v>0.5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1.5</v>
          </cell>
          <cell r="M61">
            <v>6.5</v>
          </cell>
          <cell r="N61">
            <v>0</v>
          </cell>
        </row>
        <row r="62">
          <cell r="C62">
            <v>6.5</v>
          </cell>
          <cell r="D62">
            <v>2.5</v>
          </cell>
          <cell r="E62">
            <v>1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1</v>
          </cell>
          <cell r="M62">
            <v>3</v>
          </cell>
          <cell r="N62">
            <v>0</v>
          </cell>
        </row>
        <row r="63">
          <cell r="C63">
            <v>4</v>
          </cell>
          <cell r="D63">
            <v>0.5</v>
          </cell>
          <cell r="E63">
            <v>0.5</v>
          </cell>
          <cell r="F63">
            <v>0</v>
          </cell>
          <cell r="G63">
            <v>0</v>
          </cell>
          <cell r="H63">
            <v>0</v>
          </cell>
          <cell r="I63">
            <v>0.5</v>
          </cell>
          <cell r="J63">
            <v>0</v>
          </cell>
          <cell r="K63">
            <v>1</v>
          </cell>
          <cell r="L63">
            <v>0.5</v>
          </cell>
          <cell r="M63">
            <v>4.5</v>
          </cell>
          <cell r="N63">
            <v>0</v>
          </cell>
        </row>
        <row r="64">
          <cell r="C64">
            <v>3.5</v>
          </cell>
          <cell r="D64">
            <v>2</v>
          </cell>
          <cell r="E64">
            <v>1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3</v>
          </cell>
          <cell r="N64">
            <v>0</v>
          </cell>
        </row>
        <row r="65">
          <cell r="C65">
            <v>3</v>
          </cell>
          <cell r="D65">
            <v>0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0.5</v>
          </cell>
          <cell r="K65">
            <v>0</v>
          </cell>
          <cell r="L65">
            <v>0</v>
          </cell>
          <cell r="M65">
            <v>4</v>
          </cell>
          <cell r="N65">
            <v>0</v>
          </cell>
        </row>
        <row r="66">
          <cell r="C66">
            <v>5</v>
          </cell>
          <cell r="D66">
            <v>2.5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2</v>
          </cell>
          <cell r="J66">
            <v>1.5</v>
          </cell>
          <cell r="K66">
            <v>0</v>
          </cell>
          <cell r="L66">
            <v>1</v>
          </cell>
          <cell r="M66">
            <v>2.5</v>
          </cell>
          <cell r="N66">
            <v>0</v>
          </cell>
        </row>
        <row r="67">
          <cell r="C67">
            <v>4</v>
          </cell>
          <cell r="D67">
            <v>2.5</v>
          </cell>
          <cell r="E67">
            <v>1.5</v>
          </cell>
          <cell r="F67">
            <v>1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  <cell r="M67">
            <v>3.5</v>
          </cell>
          <cell r="N67">
            <v>0</v>
          </cell>
        </row>
        <row r="68">
          <cell r="C68">
            <v>3</v>
          </cell>
          <cell r="D68">
            <v>1.5</v>
          </cell>
          <cell r="E68">
            <v>0.5</v>
          </cell>
          <cell r="F68">
            <v>0</v>
          </cell>
          <cell r="G68">
            <v>0</v>
          </cell>
          <cell r="H68">
            <v>0.5</v>
          </cell>
          <cell r="I68">
            <v>1</v>
          </cell>
          <cell r="J68">
            <v>0.5</v>
          </cell>
          <cell r="K68">
            <v>0</v>
          </cell>
          <cell r="L68">
            <v>1</v>
          </cell>
          <cell r="M68">
            <v>2.5</v>
          </cell>
          <cell r="N68">
            <v>0</v>
          </cell>
        </row>
        <row r="69">
          <cell r="C69">
            <v>3</v>
          </cell>
          <cell r="D69">
            <v>1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0.5</v>
          </cell>
          <cell r="J69">
            <v>0</v>
          </cell>
          <cell r="K69">
            <v>0</v>
          </cell>
          <cell r="L69">
            <v>0</v>
          </cell>
          <cell r="M69">
            <v>1</v>
          </cell>
          <cell r="N69">
            <v>1.5</v>
          </cell>
        </row>
        <row r="70">
          <cell r="C70">
            <v>3.5</v>
          </cell>
          <cell r="D70">
            <v>2</v>
          </cell>
          <cell r="E70">
            <v>1</v>
          </cell>
          <cell r="F70">
            <v>0</v>
          </cell>
          <cell r="G70">
            <v>0</v>
          </cell>
          <cell r="H70">
            <v>0</v>
          </cell>
          <cell r="I70">
            <v>2</v>
          </cell>
          <cell r="J70">
            <v>0.5</v>
          </cell>
          <cell r="K70">
            <v>1</v>
          </cell>
          <cell r="L70">
            <v>0.5</v>
          </cell>
          <cell r="M70">
            <v>3</v>
          </cell>
          <cell r="N70">
            <v>0</v>
          </cell>
        </row>
        <row r="71">
          <cell r="C71">
            <v>4.5</v>
          </cell>
          <cell r="D71">
            <v>1.5</v>
          </cell>
          <cell r="E71">
            <v>0.5</v>
          </cell>
          <cell r="F71">
            <v>0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1</v>
          </cell>
          <cell r="L71">
            <v>1</v>
          </cell>
          <cell r="M71">
            <v>2.5</v>
          </cell>
          <cell r="N71">
            <v>0</v>
          </cell>
        </row>
        <row r="72">
          <cell r="C72">
            <v>3</v>
          </cell>
          <cell r="D72">
            <v>0.5</v>
          </cell>
          <cell r="E72">
            <v>0.5</v>
          </cell>
          <cell r="F72">
            <v>0.5</v>
          </cell>
          <cell r="G72">
            <v>0</v>
          </cell>
          <cell r="H72">
            <v>0</v>
          </cell>
          <cell r="I72">
            <v>2</v>
          </cell>
          <cell r="J72">
            <v>0</v>
          </cell>
          <cell r="K72">
            <v>1.5</v>
          </cell>
          <cell r="L72">
            <v>2</v>
          </cell>
          <cell r="M72">
            <v>2</v>
          </cell>
          <cell r="N72">
            <v>0</v>
          </cell>
        </row>
        <row r="73">
          <cell r="C73">
            <v>2.5</v>
          </cell>
          <cell r="D73">
            <v>1.5</v>
          </cell>
          <cell r="E73">
            <v>1</v>
          </cell>
          <cell r="F73">
            <v>0.5</v>
          </cell>
          <cell r="G73">
            <v>0</v>
          </cell>
          <cell r="H73">
            <v>0.5</v>
          </cell>
          <cell r="I73">
            <v>1</v>
          </cell>
          <cell r="J73">
            <v>1.5</v>
          </cell>
          <cell r="K73">
            <v>0.5</v>
          </cell>
          <cell r="L73">
            <v>0.5</v>
          </cell>
          <cell r="M73">
            <v>1</v>
          </cell>
          <cell r="N73">
            <v>0</v>
          </cell>
        </row>
        <row r="74">
          <cell r="C74">
            <v>4</v>
          </cell>
          <cell r="D74">
            <v>4</v>
          </cell>
          <cell r="E74">
            <v>0</v>
          </cell>
          <cell r="F74">
            <v>1</v>
          </cell>
          <cell r="G74">
            <v>0</v>
          </cell>
          <cell r="H74">
            <v>0</v>
          </cell>
          <cell r="I74">
            <v>0</v>
          </cell>
          <cell r="J74">
            <v>1.5</v>
          </cell>
          <cell r="K74">
            <v>1</v>
          </cell>
          <cell r="L74">
            <v>1</v>
          </cell>
          <cell r="M74">
            <v>1.5</v>
          </cell>
          <cell r="N74">
            <v>0</v>
          </cell>
        </row>
        <row r="75">
          <cell r="C75">
            <v>5</v>
          </cell>
          <cell r="D75">
            <v>2.5</v>
          </cell>
          <cell r="E75">
            <v>1</v>
          </cell>
          <cell r="F75">
            <v>0</v>
          </cell>
          <cell r="G75">
            <v>0</v>
          </cell>
          <cell r="H75">
            <v>0</v>
          </cell>
          <cell r="I75">
            <v>1</v>
          </cell>
          <cell r="J75">
            <v>0.5</v>
          </cell>
          <cell r="K75">
            <v>1</v>
          </cell>
          <cell r="L75">
            <v>1.5</v>
          </cell>
          <cell r="M75">
            <v>3.5</v>
          </cell>
          <cell r="N75">
            <v>0</v>
          </cell>
        </row>
        <row r="76">
          <cell r="C76">
            <v>5.5</v>
          </cell>
          <cell r="D76">
            <v>2</v>
          </cell>
          <cell r="E76">
            <v>1.5</v>
          </cell>
          <cell r="F76">
            <v>0.5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1.5</v>
          </cell>
          <cell r="L76">
            <v>0.5</v>
          </cell>
          <cell r="M76">
            <v>1.5</v>
          </cell>
          <cell r="N76">
            <v>0</v>
          </cell>
        </row>
        <row r="77">
          <cell r="C77">
            <v>3.5</v>
          </cell>
          <cell r="D77">
            <v>0.5</v>
          </cell>
          <cell r="E77">
            <v>2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1.5</v>
          </cell>
          <cell r="L77">
            <v>1.5</v>
          </cell>
          <cell r="M77">
            <v>2</v>
          </cell>
          <cell r="N77">
            <v>0</v>
          </cell>
        </row>
        <row r="78">
          <cell r="C78">
            <v>2.5</v>
          </cell>
          <cell r="D78">
            <v>1.5</v>
          </cell>
          <cell r="E78">
            <v>1</v>
          </cell>
          <cell r="F78">
            <v>0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0.5</v>
          </cell>
          <cell r="L78">
            <v>1</v>
          </cell>
          <cell r="M78">
            <v>1.5</v>
          </cell>
          <cell r="N78">
            <v>0</v>
          </cell>
        </row>
        <row r="79">
          <cell r="C79">
            <v>1</v>
          </cell>
          <cell r="D79">
            <v>2.5</v>
          </cell>
          <cell r="E79">
            <v>1</v>
          </cell>
          <cell r="F79">
            <v>0</v>
          </cell>
          <cell r="G79">
            <v>0.5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2.5</v>
          </cell>
          <cell r="D80">
            <v>1.5</v>
          </cell>
          <cell r="E80">
            <v>0.5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2</v>
          </cell>
          <cell r="L80">
            <v>1.5</v>
          </cell>
          <cell r="M80">
            <v>0</v>
          </cell>
          <cell r="N80">
            <v>0</v>
          </cell>
        </row>
        <row r="81">
          <cell r="C81">
            <v>2.5</v>
          </cell>
          <cell r="D81">
            <v>2</v>
          </cell>
          <cell r="E81">
            <v>0.5</v>
          </cell>
          <cell r="F81">
            <v>0</v>
          </cell>
          <cell r="G81">
            <v>0</v>
          </cell>
          <cell r="H81">
            <v>0</v>
          </cell>
          <cell r="I81">
            <v>1</v>
          </cell>
          <cell r="J81">
            <v>1</v>
          </cell>
          <cell r="K81">
            <v>0.5</v>
          </cell>
          <cell r="L81">
            <v>0.5</v>
          </cell>
          <cell r="M81">
            <v>0</v>
          </cell>
          <cell r="N81">
            <v>0</v>
          </cell>
        </row>
        <row r="82">
          <cell r="C82">
            <v>2</v>
          </cell>
          <cell r="D82">
            <v>2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1</v>
          </cell>
          <cell r="J82">
            <v>1</v>
          </cell>
          <cell r="K82">
            <v>1.5</v>
          </cell>
          <cell r="L82">
            <v>1.5</v>
          </cell>
          <cell r="M82">
            <v>0</v>
          </cell>
          <cell r="N82">
            <v>0</v>
          </cell>
        </row>
        <row r="83">
          <cell r="C83">
            <v>1</v>
          </cell>
          <cell r="D83">
            <v>1</v>
          </cell>
          <cell r="E83">
            <v>1.5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</v>
          </cell>
          <cell r="K83">
            <v>0</v>
          </cell>
          <cell r="L83">
            <v>1</v>
          </cell>
          <cell r="M83">
            <v>0.5</v>
          </cell>
          <cell r="N83">
            <v>0</v>
          </cell>
        </row>
        <row r="84">
          <cell r="C84">
            <v>2</v>
          </cell>
          <cell r="D84">
            <v>0.5</v>
          </cell>
          <cell r="E84">
            <v>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0.5</v>
          </cell>
          <cell r="K84">
            <v>0.5</v>
          </cell>
          <cell r="L84">
            <v>1</v>
          </cell>
          <cell r="M84">
            <v>1</v>
          </cell>
          <cell r="N84">
            <v>0</v>
          </cell>
        </row>
        <row r="85">
          <cell r="C85">
            <v>2</v>
          </cell>
          <cell r="D85">
            <v>0.5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1</v>
          </cell>
          <cell r="J85">
            <v>0.5</v>
          </cell>
          <cell r="K85">
            <v>0.5</v>
          </cell>
          <cell r="L85">
            <v>0</v>
          </cell>
          <cell r="M85">
            <v>0.5</v>
          </cell>
          <cell r="N85">
            <v>0</v>
          </cell>
        </row>
        <row r="86">
          <cell r="C86">
            <v>2</v>
          </cell>
          <cell r="D86">
            <v>2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1.5</v>
          </cell>
          <cell r="L86">
            <v>0.5</v>
          </cell>
          <cell r="M86">
            <v>0</v>
          </cell>
          <cell r="N86">
            <v>0</v>
          </cell>
        </row>
        <row r="87">
          <cell r="C87">
            <v>2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0.5</v>
          </cell>
          <cell r="L87">
            <v>1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1</v>
          </cell>
          <cell r="J88">
            <v>1.5</v>
          </cell>
          <cell r="K88">
            <v>0</v>
          </cell>
          <cell r="L88">
            <v>2</v>
          </cell>
          <cell r="M88">
            <v>0</v>
          </cell>
          <cell r="N88">
            <v>0</v>
          </cell>
        </row>
        <row r="89">
          <cell r="C89">
            <v>1.5</v>
          </cell>
          <cell r="D89">
            <v>1.5</v>
          </cell>
          <cell r="E89">
            <v>2.5</v>
          </cell>
          <cell r="F89">
            <v>0</v>
          </cell>
          <cell r="G89">
            <v>0</v>
          </cell>
          <cell r="H89">
            <v>0</v>
          </cell>
          <cell r="I89">
            <v>2</v>
          </cell>
          <cell r="J89">
            <v>0</v>
          </cell>
          <cell r="K89">
            <v>2</v>
          </cell>
          <cell r="L89">
            <v>1</v>
          </cell>
          <cell r="M89">
            <v>0</v>
          </cell>
          <cell r="N89">
            <v>0</v>
          </cell>
        </row>
        <row r="90">
          <cell r="C90">
            <v>2</v>
          </cell>
          <cell r="D90">
            <v>1.5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1.5</v>
          </cell>
          <cell r="L90">
            <v>3</v>
          </cell>
          <cell r="M90">
            <v>0</v>
          </cell>
          <cell r="N90">
            <v>0</v>
          </cell>
        </row>
        <row r="91">
          <cell r="C91">
            <v>1.5</v>
          </cell>
          <cell r="D91">
            <v>0.5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3.5</v>
          </cell>
          <cell r="M91">
            <v>0</v>
          </cell>
          <cell r="N91">
            <v>0</v>
          </cell>
        </row>
        <row r="92">
          <cell r="C92">
            <v>2.5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1.5</v>
          </cell>
          <cell r="K92">
            <v>1</v>
          </cell>
          <cell r="L92">
            <v>1.5</v>
          </cell>
          <cell r="M92">
            <v>0</v>
          </cell>
          <cell r="N92">
            <v>0</v>
          </cell>
        </row>
        <row r="93">
          <cell r="C93">
            <v>4</v>
          </cell>
          <cell r="D93">
            <v>1</v>
          </cell>
          <cell r="E93">
            <v>0.5</v>
          </cell>
          <cell r="F93">
            <v>0</v>
          </cell>
          <cell r="G93">
            <v>2</v>
          </cell>
          <cell r="H93">
            <v>1</v>
          </cell>
          <cell r="I93">
            <v>0</v>
          </cell>
          <cell r="J93">
            <v>1</v>
          </cell>
          <cell r="K93">
            <v>3</v>
          </cell>
          <cell r="L93">
            <v>2.5</v>
          </cell>
          <cell r="M93">
            <v>1</v>
          </cell>
          <cell r="N93">
            <v>0</v>
          </cell>
        </row>
        <row r="94">
          <cell r="C94">
            <v>1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1</v>
          </cell>
          <cell r="K94">
            <v>1</v>
          </cell>
          <cell r="L94">
            <v>3</v>
          </cell>
          <cell r="M94">
            <v>0</v>
          </cell>
          <cell r="N94">
            <v>0</v>
          </cell>
        </row>
        <row r="95">
          <cell r="C95">
            <v>1.5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0.5</v>
          </cell>
          <cell r="I95">
            <v>0</v>
          </cell>
          <cell r="J95">
            <v>0</v>
          </cell>
          <cell r="K95">
            <v>1.5</v>
          </cell>
          <cell r="L95">
            <v>1</v>
          </cell>
          <cell r="M95">
            <v>0</v>
          </cell>
          <cell r="N95">
            <v>0</v>
          </cell>
        </row>
        <row r="96">
          <cell r="C96">
            <v>4</v>
          </cell>
          <cell r="D96">
            <v>1</v>
          </cell>
          <cell r="E96">
            <v>1</v>
          </cell>
          <cell r="F96">
            <v>1</v>
          </cell>
          <cell r="G96">
            <v>0</v>
          </cell>
          <cell r="H96">
            <v>1</v>
          </cell>
          <cell r="I96">
            <v>2.5</v>
          </cell>
          <cell r="J96">
            <v>0</v>
          </cell>
          <cell r="K96">
            <v>2</v>
          </cell>
          <cell r="L96">
            <v>2</v>
          </cell>
          <cell r="M96">
            <v>0</v>
          </cell>
          <cell r="N96">
            <v>0</v>
          </cell>
        </row>
        <row r="97">
          <cell r="C97">
            <v>2.5</v>
          </cell>
          <cell r="D97">
            <v>1</v>
          </cell>
          <cell r="E97">
            <v>1.5</v>
          </cell>
          <cell r="F97">
            <v>1.5</v>
          </cell>
          <cell r="G97">
            <v>1</v>
          </cell>
          <cell r="H97">
            <v>0.5</v>
          </cell>
          <cell r="I97">
            <v>1</v>
          </cell>
          <cell r="J97">
            <v>1</v>
          </cell>
          <cell r="K97">
            <v>0.5</v>
          </cell>
          <cell r="L97">
            <v>2</v>
          </cell>
          <cell r="M97">
            <v>1.5</v>
          </cell>
          <cell r="N97">
            <v>0</v>
          </cell>
        </row>
        <row r="98">
          <cell r="C98">
            <v>1</v>
          </cell>
          <cell r="D98">
            <v>2.5</v>
          </cell>
          <cell r="E98">
            <v>0</v>
          </cell>
          <cell r="F98">
            <v>2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1.5</v>
          </cell>
          <cell r="L98">
            <v>3</v>
          </cell>
          <cell r="M98">
            <v>3</v>
          </cell>
          <cell r="N98">
            <v>0</v>
          </cell>
        </row>
        <row r="99">
          <cell r="C99">
            <v>1.5</v>
          </cell>
          <cell r="D99">
            <v>1.5</v>
          </cell>
          <cell r="E99">
            <v>0.5</v>
          </cell>
          <cell r="F99">
            <v>0</v>
          </cell>
          <cell r="G99">
            <v>0</v>
          </cell>
          <cell r="H99">
            <v>1</v>
          </cell>
          <cell r="I99">
            <v>2</v>
          </cell>
          <cell r="J99">
            <v>0.5</v>
          </cell>
          <cell r="K99">
            <v>2</v>
          </cell>
          <cell r="L99">
            <v>2.5</v>
          </cell>
          <cell r="M99">
            <v>3</v>
          </cell>
          <cell r="N99">
            <v>0</v>
          </cell>
        </row>
        <row r="100">
          <cell r="C100">
            <v>3.5</v>
          </cell>
          <cell r="D100">
            <v>2</v>
          </cell>
          <cell r="E100">
            <v>1.5</v>
          </cell>
          <cell r="F100">
            <v>0</v>
          </cell>
          <cell r="G100">
            <v>0</v>
          </cell>
          <cell r="H100">
            <v>0.5</v>
          </cell>
          <cell r="I100">
            <v>1</v>
          </cell>
          <cell r="J100">
            <v>0</v>
          </cell>
          <cell r="K100">
            <v>3</v>
          </cell>
          <cell r="L100">
            <v>1</v>
          </cell>
          <cell r="M100">
            <v>3</v>
          </cell>
          <cell r="N100">
            <v>0</v>
          </cell>
        </row>
        <row r="101">
          <cell r="C101">
            <v>2.5</v>
          </cell>
          <cell r="D101">
            <v>3</v>
          </cell>
          <cell r="E101">
            <v>0.5</v>
          </cell>
          <cell r="F101">
            <v>1.5</v>
          </cell>
          <cell r="G101">
            <v>0</v>
          </cell>
          <cell r="H101">
            <v>0</v>
          </cell>
          <cell r="I101">
            <v>0</v>
          </cell>
          <cell r="J101">
            <v>0.5</v>
          </cell>
          <cell r="K101">
            <v>3.5</v>
          </cell>
          <cell r="L101">
            <v>3.5</v>
          </cell>
          <cell r="M101">
            <v>3.5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0</v>
          </cell>
          <cell r="F102">
            <v>1</v>
          </cell>
          <cell r="G102">
            <v>0</v>
          </cell>
          <cell r="H102">
            <v>1</v>
          </cell>
          <cell r="I102">
            <v>0</v>
          </cell>
          <cell r="J102">
            <v>1</v>
          </cell>
          <cell r="K102">
            <v>1.5</v>
          </cell>
          <cell r="L102">
            <v>1</v>
          </cell>
          <cell r="M102">
            <v>0</v>
          </cell>
          <cell r="N102">
            <v>0.5</v>
          </cell>
        </row>
        <row r="103">
          <cell r="C103">
            <v>0</v>
          </cell>
          <cell r="D103">
            <v>0</v>
          </cell>
          <cell r="E103">
            <v>1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0.5</v>
          </cell>
          <cell r="L103">
            <v>1</v>
          </cell>
          <cell r="M103">
            <v>1</v>
          </cell>
          <cell r="N103">
            <v>0</v>
          </cell>
        </row>
        <row r="104">
          <cell r="C104">
            <v>2</v>
          </cell>
          <cell r="D104">
            <v>1.5</v>
          </cell>
          <cell r="E104">
            <v>0</v>
          </cell>
          <cell r="F104">
            <v>1</v>
          </cell>
          <cell r="G104">
            <v>0</v>
          </cell>
          <cell r="H104">
            <v>0</v>
          </cell>
          <cell r="I104">
            <v>0</v>
          </cell>
          <cell r="J104">
            <v>1</v>
          </cell>
          <cell r="K104">
            <v>2.5</v>
          </cell>
          <cell r="L104">
            <v>0.5</v>
          </cell>
          <cell r="M104">
            <v>1.5</v>
          </cell>
          <cell r="N104">
            <v>1.5</v>
          </cell>
        </row>
        <row r="105">
          <cell r="C105">
            <v>2.5</v>
          </cell>
          <cell r="D105">
            <v>2</v>
          </cell>
          <cell r="E105">
            <v>0</v>
          </cell>
          <cell r="F105">
            <v>0.5</v>
          </cell>
          <cell r="G105">
            <v>0</v>
          </cell>
          <cell r="H105">
            <v>0.5</v>
          </cell>
          <cell r="I105">
            <v>1.5</v>
          </cell>
          <cell r="J105">
            <v>1</v>
          </cell>
          <cell r="K105">
            <v>2</v>
          </cell>
          <cell r="L105">
            <v>2.5</v>
          </cell>
          <cell r="M105">
            <v>1.5</v>
          </cell>
          <cell r="N105">
            <v>0.5</v>
          </cell>
        </row>
      </sheetData>
      <sheetData sheetId="15" refreshError="1">
        <row r="5">
          <cell r="G5" t="str">
            <v>Kaguta road JTC</v>
          </cell>
          <cell r="H5">
            <v>0.5</v>
          </cell>
          <cell r="K5" t="str">
            <v>XXXX</v>
          </cell>
          <cell r="L5">
            <v>0.5</v>
          </cell>
        </row>
        <row r="6">
          <cell r="K6" t="str">
            <v>Nusulah</v>
          </cell>
          <cell r="L6">
            <v>0.5</v>
          </cell>
        </row>
        <row r="10">
          <cell r="C10">
            <v>1.8571428571428572</v>
          </cell>
          <cell r="D10">
            <v>1.1428571428571428</v>
          </cell>
          <cell r="E10">
            <v>1</v>
          </cell>
          <cell r="F10">
            <v>1.4285714285714286</v>
          </cell>
          <cell r="G10">
            <v>0.14285714285714285</v>
          </cell>
          <cell r="H10">
            <v>0.14285714285714285</v>
          </cell>
          <cell r="I10">
            <v>0.5714285714285714</v>
          </cell>
          <cell r="J10">
            <v>1</v>
          </cell>
          <cell r="K10">
            <v>0</v>
          </cell>
          <cell r="L10">
            <v>0</v>
          </cell>
          <cell r="M10">
            <v>4</v>
          </cell>
          <cell r="N10">
            <v>0</v>
          </cell>
        </row>
        <row r="11">
          <cell r="C11">
            <v>2.1428571428571428</v>
          </cell>
          <cell r="D11">
            <v>1.1428571428571428</v>
          </cell>
          <cell r="E11">
            <v>0.2857142857142857</v>
          </cell>
          <cell r="F11">
            <v>0.7142857142857143</v>
          </cell>
          <cell r="G11">
            <v>0</v>
          </cell>
          <cell r="H11">
            <v>0.14285714285714285</v>
          </cell>
          <cell r="I11">
            <v>0.8571428571428571</v>
          </cell>
          <cell r="J11">
            <v>0</v>
          </cell>
          <cell r="K11">
            <v>0.7142857142857143</v>
          </cell>
          <cell r="L11">
            <v>0</v>
          </cell>
          <cell r="M11">
            <v>3</v>
          </cell>
          <cell r="N11">
            <v>0</v>
          </cell>
        </row>
        <row r="12">
          <cell r="C12">
            <v>3.1428571428571428</v>
          </cell>
          <cell r="D12">
            <v>0.7142857142857143</v>
          </cell>
          <cell r="E12">
            <v>0.42857142857142855</v>
          </cell>
          <cell r="F12">
            <v>0.14285714285714285</v>
          </cell>
          <cell r="G12">
            <v>0</v>
          </cell>
          <cell r="H12">
            <v>0</v>
          </cell>
          <cell r="I12">
            <v>0.7142857142857143</v>
          </cell>
          <cell r="J12">
            <v>0.14285714285714285</v>
          </cell>
          <cell r="K12">
            <v>0.5714285714285714</v>
          </cell>
          <cell r="L12">
            <v>0</v>
          </cell>
          <cell r="M12">
            <v>3.4285714285714284</v>
          </cell>
          <cell r="N12">
            <v>0</v>
          </cell>
        </row>
        <row r="13">
          <cell r="C13">
            <v>2.8571428571428572</v>
          </cell>
          <cell r="D13">
            <v>1.2857142857142858</v>
          </cell>
          <cell r="E13">
            <v>0.42857142857142855</v>
          </cell>
          <cell r="F13">
            <v>0.2857142857142857</v>
          </cell>
          <cell r="G13">
            <v>0</v>
          </cell>
          <cell r="H13">
            <v>0</v>
          </cell>
          <cell r="I13">
            <v>0</v>
          </cell>
          <cell r="J13">
            <v>0.42857142857142855</v>
          </cell>
          <cell r="K13">
            <v>0</v>
          </cell>
          <cell r="L13">
            <v>0.14285714285714285</v>
          </cell>
          <cell r="M13">
            <v>3.8571428571428572</v>
          </cell>
          <cell r="N13">
            <v>0</v>
          </cell>
        </row>
        <row r="14">
          <cell r="C14">
            <v>3.2857142857142856</v>
          </cell>
          <cell r="D14">
            <v>0.7142857142857143</v>
          </cell>
          <cell r="E14">
            <v>0.7142857142857143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0.14285714285714285</v>
          </cell>
          <cell r="K14">
            <v>0.14285714285714285</v>
          </cell>
          <cell r="L14">
            <v>0</v>
          </cell>
          <cell r="M14">
            <v>3.1428571428571428</v>
          </cell>
          <cell r="N14">
            <v>0</v>
          </cell>
        </row>
        <row r="15">
          <cell r="C15">
            <v>2.8571428571428572</v>
          </cell>
          <cell r="D15">
            <v>0.42857142857142855</v>
          </cell>
          <cell r="E15">
            <v>0</v>
          </cell>
          <cell r="F15">
            <v>0.2857142857142857</v>
          </cell>
          <cell r="G15">
            <v>0</v>
          </cell>
          <cell r="H15">
            <v>0.2857142857142857</v>
          </cell>
          <cell r="I15">
            <v>0.42857142857142855</v>
          </cell>
          <cell r="J15">
            <v>0</v>
          </cell>
          <cell r="K15">
            <v>0</v>
          </cell>
          <cell r="L15">
            <v>0</v>
          </cell>
          <cell r="M15">
            <v>4</v>
          </cell>
          <cell r="N15">
            <v>0</v>
          </cell>
        </row>
        <row r="16">
          <cell r="C16">
            <v>2.5714285714285716</v>
          </cell>
          <cell r="D16">
            <v>0.7142857142857143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0.42857142857142855</v>
          </cell>
          <cell r="J16">
            <v>0.14285714285714285</v>
          </cell>
          <cell r="K16">
            <v>0</v>
          </cell>
          <cell r="L16">
            <v>0</v>
          </cell>
          <cell r="M16">
            <v>5.1428571428571432</v>
          </cell>
          <cell r="N16">
            <v>0</v>
          </cell>
        </row>
        <row r="17">
          <cell r="C17">
            <v>2.8571428571428572</v>
          </cell>
          <cell r="D17">
            <v>0.5714285714285714</v>
          </cell>
          <cell r="E17">
            <v>0.14285714285714285</v>
          </cell>
          <cell r="F17">
            <v>0</v>
          </cell>
          <cell r="G17">
            <v>0.14285714285714285</v>
          </cell>
          <cell r="H17">
            <v>0</v>
          </cell>
          <cell r="I17">
            <v>0.42857142857142855</v>
          </cell>
          <cell r="J17">
            <v>0.42857142857142855</v>
          </cell>
          <cell r="K17">
            <v>0.42857142857142855</v>
          </cell>
          <cell r="L17">
            <v>0</v>
          </cell>
          <cell r="M17">
            <v>4.8571428571428568</v>
          </cell>
          <cell r="N17">
            <v>0</v>
          </cell>
        </row>
        <row r="18">
          <cell r="C18">
            <v>2.7142857142857144</v>
          </cell>
          <cell r="D18">
            <v>0.7142857142857143</v>
          </cell>
          <cell r="E18">
            <v>0.5714285714285714</v>
          </cell>
          <cell r="F18">
            <v>0.42857142857142855</v>
          </cell>
          <cell r="G18">
            <v>0</v>
          </cell>
          <cell r="H18">
            <v>0</v>
          </cell>
          <cell r="I18">
            <v>0</v>
          </cell>
          <cell r="J18">
            <v>0.2857142857142857</v>
          </cell>
          <cell r="K18">
            <v>0.2857142857142857</v>
          </cell>
          <cell r="L18">
            <v>0</v>
          </cell>
          <cell r="M18">
            <v>4.7142857142857144</v>
          </cell>
          <cell r="N18">
            <v>0</v>
          </cell>
        </row>
        <row r="19">
          <cell r="C19">
            <v>2.4285714285714284</v>
          </cell>
          <cell r="D19">
            <v>0.7142857142857143</v>
          </cell>
          <cell r="E19">
            <v>0.14285714285714285</v>
          </cell>
          <cell r="F19">
            <v>0</v>
          </cell>
          <cell r="G19">
            <v>0</v>
          </cell>
          <cell r="H19">
            <v>0.2857142857142857</v>
          </cell>
          <cell r="I19">
            <v>0.2857142857142857</v>
          </cell>
          <cell r="J19">
            <v>0.14285714285714285</v>
          </cell>
          <cell r="K19">
            <v>0.14285714285714285</v>
          </cell>
          <cell r="L19">
            <v>0</v>
          </cell>
          <cell r="M19">
            <v>6</v>
          </cell>
          <cell r="N19">
            <v>0</v>
          </cell>
        </row>
        <row r="20">
          <cell r="C20">
            <v>3.1428571428571428</v>
          </cell>
          <cell r="D20">
            <v>0.5714285714285714</v>
          </cell>
          <cell r="E20">
            <v>0.42857142857142855</v>
          </cell>
          <cell r="F20">
            <v>0.14285714285714285</v>
          </cell>
          <cell r="G20">
            <v>0</v>
          </cell>
          <cell r="H20">
            <v>0.42857142857142855</v>
          </cell>
          <cell r="I20">
            <v>0.7142857142857143</v>
          </cell>
          <cell r="J20">
            <v>0</v>
          </cell>
          <cell r="K20">
            <v>0.2857142857142857</v>
          </cell>
          <cell r="L20">
            <v>0.14285714285714285</v>
          </cell>
          <cell r="M20">
            <v>4.7142857142857144</v>
          </cell>
          <cell r="N20">
            <v>0</v>
          </cell>
        </row>
        <row r="21">
          <cell r="C21">
            <v>3.5714285714285716</v>
          </cell>
          <cell r="D21">
            <v>1.5714285714285714</v>
          </cell>
          <cell r="E21">
            <v>0.2857142857142857</v>
          </cell>
          <cell r="F21">
            <v>0.14285714285714285</v>
          </cell>
          <cell r="G21">
            <v>0</v>
          </cell>
          <cell r="H21">
            <v>0</v>
          </cell>
          <cell r="I21">
            <v>0.14285714285714285</v>
          </cell>
          <cell r="J21">
            <v>0.2857142857142857</v>
          </cell>
          <cell r="K21">
            <v>0</v>
          </cell>
          <cell r="L21">
            <v>0</v>
          </cell>
          <cell r="M21">
            <v>5.7142857142857144</v>
          </cell>
          <cell r="N21">
            <v>0</v>
          </cell>
        </row>
        <row r="22">
          <cell r="C22">
            <v>4.7142857142857144</v>
          </cell>
          <cell r="D22">
            <v>1.1428571428571428</v>
          </cell>
          <cell r="E22">
            <v>0.42857142857142855</v>
          </cell>
          <cell r="F22">
            <v>0.14285714285714285</v>
          </cell>
          <cell r="G22">
            <v>0.14285714285714285</v>
          </cell>
          <cell r="H22">
            <v>0</v>
          </cell>
          <cell r="I22">
            <v>0.2857142857142857</v>
          </cell>
          <cell r="J22">
            <v>0.2857142857142857</v>
          </cell>
          <cell r="K22">
            <v>0.14285714285714285</v>
          </cell>
          <cell r="L22">
            <v>0</v>
          </cell>
          <cell r="M22">
            <v>5.5714285714285712</v>
          </cell>
          <cell r="N22">
            <v>0</v>
          </cell>
        </row>
        <row r="23">
          <cell r="C23">
            <v>3.8571428571428572</v>
          </cell>
          <cell r="D23">
            <v>0.5714285714285714</v>
          </cell>
          <cell r="E23">
            <v>0.5714285714285714</v>
          </cell>
          <cell r="F23">
            <v>0.14285714285714285</v>
          </cell>
          <cell r="G23">
            <v>0</v>
          </cell>
          <cell r="H23">
            <v>0.2857142857142857</v>
          </cell>
          <cell r="I23">
            <v>0.8571428571428571</v>
          </cell>
          <cell r="J23">
            <v>0.2857142857142857</v>
          </cell>
          <cell r="K23">
            <v>0</v>
          </cell>
          <cell r="L23">
            <v>0</v>
          </cell>
          <cell r="M23">
            <v>4.4285714285714288</v>
          </cell>
          <cell r="N23">
            <v>0</v>
          </cell>
        </row>
        <row r="24">
          <cell r="C24">
            <v>2.8571428571428572</v>
          </cell>
          <cell r="D24">
            <v>1.2857142857142858</v>
          </cell>
          <cell r="E24">
            <v>0.7142857142857143</v>
          </cell>
          <cell r="F24">
            <v>0.14285714285714285</v>
          </cell>
          <cell r="G24">
            <v>0.2857142857142857</v>
          </cell>
          <cell r="H24">
            <v>0.42857142857142855</v>
          </cell>
          <cell r="I24">
            <v>0.42857142857142855</v>
          </cell>
          <cell r="J24">
            <v>0.14285714285714285</v>
          </cell>
          <cell r="K24">
            <v>0</v>
          </cell>
          <cell r="L24">
            <v>0</v>
          </cell>
          <cell r="M24">
            <v>6.5714285714285712</v>
          </cell>
          <cell r="N24">
            <v>0.14285714285714285</v>
          </cell>
        </row>
        <row r="25">
          <cell r="C25">
            <v>3.8571428571428572</v>
          </cell>
          <cell r="D25">
            <v>0.7142857142857143</v>
          </cell>
          <cell r="E25">
            <v>0.42857142857142855</v>
          </cell>
          <cell r="F25">
            <v>0</v>
          </cell>
          <cell r="G25">
            <v>0</v>
          </cell>
          <cell r="H25">
            <v>0</v>
          </cell>
          <cell r="I25">
            <v>0.42857142857142855</v>
          </cell>
          <cell r="J25">
            <v>0.14285714285714285</v>
          </cell>
          <cell r="K25">
            <v>0.14285714285714285</v>
          </cell>
          <cell r="L25">
            <v>0</v>
          </cell>
          <cell r="M25">
            <v>6.5714285714285712</v>
          </cell>
          <cell r="N25">
            <v>0</v>
          </cell>
        </row>
        <row r="26">
          <cell r="C26">
            <v>3</v>
          </cell>
          <cell r="D26">
            <v>1.4285714285714286</v>
          </cell>
          <cell r="E26">
            <v>0.5714285714285714</v>
          </cell>
          <cell r="F26">
            <v>0.42857142857142855</v>
          </cell>
          <cell r="G26">
            <v>0</v>
          </cell>
          <cell r="H26">
            <v>0</v>
          </cell>
          <cell r="I26">
            <v>0.5714285714285714</v>
          </cell>
          <cell r="J26">
            <v>0</v>
          </cell>
          <cell r="K26">
            <v>0.42857142857142855</v>
          </cell>
          <cell r="L26">
            <v>0</v>
          </cell>
          <cell r="M26">
            <v>6.5714285714285712</v>
          </cell>
          <cell r="N26">
            <v>0.14285714285714285</v>
          </cell>
        </row>
        <row r="27">
          <cell r="C27">
            <v>2.8571428571428572</v>
          </cell>
          <cell r="D27">
            <v>0.2857142857142857</v>
          </cell>
          <cell r="E27">
            <v>0.5714285714285714</v>
          </cell>
          <cell r="F27">
            <v>0</v>
          </cell>
          <cell r="G27">
            <v>0</v>
          </cell>
          <cell r="H27">
            <v>0</v>
          </cell>
          <cell r="I27">
            <v>0.42857142857142855</v>
          </cell>
          <cell r="J27">
            <v>0</v>
          </cell>
          <cell r="K27">
            <v>0.14285714285714285</v>
          </cell>
          <cell r="L27">
            <v>0.14285714285714285</v>
          </cell>
          <cell r="M27">
            <v>6</v>
          </cell>
          <cell r="N27">
            <v>0</v>
          </cell>
        </row>
        <row r="28">
          <cell r="C28">
            <v>3.5714285714285716</v>
          </cell>
          <cell r="D28">
            <v>1.5714285714285714</v>
          </cell>
          <cell r="E28">
            <v>0.7142857142857143</v>
          </cell>
          <cell r="F28">
            <v>0</v>
          </cell>
          <cell r="G28">
            <v>0</v>
          </cell>
          <cell r="H28">
            <v>0</v>
          </cell>
          <cell r="I28">
            <v>0.42857142857142855</v>
          </cell>
          <cell r="J28">
            <v>0.14285714285714285</v>
          </cell>
          <cell r="K28">
            <v>0</v>
          </cell>
          <cell r="L28">
            <v>0.42857142857142855</v>
          </cell>
          <cell r="M28">
            <v>7.5714285714285712</v>
          </cell>
          <cell r="N28">
            <v>0</v>
          </cell>
        </row>
        <row r="29">
          <cell r="C29">
            <v>3.2857142857142856</v>
          </cell>
          <cell r="D29">
            <v>1.7142857142857142</v>
          </cell>
          <cell r="E29">
            <v>0.2857142857142857</v>
          </cell>
          <cell r="F29">
            <v>0.14285714285714285</v>
          </cell>
          <cell r="G29">
            <v>0</v>
          </cell>
          <cell r="H29">
            <v>0</v>
          </cell>
          <cell r="I29">
            <v>0</v>
          </cell>
          <cell r="J29">
            <v>0.2857142857142857</v>
          </cell>
          <cell r="K29">
            <v>0</v>
          </cell>
          <cell r="L29">
            <v>0</v>
          </cell>
          <cell r="M29">
            <v>7.1428571428571432</v>
          </cell>
          <cell r="N29">
            <v>0</v>
          </cell>
        </row>
        <row r="30">
          <cell r="C30">
            <v>2.1428571428571428</v>
          </cell>
          <cell r="D30">
            <v>1.1428571428571428</v>
          </cell>
          <cell r="E30">
            <v>0.2857142857142857</v>
          </cell>
          <cell r="F30">
            <v>0.2857142857142857</v>
          </cell>
          <cell r="G30">
            <v>0</v>
          </cell>
          <cell r="H30">
            <v>0</v>
          </cell>
          <cell r="I30">
            <v>0.42857142857142855</v>
          </cell>
          <cell r="J30">
            <v>0.14285714285714285</v>
          </cell>
          <cell r="K30">
            <v>0</v>
          </cell>
          <cell r="L30">
            <v>0</v>
          </cell>
          <cell r="M30">
            <v>6.2857142857142856</v>
          </cell>
          <cell r="N30">
            <v>0</v>
          </cell>
        </row>
        <row r="31">
          <cell r="C31">
            <v>5.2857142857142856</v>
          </cell>
          <cell r="D31">
            <v>2.7142857142857144</v>
          </cell>
          <cell r="E31">
            <v>0.42857142857142855</v>
          </cell>
          <cell r="F31">
            <v>0</v>
          </cell>
          <cell r="G31">
            <v>0</v>
          </cell>
          <cell r="H31">
            <v>0</v>
          </cell>
          <cell r="I31">
            <v>1</v>
          </cell>
          <cell r="J31">
            <v>0.42857142857142855</v>
          </cell>
          <cell r="K31">
            <v>0</v>
          </cell>
          <cell r="L31">
            <v>0.5714285714285714</v>
          </cell>
          <cell r="M31">
            <v>6.1428571428571432</v>
          </cell>
          <cell r="N31">
            <v>0</v>
          </cell>
        </row>
        <row r="32">
          <cell r="C32">
            <v>4.5714285714285712</v>
          </cell>
          <cell r="D32">
            <v>1.5714285714285714</v>
          </cell>
          <cell r="E32">
            <v>0.8571428571428571</v>
          </cell>
          <cell r="F32">
            <v>0.2857142857142857</v>
          </cell>
          <cell r="G32">
            <v>0</v>
          </cell>
          <cell r="H32">
            <v>0</v>
          </cell>
          <cell r="I32">
            <v>0.14285714285714285</v>
          </cell>
          <cell r="J32">
            <v>0.5714285714285714</v>
          </cell>
          <cell r="K32">
            <v>0.14285714285714285</v>
          </cell>
          <cell r="L32">
            <v>0</v>
          </cell>
          <cell r="M32">
            <v>6.2857142857142856</v>
          </cell>
          <cell r="N32">
            <v>0</v>
          </cell>
        </row>
        <row r="33">
          <cell r="C33">
            <v>3.5714285714285716</v>
          </cell>
          <cell r="D33">
            <v>2.2857142857142856</v>
          </cell>
          <cell r="E33">
            <v>0.8571428571428571</v>
          </cell>
          <cell r="F33">
            <v>0.2857142857142857</v>
          </cell>
          <cell r="G33">
            <v>0</v>
          </cell>
          <cell r="H33">
            <v>0</v>
          </cell>
          <cell r="I33">
            <v>0.14285714285714285</v>
          </cell>
          <cell r="J33">
            <v>0.14285714285714285</v>
          </cell>
          <cell r="K33">
            <v>0</v>
          </cell>
          <cell r="L33">
            <v>0</v>
          </cell>
          <cell r="M33">
            <v>7.4285714285714288</v>
          </cell>
          <cell r="N33">
            <v>0</v>
          </cell>
        </row>
        <row r="34">
          <cell r="C34">
            <v>4.7142857142857144</v>
          </cell>
          <cell r="D34">
            <v>1</v>
          </cell>
          <cell r="E34">
            <v>0.5714285714285714</v>
          </cell>
          <cell r="F34">
            <v>0.2857142857142857</v>
          </cell>
          <cell r="G34">
            <v>0</v>
          </cell>
          <cell r="H34">
            <v>0</v>
          </cell>
          <cell r="I34">
            <v>0.5714285714285714</v>
          </cell>
          <cell r="J34">
            <v>0.42857142857142855</v>
          </cell>
          <cell r="K34">
            <v>0.14285714285714285</v>
          </cell>
          <cell r="L34">
            <v>0.14285714285714285</v>
          </cell>
          <cell r="M34">
            <v>6.7142857142857144</v>
          </cell>
          <cell r="N34">
            <v>0</v>
          </cell>
        </row>
        <row r="35">
          <cell r="C35">
            <v>4.8571428571428568</v>
          </cell>
          <cell r="D35">
            <v>0.8571428571428571</v>
          </cell>
          <cell r="E35">
            <v>1</v>
          </cell>
          <cell r="F35">
            <v>0.14285714285714285</v>
          </cell>
          <cell r="G35">
            <v>0</v>
          </cell>
          <cell r="H35">
            <v>0</v>
          </cell>
          <cell r="I35">
            <v>0.42857142857142855</v>
          </cell>
          <cell r="J35">
            <v>0.2857142857142857</v>
          </cell>
          <cell r="K35">
            <v>0.42857142857142855</v>
          </cell>
          <cell r="L35">
            <v>0.14285714285714285</v>
          </cell>
          <cell r="M35">
            <v>4</v>
          </cell>
          <cell r="N35">
            <v>0</v>
          </cell>
        </row>
        <row r="36">
          <cell r="C36">
            <v>3.7142857142857144</v>
          </cell>
          <cell r="D36">
            <v>1.7142857142857142</v>
          </cell>
          <cell r="E36">
            <v>1.1428571428571428</v>
          </cell>
          <cell r="F36">
            <v>0.42857142857142855</v>
          </cell>
          <cell r="G36">
            <v>0.14285714285714285</v>
          </cell>
          <cell r="H36">
            <v>0</v>
          </cell>
          <cell r="I36">
            <v>1</v>
          </cell>
          <cell r="J36">
            <v>0.2857142857142857</v>
          </cell>
          <cell r="K36">
            <v>0.14285714285714285</v>
          </cell>
          <cell r="L36">
            <v>0.42857142857142855</v>
          </cell>
          <cell r="M36">
            <v>4.8571428571428568</v>
          </cell>
          <cell r="N36">
            <v>0</v>
          </cell>
        </row>
        <row r="37">
          <cell r="C37">
            <v>4</v>
          </cell>
          <cell r="D37">
            <v>1.8571428571428572</v>
          </cell>
          <cell r="E37">
            <v>0.14285714285714285</v>
          </cell>
          <cell r="F37">
            <v>0</v>
          </cell>
          <cell r="G37">
            <v>0</v>
          </cell>
          <cell r="H37">
            <v>0</v>
          </cell>
          <cell r="I37">
            <v>1.7142857142857142</v>
          </cell>
          <cell r="J37">
            <v>0.42857142857142855</v>
          </cell>
          <cell r="K37">
            <v>0.14285714285714285</v>
          </cell>
          <cell r="L37">
            <v>0.2857142857142857</v>
          </cell>
          <cell r="M37">
            <v>4.2857142857142856</v>
          </cell>
          <cell r="N37">
            <v>0.2857142857142857</v>
          </cell>
        </row>
        <row r="38">
          <cell r="C38">
            <v>4.5714285714285712</v>
          </cell>
          <cell r="D38">
            <v>1.2857142857142858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0.7142857142857143</v>
          </cell>
          <cell r="J38">
            <v>0.42857142857142855</v>
          </cell>
          <cell r="K38">
            <v>0.5714285714285714</v>
          </cell>
          <cell r="L38">
            <v>0.5714285714285714</v>
          </cell>
          <cell r="M38">
            <v>7.2857142857142856</v>
          </cell>
          <cell r="N38">
            <v>0</v>
          </cell>
        </row>
        <row r="39">
          <cell r="C39">
            <v>4.2857142857142856</v>
          </cell>
          <cell r="D39">
            <v>2.2857142857142856</v>
          </cell>
          <cell r="E39">
            <v>0.42857142857142855</v>
          </cell>
          <cell r="F39">
            <v>0.2857142857142857</v>
          </cell>
          <cell r="G39">
            <v>0</v>
          </cell>
          <cell r="H39">
            <v>0</v>
          </cell>
          <cell r="I39">
            <v>0.7142857142857143</v>
          </cell>
          <cell r="J39">
            <v>0.2857142857142857</v>
          </cell>
          <cell r="K39">
            <v>0.2857142857142857</v>
          </cell>
          <cell r="L39">
            <v>0.14285714285714285</v>
          </cell>
          <cell r="M39">
            <v>5.8571428571428568</v>
          </cell>
          <cell r="N39">
            <v>0</v>
          </cell>
        </row>
        <row r="40">
          <cell r="C40">
            <v>4.4285714285714288</v>
          </cell>
          <cell r="D40">
            <v>1.5714285714285714</v>
          </cell>
          <cell r="E40">
            <v>0.8571428571428571</v>
          </cell>
          <cell r="F40">
            <v>0</v>
          </cell>
          <cell r="G40">
            <v>0</v>
          </cell>
          <cell r="H40">
            <v>0</v>
          </cell>
          <cell r="I40">
            <v>0.8571428571428571</v>
          </cell>
          <cell r="J40">
            <v>0.42857142857142855</v>
          </cell>
          <cell r="K40">
            <v>0.14285714285714285</v>
          </cell>
          <cell r="L40">
            <v>0.5714285714285714</v>
          </cell>
          <cell r="M40">
            <v>7.5714285714285712</v>
          </cell>
          <cell r="N40">
            <v>0</v>
          </cell>
        </row>
        <row r="41">
          <cell r="C41">
            <v>4.7142857142857144</v>
          </cell>
          <cell r="D41">
            <v>1.7142857142857142</v>
          </cell>
          <cell r="E41">
            <v>1.2857142857142858</v>
          </cell>
          <cell r="F41">
            <v>0</v>
          </cell>
          <cell r="G41">
            <v>0</v>
          </cell>
          <cell r="H41">
            <v>0</v>
          </cell>
          <cell r="I41">
            <v>1.1428571428571428</v>
          </cell>
          <cell r="J41">
            <v>0.5714285714285714</v>
          </cell>
          <cell r="K41">
            <v>0.5714285714285714</v>
          </cell>
          <cell r="L41">
            <v>0</v>
          </cell>
          <cell r="M41">
            <v>7</v>
          </cell>
          <cell r="N41">
            <v>0</v>
          </cell>
        </row>
        <row r="42">
          <cell r="C42">
            <v>3.2857142857142856</v>
          </cell>
          <cell r="D42">
            <v>1.1428571428571428</v>
          </cell>
          <cell r="E42">
            <v>1.4285714285714286</v>
          </cell>
          <cell r="F42">
            <v>0</v>
          </cell>
          <cell r="G42">
            <v>0</v>
          </cell>
          <cell r="H42">
            <v>0</v>
          </cell>
          <cell r="I42">
            <v>1.2857142857142858</v>
          </cell>
          <cell r="J42">
            <v>0.5714285714285714</v>
          </cell>
          <cell r="K42">
            <v>0</v>
          </cell>
          <cell r="L42">
            <v>0.42857142857142855</v>
          </cell>
          <cell r="M42">
            <v>6</v>
          </cell>
          <cell r="N42">
            <v>0</v>
          </cell>
        </row>
        <row r="43">
          <cell r="C43">
            <v>4.5714285714285712</v>
          </cell>
          <cell r="D43">
            <v>0.8571428571428571</v>
          </cell>
          <cell r="E43">
            <v>0.8571428571428571</v>
          </cell>
          <cell r="F43">
            <v>0.14285714285714285</v>
          </cell>
          <cell r="G43">
            <v>0</v>
          </cell>
          <cell r="H43">
            <v>0</v>
          </cell>
          <cell r="I43">
            <v>1</v>
          </cell>
          <cell r="J43">
            <v>0.8571428571428571</v>
          </cell>
          <cell r="K43">
            <v>0</v>
          </cell>
          <cell r="L43">
            <v>0</v>
          </cell>
          <cell r="M43">
            <v>6.1428571428571432</v>
          </cell>
          <cell r="N43">
            <v>0</v>
          </cell>
        </row>
        <row r="44">
          <cell r="C44">
            <v>4.1428571428571432</v>
          </cell>
          <cell r="D44">
            <v>1.2857142857142858</v>
          </cell>
          <cell r="E44">
            <v>0.7142857142857143</v>
          </cell>
          <cell r="F44">
            <v>0.14285714285714285</v>
          </cell>
          <cell r="G44">
            <v>0</v>
          </cell>
          <cell r="H44">
            <v>0</v>
          </cell>
          <cell r="I44">
            <v>1.1428571428571428</v>
          </cell>
          <cell r="J44">
            <v>1.1428571428571428</v>
          </cell>
          <cell r="K44">
            <v>0.5714285714285714</v>
          </cell>
          <cell r="L44">
            <v>0</v>
          </cell>
          <cell r="M44">
            <v>7.4285714285714288</v>
          </cell>
          <cell r="N44">
            <v>0</v>
          </cell>
        </row>
        <row r="45">
          <cell r="C45">
            <v>3.7142857142857144</v>
          </cell>
          <cell r="D45">
            <v>1.2857142857142858</v>
          </cell>
          <cell r="E45">
            <v>1.5714285714285714</v>
          </cell>
          <cell r="F45">
            <v>0</v>
          </cell>
          <cell r="G45">
            <v>0</v>
          </cell>
          <cell r="H45">
            <v>0</v>
          </cell>
          <cell r="I45">
            <v>0.8571428571428571</v>
          </cell>
          <cell r="J45">
            <v>0.5714285714285714</v>
          </cell>
          <cell r="K45">
            <v>0.14285714285714285</v>
          </cell>
          <cell r="L45">
            <v>0.42857142857142855</v>
          </cell>
          <cell r="M45">
            <v>6.2857142857142856</v>
          </cell>
          <cell r="N45">
            <v>0</v>
          </cell>
        </row>
        <row r="46">
          <cell r="C46">
            <v>4.2857142857142856</v>
          </cell>
          <cell r="D46">
            <v>1.4285714285714286</v>
          </cell>
          <cell r="E46">
            <v>1.4285714285714286</v>
          </cell>
          <cell r="F46">
            <v>0.14285714285714285</v>
          </cell>
          <cell r="G46">
            <v>0</v>
          </cell>
          <cell r="H46">
            <v>0</v>
          </cell>
          <cell r="I46">
            <v>1.1428571428571428</v>
          </cell>
          <cell r="J46">
            <v>1.2857142857142858</v>
          </cell>
          <cell r="K46">
            <v>0</v>
          </cell>
          <cell r="L46">
            <v>0.14285714285714285</v>
          </cell>
          <cell r="M46">
            <v>7.1428571428571432</v>
          </cell>
          <cell r="N46">
            <v>0</v>
          </cell>
        </row>
        <row r="47">
          <cell r="C47">
            <v>4.1428571428571432</v>
          </cell>
          <cell r="D47">
            <v>1.5714285714285714</v>
          </cell>
          <cell r="E47">
            <v>0.7142857142857143</v>
          </cell>
          <cell r="F47">
            <v>0.2857142857142857</v>
          </cell>
          <cell r="G47">
            <v>0.14285714285714285</v>
          </cell>
          <cell r="H47">
            <v>0</v>
          </cell>
          <cell r="I47">
            <v>1</v>
          </cell>
          <cell r="J47">
            <v>1.2857142857142858</v>
          </cell>
          <cell r="K47">
            <v>0.42857142857142855</v>
          </cell>
          <cell r="L47">
            <v>0.42857142857142855</v>
          </cell>
          <cell r="M47">
            <v>10</v>
          </cell>
          <cell r="N47">
            <v>0</v>
          </cell>
        </row>
        <row r="48">
          <cell r="C48">
            <v>4.5714285714285712</v>
          </cell>
          <cell r="D48">
            <v>1.5714285714285714</v>
          </cell>
          <cell r="E48">
            <v>1.5714285714285714</v>
          </cell>
          <cell r="F48">
            <v>0.14285714285714285</v>
          </cell>
          <cell r="G48">
            <v>0.14285714285714285</v>
          </cell>
          <cell r="H48">
            <v>0</v>
          </cell>
          <cell r="I48">
            <v>1.7142857142857142</v>
          </cell>
          <cell r="J48">
            <v>1.5714285714285714</v>
          </cell>
          <cell r="K48">
            <v>0.5714285714285714</v>
          </cell>
          <cell r="L48">
            <v>0</v>
          </cell>
          <cell r="M48">
            <v>10</v>
          </cell>
          <cell r="N48">
            <v>0</v>
          </cell>
        </row>
        <row r="49">
          <cell r="C49">
            <v>4.2857142857142856</v>
          </cell>
          <cell r="D49">
            <v>2</v>
          </cell>
          <cell r="E49">
            <v>0.5714285714285714</v>
          </cell>
          <cell r="F49">
            <v>0.14285714285714285</v>
          </cell>
          <cell r="G49">
            <v>0</v>
          </cell>
          <cell r="H49">
            <v>0</v>
          </cell>
          <cell r="I49">
            <v>1.5714285714285714</v>
          </cell>
          <cell r="J49">
            <v>1.4285714285714286</v>
          </cell>
          <cell r="K49">
            <v>0.2857142857142857</v>
          </cell>
          <cell r="L49">
            <v>0</v>
          </cell>
          <cell r="M49">
            <v>8.7142857142857135</v>
          </cell>
          <cell r="N49">
            <v>0</v>
          </cell>
        </row>
        <row r="50">
          <cell r="C50">
            <v>5.4285714285714288</v>
          </cell>
          <cell r="D50">
            <v>3</v>
          </cell>
          <cell r="E50">
            <v>1.5714285714285714</v>
          </cell>
          <cell r="F50">
            <v>0.14285714285714285</v>
          </cell>
          <cell r="G50">
            <v>0</v>
          </cell>
          <cell r="H50">
            <v>0</v>
          </cell>
          <cell r="I50">
            <v>2.1428571428571428</v>
          </cell>
          <cell r="J50">
            <v>0.7142857142857143</v>
          </cell>
          <cell r="K50">
            <v>1</v>
          </cell>
          <cell r="L50">
            <v>0.14285714285714285</v>
          </cell>
          <cell r="M50">
            <v>8</v>
          </cell>
          <cell r="N50">
            <v>0</v>
          </cell>
        </row>
        <row r="51">
          <cell r="C51">
            <v>4.5714285714285712</v>
          </cell>
          <cell r="D51">
            <v>2.4285714285714284</v>
          </cell>
          <cell r="E51">
            <v>1.7142857142857142</v>
          </cell>
          <cell r="F51">
            <v>0.5714285714285714</v>
          </cell>
          <cell r="G51">
            <v>0</v>
          </cell>
          <cell r="H51">
            <v>0</v>
          </cell>
          <cell r="I51">
            <v>1.1428571428571428</v>
          </cell>
          <cell r="J51">
            <v>0.8571428571428571</v>
          </cell>
          <cell r="K51">
            <v>1.2857142857142858</v>
          </cell>
          <cell r="L51">
            <v>0.14285714285714285</v>
          </cell>
          <cell r="M51">
            <v>9.2857142857142865</v>
          </cell>
          <cell r="N51">
            <v>0</v>
          </cell>
        </row>
        <row r="52">
          <cell r="C52">
            <v>5</v>
          </cell>
          <cell r="D52">
            <v>1.8571428571428572</v>
          </cell>
          <cell r="E52">
            <v>0.8571428571428571</v>
          </cell>
          <cell r="F52">
            <v>0.14285714285714285</v>
          </cell>
          <cell r="G52">
            <v>0</v>
          </cell>
          <cell r="H52">
            <v>0</v>
          </cell>
          <cell r="I52">
            <v>1.1428571428571428</v>
          </cell>
          <cell r="J52">
            <v>0.8571428571428571</v>
          </cell>
          <cell r="K52">
            <v>0.42857142857142855</v>
          </cell>
          <cell r="L52">
            <v>0.2857142857142857</v>
          </cell>
          <cell r="M52">
            <v>9</v>
          </cell>
          <cell r="N52">
            <v>0</v>
          </cell>
        </row>
        <row r="53">
          <cell r="C53">
            <v>6.7142857142857144</v>
          </cell>
          <cell r="D53">
            <v>1.1428571428571428</v>
          </cell>
          <cell r="E53">
            <v>0.42857142857142855</v>
          </cell>
          <cell r="F53">
            <v>0.14285714285714285</v>
          </cell>
          <cell r="G53">
            <v>0</v>
          </cell>
          <cell r="H53">
            <v>0</v>
          </cell>
          <cell r="I53">
            <v>2.4285714285714284</v>
          </cell>
          <cell r="J53">
            <v>1.7142857142857142</v>
          </cell>
          <cell r="K53">
            <v>0.5714285714285714</v>
          </cell>
          <cell r="L53">
            <v>0</v>
          </cell>
          <cell r="M53">
            <v>7</v>
          </cell>
          <cell r="N53">
            <v>0</v>
          </cell>
        </row>
        <row r="54">
          <cell r="C54">
            <v>4.4285714285714288</v>
          </cell>
          <cell r="D54">
            <v>1.1428571428571428</v>
          </cell>
          <cell r="E54">
            <v>1.5714285714285714</v>
          </cell>
          <cell r="F54">
            <v>0.42857142857142855</v>
          </cell>
          <cell r="G54">
            <v>0.14285714285714285</v>
          </cell>
          <cell r="H54">
            <v>0.14285714285714285</v>
          </cell>
          <cell r="I54">
            <v>1</v>
          </cell>
          <cell r="J54">
            <v>0.5714285714285714</v>
          </cell>
          <cell r="K54">
            <v>1.1428571428571428</v>
          </cell>
          <cell r="L54">
            <v>0.14285714285714285</v>
          </cell>
          <cell r="M54">
            <v>6.5714285714285712</v>
          </cell>
          <cell r="N54">
            <v>0</v>
          </cell>
        </row>
        <row r="55">
          <cell r="C55">
            <v>3.1428571428571428</v>
          </cell>
          <cell r="D55">
            <v>2.5714285714285716</v>
          </cell>
          <cell r="E55">
            <v>1.4285714285714286</v>
          </cell>
          <cell r="F55">
            <v>0.5714285714285714</v>
          </cell>
          <cell r="G55">
            <v>0</v>
          </cell>
          <cell r="H55">
            <v>0</v>
          </cell>
          <cell r="I55">
            <v>2.4285714285714284</v>
          </cell>
          <cell r="J55">
            <v>0.5714285714285714</v>
          </cell>
          <cell r="K55">
            <v>0.2857142857142857</v>
          </cell>
          <cell r="L55">
            <v>0.7142857142857143</v>
          </cell>
          <cell r="M55">
            <v>8.1428571428571423</v>
          </cell>
          <cell r="N55">
            <v>0</v>
          </cell>
        </row>
        <row r="56">
          <cell r="C56">
            <v>4.1428571428571432</v>
          </cell>
          <cell r="D56">
            <v>0.7142857142857143</v>
          </cell>
          <cell r="E56">
            <v>0.7142857142857143</v>
          </cell>
          <cell r="F56">
            <v>0.14285714285714285</v>
          </cell>
          <cell r="G56">
            <v>0.14285714285714285</v>
          </cell>
          <cell r="H56">
            <v>0</v>
          </cell>
          <cell r="I56">
            <v>0.8571428571428571</v>
          </cell>
          <cell r="J56">
            <v>1</v>
          </cell>
          <cell r="K56">
            <v>0.5714285714285714</v>
          </cell>
          <cell r="L56">
            <v>0.14285714285714285</v>
          </cell>
          <cell r="M56">
            <v>5.7142857142857144</v>
          </cell>
          <cell r="N56">
            <v>0</v>
          </cell>
        </row>
        <row r="57">
          <cell r="C57">
            <v>3.4285714285714284</v>
          </cell>
          <cell r="D57">
            <v>1.7142857142857142</v>
          </cell>
          <cell r="E57">
            <v>0.7142857142857143</v>
          </cell>
          <cell r="F57">
            <v>0</v>
          </cell>
          <cell r="G57">
            <v>0</v>
          </cell>
          <cell r="H57">
            <v>0.14285714285714285</v>
          </cell>
          <cell r="I57">
            <v>1.1428571428571428</v>
          </cell>
          <cell r="J57">
            <v>0.8571428571428571</v>
          </cell>
          <cell r="K57">
            <v>0.7142857142857143</v>
          </cell>
          <cell r="L57">
            <v>0.42857142857142855</v>
          </cell>
          <cell r="M57">
            <v>4.2857142857142856</v>
          </cell>
          <cell r="N57">
            <v>0</v>
          </cell>
        </row>
        <row r="58">
          <cell r="C58">
            <v>5</v>
          </cell>
          <cell r="D58">
            <v>1</v>
          </cell>
          <cell r="E58">
            <v>0.5</v>
          </cell>
          <cell r="F58">
            <v>0.5</v>
          </cell>
          <cell r="G58">
            <v>0</v>
          </cell>
          <cell r="H58">
            <v>0</v>
          </cell>
          <cell r="I58">
            <v>0</v>
          </cell>
          <cell r="J58">
            <v>0.5</v>
          </cell>
          <cell r="K58">
            <v>0</v>
          </cell>
          <cell r="L58">
            <v>0.5</v>
          </cell>
          <cell r="M58">
            <v>4.5</v>
          </cell>
          <cell r="N58">
            <v>0</v>
          </cell>
        </row>
        <row r="59">
          <cell r="C59">
            <v>2</v>
          </cell>
          <cell r="D59">
            <v>0</v>
          </cell>
          <cell r="E59">
            <v>1</v>
          </cell>
          <cell r="F59">
            <v>0.5</v>
          </cell>
          <cell r="G59">
            <v>0</v>
          </cell>
          <cell r="H59">
            <v>0.5</v>
          </cell>
          <cell r="I59">
            <v>0</v>
          </cell>
          <cell r="J59">
            <v>1</v>
          </cell>
          <cell r="K59">
            <v>1</v>
          </cell>
          <cell r="L59">
            <v>0</v>
          </cell>
          <cell r="M59">
            <v>0.5</v>
          </cell>
          <cell r="N59">
            <v>0</v>
          </cell>
        </row>
        <row r="60">
          <cell r="C60">
            <v>4.5</v>
          </cell>
          <cell r="D60">
            <v>1</v>
          </cell>
          <cell r="E60">
            <v>1.5</v>
          </cell>
          <cell r="F60">
            <v>0.5</v>
          </cell>
          <cell r="G60">
            <v>0</v>
          </cell>
          <cell r="H60">
            <v>0</v>
          </cell>
          <cell r="I60">
            <v>1</v>
          </cell>
          <cell r="J60">
            <v>0.5</v>
          </cell>
          <cell r="K60">
            <v>0</v>
          </cell>
          <cell r="L60">
            <v>0</v>
          </cell>
          <cell r="M60">
            <v>1.5</v>
          </cell>
          <cell r="N60">
            <v>0</v>
          </cell>
        </row>
        <row r="61">
          <cell r="C61">
            <v>3</v>
          </cell>
          <cell r="D61">
            <v>2.5</v>
          </cell>
          <cell r="E61">
            <v>0</v>
          </cell>
          <cell r="F61">
            <v>0.5</v>
          </cell>
          <cell r="G61">
            <v>0.5</v>
          </cell>
          <cell r="H61">
            <v>0</v>
          </cell>
          <cell r="I61">
            <v>0</v>
          </cell>
          <cell r="J61">
            <v>1.5</v>
          </cell>
          <cell r="K61">
            <v>1.5</v>
          </cell>
          <cell r="L61">
            <v>0.5</v>
          </cell>
          <cell r="M61">
            <v>2</v>
          </cell>
          <cell r="N61">
            <v>0</v>
          </cell>
        </row>
        <row r="62">
          <cell r="C62">
            <v>5</v>
          </cell>
          <cell r="D62">
            <v>1</v>
          </cell>
          <cell r="E62">
            <v>0.5</v>
          </cell>
          <cell r="F62">
            <v>0</v>
          </cell>
          <cell r="G62">
            <v>0</v>
          </cell>
          <cell r="H62">
            <v>0</v>
          </cell>
          <cell r="I62">
            <v>0.5</v>
          </cell>
          <cell r="J62">
            <v>0</v>
          </cell>
          <cell r="K62">
            <v>0</v>
          </cell>
          <cell r="L62">
            <v>0.5</v>
          </cell>
          <cell r="M62">
            <v>2</v>
          </cell>
          <cell r="N62">
            <v>0</v>
          </cell>
        </row>
        <row r="63">
          <cell r="C63">
            <v>2.5</v>
          </cell>
          <cell r="D63">
            <v>0</v>
          </cell>
          <cell r="E63">
            <v>1.5</v>
          </cell>
          <cell r="F63">
            <v>1</v>
          </cell>
          <cell r="G63">
            <v>0</v>
          </cell>
          <cell r="H63">
            <v>0</v>
          </cell>
          <cell r="I63">
            <v>0.5</v>
          </cell>
          <cell r="J63">
            <v>0</v>
          </cell>
          <cell r="K63">
            <v>0.5</v>
          </cell>
          <cell r="L63">
            <v>0</v>
          </cell>
          <cell r="M63">
            <v>1.5</v>
          </cell>
          <cell r="N63">
            <v>0</v>
          </cell>
        </row>
        <row r="64">
          <cell r="C64">
            <v>4</v>
          </cell>
          <cell r="D64">
            <v>1</v>
          </cell>
          <cell r="E64">
            <v>0</v>
          </cell>
          <cell r="F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1</v>
          </cell>
          <cell r="M64">
            <v>1.5</v>
          </cell>
          <cell r="N64">
            <v>0</v>
          </cell>
        </row>
        <row r="65">
          <cell r="C65">
            <v>7.5</v>
          </cell>
          <cell r="D65">
            <v>1.5</v>
          </cell>
          <cell r="E65">
            <v>1.5</v>
          </cell>
          <cell r="F65">
            <v>0</v>
          </cell>
          <cell r="G65">
            <v>0</v>
          </cell>
          <cell r="H65">
            <v>0</v>
          </cell>
          <cell r="I65">
            <v>0.5</v>
          </cell>
          <cell r="J65">
            <v>1.5</v>
          </cell>
          <cell r="K65">
            <v>0.5</v>
          </cell>
          <cell r="L65">
            <v>0.5</v>
          </cell>
          <cell r="M65">
            <v>3</v>
          </cell>
          <cell r="N65">
            <v>0</v>
          </cell>
        </row>
        <row r="66">
          <cell r="C66">
            <v>4.5</v>
          </cell>
          <cell r="D66">
            <v>0.5</v>
          </cell>
          <cell r="E66">
            <v>1</v>
          </cell>
          <cell r="F66">
            <v>0.5</v>
          </cell>
          <cell r="G66">
            <v>0.5</v>
          </cell>
          <cell r="H66">
            <v>0</v>
          </cell>
          <cell r="I66">
            <v>1</v>
          </cell>
          <cell r="J66">
            <v>1</v>
          </cell>
          <cell r="K66">
            <v>1</v>
          </cell>
          <cell r="L66">
            <v>0</v>
          </cell>
          <cell r="M66">
            <v>0</v>
          </cell>
          <cell r="N66">
            <v>0</v>
          </cell>
        </row>
        <row r="67">
          <cell r="C67">
            <v>2.5</v>
          </cell>
          <cell r="D67">
            <v>1.5</v>
          </cell>
          <cell r="E67">
            <v>1.5</v>
          </cell>
          <cell r="F67">
            <v>0</v>
          </cell>
          <cell r="G67">
            <v>0</v>
          </cell>
          <cell r="H67">
            <v>1</v>
          </cell>
          <cell r="I67">
            <v>2</v>
          </cell>
          <cell r="J67">
            <v>1.5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C68">
            <v>2</v>
          </cell>
          <cell r="D68">
            <v>0</v>
          </cell>
          <cell r="E68">
            <v>0</v>
          </cell>
          <cell r="F68">
            <v>0</v>
          </cell>
          <cell r="G68">
            <v>1</v>
          </cell>
          <cell r="H68">
            <v>0</v>
          </cell>
          <cell r="I68">
            <v>2</v>
          </cell>
          <cell r="J68">
            <v>1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</row>
        <row r="69">
          <cell r="C69">
            <v>3.5</v>
          </cell>
          <cell r="D69">
            <v>2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C70">
            <v>1.5</v>
          </cell>
          <cell r="D70">
            <v>0.5</v>
          </cell>
          <cell r="E70">
            <v>1</v>
          </cell>
          <cell r="F70">
            <v>0</v>
          </cell>
          <cell r="G70">
            <v>0</v>
          </cell>
          <cell r="H70">
            <v>0</v>
          </cell>
          <cell r="I70">
            <v>1.5</v>
          </cell>
          <cell r="J70">
            <v>1.5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C71">
            <v>1</v>
          </cell>
          <cell r="D71">
            <v>0.5</v>
          </cell>
          <cell r="E71">
            <v>2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C72">
            <v>1</v>
          </cell>
          <cell r="D72">
            <v>2</v>
          </cell>
          <cell r="E72">
            <v>1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1.5</v>
          </cell>
          <cell r="K72">
            <v>0</v>
          </cell>
          <cell r="L72">
            <v>1</v>
          </cell>
          <cell r="M72">
            <v>0</v>
          </cell>
          <cell r="N72">
            <v>0</v>
          </cell>
        </row>
        <row r="73">
          <cell r="C73">
            <v>1.5</v>
          </cell>
          <cell r="D73">
            <v>1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0.5</v>
          </cell>
          <cell r="L73">
            <v>0</v>
          </cell>
          <cell r="M73">
            <v>0</v>
          </cell>
          <cell r="N73">
            <v>0</v>
          </cell>
        </row>
        <row r="74">
          <cell r="C74">
            <v>1</v>
          </cell>
          <cell r="D74">
            <v>1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1.5</v>
          </cell>
          <cell r="J74">
            <v>1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1.5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1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0</v>
          </cell>
          <cell r="D76">
            <v>2</v>
          </cell>
          <cell r="E76">
            <v>1.5</v>
          </cell>
          <cell r="F76">
            <v>0</v>
          </cell>
          <cell r="G76">
            <v>0</v>
          </cell>
          <cell r="H76">
            <v>0</v>
          </cell>
          <cell r="I76">
            <v>1</v>
          </cell>
          <cell r="J76">
            <v>0.5</v>
          </cell>
          <cell r="K76">
            <v>0.5</v>
          </cell>
          <cell r="L76">
            <v>0.5</v>
          </cell>
          <cell r="M76">
            <v>0</v>
          </cell>
          <cell r="N76">
            <v>0</v>
          </cell>
        </row>
        <row r="77">
          <cell r="C77">
            <v>3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2</v>
          </cell>
          <cell r="K77">
            <v>1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2</v>
          </cell>
          <cell r="D78">
            <v>0</v>
          </cell>
          <cell r="E78">
            <v>0.5</v>
          </cell>
          <cell r="F78">
            <v>0</v>
          </cell>
          <cell r="G78">
            <v>0</v>
          </cell>
          <cell r="H78">
            <v>0</v>
          </cell>
          <cell r="I78">
            <v>1.5</v>
          </cell>
          <cell r="J78">
            <v>1.5</v>
          </cell>
          <cell r="K78">
            <v>1</v>
          </cell>
          <cell r="L78">
            <v>2</v>
          </cell>
          <cell r="M78">
            <v>0</v>
          </cell>
          <cell r="N78">
            <v>0</v>
          </cell>
        </row>
        <row r="79">
          <cell r="C79">
            <v>0.5</v>
          </cell>
          <cell r="D79">
            <v>0</v>
          </cell>
          <cell r="E79">
            <v>1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2</v>
          </cell>
          <cell r="K79">
            <v>1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1.5</v>
          </cell>
          <cell r="F80">
            <v>0</v>
          </cell>
          <cell r="G80">
            <v>0</v>
          </cell>
          <cell r="H80">
            <v>0</v>
          </cell>
          <cell r="I80">
            <v>1.5</v>
          </cell>
          <cell r="J80">
            <v>1</v>
          </cell>
          <cell r="K80">
            <v>0.5</v>
          </cell>
          <cell r="L80">
            <v>0.5</v>
          </cell>
          <cell r="M80">
            <v>0</v>
          </cell>
          <cell r="N80">
            <v>0</v>
          </cell>
        </row>
        <row r="81">
          <cell r="C81">
            <v>0.5</v>
          </cell>
          <cell r="D81">
            <v>1.5</v>
          </cell>
          <cell r="E81">
            <v>1</v>
          </cell>
          <cell r="F81">
            <v>0</v>
          </cell>
          <cell r="G81">
            <v>0</v>
          </cell>
          <cell r="H81">
            <v>0</v>
          </cell>
          <cell r="I81">
            <v>1.5</v>
          </cell>
          <cell r="J81">
            <v>1</v>
          </cell>
          <cell r="K81">
            <v>0</v>
          </cell>
          <cell r="L81">
            <v>0.5</v>
          </cell>
          <cell r="M81">
            <v>0</v>
          </cell>
          <cell r="N81">
            <v>0</v>
          </cell>
        </row>
        <row r="82">
          <cell r="C82">
            <v>1</v>
          </cell>
          <cell r="D82">
            <v>0</v>
          </cell>
          <cell r="E82">
            <v>1.5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1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1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1</v>
          </cell>
          <cell r="L83">
            <v>0.5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0.5</v>
          </cell>
          <cell r="L84">
            <v>0.5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2</v>
          </cell>
          <cell r="M85">
            <v>0</v>
          </cell>
          <cell r="N85">
            <v>0</v>
          </cell>
        </row>
        <row r="86">
          <cell r="C86">
            <v>2</v>
          </cell>
          <cell r="D86">
            <v>1.5</v>
          </cell>
          <cell r="E86">
            <v>1</v>
          </cell>
          <cell r="F86">
            <v>0</v>
          </cell>
          <cell r="G86">
            <v>0</v>
          </cell>
          <cell r="H86">
            <v>0.5</v>
          </cell>
          <cell r="I86">
            <v>1.5</v>
          </cell>
          <cell r="J86">
            <v>0</v>
          </cell>
          <cell r="K86">
            <v>1</v>
          </cell>
          <cell r="L86">
            <v>0.5</v>
          </cell>
          <cell r="M86">
            <v>0</v>
          </cell>
          <cell r="N86">
            <v>0</v>
          </cell>
        </row>
        <row r="87">
          <cell r="C87">
            <v>1</v>
          </cell>
          <cell r="D87">
            <v>0.5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</v>
          </cell>
          <cell r="L87">
            <v>0.5</v>
          </cell>
          <cell r="M87">
            <v>0</v>
          </cell>
          <cell r="N87">
            <v>0</v>
          </cell>
        </row>
        <row r="88">
          <cell r="C88">
            <v>1</v>
          </cell>
          <cell r="D88">
            <v>0</v>
          </cell>
          <cell r="E88">
            <v>1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1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2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1.5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0.5</v>
          </cell>
          <cell r="J90">
            <v>1.5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1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</v>
          </cell>
          <cell r="K91">
            <v>1</v>
          </cell>
          <cell r="L91">
            <v>0.5</v>
          </cell>
          <cell r="M91">
            <v>0</v>
          </cell>
          <cell r="N91">
            <v>0</v>
          </cell>
        </row>
        <row r="92">
          <cell r="C92">
            <v>1</v>
          </cell>
          <cell r="D92">
            <v>0.5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0.5</v>
          </cell>
          <cell r="K92">
            <v>0.5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2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1.5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2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0.5</v>
          </cell>
          <cell r="E95">
            <v>1</v>
          </cell>
          <cell r="F95">
            <v>0</v>
          </cell>
          <cell r="G95">
            <v>0.5</v>
          </cell>
          <cell r="H95">
            <v>0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0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1</v>
          </cell>
          <cell r="F96">
            <v>0.5</v>
          </cell>
          <cell r="G96">
            <v>0</v>
          </cell>
          <cell r="H96">
            <v>0.5</v>
          </cell>
          <cell r="I96">
            <v>0</v>
          </cell>
          <cell r="J96">
            <v>0.5</v>
          </cell>
          <cell r="K96">
            <v>1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1.5</v>
          </cell>
          <cell r="D97">
            <v>0</v>
          </cell>
          <cell r="E97">
            <v>1</v>
          </cell>
          <cell r="F97">
            <v>0.5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1.5</v>
          </cell>
          <cell r="L97">
            <v>0.5</v>
          </cell>
          <cell r="M97">
            <v>0</v>
          </cell>
          <cell r="N97">
            <v>0</v>
          </cell>
        </row>
        <row r="98">
          <cell r="C98">
            <v>2</v>
          </cell>
          <cell r="D98">
            <v>0</v>
          </cell>
          <cell r="E98">
            <v>1.5</v>
          </cell>
          <cell r="F98">
            <v>0</v>
          </cell>
          <cell r="G98">
            <v>0</v>
          </cell>
          <cell r="H98">
            <v>0.5</v>
          </cell>
          <cell r="I98">
            <v>0</v>
          </cell>
          <cell r="J98">
            <v>1</v>
          </cell>
          <cell r="K98">
            <v>0.5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3</v>
          </cell>
          <cell r="D99">
            <v>0</v>
          </cell>
          <cell r="E99">
            <v>0</v>
          </cell>
          <cell r="F99">
            <v>0.5</v>
          </cell>
          <cell r="G99">
            <v>0</v>
          </cell>
          <cell r="H99">
            <v>1</v>
          </cell>
          <cell r="I99">
            <v>0</v>
          </cell>
          <cell r="J99">
            <v>1</v>
          </cell>
          <cell r="K99">
            <v>0</v>
          </cell>
          <cell r="L99">
            <v>1</v>
          </cell>
          <cell r="M99">
            <v>1</v>
          </cell>
          <cell r="N99">
            <v>0</v>
          </cell>
        </row>
        <row r="100">
          <cell r="C100">
            <v>0</v>
          </cell>
          <cell r="D100">
            <v>2</v>
          </cell>
          <cell r="E100">
            <v>1</v>
          </cell>
          <cell r="F100">
            <v>0</v>
          </cell>
          <cell r="G100">
            <v>0</v>
          </cell>
          <cell r="H100">
            <v>0</v>
          </cell>
          <cell r="I100">
            <v>1</v>
          </cell>
          <cell r="J100">
            <v>1.5</v>
          </cell>
          <cell r="K100">
            <v>0.5</v>
          </cell>
          <cell r="L100">
            <v>1</v>
          </cell>
          <cell r="M100">
            <v>1</v>
          </cell>
          <cell r="N100">
            <v>0</v>
          </cell>
        </row>
        <row r="101">
          <cell r="C101">
            <v>3.5</v>
          </cell>
          <cell r="D101">
            <v>2.5</v>
          </cell>
          <cell r="E101">
            <v>0.5</v>
          </cell>
          <cell r="F101">
            <v>0</v>
          </cell>
          <cell r="G101">
            <v>0</v>
          </cell>
          <cell r="H101">
            <v>0</v>
          </cell>
          <cell r="I101">
            <v>0.5</v>
          </cell>
          <cell r="J101">
            <v>2</v>
          </cell>
          <cell r="K101">
            <v>1</v>
          </cell>
          <cell r="L101">
            <v>0</v>
          </cell>
          <cell r="M101">
            <v>1</v>
          </cell>
          <cell r="N101">
            <v>0</v>
          </cell>
        </row>
        <row r="102">
          <cell r="C102">
            <v>2</v>
          </cell>
          <cell r="D102">
            <v>1.5</v>
          </cell>
          <cell r="E102">
            <v>0.5</v>
          </cell>
          <cell r="F102">
            <v>1</v>
          </cell>
          <cell r="G102">
            <v>0</v>
          </cell>
          <cell r="H102">
            <v>0.5</v>
          </cell>
          <cell r="I102">
            <v>1</v>
          </cell>
          <cell r="J102">
            <v>0</v>
          </cell>
          <cell r="K102">
            <v>0</v>
          </cell>
          <cell r="L102">
            <v>0</v>
          </cell>
          <cell r="M102">
            <v>4</v>
          </cell>
          <cell r="N102">
            <v>0</v>
          </cell>
        </row>
        <row r="103">
          <cell r="C103">
            <v>1.5</v>
          </cell>
          <cell r="D103">
            <v>1.5</v>
          </cell>
          <cell r="E103">
            <v>2</v>
          </cell>
          <cell r="F103">
            <v>1</v>
          </cell>
          <cell r="G103">
            <v>0</v>
          </cell>
          <cell r="H103">
            <v>0.5</v>
          </cell>
          <cell r="I103">
            <v>0.5</v>
          </cell>
          <cell r="J103">
            <v>1</v>
          </cell>
          <cell r="K103">
            <v>0.5</v>
          </cell>
          <cell r="L103">
            <v>0</v>
          </cell>
          <cell r="M103">
            <v>1</v>
          </cell>
          <cell r="N103">
            <v>0</v>
          </cell>
        </row>
        <row r="104">
          <cell r="C104">
            <v>2.5</v>
          </cell>
          <cell r="D104">
            <v>0.5</v>
          </cell>
          <cell r="E104">
            <v>1</v>
          </cell>
          <cell r="F104">
            <v>0</v>
          </cell>
          <cell r="G104">
            <v>0</v>
          </cell>
          <cell r="H104">
            <v>0</v>
          </cell>
          <cell r="I104">
            <v>0.5</v>
          </cell>
          <cell r="J104">
            <v>2</v>
          </cell>
          <cell r="K104">
            <v>1</v>
          </cell>
          <cell r="L104">
            <v>0</v>
          </cell>
          <cell r="M104">
            <v>3</v>
          </cell>
          <cell r="N104">
            <v>0</v>
          </cell>
        </row>
        <row r="105">
          <cell r="C105">
            <v>3</v>
          </cell>
          <cell r="D105">
            <v>2.5</v>
          </cell>
          <cell r="E105">
            <v>1.5</v>
          </cell>
          <cell r="F105">
            <v>0</v>
          </cell>
          <cell r="G105">
            <v>0.5</v>
          </cell>
          <cell r="H105">
            <v>0</v>
          </cell>
          <cell r="I105">
            <v>1</v>
          </cell>
          <cell r="J105">
            <v>1</v>
          </cell>
          <cell r="K105">
            <v>0</v>
          </cell>
          <cell r="L105">
            <v>0</v>
          </cell>
          <cell r="M105">
            <v>4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7.09. Ishaka-Katungulu-24h"/>
      <sheetName val="07.09. Katungulu-Ishaka-24h"/>
      <sheetName val="08.09 Ishaka-Katungulu-24h"/>
      <sheetName val="08.09 Katungulu-Ishaka-24h"/>
      <sheetName val="09.09 Ishaka-Katungulu"/>
      <sheetName val="09.09 Katungulu-Ishaka"/>
      <sheetName val="10.09 Ishaka-Katungulu"/>
      <sheetName val="10.09 Katungulu-Ishaka"/>
      <sheetName val="11.09 Ishaka-Katungulu"/>
      <sheetName val="11.09 Katungulu-Ishaka"/>
      <sheetName val="12.09 Ishaka-Katungulu"/>
      <sheetName val="12.09 Katungulu-Ishaka"/>
      <sheetName val="13.09 Ishaka-Katungulu"/>
      <sheetName val="13.09 Katungulu-Ishaka"/>
      <sheetName val="Avg Week Ishaka-Katungulu"/>
      <sheetName val="Avg Week Katungulu-Ishaka"/>
      <sheetName val="proportions"/>
      <sheetName val="Avg Week Katungulu-Ishak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C4 - STN104 - ISHAKA KATUNGULU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0.8571428571428571</v>
          </cell>
          <cell r="D10">
            <v>0</v>
          </cell>
          <cell r="E10">
            <v>0.42857142857142855</v>
          </cell>
          <cell r="F10">
            <v>0.8571428571428571</v>
          </cell>
          <cell r="G10">
            <v>0</v>
          </cell>
          <cell r="H10">
            <v>0</v>
          </cell>
          <cell r="I10">
            <v>0</v>
          </cell>
          <cell r="J10">
            <v>0.2857142857142857</v>
          </cell>
          <cell r="K10">
            <v>0.14285714285714285</v>
          </cell>
          <cell r="L10">
            <v>0.42857142857142855</v>
          </cell>
          <cell r="M10">
            <v>4.5714285714285712</v>
          </cell>
          <cell r="N10">
            <v>0</v>
          </cell>
        </row>
        <row r="11">
          <cell r="C11">
            <v>2.2857142857142856</v>
          </cell>
          <cell r="D11">
            <v>0.14285714285714285</v>
          </cell>
          <cell r="E11">
            <v>1</v>
          </cell>
          <cell r="F11">
            <v>1.5714285714285714</v>
          </cell>
          <cell r="G11">
            <v>0.2857142857142857</v>
          </cell>
          <cell r="H11">
            <v>0</v>
          </cell>
          <cell r="I11">
            <v>0</v>
          </cell>
          <cell r="J11">
            <v>0.8571428571428571</v>
          </cell>
          <cell r="K11">
            <v>0.5714285714285714</v>
          </cell>
          <cell r="L11">
            <v>1.1428571428571428</v>
          </cell>
          <cell r="M11">
            <v>8.5714285714285712</v>
          </cell>
          <cell r="N11">
            <v>0</v>
          </cell>
        </row>
        <row r="12">
          <cell r="C12">
            <v>1.1428571428571428</v>
          </cell>
          <cell r="D12">
            <v>0</v>
          </cell>
          <cell r="E12">
            <v>0.42857142857142855</v>
          </cell>
          <cell r="F12">
            <v>1.5714285714285714</v>
          </cell>
          <cell r="G12">
            <v>0</v>
          </cell>
          <cell r="H12">
            <v>0</v>
          </cell>
          <cell r="I12">
            <v>0</v>
          </cell>
          <cell r="J12">
            <v>0.5714285714285714</v>
          </cell>
          <cell r="K12">
            <v>0.2857142857142857</v>
          </cell>
          <cell r="L12">
            <v>0.5714285714285714</v>
          </cell>
          <cell r="M12">
            <v>15</v>
          </cell>
          <cell r="N12">
            <v>0</v>
          </cell>
        </row>
        <row r="13">
          <cell r="C13">
            <v>2.1428571428571428</v>
          </cell>
          <cell r="D13">
            <v>0</v>
          </cell>
          <cell r="E13">
            <v>1</v>
          </cell>
          <cell r="F13">
            <v>2.8571428571428572</v>
          </cell>
          <cell r="G13">
            <v>0.14285714285714285</v>
          </cell>
          <cell r="H13">
            <v>0</v>
          </cell>
          <cell r="I13">
            <v>0.2857142857142857</v>
          </cell>
          <cell r="J13">
            <v>1.2857142857142858</v>
          </cell>
          <cell r="K13">
            <v>0.8571428571428571</v>
          </cell>
          <cell r="L13">
            <v>1.2857142857142858</v>
          </cell>
          <cell r="M13">
            <v>28</v>
          </cell>
          <cell r="N13">
            <v>0</v>
          </cell>
        </row>
        <row r="14">
          <cell r="C14">
            <v>1.8571428571428572</v>
          </cell>
          <cell r="D14">
            <v>0.14285714285714285</v>
          </cell>
          <cell r="E14">
            <v>1.7142857142857142</v>
          </cell>
          <cell r="F14">
            <v>2</v>
          </cell>
          <cell r="G14">
            <v>0</v>
          </cell>
          <cell r="H14">
            <v>0</v>
          </cell>
          <cell r="I14">
            <v>0.2857142857142857</v>
          </cell>
          <cell r="J14">
            <v>1.1428571428571428</v>
          </cell>
          <cell r="K14">
            <v>3.4285714285714284</v>
          </cell>
          <cell r="L14">
            <v>1</v>
          </cell>
          <cell r="M14">
            <v>24.857142857142858</v>
          </cell>
          <cell r="N14">
            <v>0</v>
          </cell>
        </row>
        <row r="15">
          <cell r="C15">
            <v>3.5714285714285716</v>
          </cell>
          <cell r="D15">
            <v>0.42857142857142855</v>
          </cell>
          <cell r="E15">
            <v>3</v>
          </cell>
          <cell r="F15">
            <v>3.8571428571428572</v>
          </cell>
          <cell r="G15">
            <v>0.14285714285714285</v>
          </cell>
          <cell r="H15">
            <v>0.14285714285714285</v>
          </cell>
          <cell r="I15">
            <v>0.5714285714285714</v>
          </cell>
          <cell r="J15">
            <v>2.2857142857142856</v>
          </cell>
          <cell r="K15">
            <v>6.1428571428571432</v>
          </cell>
          <cell r="L15">
            <v>1.8571428571428572</v>
          </cell>
          <cell r="M15">
            <v>48.714285714285715</v>
          </cell>
          <cell r="N15">
            <v>0.14285714285714285</v>
          </cell>
        </row>
        <row r="16">
          <cell r="C16">
            <v>1.8571428571428572</v>
          </cell>
          <cell r="D16">
            <v>0.14285714285714285</v>
          </cell>
          <cell r="E16">
            <v>1.5714285714285714</v>
          </cell>
          <cell r="F16">
            <v>1.8571428571428572</v>
          </cell>
          <cell r="G16">
            <v>0</v>
          </cell>
          <cell r="H16">
            <v>0</v>
          </cell>
          <cell r="I16">
            <v>0.2857142857142857</v>
          </cell>
          <cell r="J16">
            <v>1</v>
          </cell>
          <cell r="K16">
            <v>1.7142857142857142</v>
          </cell>
          <cell r="L16">
            <v>0.8571428571428571</v>
          </cell>
          <cell r="M16">
            <v>30.857142857142858</v>
          </cell>
          <cell r="N16">
            <v>0</v>
          </cell>
        </row>
        <row r="17">
          <cell r="C17">
            <v>3.1428571428571428</v>
          </cell>
          <cell r="D17">
            <v>0.5714285714285714</v>
          </cell>
          <cell r="E17">
            <v>2.8571428571428572</v>
          </cell>
          <cell r="F17">
            <v>3.5714285714285716</v>
          </cell>
          <cell r="G17">
            <v>0.14285714285714285</v>
          </cell>
          <cell r="H17">
            <v>0</v>
          </cell>
          <cell r="I17">
            <v>1</v>
          </cell>
          <cell r="J17">
            <v>2</v>
          </cell>
          <cell r="K17">
            <v>3.2857142857142856</v>
          </cell>
          <cell r="L17">
            <v>2</v>
          </cell>
          <cell r="M17">
            <v>57.285714285714285</v>
          </cell>
          <cell r="N17">
            <v>0</v>
          </cell>
        </row>
        <row r="18">
          <cell r="C18">
            <v>2.5714285714285716</v>
          </cell>
          <cell r="D18">
            <v>0</v>
          </cell>
          <cell r="E18">
            <v>1.5714285714285714</v>
          </cell>
          <cell r="F18">
            <v>1.1428571428571428</v>
          </cell>
          <cell r="G18">
            <v>0</v>
          </cell>
          <cell r="H18">
            <v>0.14285714285714285</v>
          </cell>
          <cell r="I18">
            <v>0.5714285714285714</v>
          </cell>
          <cell r="J18">
            <v>0.7142857142857143</v>
          </cell>
          <cell r="K18">
            <v>1</v>
          </cell>
          <cell r="L18">
            <v>0.7142857142857143</v>
          </cell>
          <cell r="M18">
            <v>30.714285714285715</v>
          </cell>
          <cell r="N18">
            <v>0</v>
          </cell>
        </row>
        <row r="19">
          <cell r="C19">
            <v>5.1428571428571432</v>
          </cell>
          <cell r="D19">
            <v>0.42857142857142855</v>
          </cell>
          <cell r="E19">
            <v>2.7142857142857144</v>
          </cell>
          <cell r="F19">
            <v>2.5714285714285716</v>
          </cell>
          <cell r="G19">
            <v>0</v>
          </cell>
          <cell r="H19">
            <v>0.5714285714285714</v>
          </cell>
          <cell r="I19">
            <v>1.5714285714285714</v>
          </cell>
          <cell r="J19">
            <v>1.4285714285714286</v>
          </cell>
          <cell r="K19">
            <v>2.4285714285714284</v>
          </cell>
          <cell r="L19">
            <v>1.2857142857142858</v>
          </cell>
          <cell r="M19">
            <v>55.714285714285715</v>
          </cell>
          <cell r="N19">
            <v>0</v>
          </cell>
        </row>
        <row r="20">
          <cell r="C20">
            <v>3.2857142857142856</v>
          </cell>
          <cell r="D20">
            <v>0.2857142857142857</v>
          </cell>
          <cell r="E20">
            <v>2.7142857142857144</v>
          </cell>
          <cell r="F20">
            <v>1.8571428571428572</v>
          </cell>
          <cell r="G20">
            <v>0</v>
          </cell>
          <cell r="H20">
            <v>0.2857142857142857</v>
          </cell>
          <cell r="I20">
            <v>0.14285714285714285</v>
          </cell>
          <cell r="J20">
            <v>0.14285714285714285</v>
          </cell>
          <cell r="K20">
            <v>1.5714285714285714</v>
          </cell>
          <cell r="L20">
            <v>0.5714285714285714</v>
          </cell>
          <cell r="M20">
            <v>32.714285714285715</v>
          </cell>
          <cell r="N20">
            <v>0</v>
          </cell>
        </row>
        <row r="21">
          <cell r="C21">
            <v>5.7142857142857144</v>
          </cell>
          <cell r="D21">
            <v>1</v>
          </cell>
          <cell r="E21">
            <v>4.2857142857142856</v>
          </cell>
          <cell r="F21">
            <v>3.4285714285714284</v>
          </cell>
          <cell r="G21">
            <v>0.14285714285714285</v>
          </cell>
          <cell r="H21">
            <v>0.42857142857142855</v>
          </cell>
          <cell r="I21">
            <v>0.7142857142857143</v>
          </cell>
          <cell r="J21">
            <v>0.7142857142857143</v>
          </cell>
          <cell r="K21">
            <v>2.7142857142857144</v>
          </cell>
          <cell r="L21">
            <v>1.7142857142857142</v>
          </cell>
          <cell r="M21">
            <v>58.571428571428569</v>
          </cell>
          <cell r="N21">
            <v>0</v>
          </cell>
        </row>
        <row r="22">
          <cell r="C22">
            <v>2.7142857142857144</v>
          </cell>
          <cell r="D22">
            <v>0.2857142857142857</v>
          </cell>
          <cell r="E22">
            <v>3.2857142857142856</v>
          </cell>
          <cell r="F22">
            <v>1.4285714285714286</v>
          </cell>
          <cell r="G22">
            <v>0</v>
          </cell>
          <cell r="H22">
            <v>0</v>
          </cell>
          <cell r="I22">
            <v>0.5714285714285714</v>
          </cell>
          <cell r="J22">
            <v>0.2857142857142857</v>
          </cell>
          <cell r="K22">
            <v>1.7142857142857142</v>
          </cell>
          <cell r="L22">
            <v>1.4285714285714286</v>
          </cell>
          <cell r="M22">
            <v>35.857142857142854</v>
          </cell>
          <cell r="N22">
            <v>0</v>
          </cell>
        </row>
        <row r="23">
          <cell r="C23">
            <v>5.1428571428571432</v>
          </cell>
          <cell r="D23">
            <v>1.2857142857142858</v>
          </cell>
          <cell r="E23">
            <v>5.4285714285714288</v>
          </cell>
          <cell r="F23">
            <v>2.7142857142857144</v>
          </cell>
          <cell r="G23">
            <v>0.14285714285714285</v>
          </cell>
          <cell r="H23">
            <v>0</v>
          </cell>
          <cell r="I23">
            <v>1.4285714285714286</v>
          </cell>
          <cell r="J23">
            <v>0.7142857142857143</v>
          </cell>
          <cell r="K23">
            <v>3</v>
          </cell>
          <cell r="L23">
            <v>2.7142857142857144</v>
          </cell>
          <cell r="M23">
            <v>63.285714285714285</v>
          </cell>
          <cell r="N23">
            <v>0</v>
          </cell>
        </row>
        <row r="24">
          <cell r="C24">
            <v>3.7142857142857144</v>
          </cell>
          <cell r="D24">
            <v>0.5714285714285714</v>
          </cell>
          <cell r="E24">
            <v>3</v>
          </cell>
          <cell r="F24">
            <v>2.4285714285714284</v>
          </cell>
          <cell r="G24">
            <v>0</v>
          </cell>
          <cell r="H24">
            <v>0.14285714285714285</v>
          </cell>
          <cell r="I24">
            <v>0.42857142857142855</v>
          </cell>
          <cell r="J24">
            <v>0.42857142857142855</v>
          </cell>
          <cell r="K24">
            <v>0.2857142857142857</v>
          </cell>
          <cell r="L24">
            <v>0.5714285714285714</v>
          </cell>
          <cell r="M24">
            <v>36.285714285714285</v>
          </cell>
          <cell r="N24">
            <v>0</v>
          </cell>
        </row>
        <row r="25">
          <cell r="C25">
            <v>6.7142857142857144</v>
          </cell>
          <cell r="D25">
            <v>1.4285714285714286</v>
          </cell>
          <cell r="E25">
            <v>5.1428571428571432</v>
          </cell>
          <cell r="F25">
            <v>4.1428571428571432</v>
          </cell>
          <cell r="G25">
            <v>0</v>
          </cell>
          <cell r="H25">
            <v>0.2857142857142857</v>
          </cell>
          <cell r="I25">
            <v>1.1428571428571428</v>
          </cell>
          <cell r="J25">
            <v>1.2857142857142858</v>
          </cell>
          <cell r="K25">
            <v>1</v>
          </cell>
          <cell r="L25">
            <v>1.2857142857142858</v>
          </cell>
          <cell r="M25">
            <v>64.571428571428569</v>
          </cell>
          <cell r="N25">
            <v>0</v>
          </cell>
        </row>
        <row r="26">
          <cell r="C26">
            <v>4.4285714285714288</v>
          </cell>
          <cell r="D26">
            <v>0.42857142857142855</v>
          </cell>
          <cell r="E26">
            <v>2.8571428571428572</v>
          </cell>
          <cell r="F26">
            <v>2.5714285714285716</v>
          </cell>
          <cell r="G26">
            <v>0</v>
          </cell>
          <cell r="H26">
            <v>0</v>
          </cell>
          <cell r="I26">
            <v>0.5714285714285714</v>
          </cell>
          <cell r="J26">
            <v>0.2857142857142857</v>
          </cell>
          <cell r="K26">
            <v>0.14285714285714285</v>
          </cell>
          <cell r="L26">
            <v>0.8571428571428571</v>
          </cell>
          <cell r="M26">
            <v>36</v>
          </cell>
          <cell r="N26">
            <v>0</v>
          </cell>
        </row>
        <row r="27">
          <cell r="C27">
            <v>7.4285714285714288</v>
          </cell>
          <cell r="D27">
            <v>1.1428571428571428</v>
          </cell>
          <cell r="E27">
            <v>4.7142857142857144</v>
          </cell>
          <cell r="F27">
            <v>4.4285714285714288</v>
          </cell>
          <cell r="G27">
            <v>0.42857142857142855</v>
          </cell>
          <cell r="H27">
            <v>0</v>
          </cell>
          <cell r="I27">
            <v>1.4285714285714286</v>
          </cell>
          <cell r="J27">
            <v>0.8571428571428571</v>
          </cell>
          <cell r="K27">
            <v>0.8571428571428571</v>
          </cell>
          <cell r="L27">
            <v>2.1428571428571428</v>
          </cell>
          <cell r="M27">
            <v>64</v>
          </cell>
          <cell r="N27">
            <v>0</v>
          </cell>
        </row>
        <row r="28">
          <cell r="C28">
            <v>3.8571428571428572</v>
          </cell>
          <cell r="D28">
            <v>0.42857142857142855</v>
          </cell>
          <cell r="E28">
            <v>3.1428571428571428</v>
          </cell>
          <cell r="F28">
            <v>1.4285714285714286</v>
          </cell>
          <cell r="G28">
            <v>0</v>
          </cell>
          <cell r="H28">
            <v>0</v>
          </cell>
          <cell r="I28">
            <v>0</v>
          </cell>
          <cell r="J28">
            <v>0.14285714285714285</v>
          </cell>
          <cell r="K28">
            <v>0.42857142857142855</v>
          </cell>
          <cell r="L28">
            <v>0.7142857142857143</v>
          </cell>
          <cell r="M28">
            <v>31.714285714285715</v>
          </cell>
          <cell r="N28">
            <v>0</v>
          </cell>
        </row>
        <row r="29">
          <cell r="C29">
            <v>7.1428571428571432</v>
          </cell>
          <cell r="D29">
            <v>1</v>
          </cell>
          <cell r="E29">
            <v>5.4285714285714288</v>
          </cell>
          <cell r="F29">
            <v>3</v>
          </cell>
          <cell r="G29">
            <v>0.14285714285714285</v>
          </cell>
          <cell r="H29">
            <v>0.14285714285714285</v>
          </cell>
          <cell r="I29">
            <v>0.8571428571428571</v>
          </cell>
          <cell r="J29">
            <v>0.7142857142857143</v>
          </cell>
          <cell r="K29">
            <v>0.8571428571428571</v>
          </cell>
          <cell r="L29">
            <v>1.5714285714285714</v>
          </cell>
          <cell r="M29">
            <v>56.714285714285715</v>
          </cell>
          <cell r="N29">
            <v>0</v>
          </cell>
        </row>
        <row r="30">
          <cell r="C30">
            <v>4.1428571428571432</v>
          </cell>
          <cell r="D30">
            <v>0.42857142857142855</v>
          </cell>
          <cell r="E30">
            <v>2.5714285714285716</v>
          </cell>
          <cell r="F30">
            <v>2.4285714285714284</v>
          </cell>
          <cell r="G30">
            <v>0.14285714285714285</v>
          </cell>
          <cell r="H30">
            <v>0.2857142857142857</v>
          </cell>
          <cell r="I30">
            <v>1</v>
          </cell>
          <cell r="J30">
            <v>0.14285714285714285</v>
          </cell>
          <cell r="K30">
            <v>0.2857142857142857</v>
          </cell>
          <cell r="L30">
            <v>0.2857142857142857</v>
          </cell>
          <cell r="M30">
            <v>32.571428571428569</v>
          </cell>
          <cell r="N30">
            <v>0</v>
          </cell>
        </row>
        <row r="31">
          <cell r="C31">
            <v>7.2857142857142856</v>
          </cell>
          <cell r="D31">
            <v>1.2857142857142858</v>
          </cell>
          <cell r="E31">
            <v>4.2857142857142856</v>
          </cell>
          <cell r="F31">
            <v>4.5714285714285712</v>
          </cell>
          <cell r="G31">
            <v>0.42857142857142855</v>
          </cell>
          <cell r="H31">
            <v>0.5714285714285714</v>
          </cell>
          <cell r="I31">
            <v>2.1428571428571428</v>
          </cell>
          <cell r="J31">
            <v>0.8571428571428571</v>
          </cell>
          <cell r="K31">
            <v>0.7142857142857143</v>
          </cell>
          <cell r="L31">
            <v>1.1428571428571428</v>
          </cell>
          <cell r="M31">
            <v>59.285714285714285</v>
          </cell>
          <cell r="N31">
            <v>0</v>
          </cell>
        </row>
        <row r="32">
          <cell r="C32">
            <v>4</v>
          </cell>
          <cell r="D32">
            <v>0.42857142857142855</v>
          </cell>
          <cell r="E32">
            <v>3.1428571428571428</v>
          </cell>
          <cell r="F32">
            <v>2.1428571428571428</v>
          </cell>
          <cell r="G32">
            <v>0.2857142857142857</v>
          </cell>
          <cell r="H32">
            <v>0.2857142857142857</v>
          </cell>
          <cell r="I32">
            <v>1.1428571428571428</v>
          </cell>
          <cell r="J32">
            <v>0.42857142857142855</v>
          </cell>
          <cell r="K32">
            <v>0.42857142857142855</v>
          </cell>
          <cell r="L32">
            <v>0.8571428571428571</v>
          </cell>
          <cell r="M32">
            <v>28.285714285714285</v>
          </cell>
          <cell r="N32">
            <v>0</v>
          </cell>
        </row>
        <row r="33">
          <cell r="C33">
            <v>7.4285714285714288</v>
          </cell>
          <cell r="D33">
            <v>1.2857142857142858</v>
          </cell>
          <cell r="E33">
            <v>5.5714285714285712</v>
          </cell>
          <cell r="F33">
            <v>3.8571428571428572</v>
          </cell>
          <cell r="G33">
            <v>0.7142857142857143</v>
          </cell>
          <cell r="H33">
            <v>0.42857142857142855</v>
          </cell>
          <cell r="I33">
            <v>2.2857142857142856</v>
          </cell>
          <cell r="J33">
            <v>0.8571428571428571</v>
          </cell>
          <cell r="K33">
            <v>1.1428571428571428</v>
          </cell>
          <cell r="L33">
            <v>1.8571428571428572</v>
          </cell>
          <cell r="M33">
            <v>53.428571428571431</v>
          </cell>
          <cell r="N33">
            <v>0.14285714285714285</v>
          </cell>
        </row>
        <row r="34">
          <cell r="C34">
            <v>4.1428571428571432</v>
          </cell>
          <cell r="D34">
            <v>0.14285714285714285</v>
          </cell>
          <cell r="E34">
            <v>2.1428571428571428</v>
          </cell>
          <cell r="F34">
            <v>2.8571428571428572</v>
          </cell>
          <cell r="G34">
            <v>0.14285714285714285</v>
          </cell>
          <cell r="H34">
            <v>0</v>
          </cell>
          <cell r="I34">
            <v>0.7142857142857143</v>
          </cell>
          <cell r="J34">
            <v>0.7142857142857143</v>
          </cell>
          <cell r="K34">
            <v>0.5714285714285714</v>
          </cell>
          <cell r="L34">
            <v>0.7142857142857143</v>
          </cell>
          <cell r="M34">
            <v>34</v>
          </cell>
          <cell r="N34">
            <v>0</v>
          </cell>
        </row>
        <row r="35">
          <cell r="C35">
            <v>7.2857142857142856</v>
          </cell>
          <cell r="D35">
            <v>0.5714285714285714</v>
          </cell>
          <cell r="E35">
            <v>3.4285714285714284</v>
          </cell>
          <cell r="F35">
            <v>4.8571428571428568</v>
          </cell>
          <cell r="G35">
            <v>0.42857142857142855</v>
          </cell>
          <cell r="H35">
            <v>0.14285714285714285</v>
          </cell>
          <cell r="I35">
            <v>1.4285714285714286</v>
          </cell>
          <cell r="J35">
            <v>1.5714285714285714</v>
          </cell>
          <cell r="K35">
            <v>1.4285714285714286</v>
          </cell>
          <cell r="L35">
            <v>1.5714285714285714</v>
          </cell>
          <cell r="M35">
            <v>62</v>
          </cell>
          <cell r="N35">
            <v>0</v>
          </cell>
        </row>
        <row r="36">
          <cell r="C36">
            <v>4.1428571428571432</v>
          </cell>
          <cell r="D36">
            <v>0.42857142857142855</v>
          </cell>
          <cell r="E36">
            <v>3.2857142857142856</v>
          </cell>
          <cell r="F36">
            <v>3.2857142857142856</v>
          </cell>
          <cell r="G36">
            <v>0</v>
          </cell>
          <cell r="H36">
            <v>0</v>
          </cell>
          <cell r="I36">
            <v>1</v>
          </cell>
          <cell r="J36">
            <v>0.8571428571428571</v>
          </cell>
          <cell r="K36">
            <v>0.5714285714285714</v>
          </cell>
          <cell r="L36">
            <v>0.7142857142857143</v>
          </cell>
          <cell r="M36">
            <v>32</v>
          </cell>
          <cell r="N36">
            <v>0</v>
          </cell>
        </row>
        <row r="37">
          <cell r="C37">
            <v>7.8571428571428568</v>
          </cell>
          <cell r="D37">
            <v>1.1428571428571428</v>
          </cell>
          <cell r="E37">
            <v>5.4285714285714288</v>
          </cell>
          <cell r="F37">
            <v>5.4285714285714288</v>
          </cell>
          <cell r="G37">
            <v>0</v>
          </cell>
          <cell r="H37">
            <v>0.2857142857142857</v>
          </cell>
          <cell r="I37">
            <v>2.1428571428571428</v>
          </cell>
          <cell r="J37">
            <v>2.1428571428571428</v>
          </cell>
          <cell r="K37">
            <v>1.4285714285714286</v>
          </cell>
          <cell r="L37">
            <v>1.7142857142857142</v>
          </cell>
          <cell r="M37">
            <v>58.857142857142854</v>
          </cell>
          <cell r="N37">
            <v>0.14285714285714285</v>
          </cell>
        </row>
        <row r="38">
          <cell r="C38">
            <v>4.7142857142857144</v>
          </cell>
          <cell r="D38">
            <v>0.2857142857142857</v>
          </cell>
          <cell r="E38">
            <v>2.4285714285714284</v>
          </cell>
          <cell r="F38">
            <v>3.4285714285714284</v>
          </cell>
          <cell r="G38">
            <v>0</v>
          </cell>
          <cell r="H38">
            <v>0</v>
          </cell>
          <cell r="I38">
            <v>1.7142857142857142</v>
          </cell>
          <cell r="J38">
            <v>0.14285714285714285</v>
          </cell>
          <cell r="K38">
            <v>1.1428571428571428</v>
          </cell>
          <cell r="L38">
            <v>0.42857142857142855</v>
          </cell>
          <cell r="M38">
            <v>26</v>
          </cell>
          <cell r="N38">
            <v>0</v>
          </cell>
        </row>
        <row r="39">
          <cell r="C39">
            <v>7.7142857142857144</v>
          </cell>
          <cell r="D39">
            <v>0.8571428571428571</v>
          </cell>
          <cell r="E39">
            <v>3.8571428571428572</v>
          </cell>
          <cell r="F39">
            <v>6</v>
          </cell>
          <cell r="G39">
            <v>0</v>
          </cell>
          <cell r="H39">
            <v>0</v>
          </cell>
          <cell r="I39">
            <v>2.8571428571428572</v>
          </cell>
          <cell r="J39">
            <v>0.8571428571428571</v>
          </cell>
          <cell r="K39">
            <v>2.4285714285714284</v>
          </cell>
          <cell r="L39">
            <v>1.2857142857142858</v>
          </cell>
          <cell r="M39">
            <v>46.714285714285715</v>
          </cell>
          <cell r="N39">
            <v>0</v>
          </cell>
        </row>
        <row r="40">
          <cell r="C40">
            <v>2.4285714285714284</v>
          </cell>
          <cell r="D40">
            <v>0.2857142857142857</v>
          </cell>
          <cell r="E40">
            <v>2.5714285714285716</v>
          </cell>
          <cell r="F40">
            <v>2.5714285714285716</v>
          </cell>
          <cell r="G40">
            <v>0</v>
          </cell>
          <cell r="H40">
            <v>0</v>
          </cell>
          <cell r="I40">
            <v>0.7142857142857143</v>
          </cell>
          <cell r="J40">
            <v>0</v>
          </cell>
          <cell r="K40">
            <v>0.8571428571428571</v>
          </cell>
          <cell r="L40">
            <v>0.42857142857142855</v>
          </cell>
          <cell r="M40">
            <v>24.142857142857142</v>
          </cell>
          <cell r="N40">
            <v>0</v>
          </cell>
        </row>
        <row r="41">
          <cell r="C41">
            <v>4.4285714285714288</v>
          </cell>
          <cell r="D41">
            <v>1</v>
          </cell>
          <cell r="E41">
            <v>4.2857142857142856</v>
          </cell>
          <cell r="F41">
            <v>4.4285714285714288</v>
          </cell>
          <cell r="G41">
            <v>0</v>
          </cell>
          <cell r="H41">
            <v>0</v>
          </cell>
          <cell r="I41">
            <v>1.7142857142857142</v>
          </cell>
          <cell r="J41">
            <v>0.8571428571428571</v>
          </cell>
          <cell r="K41">
            <v>1.7142857142857142</v>
          </cell>
          <cell r="L41">
            <v>1.4285714285714286</v>
          </cell>
          <cell r="M41">
            <v>43.714285714285715</v>
          </cell>
          <cell r="N41">
            <v>0</v>
          </cell>
        </row>
        <row r="42">
          <cell r="C42">
            <v>3.4285714285714284</v>
          </cell>
          <cell r="D42">
            <v>0.14285714285714285</v>
          </cell>
          <cell r="E42">
            <v>2.1428571428571428</v>
          </cell>
          <cell r="F42">
            <v>2.8571428571428572</v>
          </cell>
          <cell r="G42">
            <v>0</v>
          </cell>
          <cell r="H42">
            <v>0</v>
          </cell>
          <cell r="I42">
            <v>1.4285714285714286</v>
          </cell>
          <cell r="J42">
            <v>0.5714285714285714</v>
          </cell>
          <cell r="K42">
            <v>0.7142857142857143</v>
          </cell>
          <cell r="L42">
            <v>1.2857142857142858</v>
          </cell>
          <cell r="M42">
            <v>31.142857142857142</v>
          </cell>
          <cell r="N42">
            <v>0</v>
          </cell>
        </row>
        <row r="43">
          <cell r="C43">
            <v>6.4285714285714288</v>
          </cell>
          <cell r="D43">
            <v>0.5714285714285714</v>
          </cell>
          <cell r="E43">
            <v>3.5714285714285716</v>
          </cell>
          <cell r="F43">
            <v>5</v>
          </cell>
          <cell r="G43">
            <v>0.14285714285714285</v>
          </cell>
          <cell r="H43">
            <v>0.14285714285714285</v>
          </cell>
          <cell r="I43">
            <v>2.4285714285714284</v>
          </cell>
          <cell r="J43">
            <v>1.4285714285714286</v>
          </cell>
          <cell r="K43">
            <v>1.7142857142857142</v>
          </cell>
          <cell r="L43">
            <v>2.1428571428571428</v>
          </cell>
          <cell r="M43">
            <v>56.142857142857146</v>
          </cell>
          <cell r="N43">
            <v>0</v>
          </cell>
        </row>
        <row r="44">
          <cell r="C44">
            <v>2.4285714285714284</v>
          </cell>
          <cell r="D44">
            <v>0.42857142857142855</v>
          </cell>
          <cell r="E44">
            <v>3</v>
          </cell>
          <cell r="F44">
            <v>2</v>
          </cell>
          <cell r="G44">
            <v>0</v>
          </cell>
          <cell r="H44">
            <v>0.14285714285714285</v>
          </cell>
          <cell r="I44">
            <v>0.2857142857142857</v>
          </cell>
          <cell r="J44">
            <v>0.42857142857142855</v>
          </cell>
          <cell r="K44">
            <v>1</v>
          </cell>
          <cell r="L44">
            <v>0.42857142857142855</v>
          </cell>
          <cell r="M44">
            <v>30.142857142857142</v>
          </cell>
          <cell r="N44">
            <v>0</v>
          </cell>
        </row>
        <row r="45">
          <cell r="C45">
            <v>4.4285714285714288</v>
          </cell>
          <cell r="D45">
            <v>1.2857142857142858</v>
          </cell>
          <cell r="E45">
            <v>5</v>
          </cell>
          <cell r="F45">
            <v>3.2857142857142856</v>
          </cell>
          <cell r="G45">
            <v>0</v>
          </cell>
          <cell r="H45">
            <v>0.2857142857142857</v>
          </cell>
          <cell r="I45">
            <v>1</v>
          </cell>
          <cell r="J45">
            <v>1</v>
          </cell>
          <cell r="K45">
            <v>1.8571428571428572</v>
          </cell>
          <cell r="L45">
            <v>1.1428571428571428</v>
          </cell>
          <cell r="M45">
            <v>54.428571428571431</v>
          </cell>
          <cell r="N45">
            <v>0</v>
          </cell>
        </row>
        <row r="46">
          <cell r="C46">
            <v>3.8571428571428572</v>
          </cell>
          <cell r="D46">
            <v>0.2857142857142857</v>
          </cell>
          <cell r="E46">
            <v>3.1428571428571428</v>
          </cell>
          <cell r="F46">
            <v>1.7142857142857142</v>
          </cell>
          <cell r="G46">
            <v>0</v>
          </cell>
          <cell r="H46">
            <v>0.14285714285714285</v>
          </cell>
          <cell r="I46">
            <v>0.8571428571428571</v>
          </cell>
          <cell r="J46">
            <v>0.42857142857142855</v>
          </cell>
          <cell r="K46">
            <v>0.8571428571428571</v>
          </cell>
          <cell r="L46">
            <v>0.42857142857142855</v>
          </cell>
          <cell r="M46">
            <v>25.571428571428573</v>
          </cell>
          <cell r="N46">
            <v>0</v>
          </cell>
        </row>
        <row r="47">
          <cell r="C47">
            <v>6.4285714285714288</v>
          </cell>
          <cell r="D47">
            <v>1.1428571428571428</v>
          </cell>
          <cell r="E47">
            <v>4.8571428571428568</v>
          </cell>
          <cell r="F47">
            <v>3.1428571428571428</v>
          </cell>
          <cell r="G47">
            <v>0.14285714285714285</v>
          </cell>
          <cell r="H47">
            <v>0.2857142857142857</v>
          </cell>
          <cell r="I47">
            <v>1.4285714285714286</v>
          </cell>
          <cell r="J47">
            <v>1</v>
          </cell>
          <cell r="K47">
            <v>1.7142857142857142</v>
          </cell>
          <cell r="L47">
            <v>1.4285714285714286</v>
          </cell>
          <cell r="M47">
            <v>45.285714285714285</v>
          </cell>
          <cell r="N47">
            <v>0</v>
          </cell>
        </row>
        <row r="48">
          <cell r="C48">
            <v>3.7142857142857144</v>
          </cell>
          <cell r="D48">
            <v>0.2857142857142857</v>
          </cell>
          <cell r="E48">
            <v>2.7142857142857144</v>
          </cell>
          <cell r="F48">
            <v>2.7142857142857144</v>
          </cell>
          <cell r="G48">
            <v>0</v>
          </cell>
          <cell r="H48">
            <v>0</v>
          </cell>
          <cell r="I48">
            <v>1.7142857142857142</v>
          </cell>
          <cell r="J48">
            <v>0.5714285714285714</v>
          </cell>
          <cell r="K48">
            <v>0</v>
          </cell>
          <cell r="L48">
            <v>0.7142857142857143</v>
          </cell>
          <cell r="M48">
            <v>34.571428571428569</v>
          </cell>
          <cell r="N48">
            <v>0</v>
          </cell>
        </row>
        <row r="49">
          <cell r="C49">
            <v>6.5714285714285712</v>
          </cell>
          <cell r="D49">
            <v>1</v>
          </cell>
          <cell r="E49">
            <v>4.5714285714285712</v>
          </cell>
          <cell r="F49">
            <v>4.5714285714285712</v>
          </cell>
          <cell r="G49">
            <v>0</v>
          </cell>
          <cell r="H49">
            <v>0</v>
          </cell>
          <cell r="I49">
            <v>3</v>
          </cell>
          <cell r="J49">
            <v>1.1428571428571428</v>
          </cell>
          <cell r="K49">
            <v>0.14285714285714285</v>
          </cell>
          <cell r="L49">
            <v>2</v>
          </cell>
          <cell r="M49">
            <v>61.571428571428569</v>
          </cell>
          <cell r="N49">
            <v>0</v>
          </cell>
        </row>
        <row r="50">
          <cell r="C50">
            <v>4.2857142857142856</v>
          </cell>
          <cell r="D50">
            <v>0.42857142857142855</v>
          </cell>
          <cell r="E50">
            <v>3.8571428571428572</v>
          </cell>
          <cell r="F50">
            <v>2.4285714285714284</v>
          </cell>
          <cell r="G50">
            <v>0</v>
          </cell>
          <cell r="H50">
            <v>0</v>
          </cell>
          <cell r="I50">
            <v>1.2857142857142858</v>
          </cell>
          <cell r="J50">
            <v>0.7142857142857143</v>
          </cell>
          <cell r="K50">
            <v>0.7142857142857143</v>
          </cell>
          <cell r="L50">
            <v>1.1428571428571428</v>
          </cell>
          <cell r="M50">
            <v>40.571428571428569</v>
          </cell>
          <cell r="N50">
            <v>0</v>
          </cell>
        </row>
        <row r="51">
          <cell r="C51">
            <v>7.5714285714285712</v>
          </cell>
          <cell r="D51">
            <v>1.5714285714285714</v>
          </cell>
          <cell r="E51">
            <v>5.5714285714285712</v>
          </cell>
          <cell r="F51">
            <v>4.2857142857142856</v>
          </cell>
          <cell r="G51">
            <v>0</v>
          </cell>
          <cell r="H51">
            <v>0.14285714285714285</v>
          </cell>
          <cell r="I51">
            <v>2.5714285714285716</v>
          </cell>
          <cell r="J51">
            <v>1.7142857142857142</v>
          </cell>
          <cell r="K51">
            <v>1.7142857142857142</v>
          </cell>
          <cell r="L51">
            <v>1.8571428571428572</v>
          </cell>
          <cell r="M51">
            <v>72.714285714285708</v>
          </cell>
          <cell r="N51">
            <v>0</v>
          </cell>
        </row>
        <row r="52">
          <cell r="C52">
            <v>4</v>
          </cell>
          <cell r="D52">
            <v>0.14285714285714285</v>
          </cell>
          <cell r="E52">
            <v>2.4285714285714284</v>
          </cell>
          <cell r="F52">
            <v>2.5714285714285716</v>
          </cell>
          <cell r="G52">
            <v>0</v>
          </cell>
          <cell r="H52">
            <v>0</v>
          </cell>
          <cell r="I52">
            <v>1.1428571428571428</v>
          </cell>
          <cell r="J52">
            <v>0.42857142857142855</v>
          </cell>
          <cell r="K52">
            <v>1</v>
          </cell>
          <cell r="L52">
            <v>0.7142857142857143</v>
          </cell>
          <cell r="M52">
            <v>29.285714285714285</v>
          </cell>
          <cell r="N52">
            <v>0</v>
          </cell>
        </row>
        <row r="53">
          <cell r="C53">
            <v>7</v>
          </cell>
          <cell r="D53">
            <v>0.42857142857142855</v>
          </cell>
          <cell r="E53">
            <v>4.1428571428571432</v>
          </cell>
          <cell r="F53">
            <v>4.4285714285714288</v>
          </cell>
          <cell r="G53">
            <v>0.14285714285714285</v>
          </cell>
          <cell r="H53">
            <v>0</v>
          </cell>
          <cell r="I53">
            <v>2.2857142857142856</v>
          </cell>
          <cell r="J53">
            <v>1.4285714285714286</v>
          </cell>
          <cell r="K53">
            <v>1.8571428571428572</v>
          </cell>
          <cell r="L53">
            <v>1.5714285714285714</v>
          </cell>
          <cell r="M53">
            <v>53.285714285714285</v>
          </cell>
          <cell r="N53">
            <v>0</v>
          </cell>
        </row>
        <row r="54">
          <cell r="C54">
            <v>4.4285714285714288</v>
          </cell>
          <cell r="D54">
            <v>0.5714285714285714</v>
          </cell>
          <cell r="E54">
            <v>2</v>
          </cell>
          <cell r="F54">
            <v>2.5714285714285716</v>
          </cell>
          <cell r="G54">
            <v>0</v>
          </cell>
          <cell r="H54">
            <v>0</v>
          </cell>
          <cell r="I54">
            <v>0.8571428571428571</v>
          </cell>
          <cell r="J54">
            <v>0.5714285714285714</v>
          </cell>
          <cell r="K54">
            <v>0.2857142857142857</v>
          </cell>
          <cell r="L54">
            <v>0.5714285714285714</v>
          </cell>
          <cell r="M54">
            <v>28.285714285714285</v>
          </cell>
          <cell r="N54">
            <v>0</v>
          </cell>
        </row>
        <row r="55">
          <cell r="C55">
            <v>7.5714285714285712</v>
          </cell>
          <cell r="D55">
            <v>1</v>
          </cell>
          <cell r="E55">
            <v>4</v>
          </cell>
          <cell r="F55">
            <v>4.7142857142857144</v>
          </cell>
          <cell r="G55">
            <v>0</v>
          </cell>
          <cell r="H55">
            <v>0.14285714285714285</v>
          </cell>
          <cell r="I55">
            <v>1.8571428571428572</v>
          </cell>
          <cell r="J55">
            <v>1.2857142857142858</v>
          </cell>
          <cell r="K55">
            <v>0.7142857142857143</v>
          </cell>
          <cell r="L55">
            <v>1.2857142857142858</v>
          </cell>
          <cell r="M55">
            <v>51.714285714285715</v>
          </cell>
          <cell r="N55">
            <v>0</v>
          </cell>
        </row>
        <row r="56">
          <cell r="C56">
            <v>4.5714285714285712</v>
          </cell>
          <cell r="D56">
            <v>0.42857142857142855</v>
          </cell>
          <cell r="E56">
            <v>2.5714285714285716</v>
          </cell>
          <cell r="F56">
            <v>2.1428571428571428</v>
          </cell>
          <cell r="G56">
            <v>0</v>
          </cell>
          <cell r="H56">
            <v>0</v>
          </cell>
          <cell r="I56">
            <v>1</v>
          </cell>
          <cell r="J56">
            <v>0</v>
          </cell>
          <cell r="K56">
            <v>0.5714285714285714</v>
          </cell>
          <cell r="L56">
            <v>0.5714285714285714</v>
          </cell>
          <cell r="M56">
            <v>31</v>
          </cell>
          <cell r="N56">
            <v>0</v>
          </cell>
        </row>
        <row r="57">
          <cell r="C57">
            <v>7.8571428571428568</v>
          </cell>
          <cell r="D57">
            <v>1</v>
          </cell>
          <cell r="E57">
            <v>4.4285714285714288</v>
          </cell>
          <cell r="F57">
            <v>3.8571428571428572</v>
          </cell>
          <cell r="G57">
            <v>0</v>
          </cell>
          <cell r="H57">
            <v>0.42857142857142855</v>
          </cell>
          <cell r="I57">
            <v>1.8571428571428572</v>
          </cell>
          <cell r="J57">
            <v>0.2857142857142857</v>
          </cell>
          <cell r="K57">
            <v>1.4285714285714286</v>
          </cell>
          <cell r="L57">
            <v>1.4285714285714286</v>
          </cell>
          <cell r="M57">
            <v>55</v>
          </cell>
          <cell r="N57">
            <v>0</v>
          </cell>
        </row>
        <row r="58">
          <cell r="C58">
            <v>3.5</v>
          </cell>
          <cell r="D58">
            <v>1.5</v>
          </cell>
          <cell r="E58">
            <v>3</v>
          </cell>
          <cell r="F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</v>
          </cell>
          <cell r="L58">
            <v>0</v>
          </cell>
          <cell r="M58">
            <v>37</v>
          </cell>
          <cell r="N58">
            <v>0</v>
          </cell>
        </row>
        <row r="59">
          <cell r="C59">
            <v>7</v>
          </cell>
          <cell r="D59">
            <v>3</v>
          </cell>
          <cell r="E59">
            <v>7</v>
          </cell>
          <cell r="F59">
            <v>1.5</v>
          </cell>
          <cell r="G59">
            <v>0</v>
          </cell>
          <cell r="H59">
            <v>0.5</v>
          </cell>
          <cell r="I59">
            <v>0.5</v>
          </cell>
          <cell r="J59">
            <v>0</v>
          </cell>
          <cell r="K59">
            <v>2</v>
          </cell>
          <cell r="L59">
            <v>0.5</v>
          </cell>
          <cell r="M59">
            <v>74.5</v>
          </cell>
          <cell r="N59">
            <v>0</v>
          </cell>
        </row>
        <row r="60">
          <cell r="C60">
            <v>5</v>
          </cell>
          <cell r="D60">
            <v>2.5</v>
          </cell>
          <cell r="E60">
            <v>5.5</v>
          </cell>
          <cell r="F60">
            <v>2.5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0.5</v>
          </cell>
          <cell r="L60">
            <v>0.5</v>
          </cell>
          <cell r="M60">
            <v>28.5</v>
          </cell>
          <cell r="N60">
            <v>0</v>
          </cell>
        </row>
        <row r="61">
          <cell r="C61">
            <v>8.5</v>
          </cell>
          <cell r="D61">
            <v>5.5</v>
          </cell>
          <cell r="E61">
            <v>11.5</v>
          </cell>
          <cell r="F61">
            <v>4.5</v>
          </cell>
          <cell r="G61">
            <v>0</v>
          </cell>
          <cell r="H61">
            <v>0.5</v>
          </cell>
          <cell r="I61">
            <v>1</v>
          </cell>
          <cell r="J61">
            <v>0</v>
          </cell>
          <cell r="K61">
            <v>1</v>
          </cell>
          <cell r="L61">
            <v>2</v>
          </cell>
          <cell r="M61">
            <v>61.5</v>
          </cell>
          <cell r="N61">
            <v>0</v>
          </cell>
        </row>
        <row r="62">
          <cell r="C62">
            <v>2.5</v>
          </cell>
          <cell r="D62">
            <v>1.5</v>
          </cell>
          <cell r="E62">
            <v>2</v>
          </cell>
          <cell r="F62">
            <v>2</v>
          </cell>
          <cell r="G62">
            <v>0</v>
          </cell>
          <cell r="H62">
            <v>0</v>
          </cell>
          <cell r="I62">
            <v>0.5</v>
          </cell>
          <cell r="J62">
            <v>0.5</v>
          </cell>
          <cell r="K62">
            <v>1</v>
          </cell>
          <cell r="L62">
            <v>0.5</v>
          </cell>
          <cell r="M62">
            <v>16</v>
          </cell>
          <cell r="N62">
            <v>0</v>
          </cell>
        </row>
        <row r="63">
          <cell r="C63">
            <v>6.5</v>
          </cell>
          <cell r="D63">
            <v>2.5</v>
          </cell>
          <cell r="E63">
            <v>4.5</v>
          </cell>
          <cell r="F63">
            <v>3.5</v>
          </cell>
          <cell r="G63">
            <v>0.5</v>
          </cell>
          <cell r="H63">
            <v>0.5</v>
          </cell>
          <cell r="I63">
            <v>1</v>
          </cell>
          <cell r="J63">
            <v>1</v>
          </cell>
          <cell r="K63">
            <v>2</v>
          </cell>
          <cell r="L63">
            <v>1</v>
          </cell>
          <cell r="M63">
            <v>36</v>
          </cell>
          <cell r="N63">
            <v>0</v>
          </cell>
        </row>
        <row r="64">
          <cell r="C64">
            <v>1.5</v>
          </cell>
          <cell r="D64">
            <v>1</v>
          </cell>
          <cell r="E64">
            <v>2</v>
          </cell>
          <cell r="F64">
            <v>1</v>
          </cell>
          <cell r="G64">
            <v>0</v>
          </cell>
          <cell r="H64">
            <v>0</v>
          </cell>
          <cell r="I64">
            <v>1</v>
          </cell>
          <cell r="J64">
            <v>0</v>
          </cell>
          <cell r="K64">
            <v>0</v>
          </cell>
          <cell r="L64">
            <v>0</v>
          </cell>
          <cell r="M64">
            <v>13.5</v>
          </cell>
          <cell r="N64">
            <v>0</v>
          </cell>
        </row>
        <row r="65">
          <cell r="C65">
            <v>3</v>
          </cell>
          <cell r="D65">
            <v>2</v>
          </cell>
          <cell r="E65">
            <v>4</v>
          </cell>
          <cell r="F65">
            <v>2</v>
          </cell>
          <cell r="G65">
            <v>0</v>
          </cell>
          <cell r="H65">
            <v>0</v>
          </cell>
          <cell r="I65">
            <v>1.5</v>
          </cell>
          <cell r="J65">
            <v>0.5</v>
          </cell>
          <cell r="K65">
            <v>0</v>
          </cell>
          <cell r="L65">
            <v>0.5</v>
          </cell>
          <cell r="M65">
            <v>30</v>
          </cell>
          <cell r="N65">
            <v>0</v>
          </cell>
        </row>
        <row r="66">
          <cell r="C66">
            <v>2.5</v>
          </cell>
          <cell r="D66">
            <v>1</v>
          </cell>
          <cell r="E66">
            <v>2</v>
          </cell>
          <cell r="F66">
            <v>2.5</v>
          </cell>
          <cell r="G66">
            <v>0</v>
          </cell>
          <cell r="H66">
            <v>0</v>
          </cell>
          <cell r="I66">
            <v>1</v>
          </cell>
          <cell r="J66">
            <v>0</v>
          </cell>
          <cell r="K66">
            <v>0</v>
          </cell>
          <cell r="L66">
            <v>1</v>
          </cell>
          <cell r="M66">
            <v>8</v>
          </cell>
          <cell r="N66">
            <v>0</v>
          </cell>
        </row>
        <row r="67">
          <cell r="C67">
            <v>4.5</v>
          </cell>
          <cell r="D67">
            <v>2</v>
          </cell>
          <cell r="E67">
            <v>4.5</v>
          </cell>
          <cell r="F67">
            <v>4.5</v>
          </cell>
          <cell r="G67">
            <v>0</v>
          </cell>
          <cell r="H67">
            <v>0</v>
          </cell>
          <cell r="I67">
            <v>2</v>
          </cell>
          <cell r="J67">
            <v>0</v>
          </cell>
          <cell r="K67">
            <v>0.5</v>
          </cell>
          <cell r="L67">
            <v>1.5</v>
          </cell>
          <cell r="M67">
            <v>16.5</v>
          </cell>
          <cell r="N67">
            <v>0</v>
          </cell>
        </row>
        <row r="68">
          <cell r="C68">
            <v>1</v>
          </cell>
          <cell r="D68">
            <v>0.5</v>
          </cell>
          <cell r="E68">
            <v>1</v>
          </cell>
          <cell r="F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6</v>
          </cell>
          <cell r="N68">
            <v>0</v>
          </cell>
        </row>
        <row r="69">
          <cell r="C69">
            <v>3.5</v>
          </cell>
          <cell r="D69">
            <v>1</v>
          </cell>
          <cell r="E69">
            <v>3</v>
          </cell>
          <cell r="F69">
            <v>2.5</v>
          </cell>
          <cell r="G69">
            <v>0</v>
          </cell>
          <cell r="H69">
            <v>0</v>
          </cell>
          <cell r="I69">
            <v>0.5</v>
          </cell>
          <cell r="J69">
            <v>0</v>
          </cell>
          <cell r="K69">
            <v>0</v>
          </cell>
          <cell r="L69">
            <v>1</v>
          </cell>
          <cell r="M69">
            <v>12</v>
          </cell>
          <cell r="N69">
            <v>0</v>
          </cell>
        </row>
        <row r="70">
          <cell r="C70">
            <v>2</v>
          </cell>
          <cell r="D70">
            <v>0.5</v>
          </cell>
          <cell r="E70">
            <v>1.5</v>
          </cell>
          <cell r="F70">
            <v>1.5</v>
          </cell>
          <cell r="G70">
            <v>0</v>
          </cell>
          <cell r="H70">
            <v>0</v>
          </cell>
          <cell r="I70">
            <v>0</v>
          </cell>
          <cell r="J70">
            <v>1.5</v>
          </cell>
          <cell r="K70">
            <v>0</v>
          </cell>
          <cell r="L70">
            <v>0.5</v>
          </cell>
          <cell r="M70">
            <v>4</v>
          </cell>
          <cell r="N70">
            <v>0</v>
          </cell>
        </row>
        <row r="71">
          <cell r="C71">
            <v>4</v>
          </cell>
          <cell r="D71">
            <v>1.5</v>
          </cell>
          <cell r="E71">
            <v>4</v>
          </cell>
          <cell r="F71">
            <v>3</v>
          </cell>
          <cell r="G71">
            <v>0.5</v>
          </cell>
          <cell r="H71">
            <v>0.5</v>
          </cell>
          <cell r="I71">
            <v>1</v>
          </cell>
          <cell r="J71">
            <v>2.5</v>
          </cell>
          <cell r="K71">
            <v>0</v>
          </cell>
          <cell r="L71">
            <v>1</v>
          </cell>
          <cell r="M71">
            <v>7.5</v>
          </cell>
          <cell r="N71">
            <v>0</v>
          </cell>
        </row>
        <row r="72">
          <cell r="C72">
            <v>2</v>
          </cell>
          <cell r="D72">
            <v>1</v>
          </cell>
          <cell r="E72">
            <v>1.5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</v>
          </cell>
          <cell r="K72">
            <v>0</v>
          </cell>
          <cell r="L72">
            <v>1</v>
          </cell>
          <cell r="M72">
            <v>4.5</v>
          </cell>
          <cell r="N72">
            <v>0</v>
          </cell>
        </row>
        <row r="73">
          <cell r="C73">
            <v>3.5</v>
          </cell>
          <cell r="D73">
            <v>2</v>
          </cell>
          <cell r="E73">
            <v>3</v>
          </cell>
          <cell r="F73">
            <v>0.5</v>
          </cell>
          <cell r="G73">
            <v>0</v>
          </cell>
          <cell r="H73">
            <v>0</v>
          </cell>
          <cell r="I73">
            <v>0</v>
          </cell>
          <cell r="J73">
            <v>2</v>
          </cell>
          <cell r="K73">
            <v>0</v>
          </cell>
          <cell r="L73">
            <v>1.5</v>
          </cell>
          <cell r="M73">
            <v>9</v>
          </cell>
          <cell r="N73">
            <v>0</v>
          </cell>
        </row>
        <row r="74">
          <cell r="C74">
            <v>1.5</v>
          </cell>
          <cell r="D74">
            <v>0.5</v>
          </cell>
          <cell r="E74">
            <v>0.5</v>
          </cell>
          <cell r="F74">
            <v>2</v>
          </cell>
          <cell r="G74">
            <v>0</v>
          </cell>
          <cell r="H74">
            <v>0</v>
          </cell>
          <cell r="I74">
            <v>1</v>
          </cell>
          <cell r="J74">
            <v>1</v>
          </cell>
          <cell r="K74">
            <v>0.5</v>
          </cell>
          <cell r="L74">
            <v>1</v>
          </cell>
          <cell r="M74">
            <v>4.5</v>
          </cell>
          <cell r="N74">
            <v>0</v>
          </cell>
        </row>
        <row r="75">
          <cell r="C75">
            <v>3</v>
          </cell>
          <cell r="D75">
            <v>0.5</v>
          </cell>
          <cell r="E75">
            <v>1.5</v>
          </cell>
          <cell r="F75">
            <v>3.5</v>
          </cell>
          <cell r="G75">
            <v>0</v>
          </cell>
          <cell r="H75">
            <v>0.5</v>
          </cell>
          <cell r="I75">
            <v>2</v>
          </cell>
          <cell r="J75">
            <v>1.5</v>
          </cell>
          <cell r="K75">
            <v>1</v>
          </cell>
          <cell r="L75">
            <v>2</v>
          </cell>
          <cell r="M75">
            <v>8.5</v>
          </cell>
          <cell r="N75">
            <v>0</v>
          </cell>
        </row>
        <row r="76">
          <cell r="C76">
            <v>0.5</v>
          </cell>
          <cell r="D76">
            <v>0</v>
          </cell>
          <cell r="E76">
            <v>1</v>
          </cell>
          <cell r="F76">
            <v>1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3</v>
          </cell>
          <cell r="N76">
            <v>0</v>
          </cell>
        </row>
        <row r="77">
          <cell r="C77">
            <v>1.5</v>
          </cell>
          <cell r="D77">
            <v>1</v>
          </cell>
          <cell r="E77">
            <v>1.5</v>
          </cell>
          <cell r="F77">
            <v>2.5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1</v>
          </cell>
          <cell r="L77">
            <v>0.5</v>
          </cell>
          <cell r="M77">
            <v>5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0.5</v>
          </cell>
          <cell r="F78">
            <v>0.5</v>
          </cell>
          <cell r="G78">
            <v>0</v>
          </cell>
          <cell r="H78">
            <v>0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1.5</v>
          </cell>
          <cell r="N78">
            <v>0</v>
          </cell>
        </row>
        <row r="79">
          <cell r="C79">
            <v>1.5</v>
          </cell>
          <cell r="D79">
            <v>0.5</v>
          </cell>
          <cell r="E79">
            <v>1</v>
          </cell>
          <cell r="F79">
            <v>1.5</v>
          </cell>
          <cell r="G79">
            <v>0</v>
          </cell>
          <cell r="H79">
            <v>0</v>
          </cell>
          <cell r="I79">
            <v>1.5</v>
          </cell>
          <cell r="J79">
            <v>0</v>
          </cell>
          <cell r="K79">
            <v>0</v>
          </cell>
          <cell r="L79">
            <v>0.5</v>
          </cell>
          <cell r="M79">
            <v>3.5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0.5</v>
          </cell>
          <cell r="I80">
            <v>0</v>
          </cell>
          <cell r="J80">
            <v>0.5</v>
          </cell>
          <cell r="K80">
            <v>0</v>
          </cell>
          <cell r="L80">
            <v>1.5</v>
          </cell>
          <cell r="M80">
            <v>1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1</v>
          </cell>
          <cell r="F81">
            <v>0.5</v>
          </cell>
          <cell r="G81">
            <v>0.5</v>
          </cell>
          <cell r="H81">
            <v>1</v>
          </cell>
          <cell r="I81">
            <v>0</v>
          </cell>
          <cell r="J81">
            <v>1</v>
          </cell>
          <cell r="K81">
            <v>0</v>
          </cell>
          <cell r="L81">
            <v>2.5</v>
          </cell>
          <cell r="M81">
            <v>2.5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1</v>
          </cell>
          <cell r="D83">
            <v>0.5</v>
          </cell>
          <cell r="E83">
            <v>2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</v>
          </cell>
          <cell r="K83">
            <v>0.5</v>
          </cell>
          <cell r="L83">
            <v>0</v>
          </cell>
          <cell r="M83">
            <v>2.5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</v>
          </cell>
          <cell r="M85">
            <v>1.5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0.5</v>
          </cell>
          <cell r="K87">
            <v>0.5</v>
          </cell>
          <cell r="L87">
            <v>0.5</v>
          </cell>
          <cell r="M87">
            <v>0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1</v>
          </cell>
          <cell r="D89">
            <v>0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</v>
          </cell>
          <cell r="L89">
            <v>0.5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0.5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1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0.5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0.5</v>
          </cell>
          <cell r="K95">
            <v>0.5</v>
          </cell>
          <cell r="L95">
            <v>1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0.5</v>
          </cell>
          <cell r="L97">
            <v>0.5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0.5</v>
          </cell>
          <cell r="F98">
            <v>0.5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0.5</v>
          </cell>
          <cell r="M98">
            <v>0.5</v>
          </cell>
          <cell r="N98">
            <v>0</v>
          </cell>
        </row>
        <row r="99">
          <cell r="C99">
            <v>1</v>
          </cell>
          <cell r="D99">
            <v>0.5</v>
          </cell>
          <cell r="E99">
            <v>0.5</v>
          </cell>
          <cell r="F99">
            <v>1.5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1.5</v>
          </cell>
          <cell r="M99">
            <v>1.5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0.5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0.5</v>
          </cell>
          <cell r="L101">
            <v>1.5</v>
          </cell>
          <cell r="M101">
            <v>0.5</v>
          </cell>
          <cell r="N101">
            <v>0</v>
          </cell>
        </row>
        <row r="102">
          <cell r="C102">
            <v>1</v>
          </cell>
          <cell r="D102">
            <v>0.5</v>
          </cell>
          <cell r="E102">
            <v>1</v>
          </cell>
          <cell r="F102">
            <v>1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1</v>
          </cell>
          <cell r="M102">
            <v>1.5</v>
          </cell>
          <cell r="N102">
            <v>0</v>
          </cell>
        </row>
        <row r="103">
          <cell r="C103">
            <v>2.5</v>
          </cell>
          <cell r="D103">
            <v>1</v>
          </cell>
          <cell r="E103">
            <v>2</v>
          </cell>
          <cell r="F103">
            <v>2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2</v>
          </cell>
          <cell r="M103">
            <v>3</v>
          </cell>
          <cell r="N103">
            <v>0</v>
          </cell>
        </row>
        <row r="104">
          <cell r="C104">
            <v>2</v>
          </cell>
          <cell r="D104">
            <v>0</v>
          </cell>
          <cell r="E104">
            <v>1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1</v>
          </cell>
          <cell r="M104">
            <v>1</v>
          </cell>
          <cell r="N104">
            <v>0</v>
          </cell>
        </row>
        <row r="105">
          <cell r="C105">
            <v>4</v>
          </cell>
          <cell r="D105">
            <v>1</v>
          </cell>
          <cell r="E105">
            <v>1.5</v>
          </cell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0.5</v>
          </cell>
          <cell r="L105">
            <v>2.5</v>
          </cell>
          <cell r="M105">
            <v>2.5</v>
          </cell>
          <cell r="N105">
            <v>0</v>
          </cell>
        </row>
      </sheetData>
      <sheetData sheetId="15" refreshError="1">
        <row r="5">
          <cell r="G5" t="str">
            <v>Rubirizi</v>
          </cell>
          <cell r="H5">
            <v>0</v>
          </cell>
          <cell r="K5" t="str">
            <v>xxx</v>
          </cell>
          <cell r="L5">
            <v>0</v>
          </cell>
        </row>
        <row r="6">
          <cell r="K6" t="str">
            <v>xxx</v>
          </cell>
          <cell r="L6">
            <v>0</v>
          </cell>
        </row>
        <row r="10">
          <cell r="C10">
            <v>0.8571428571428571</v>
          </cell>
          <cell r="D10">
            <v>0</v>
          </cell>
          <cell r="E10">
            <v>0</v>
          </cell>
          <cell r="F10">
            <v>0.7142857142857143</v>
          </cell>
          <cell r="G10">
            <v>0</v>
          </cell>
          <cell r="H10">
            <v>0</v>
          </cell>
          <cell r="I10">
            <v>0</v>
          </cell>
          <cell r="J10">
            <v>0.2857142857142857</v>
          </cell>
          <cell r="K10">
            <v>0</v>
          </cell>
          <cell r="L10">
            <v>0.14285714285714285</v>
          </cell>
          <cell r="M10">
            <v>3.4285714285714284</v>
          </cell>
          <cell r="N10">
            <v>0</v>
          </cell>
        </row>
        <row r="11">
          <cell r="C11">
            <v>2</v>
          </cell>
          <cell r="D11">
            <v>0</v>
          </cell>
          <cell r="E11">
            <v>0.2857142857142857</v>
          </cell>
          <cell r="F11">
            <v>1.5714285714285714</v>
          </cell>
          <cell r="G11">
            <v>0</v>
          </cell>
          <cell r="H11">
            <v>0</v>
          </cell>
          <cell r="I11">
            <v>0</v>
          </cell>
          <cell r="J11">
            <v>0.42857142857142855</v>
          </cell>
          <cell r="K11">
            <v>0</v>
          </cell>
          <cell r="L11">
            <v>0.5714285714285714</v>
          </cell>
          <cell r="M11">
            <v>6.7142857142857144</v>
          </cell>
          <cell r="N11">
            <v>0</v>
          </cell>
        </row>
        <row r="12">
          <cell r="C12">
            <v>0.5714285714285714</v>
          </cell>
          <cell r="D12">
            <v>0</v>
          </cell>
          <cell r="E12">
            <v>0.2857142857142857</v>
          </cell>
          <cell r="F12">
            <v>0.8571428571428571</v>
          </cell>
          <cell r="G12">
            <v>0</v>
          </cell>
          <cell r="H12">
            <v>0</v>
          </cell>
          <cell r="I12">
            <v>0.14285714285714285</v>
          </cell>
          <cell r="J12">
            <v>0</v>
          </cell>
          <cell r="K12">
            <v>0</v>
          </cell>
          <cell r="L12">
            <v>0.2857142857142857</v>
          </cell>
          <cell r="M12">
            <v>11.714285714285714</v>
          </cell>
          <cell r="N12">
            <v>0</v>
          </cell>
        </row>
        <row r="13">
          <cell r="C13">
            <v>1.4285714285714286</v>
          </cell>
          <cell r="D13">
            <v>0.14285714285714285</v>
          </cell>
          <cell r="E13">
            <v>1.1428571428571428</v>
          </cell>
          <cell r="F13">
            <v>2.1428571428571428</v>
          </cell>
          <cell r="G13">
            <v>0</v>
          </cell>
          <cell r="H13">
            <v>0.14285714285714285</v>
          </cell>
          <cell r="I13">
            <v>0.42857142857142855</v>
          </cell>
          <cell r="J13">
            <v>0.2857142857142857</v>
          </cell>
          <cell r="K13">
            <v>0.2857142857142857</v>
          </cell>
          <cell r="L13">
            <v>0.8571428571428571</v>
          </cell>
          <cell r="M13">
            <v>22.142857142857142</v>
          </cell>
          <cell r="N13">
            <v>0</v>
          </cell>
        </row>
        <row r="14">
          <cell r="C14">
            <v>1.8571428571428572</v>
          </cell>
          <cell r="D14">
            <v>0</v>
          </cell>
          <cell r="E14">
            <v>1.2857142857142858</v>
          </cell>
          <cell r="F14">
            <v>1.8571428571428572</v>
          </cell>
          <cell r="G14">
            <v>0</v>
          </cell>
          <cell r="H14">
            <v>0</v>
          </cell>
          <cell r="I14">
            <v>0.42857142857142855</v>
          </cell>
          <cell r="J14">
            <v>0.14285714285714285</v>
          </cell>
          <cell r="K14">
            <v>0</v>
          </cell>
          <cell r="L14">
            <v>0.2857142857142857</v>
          </cell>
          <cell r="M14">
            <v>25.571428571428573</v>
          </cell>
          <cell r="N14">
            <v>0</v>
          </cell>
        </row>
        <row r="15">
          <cell r="C15">
            <v>3.1428571428571428</v>
          </cell>
          <cell r="D15">
            <v>0.2857142857142857</v>
          </cell>
          <cell r="E15">
            <v>2.5714285714285716</v>
          </cell>
          <cell r="F15">
            <v>3.5714285714285716</v>
          </cell>
          <cell r="G15">
            <v>0.14285714285714285</v>
          </cell>
          <cell r="H15">
            <v>0.14285714285714285</v>
          </cell>
          <cell r="I15">
            <v>1.2857142857142858</v>
          </cell>
          <cell r="J15">
            <v>0.42857142857142855</v>
          </cell>
          <cell r="K15">
            <v>0.2857142857142857</v>
          </cell>
          <cell r="L15">
            <v>0.7142857142857143</v>
          </cell>
          <cell r="M15">
            <v>47</v>
          </cell>
          <cell r="N15">
            <v>0</v>
          </cell>
        </row>
        <row r="16">
          <cell r="C16">
            <v>1.2857142857142858</v>
          </cell>
          <cell r="D16">
            <v>0</v>
          </cell>
          <cell r="E16">
            <v>0.7142857142857143</v>
          </cell>
          <cell r="F16">
            <v>1.8571428571428572</v>
          </cell>
          <cell r="G16">
            <v>0</v>
          </cell>
          <cell r="H16">
            <v>0</v>
          </cell>
          <cell r="I16">
            <v>0.5714285714285714</v>
          </cell>
          <cell r="J16">
            <v>0.42857142857142855</v>
          </cell>
          <cell r="K16">
            <v>0.14285714285714285</v>
          </cell>
          <cell r="L16">
            <v>0.2857142857142857</v>
          </cell>
          <cell r="M16">
            <v>33.142857142857146</v>
          </cell>
          <cell r="N16">
            <v>0</v>
          </cell>
        </row>
        <row r="17">
          <cell r="C17">
            <v>2.5714285714285716</v>
          </cell>
          <cell r="D17">
            <v>0.14285714285714285</v>
          </cell>
          <cell r="E17">
            <v>1.7142857142857142</v>
          </cell>
          <cell r="F17">
            <v>3</v>
          </cell>
          <cell r="G17">
            <v>0</v>
          </cell>
          <cell r="H17">
            <v>0.5714285714285714</v>
          </cell>
          <cell r="I17">
            <v>1.5714285714285714</v>
          </cell>
          <cell r="J17">
            <v>1.1428571428571428</v>
          </cell>
          <cell r="K17">
            <v>0.7142857142857143</v>
          </cell>
          <cell r="L17">
            <v>0.8571428571428571</v>
          </cell>
          <cell r="M17">
            <v>60.285714285714285</v>
          </cell>
          <cell r="N17">
            <v>0</v>
          </cell>
        </row>
        <row r="18">
          <cell r="C18">
            <v>2.4285714285714284</v>
          </cell>
          <cell r="D18">
            <v>0</v>
          </cell>
          <cell r="E18">
            <v>1.4285714285714286</v>
          </cell>
          <cell r="F18">
            <v>2.5714285714285716</v>
          </cell>
          <cell r="G18">
            <v>0</v>
          </cell>
          <cell r="H18">
            <v>0</v>
          </cell>
          <cell r="I18">
            <v>0.2857142857142857</v>
          </cell>
          <cell r="J18">
            <v>0</v>
          </cell>
          <cell r="K18">
            <v>0</v>
          </cell>
          <cell r="L18">
            <v>1.5714285714285714</v>
          </cell>
          <cell r="M18">
            <v>37.142857142857146</v>
          </cell>
          <cell r="N18">
            <v>0</v>
          </cell>
        </row>
        <row r="19">
          <cell r="C19">
            <v>4.4285714285714288</v>
          </cell>
          <cell r="D19">
            <v>0.2857142857142857</v>
          </cell>
          <cell r="E19">
            <v>2.5714285714285716</v>
          </cell>
          <cell r="F19">
            <v>4.7142857142857144</v>
          </cell>
          <cell r="G19">
            <v>0</v>
          </cell>
          <cell r="H19">
            <v>0.5714285714285714</v>
          </cell>
          <cell r="I19">
            <v>1</v>
          </cell>
          <cell r="J19">
            <v>0.2857142857142857</v>
          </cell>
          <cell r="K19">
            <v>0.42857142857142855</v>
          </cell>
          <cell r="L19">
            <v>2.7142857142857144</v>
          </cell>
          <cell r="M19">
            <v>66.857142857142861</v>
          </cell>
          <cell r="N19">
            <v>0</v>
          </cell>
        </row>
        <row r="20">
          <cell r="C20">
            <v>2.8571428571428572</v>
          </cell>
          <cell r="D20">
            <v>0.2857142857142857</v>
          </cell>
          <cell r="E20">
            <v>2.5714285714285716</v>
          </cell>
          <cell r="F20">
            <v>2.7142857142857144</v>
          </cell>
          <cell r="G20">
            <v>0.2857142857142857</v>
          </cell>
          <cell r="H20">
            <v>0</v>
          </cell>
          <cell r="I20">
            <v>0.42857142857142855</v>
          </cell>
          <cell r="J20">
            <v>0.2857142857142857</v>
          </cell>
          <cell r="K20">
            <v>0.2857142857142857</v>
          </cell>
          <cell r="L20">
            <v>1.8571428571428572</v>
          </cell>
          <cell r="M20">
            <v>35</v>
          </cell>
          <cell r="N20">
            <v>0</v>
          </cell>
        </row>
        <row r="21">
          <cell r="C21">
            <v>5</v>
          </cell>
          <cell r="D21">
            <v>0.8571428571428571</v>
          </cell>
          <cell r="E21">
            <v>4.4285714285714288</v>
          </cell>
          <cell r="F21">
            <v>4.4285714285714288</v>
          </cell>
          <cell r="G21">
            <v>0.5714285714285714</v>
          </cell>
          <cell r="H21">
            <v>0.5714285714285714</v>
          </cell>
          <cell r="I21">
            <v>1.4285714285714286</v>
          </cell>
          <cell r="J21">
            <v>1</v>
          </cell>
          <cell r="K21">
            <v>0.7142857142857143</v>
          </cell>
          <cell r="L21">
            <v>3.1428571428571428</v>
          </cell>
          <cell r="M21">
            <v>65.857142857142861</v>
          </cell>
          <cell r="N21">
            <v>0.2857142857142857</v>
          </cell>
        </row>
        <row r="22">
          <cell r="C22">
            <v>3.5714285714285716</v>
          </cell>
          <cell r="D22">
            <v>0.42857142857142855</v>
          </cell>
          <cell r="E22">
            <v>1.8571428571428572</v>
          </cell>
          <cell r="F22">
            <v>3.2857142857142856</v>
          </cell>
          <cell r="G22">
            <v>0</v>
          </cell>
          <cell r="H22">
            <v>0</v>
          </cell>
          <cell r="I22">
            <v>0.42857142857142855</v>
          </cell>
          <cell r="J22">
            <v>0.14285714285714285</v>
          </cell>
          <cell r="K22">
            <v>1.7142857142857142</v>
          </cell>
          <cell r="L22">
            <v>1.1428571428571428</v>
          </cell>
          <cell r="M22">
            <v>40.142857142857146</v>
          </cell>
          <cell r="N22">
            <v>0</v>
          </cell>
        </row>
        <row r="23">
          <cell r="C23">
            <v>6.1428571428571432</v>
          </cell>
          <cell r="D23">
            <v>0.7142857142857143</v>
          </cell>
          <cell r="E23">
            <v>3.4285714285714284</v>
          </cell>
          <cell r="F23">
            <v>5.5714285714285712</v>
          </cell>
          <cell r="G23">
            <v>0</v>
          </cell>
          <cell r="H23">
            <v>0.5714285714285714</v>
          </cell>
          <cell r="I23">
            <v>1.2857142857142858</v>
          </cell>
          <cell r="J23">
            <v>0.42857142857142855</v>
          </cell>
          <cell r="K23">
            <v>2.7142857142857144</v>
          </cell>
          <cell r="L23">
            <v>2</v>
          </cell>
          <cell r="M23">
            <v>71.571428571428569</v>
          </cell>
          <cell r="N23">
            <v>0.14285714285714285</v>
          </cell>
        </row>
        <row r="24">
          <cell r="C24">
            <v>4.2857142857142856</v>
          </cell>
          <cell r="D24">
            <v>0.14285714285714285</v>
          </cell>
          <cell r="E24">
            <v>2.1428571428571428</v>
          </cell>
          <cell r="F24">
            <v>2.7142857142857144</v>
          </cell>
          <cell r="G24">
            <v>0</v>
          </cell>
          <cell r="H24">
            <v>0</v>
          </cell>
          <cell r="I24">
            <v>1</v>
          </cell>
          <cell r="J24">
            <v>0</v>
          </cell>
          <cell r="K24">
            <v>0.7142857142857143</v>
          </cell>
          <cell r="L24">
            <v>1</v>
          </cell>
          <cell r="M24">
            <v>34.571428571428569</v>
          </cell>
          <cell r="N24">
            <v>0</v>
          </cell>
        </row>
        <row r="25">
          <cell r="C25">
            <v>7.4285714285714288</v>
          </cell>
          <cell r="D25">
            <v>0.7142857142857143</v>
          </cell>
          <cell r="E25">
            <v>3.8571428571428572</v>
          </cell>
          <cell r="F25">
            <v>4.7142857142857144</v>
          </cell>
          <cell r="G25">
            <v>0</v>
          </cell>
          <cell r="H25">
            <v>0.14285714285714285</v>
          </cell>
          <cell r="I25">
            <v>2</v>
          </cell>
          <cell r="J25">
            <v>0.14285714285714285</v>
          </cell>
          <cell r="K25">
            <v>1.4285714285714286</v>
          </cell>
          <cell r="L25">
            <v>2.1428571428571428</v>
          </cell>
          <cell r="M25">
            <v>62</v>
          </cell>
          <cell r="N25">
            <v>0.14285714285714285</v>
          </cell>
        </row>
        <row r="26">
          <cell r="C26">
            <v>3</v>
          </cell>
          <cell r="D26">
            <v>0.14285714285714285</v>
          </cell>
          <cell r="E26">
            <v>2.1428571428571428</v>
          </cell>
          <cell r="F26">
            <v>3</v>
          </cell>
          <cell r="G26">
            <v>0</v>
          </cell>
          <cell r="H26">
            <v>0</v>
          </cell>
          <cell r="I26">
            <v>0.2857142857142857</v>
          </cell>
          <cell r="J26">
            <v>0.2857142857142857</v>
          </cell>
          <cell r="K26">
            <v>1</v>
          </cell>
          <cell r="L26">
            <v>0.7142857142857143</v>
          </cell>
          <cell r="M26">
            <v>37.571428571428569</v>
          </cell>
          <cell r="N26">
            <v>0</v>
          </cell>
        </row>
        <row r="27">
          <cell r="C27">
            <v>5.5714285714285712</v>
          </cell>
          <cell r="D27">
            <v>0.7142857142857143</v>
          </cell>
          <cell r="E27">
            <v>3.7142857142857144</v>
          </cell>
          <cell r="F27">
            <v>4.8571428571428568</v>
          </cell>
          <cell r="G27">
            <v>0</v>
          </cell>
          <cell r="H27">
            <v>0</v>
          </cell>
          <cell r="I27">
            <v>1.2857142857142858</v>
          </cell>
          <cell r="J27">
            <v>1.1428571428571428</v>
          </cell>
          <cell r="K27">
            <v>2.1428571428571428</v>
          </cell>
          <cell r="L27">
            <v>1.5714285714285714</v>
          </cell>
          <cell r="M27">
            <v>69.285714285714292</v>
          </cell>
          <cell r="N27">
            <v>0</v>
          </cell>
        </row>
        <row r="28">
          <cell r="C28">
            <v>4</v>
          </cell>
          <cell r="D28">
            <v>0.42857142857142855</v>
          </cell>
          <cell r="E28">
            <v>2.8571428571428572</v>
          </cell>
          <cell r="F28">
            <v>1.8571428571428572</v>
          </cell>
          <cell r="G28">
            <v>0</v>
          </cell>
          <cell r="H28">
            <v>0</v>
          </cell>
          <cell r="I28">
            <v>0.42857142857142855</v>
          </cell>
          <cell r="J28">
            <v>0.14285714285714285</v>
          </cell>
          <cell r="K28">
            <v>1.7142857142857142</v>
          </cell>
          <cell r="L28">
            <v>1.4285714285714286</v>
          </cell>
          <cell r="M28">
            <v>30.285714285714285</v>
          </cell>
          <cell r="N28">
            <v>0</v>
          </cell>
        </row>
        <row r="29">
          <cell r="C29">
            <v>7.1428571428571432</v>
          </cell>
          <cell r="D29">
            <v>1</v>
          </cell>
          <cell r="E29">
            <v>5.2857142857142856</v>
          </cell>
          <cell r="F29">
            <v>4</v>
          </cell>
          <cell r="G29">
            <v>0</v>
          </cell>
          <cell r="H29">
            <v>0.14285714285714285</v>
          </cell>
          <cell r="I29">
            <v>0.7142857142857143</v>
          </cell>
          <cell r="J29">
            <v>0.7142857142857143</v>
          </cell>
          <cell r="K29">
            <v>3</v>
          </cell>
          <cell r="L29">
            <v>2.7142857142857144</v>
          </cell>
          <cell r="M29">
            <v>53.714285714285715</v>
          </cell>
          <cell r="N29">
            <v>0.14285714285714285</v>
          </cell>
        </row>
        <row r="30">
          <cell r="C30">
            <v>4.1428571428571432</v>
          </cell>
          <cell r="D30">
            <v>0.42857142857142855</v>
          </cell>
          <cell r="E30">
            <v>2.2857142857142856</v>
          </cell>
          <cell r="F30">
            <v>2.4285714285714284</v>
          </cell>
          <cell r="G30">
            <v>0</v>
          </cell>
          <cell r="H30">
            <v>0</v>
          </cell>
          <cell r="I30">
            <v>0.2857142857142857</v>
          </cell>
          <cell r="J30">
            <v>0.7142857142857143</v>
          </cell>
          <cell r="K30">
            <v>0.7142857142857143</v>
          </cell>
          <cell r="L30">
            <v>0.42857142857142855</v>
          </cell>
          <cell r="M30">
            <v>34.285714285714285</v>
          </cell>
          <cell r="N30">
            <v>0</v>
          </cell>
        </row>
        <row r="31">
          <cell r="C31">
            <v>7.7142857142857144</v>
          </cell>
          <cell r="D31">
            <v>1</v>
          </cell>
          <cell r="E31">
            <v>3.7142857142857144</v>
          </cell>
          <cell r="F31">
            <v>4.2857142857142856</v>
          </cell>
          <cell r="G31">
            <v>0</v>
          </cell>
          <cell r="H31">
            <v>0</v>
          </cell>
          <cell r="I31">
            <v>1</v>
          </cell>
          <cell r="J31">
            <v>1.5714285714285714</v>
          </cell>
          <cell r="K31">
            <v>1.2857142857142858</v>
          </cell>
          <cell r="L31">
            <v>1.4285714285714286</v>
          </cell>
          <cell r="M31">
            <v>60.571428571428569</v>
          </cell>
          <cell r="N31">
            <v>0</v>
          </cell>
        </row>
        <row r="32">
          <cell r="C32">
            <v>2.8571428571428572</v>
          </cell>
          <cell r="D32">
            <v>0.2857142857142857</v>
          </cell>
          <cell r="E32">
            <v>2.4285714285714284</v>
          </cell>
          <cell r="F32">
            <v>2.4285714285714284</v>
          </cell>
          <cell r="G32">
            <v>0</v>
          </cell>
          <cell r="H32">
            <v>0</v>
          </cell>
          <cell r="I32">
            <v>1.1428571428571428</v>
          </cell>
          <cell r="J32">
            <v>0.5714285714285714</v>
          </cell>
          <cell r="K32">
            <v>0.5714285714285714</v>
          </cell>
          <cell r="L32">
            <v>0.42857142857142855</v>
          </cell>
          <cell r="M32">
            <v>32.285714285714285</v>
          </cell>
          <cell r="N32">
            <v>0</v>
          </cell>
        </row>
        <row r="33">
          <cell r="C33">
            <v>5.1428571428571432</v>
          </cell>
          <cell r="D33">
            <v>1.1428571428571428</v>
          </cell>
          <cell r="E33">
            <v>4.2857142857142856</v>
          </cell>
          <cell r="F33">
            <v>4.1428571428571432</v>
          </cell>
          <cell r="G33">
            <v>0.14285714285714285</v>
          </cell>
          <cell r="H33">
            <v>0</v>
          </cell>
          <cell r="I33">
            <v>2.4285714285714284</v>
          </cell>
          <cell r="J33">
            <v>1.4285714285714286</v>
          </cell>
          <cell r="K33">
            <v>1.7142857142857142</v>
          </cell>
          <cell r="L33">
            <v>1</v>
          </cell>
          <cell r="M33">
            <v>58.285714285714285</v>
          </cell>
          <cell r="N33">
            <v>0</v>
          </cell>
        </row>
        <row r="34">
          <cell r="C34">
            <v>4.4285714285714288</v>
          </cell>
          <cell r="D34">
            <v>0.2857142857142857</v>
          </cell>
          <cell r="E34">
            <v>4.4285714285714288</v>
          </cell>
          <cell r="F34">
            <v>3.1428571428571428</v>
          </cell>
          <cell r="G34">
            <v>0</v>
          </cell>
          <cell r="H34">
            <v>0</v>
          </cell>
          <cell r="I34">
            <v>2</v>
          </cell>
          <cell r="J34">
            <v>0.7142857142857143</v>
          </cell>
          <cell r="K34">
            <v>1.1428571428571428</v>
          </cell>
          <cell r="L34">
            <v>0.7142857142857143</v>
          </cell>
          <cell r="M34">
            <v>34.285714285714285</v>
          </cell>
          <cell r="N34">
            <v>0</v>
          </cell>
        </row>
        <row r="35">
          <cell r="C35">
            <v>7.8571428571428568</v>
          </cell>
          <cell r="D35">
            <v>1.2857142857142858</v>
          </cell>
          <cell r="E35">
            <v>7.1428571428571432</v>
          </cell>
          <cell r="F35">
            <v>5.2857142857142856</v>
          </cell>
          <cell r="G35">
            <v>0.14285714285714285</v>
          </cell>
          <cell r="H35">
            <v>0.14285714285714285</v>
          </cell>
          <cell r="I35">
            <v>3.5714285714285716</v>
          </cell>
          <cell r="J35">
            <v>1.4285714285714286</v>
          </cell>
          <cell r="K35">
            <v>2</v>
          </cell>
          <cell r="L35">
            <v>1.4285714285714286</v>
          </cell>
          <cell r="M35">
            <v>60.857142857142854</v>
          </cell>
          <cell r="N35">
            <v>0</v>
          </cell>
        </row>
        <row r="36">
          <cell r="C36">
            <v>4.2857142857142856</v>
          </cell>
          <cell r="D36">
            <v>0.2857142857142857</v>
          </cell>
          <cell r="E36">
            <v>3.1428571428571428</v>
          </cell>
          <cell r="F36">
            <v>2.5714285714285716</v>
          </cell>
          <cell r="G36">
            <v>0</v>
          </cell>
          <cell r="H36">
            <v>0</v>
          </cell>
          <cell r="I36">
            <v>0.42857142857142855</v>
          </cell>
          <cell r="J36">
            <v>0.7142857142857143</v>
          </cell>
          <cell r="K36">
            <v>0.7142857142857143</v>
          </cell>
          <cell r="L36">
            <v>1.1428571428571428</v>
          </cell>
          <cell r="M36">
            <v>32.857142857142854</v>
          </cell>
          <cell r="N36">
            <v>0</v>
          </cell>
        </row>
        <row r="37">
          <cell r="C37">
            <v>7.8571428571428568</v>
          </cell>
          <cell r="D37">
            <v>1.1428571428571428</v>
          </cell>
          <cell r="E37">
            <v>5.1428571428571432</v>
          </cell>
          <cell r="F37">
            <v>4.5714285714285712</v>
          </cell>
          <cell r="G37">
            <v>0</v>
          </cell>
          <cell r="H37">
            <v>0</v>
          </cell>
          <cell r="I37">
            <v>1.2857142857142858</v>
          </cell>
          <cell r="J37">
            <v>1.5714285714285714</v>
          </cell>
          <cell r="K37">
            <v>1.8571428571428572</v>
          </cell>
          <cell r="L37">
            <v>2.2857142857142856</v>
          </cell>
          <cell r="M37">
            <v>59.714285714285715</v>
          </cell>
          <cell r="N37">
            <v>0</v>
          </cell>
        </row>
        <row r="38">
          <cell r="C38">
            <v>5.1428571428571432</v>
          </cell>
          <cell r="D38">
            <v>0.2857142857142857</v>
          </cell>
          <cell r="E38">
            <v>2.7142857142857144</v>
          </cell>
          <cell r="F38">
            <v>2.1428571428571428</v>
          </cell>
          <cell r="G38">
            <v>0</v>
          </cell>
          <cell r="H38">
            <v>0</v>
          </cell>
          <cell r="I38">
            <v>0.5714285714285714</v>
          </cell>
          <cell r="J38">
            <v>0.7142857142857143</v>
          </cell>
          <cell r="K38">
            <v>0.14285714285714285</v>
          </cell>
          <cell r="L38">
            <v>1</v>
          </cell>
          <cell r="M38">
            <v>24.571428571428573</v>
          </cell>
          <cell r="N38">
            <v>0</v>
          </cell>
        </row>
        <row r="39">
          <cell r="C39">
            <v>9.2857142857142865</v>
          </cell>
          <cell r="D39">
            <v>1.2857142857142858</v>
          </cell>
          <cell r="E39">
            <v>4.7142857142857144</v>
          </cell>
          <cell r="F39">
            <v>3.8571428571428572</v>
          </cell>
          <cell r="G39">
            <v>0</v>
          </cell>
          <cell r="H39">
            <v>0</v>
          </cell>
          <cell r="I39">
            <v>1.5714285714285714</v>
          </cell>
          <cell r="J39">
            <v>1.4285714285714286</v>
          </cell>
          <cell r="K39">
            <v>0.42857142857142855</v>
          </cell>
          <cell r="L39">
            <v>1.5714285714285714</v>
          </cell>
          <cell r="M39">
            <v>44.428571428571431</v>
          </cell>
          <cell r="N39">
            <v>0.14285714285714285</v>
          </cell>
        </row>
        <row r="40">
          <cell r="C40">
            <v>3.7142857142857144</v>
          </cell>
          <cell r="D40">
            <v>0.42857142857142855</v>
          </cell>
          <cell r="E40">
            <v>2.4285714285714284</v>
          </cell>
          <cell r="F40">
            <v>2.5714285714285716</v>
          </cell>
          <cell r="G40">
            <v>0</v>
          </cell>
          <cell r="H40">
            <v>0</v>
          </cell>
          <cell r="I40">
            <v>0.7142857142857143</v>
          </cell>
          <cell r="J40">
            <v>0.8571428571428571</v>
          </cell>
          <cell r="K40">
            <v>1.1428571428571428</v>
          </cell>
          <cell r="L40">
            <v>0.8571428571428571</v>
          </cell>
          <cell r="M40">
            <v>26.285714285714285</v>
          </cell>
          <cell r="N40">
            <v>0</v>
          </cell>
        </row>
        <row r="41">
          <cell r="C41">
            <v>6.7142857142857144</v>
          </cell>
          <cell r="D41">
            <v>1</v>
          </cell>
          <cell r="E41">
            <v>4.4285714285714288</v>
          </cell>
          <cell r="F41">
            <v>4.4285714285714288</v>
          </cell>
          <cell r="G41">
            <v>0.14285714285714285</v>
          </cell>
          <cell r="H41">
            <v>0</v>
          </cell>
          <cell r="I41">
            <v>1.5714285714285714</v>
          </cell>
          <cell r="J41">
            <v>1.7142857142857142</v>
          </cell>
          <cell r="K41">
            <v>2</v>
          </cell>
          <cell r="L41">
            <v>1.5714285714285714</v>
          </cell>
          <cell r="M41">
            <v>50.714285714285715</v>
          </cell>
          <cell r="N41">
            <v>0.14285714285714285</v>
          </cell>
        </row>
        <row r="42">
          <cell r="C42">
            <v>4.7142857142857144</v>
          </cell>
          <cell r="D42">
            <v>0.2857142857142857</v>
          </cell>
          <cell r="E42">
            <v>2.1428571428571428</v>
          </cell>
          <cell r="F42">
            <v>2</v>
          </cell>
          <cell r="G42">
            <v>0</v>
          </cell>
          <cell r="H42">
            <v>0.14285714285714285</v>
          </cell>
          <cell r="I42">
            <v>1.2857142857142858</v>
          </cell>
          <cell r="J42">
            <v>0.7142857142857143</v>
          </cell>
          <cell r="K42">
            <v>1.2857142857142858</v>
          </cell>
          <cell r="L42">
            <v>0.14285714285714285</v>
          </cell>
          <cell r="M42">
            <v>31.857142857142858</v>
          </cell>
          <cell r="N42">
            <v>0</v>
          </cell>
        </row>
        <row r="43">
          <cell r="C43">
            <v>8.1428571428571423</v>
          </cell>
          <cell r="D43">
            <v>1</v>
          </cell>
          <cell r="E43">
            <v>4.1428571428571432</v>
          </cell>
          <cell r="F43">
            <v>3.4285714285714284</v>
          </cell>
          <cell r="G43">
            <v>0.14285714285714285</v>
          </cell>
          <cell r="H43">
            <v>0.2857142857142857</v>
          </cell>
          <cell r="I43">
            <v>2.2857142857142856</v>
          </cell>
          <cell r="J43">
            <v>1.5714285714285714</v>
          </cell>
          <cell r="K43">
            <v>2.5714285714285716</v>
          </cell>
          <cell r="L43">
            <v>0.7142857142857143</v>
          </cell>
          <cell r="M43">
            <v>57.571428571428569</v>
          </cell>
          <cell r="N43">
            <v>0</v>
          </cell>
        </row>
        <row r="44">
          <cell r="C44">
            <v>2.8571428571428572</v>
          </cell>
          <cell r="D44">
            <v>0.42857142857142855</v>
          </cell>
          <cell r="E44">
            <v>2</v>
          </cell>
          <cell r="F44">
            <v>2.1428571428571428</v>
          </cell>
          <cell r="G44">
            <v>0</v>
          </cell>
          <cell r="H44">
            <v>0</v>
          </cell>
          <cell r="I44">
            <v>0.7142857142857143</v>
          </cell>
          <cell r="J44">
            <v>0.42857142857142855</v>
          </cell>
          <cell r="K44">
            <v>0.5714285714285714</v>
          </cell>
          <cell r="L44">
            <v>0.42857142857142855</v>
          </cell>
          <cell r="M44">
            <v>29.714285714285715</v>
          </cell>
          <cell r="N44">
            <v>0</v>
          </cell>
        </row>
        <row r="45">
          <cell r="C45">
            <v>5.4285714285714288</v>
          </cell>
          <cell r="D45">
            <v>0.8571428571428571</v>
          </cell>
          <cell r="E45">
            <v>3.4285714285714284</v>
          </cell>
          <cell r="F45">
            <v>3.8571428571428572</v>
          </cell>
          <cell r="G45">
            <v>0</v>
          </cell>
          <cell r="H45">
            <v>0</v>
          </cell>
          <cell r="I45">
            <v>1.7142857142857142</v>
          </cell>
          <cell r="J45">
            <v>0.8571428571428571</v>
          </cell>
          <cell r="K45">
            <v>1.1428571428571428</v>
          </cell>
          <cell r="L45">
            <v>1.1428571428571428</v>
          </cell>
          <cell r="M45">
            <v>54.428571428571431</v>
          </cell>
          <cell r="N45">
            <v>0</v>
          </cell>
        </row>
        <row r="46">
          <cell r="C46">
            <v>4.5714285714285712</v>
          </cell>
          <cell r="D46">
            <v>0.5714285714285714</v>
          </cell>
          <cell r="E46">
            <v>2.2857142857142856</v>
          </cell>
          <cell r="F46">
            <v>3.8571428571428572</v>
          </cell>
          <cell r="G46">
            <v>0</v>
          </cell>
          <cell r="H46">
            <v>0.14285714285714285</v>
          </cell>
          <cell r="I46">
            <v>2.2857142857142856</v>
          </cell>
          <cell r="J46">
            <v>1</v>
          </cell>
          <cell r="K46">
            <v>0.7142857142857143</v>
          </cell>
          <cell r="L46">
            <v>0.2857142857142857</v>
          </cell>
          <cell r="M46">
            <v>32.285714285714285</v>
          </cell>
          <cell r="N46">
            <v>0</v>
          </cell>
        </row>
        <row r="47">
          <cell r="C47">
            <v>8</v>
          </cell>
          <cell r="D47">
            <v>1</v>
          </cell>
          <cell r="E47">
            <v>4.5714285714285712</v>
          </cell>
          <cell r="F47">
            <v>6.4285714285714288</v>
          </cell>
          <cell r="G47">
            <v>0.14285714285714285</v>
          </cell>
          <cell r="H47">
            <v>0.42857142857142855</v>
          </cell>
          <cell r="I47">
            <v>3.8571428571428572</v>
          </cell>
          <cell r="J47">
            <v>1.8571428571428572</v>
          </cell>
          <cell r="K47">
            <v>2</v>
          </cell>
          <cell r="L47">
            <v>0.5714285714285714</v>
          </cell>
          <cell r="M47">
            <v>58.714285714285715</v>
          </cell>
          <cell r="N47">
            <v>0</v>
          </cell>
        </row>
        <row r="48">
          <cell r="C48">
            <v>4.1428571428571432</v>
          </cell>
          <cell r="D48">
            <v>0.42857142857142855</v>
          </cell>
          <cell r="E48">
            <v>3.2857142857142856</v>
          </cell>
          <cell r="F48">
            <v>2</v>
          </cell>
          <cell r="G48">
            <v>0</v>
          </cell>
          <cell r="H48">
            <v>0</v>
          </cell>
          <cell r="I48">
            <v>1.4285714285714286</v>
          </cell>
          <cell r="J48">
            <v>1.1428571428571428</v>
          </cell>
          <cell r="K48">
            <v>1.2857142857142858</v>
          </cell>
          <cell r="L48">
            <v>0.2857142857142857</v>
          </cell>
          <cell r="M48">
            <v>33.571428571428569</v>
          </cell>
          <cell r="N48">
            <v>0</v>
          </cell>
        </row>
        <row r="49">
          <cell r="C49">
            <v>7.2857142857142856</v>
          </cell>
          <cell r="D49">
            <v>1.2857142857142858</v>
          </cell>
          <cell r="E49">
            <v>5.7142857142857144</v>
          </cell>
          <cell r="F49">
            <v>3.5714285714285716</v>
          </cell>
          <cell r="G49">
            <v>0.14285714285714285</v>
          </cell>
          <cell r="H49">
            <v>0</v>
          </cell>
          <cell r="I49">
            <v>2.8571428571428572</v>
          </cell>
          <cell r="J49">
            <v>2.1428571428571428</v>
          </cell>
          <cell r="K49">
            <v>2.5714285714285716</v>
          </cell>
          <cell r="L49">
            <v>1</v>
          </cell>
          <cell r="M49">
            <v>60.428571428571431</v>
          </cell>
          <cell r="N49">
            <v>0</v>
          </cell>
        </row>
        <row r="50">
          <cell r="C50">
            <v>4.1428571428571432</v>
          </cell>
          <cell r="D50">
            <v>0.5714285714285714</v>
          </cell>
          <cell r="E50">
            <v>4</v>
          </cell>
          <cell r="F50">
            <v>2.4285714285714284</v>
          </cell>
          <cell r="G50">
            <v>0</v>
          </cell>
          <cell r="H50">
            <v>0</v>
          </cell>
          <cell r="I50">
            <v>1.2857142857142858</v>
          </cell>
          <cell r="J50">
            <v>1</v>
          </cell>
          <cell r="K50">
            <v>1</v>
          </cell>
          <cell r="L50">
            <v>1</v>
          </cell>
          <cell r="M50">
            <v>41.428571428571431</v>
          </cell>
          <cell r="N50">
            <v>0</v>
          </cell>
        </row>
        <row r="51">
          <cell r="C51">
            <v>7.7142857142857144</v>
          </cell>
          <cell r="D51">
            <v>1.7142857142857142</v>
          </cell>
          <cell r="E51">
            <v>6.8571428571428568</v>
          </cell>
          <cell r="F51">
            <v>4.4285714285714288</v>
          </cell>
          <cell r="G51">
            <v>0.14285714285714285</v>
          </cell>
          <cell r="H51">
            <v>0.14285714285714285</v>
          </cell>
          <cell r="I51">
            <v>2.5714285714285716</v>
          </cell>
          <cell r="J51">
            <v>2</v>
          </cell>
          <cell r="K51">
            <v>2.1428571428571428</v>
          </cell>
          <cell r="L51">
            <v>2</v>
          </cell>
          <cell r="M51">
            <v>74.714285714285708</v>
          </cell>
          <cell r="N51">
            <v>0</v>
          </cell>
        </row>
        <row r="52">
          <cell r="C52">
            <v>6.7142857142857144</v>
          </cell>
          <cell r="D52">
            <v>0.8571428571428571</v>
          </cell>
          <cell r="E52">
            <v>4.8571428571428568</v>
          </cell>
          <cell r="F52">
            <v>2.2857142857142856</v>
          </cell>
          <cell r="G52">
            <v>0.2857142857142857</v>
          </cell>
          <cell r="H52">
            <v>0</v>
          </cell>
          <cell r="I52">
            <v>1.8571428571428572</v>
          </cell>
          <cell r="J52">
            <v>0.42857142857142855</v>
          </cell>
          <cell r="K52">
            <v>0.42857142857142855</v>
          </cell>
          <cell r="L52">
            <v>0.5714285714285714</v>
          </cell>
          <cell r="M52">
            <v>32.857142857142854</v>
          </cell>
          <cell r="N52">
            <v>0</v>
          </cell>
        </row>
        <row r="53">
          <cell r="C53">
            <v>11.857142857142858</v>
          </cell>
          <cell r="D53">
            <v>2</v>
          </cell>
          <cell r="E53">
            <v>8</v>
          </cell>
          <cell r="F53">
            <v>4.1428571428571432</v>
          </cell>
          <cell r="G53">
            <v>0.5714285714285714</v>
          </cell>
          <cell r="H53">
            <v>0</v>
          </cell>
          <cell r="I53">
            <v>3.7142857142857144</v>
          </cell>
          <cell r="J53">
            <v>1.2857142857142858</v>
          </cell>
          <cell r="K53">
            <v>1.1428571428571428</v>
          </cell>
          <cell r="L53">
            <v>1.4285714285714286</v>
          </cell>
          <cell r="M53">
            <v>59.428571428571431</v>
          </cell>
          <cell r="N53">
            <v>0</v>
          </cell>
        </row>
        <row r="54">
          <cell r="C54">
            <v>5.4285714285714288</v>
          </cell>
          <cell r="D54">
            <v>0.2857142857142857</v>
          </cell>
          <cell r="E54">
            <v>3</v>
          </cell>
          <cell r="F54">
            <v>3.7142857142857144</v>
          </cell>
          <cell r="G54">
            <v>0.14285714285714285</v>
          </cell>
          <cell r="H54">
            <v>0</v>
          </cell>
          <cell r="I54">
            <v>1.2857142857142858</v>
          </cell>
          <cell r="J54">
            <v>1.4285714285714286</v>
          </cell>
          <cell r="K54">
            <v>1</v>
          </cell>
          <cell r="L54">
            <v>0.14285714285714285</v>
          </cell>
          <cell r="M54">
            <v>29.428571428571427</v>
          </cell>
          <cell r="N54">
            <v>0</v>
          </cell>
        </row>
        <row r="55">
          <cell r="C55">
            <v>9.5714285714285712</v>
          </cell>
          <cell r="D55">
            <v>0.8571428571428571</v>
          </cell>
          <cell r="E55">
            <v>4.8571428571428568</v>
          </cell>
          <cell r="F55">
            <v>6.5714285714285712</v>
          </cell>
          <cell r="G55">
            <v>0.42857142857142855</v>
          </cell>
          <cell r="H55">
            <v>0</v>
          </cell>
          <cell r="I55">
            <v>2.4285714285714284</v>
          </cell>
          <cell r="J55">
            <v>2.4285714285714284</v>
          </cell>
          <cell r="K55">
            <v>2</v>
          </cell>
          <cell r="L55">
            <v>0.5714285714285714</v>
          </cell>
          <cell r="M55">
            <v>53.714285714285715</v>
          </cell>
          <cell r="N55">
            <v>0</v>
          </cell>
        </row>
        <row r="56">
          <cell r="C56">
            <v>4.5714285714285712</v>
          </cell>
          <cell r="D56">
            <v>0.42857142857142855</v>
          </cell>
          <cell r="E56">
            <v>2.8571428571428572</v>
          </cell>
          <cell r="F56">
            <v>2</v>
          </cell>
          <cell r="G56">
            <v>0</v>
          </cell>
          <cell r="H56">
            <v>0</v>
          </cell>
          <cell r="I56">
            <v>1.2857142857142858</v>
          </cell>
          <cell r="J56">
            <v>0.42857142857142855</v>
          </cell>
          <cell r="K56">
            <v>1.7142857142857142</v>
          </cell>
          <cell r="L56">
            <v>0.42857142857142855</v>
          </cell>
          <cell r="M56">
            <v>31.571428571428573</v>
          </cell>
          <cell r="N56">
            <v>0</v>
          </cell>
        </row>
        <row r="57">
          <cell r="C57">
            <v>7.8571428571428568</v>
          </cell>
          <cell r="D57">
            <v>1.4285714285714286</v>
          </cell>
          <cell r="E57">
            <v>4.7142857142857144</v>
          </cell>
          <cell r="F57">
            <v>3.8571428571428572</v>
          </cell>
          <cell r="G57">
            <v>0.14285714285714285</v>
          </cell>
          <cell r="H57">
            <v>0</v>
          </cell>
          <cell r="I57">
            <v>2.5714285714285716</v>
          </cell>
          <cell r="J57">
            <v>1.1428571428571428</v>
          </cell>
          <cell r="K57">
            <v>2.8571428571428572</v>
          </cell>
          <cell r="L57">
            <v>1.1428571428571428</v>
          </cell>
          <cell r="M57">
            <v>56.571428571428569</v>
          </cell>
          <cell r="N57">
            <v>0</v>
          </cell>
        </row>
        <row r="58">
          <cell r="C58">
            <v>5</v>
          </cell>
          <cell r="D58">
            <v>1.5</v>
          </cell>
          <cell r="E58">
            <v>2</v>
          </cell>
          <cell r="F58">
            <v>2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3</v>
          </cell>
          <cell r="L58">
            <v>0</v>
          </cell>
          <cell r="M58">
            <v>41.5</v>
          </cell>
          <cell r="N58">
            <v>0</v>
          </cell>
        </row>
        <row r="59">
          <cell r="C59">
            <v>10.5</v>
          </cell>
          <cell r="D59">
            <v>2</v>
          </cell>
          <cell r="E59">
            <v>4.5</v>
          </cell>
          <cell r="F59">
            <v>3</v>
          </cell>
          <cell r="G59">
            <v>0</v>
          </cell>
          <cell r="H59">
            <v>0</v>
          </cell>
          <cell r="I59">
            <v>1</v>
          </cell>
          <cell r="J59">
            <v>0.5</v>
          </cell>
          <cell r="K59">
            <v>6.5</v>
          </cell>
          <cell r="L59">
            <v>0.5</v>
          </cell>
          <cell r="M59">
            <v>89</v>
          </cell>
          <cell r="N59">
            <v>0</v>
          </cell>
        </row>
        <row r="60">
          <cell r="C60">
            <v>7.5</v>
          </cell>
          <cell r="D60">
            <v>1.5</v>
          </cell>
          <cell r="E60">
            <v>3</v>
          </cell>
          <cell r="F60">
            <v>2.5</v>
          </cell>
          <cell r="G60">
            <v>1</v>
          </cell>
          <cell r="H60">
            <v>0</v>
          </cell>
          <cell r="I60">
            <v>0.5</v>
          </cell>
          <cell r="J60">
            <v>1.5</v>
          </cell>
          <cell r="K60">
            <v>4.5</v>
          </cell>
          <cell r="L60">
            <v>0</v>
          </cell>
          <cell r="M60">
            <v>33.5</v>
          </cell>
          <cell r="N60">
            <v>0</v>
          </cell>
        </row>
        <row r="61">
          <cell r="C61">
            <v>14.5</v>
          </cell>
          <cell r="D61">
            <v>3</v>
          </cell>
          <cell r="E61">
            <v>6.5</v>
          </cell>
          <cell r="F61">
            <v>5</v>
          </cell>
          <cell r="G61">
            <v>2</v>
          </cell>
          <cell r="H61">
            <v>0</v>
          </cell>
          <cell r="I61">
            <v>1.5</v>
          </cell>
          <cell r="J61">
            <v>3</v>
          </cell>
          <cell r="K61">
            <v>9.5</v>
          </cell>
          <cell r="L61">
            <v>0.5</v>
          </cell>
          <cell r="M61">
            <v>75</v>
          </cell>
          <cell r="N61">
            <v>0</v>
          </cell>
        </row>
        <row r="62">
          <cell r="C62">
            <v>3.5</v>
          </cell>
          <cell r="D62">
            <v>2.5</v>
          </cell>
          <cell r="E62">
            <v>4.5</v>
          </cell>
          <cell r="F62">
            <v>3</v>
          </cell>
          <cell r="G62">
            <v>0</v>
          </cell>
          <cell r="H62">
            <v>0.5</v>
          </cell>
          <cell r="I62">
            <v>0.5</v>
          </cell>
          <cell r="J62">
            <v>2</v>
          </cell>
          <cell r="K62">
            <v>2</v>
          </cell>
          <cell r="L62">
            <v>0</v>
          </cell>
          <cell r="M62">
            <v>26.5</v>
          </cell>
          <cell r="N62">
            <v>0</v>
          </cell>
        </row>
        <row r="63">
          <cell r="C63">
            <v>7</v>
          </cell>
          <cell r="D63">
            <v>4.5</v>
          </cell>
          <cell r="E63">
            <v>9</v>
          </cell>
          <cell r="F63">
            <v>6.5</v>
          </cell>
          <cell r="G63">
            <v>0.5</v>
          </cell>
          <cell r="H63">
            <v>1</v>
          </cell>
          <cell r="I63">
            <v>1</v>
          </cell>
          <cell r="J63">
            <v>4.5</v>
          </cell>
          <cell r="K63">
            <v>4</v>
          </cell>
          <cell r="L63">
            <v>0.5</v>
          </cell>
          <cell r="M63">
            <v>59.5</v>
          </cell>
          <cell r="N63">
            <v>0</v>
          </cell>
        </row>
        <row r="64">
          <cell r="C64">
            <v>0.5</v>
          </cell>
          <cell r="D64">
            <v>0</v>
          </cell>
          <cell r="E64">
            <v>0.5</v>
          </cell>
          <cell r="F64">
            <v>0.5</v>
          </cell>
          <cell r="G64">
            <v>0</v>
          </cell>
          <cell r="H64">
            <v>0.5</v>
          </cell>
          <cell r="I64">
            <v>0</v>
          </cell>
          <cell r="J64">
            <v>1</v>
          </cell>
          <cell r="K64">
            <v>0.5</v>
          </cell>
          <cell r="L64">
            <v>0.5</v>
          </cell>
          <cell r="M64">
            <v>26.5</v>
          </cell>
          <cell r="N64">
            <v>0</v>
          </cell>
        </row>
        <row r="65">
          <cell r="C65">
            <v>1</v>
          </cell>
          <cell r="D65">
            <v>0.5</v>
          </cell>
          <cell r="E65">
            <v>1</v>
          </cell>
          <cell r="F65">
            <v>1</v>
          </cell>
          <cell r="G65">
            <v>0</v>
          </cell>
          <cell r="H65">
            <v>1</v>
          </cell>
          <cell r="I65">
            <v>0.5</v>
          </cell>
          <cell r="J65">
            <v>2</v>
          </cell>
          <cell r="K65">
            <v>1.5</v>
          </cell>
          <cell r="L65">
            <v>1</v>
          </cell>
          <cell r="M65">
            <v>58.5</v>
          </cell>
          <cell r="N65">
            <v>0</v>
          </cell>
        </row>
        <row r="66">
          <cell r="C66">
            <v>3</v>
          </cell>
          <cell r="D66">
            <v>0.5</v>
          </cell>
          <cell r="E66">
            <v>1.5</v>
          </cell>
          <cell r="F66">
            <v>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2</v>
          </cell>
          <cell r="L66">
            <v>0</v>
          </cell>
          <cell r="M66">
            <v>13</v>
          </cell>
          <cell r="N66">
            <v>0</v>
          </cell>
        </row>
        <row r="67">
          <cell r="C67">
            <v>5</v>
          </cell>
          <cell r="D67">
            <v>1.5</v>
          </cell>
          <cell r="E67">
            <v>3</v>
          </cell>
          <cell r="F67">
            <v>2.5</v>
          </cell>
          <cell r="G67">
            <v>0</v>
          </cell>
          <cell r="H67">
            <v>0.5</v>
          </cell>
          <cell r="I67">
            <v>0</v>
          </cell>
          <cell r="J67">
            <v>0</v>
          </cell>
          <cell r="K67">
            <v>4</v>
          </cell>
          <cell r="L67">
            <v>0.5</v>
          </cell>
          <cell r="M67">
            <v>26</v>
          </cell>
          <cell r="N67">
            <v>0</v>
          </cell>
        </row>
        <row r="68">
          <cell r="C68">
            <v>1</v>
          </cell>
          <cell r="D68">
            <v>1.5</v>
          </cell>
          <cell r="E68">
            <v>2.5</v>
          </cell>
          <cell r="F68">
            <v>0.5</v>
          </cell>
          <cell r="G68">
            <v>0.5</v>
          </cell>
          <cell r="H68">
            <v>0</v>
          </cell>
          <cell r="I68">
            <v>0</v>
          </cell>
          <cell r="J68">
            <v>0</v>
          </cell>
          <cell r="K68">
            <v>1.5</v>
          </cell>
          <cell r="L68">
            <v>0</v>
          </cell>
          <cell r="M68">
            <v>7.5</v>
          </cell>
          <cell r="N68">
            <v>0</v>
          </cell>
        </row>
        <row r="69">
          <cell r="C69">
            <v>3.5</v>
          </cell>
          <cell r="D69">
            <v>3</v>
          </cell>
          <cell r="E69">
            <v>5.5</v>
          </cell>
          <cell r="F69">
            <v>1.5</v>
          </cell>
          <cell r="G69">
            <v>1</v>
          </cell>
          <cell r="H69">
            <v>0</v>
          </cell>
          <cell r="I69">
            <v>0</v>
          </cell>
          <cell r="J69">
            <v>1</v>
          </cell>
          <cell r="K69">
            <v>3</v>
          </cell>
          <cell r="L69">
            <v>0</v>
          </cell>
          <cell r="M69">
            <v>16</v>
          </cell>
          <cell r="N69">
            <v>0</v>
          </cell>
        </row>
        <row r="70">
          <cell r="C70">
            <v>1</v>
          </cell>
          <cell r="D70">
            <v>1.5</v>
          </cell>
          <cell r="E70">
            <v>2.5</v>
          </cell>
          <cell r="F70">
            <v>1</v>
          </cell>
          <cell r="G70">
            <v>0</v>
          </cell>
          <cell r="H70">
            <v>0</v>
          </cell>
          <cell r="I70">
            <v>0.5</v>
          </cell>
          <cell r="J70">
            <v>1</v>
          </cell>
          <cell r="K70">
            <v>0.5</v>
          </cell>
          <cell r="L70">
            <v>0</v>
          </cell>
          <cell r="M70">
            <v>4.5</v>
          </cell>
          <cell r="N70">
            <v>0</v>
          </cell>
        </row>
        <row r="71">
          <cell r="C71">
            <v>2.5</v>
          </cell>
          <cell r="D71">
            <v>2.5</v>
          </cell>
          <cell r="E71">
            <v>6</v>
          </cell>
          <cell r="F71">
            <v>2</v>
          </cell>
          <cell r="G71">
            <v>0</v>
          </cell>
          <cell r="H71">
            <v>0</v>
          </cell>
          <cell r="I71">
            <v>1</v>
          </cell>
          <cell r="J71">
            <v>2.5</v>
          </cell>
          <cell r="K71">
            <v>2</v>
          </cell>
          <cell r="L71">
            <v>0</v>
          </cell>
          <cell r="M71">
            <v>9.5</v>
          </cell>
          <cell r="N71">
            <v>0</v>
          </cell>
        </row>
        <row r="72">
          <cell r="C72">
            <v>1.5</v>
          </cell>
          <cell r="D72">
            <v>1</v>
          </cell>
          <cell r="E72">
            <v>1.5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</v>
          </cell>
          <cell r="K72">
            <v>3</v>
          </cell>
          <cell r="L72">
            <v>0</v>
          </cell>
          <cell r="M72">
            <v>5.5</v>
          </cell>
          <cell r="N72">
            <v>0</v>
          </cell>
        </row>
        <row r="73">
          <cell r="C73">
            <v>3.5</v>
          </cell>
          <cell r="D73">
            <v>2</v>
          </cell>
          <cell r="E73">
            <v>3</v>
          </cell>
          <cell r="F73">
            <v>0</v>
          </cell>
          <cell r="G73">
            <v>0</v>
          </cell>
          <cell r="H73">
            <v>0.5</v>
          </cell>
          <cell r="I73">
            <v>0</v>
          </cell>
          <cell r="J73">
            <v>1.5</v>
          </cell>
          <cell r="K73">
            <v>5</v>
          </cell>
          <cell r="L73">
            <v>0</v>
          </cell>
          <cell r="M73">
            <v>11</v>
          </cell>
          <cell r="N73">
            <v>0</v>
          </cell>
        </row>
        <row r="74">
          <cell r="C74">
            <v>1</v>
          </cell>
          <cell r="D74">
            <v>0.5</v>
          </cell>
          <cell r="E74">
            <v>0.5</v>
          </cell>
          <cell r="F74">
            <v>0.5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1</v>
          </cell>
          <cell r="L74">
            <v>0</v>
          </cell>
          <cell r="M74">
            <v>3</v>
          </cell>
          <cell r="N74">
            <v>0</v>
          </cell>
        </row>
        <row r="75">
          <cell r="C75">
            <v>2</v>
          </cell>
          <cell r="D75">
            <v>1</v>
          </cell>
          <cell r="E75">
            <v>1.5</v>
          </cell>
          <cell r="F75">
            <v>1.5</v>
          </cell>
          <cell r="G75">
            <v>0.5</v>
          </cell>
          <cell r="H75">
            <v>0</v>
          </cell>
          <cell r="I75">
            <v>1</v>
          </cell>
          <cell r="J75">
            <v>1.5</v>
          </cell>
          <cell r="K75">
            <v>2</v>
          </cell>
          <cell r="L75">
            <v>1</v>
          </cell>
          <cell r="M75">
            <v>6.5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1.5</v>
          </cell>
          <cell r="L76">
            <v>0</v>
          </cell>
          <cell r="M76">
            <v>2</v>
          </cell>
          <cell r="N76">
            <v>0</v>
          </cell>
        </row>
        <row r="77">
          <cell r="C77">
            <v>0.5</v>
          </cell>
          <cell r="D77">
            <v>0.5</v>
          </cell>
          <cell r="E77">
            <v>0.5</v>
          </cell>
          <cell r="F77">
            <v>0.5</v>
          </cell>
          <cell r="G77">
            <v>0.5</v>
          </cell>
          <cell r="H77">
            <v>1</v>
          </cell>
          <cell r="I77">
            <v>0</v>
          </cell>
          <cell r="J77">
            <v>0.5</v>
          </cell>
          <cell r="K77">
            <v>3</v>
          </cell>
          <cell r="L77">
            <v>0</v>
          </cell>
          <cell r="M77">
            <v>4.5</v>
          </cell>
          <cell r="N77">
            <v>0</v>
          </cell>
        </row>
        <row r="78">
          <cell r="C78">
            <v>0.5</v>
          </cell>
          <cell r="D78">
            <v>0.5</v>
          </cell>
          <cell r="E78">
            <v>1</v>
          </cell>
          <cell r="F78">
            <v>0</v>
          </cell>
          <cell r="G78">
            <v>0</v>
          </cell>
          <cell r="H78">
            <v>0.5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1.5</v>
          </cell>
          <cell r="N78">
            <v>0</v>
          </cell>
        </row>
        <row r="79">
          <cell r="C79">
            <v>1.5</v>
          </cell>
          <cell r="D79">
            <v>1</v>
          </cell>
          <cell r="E79">
            <v>2</v>
          </cell>
          <cell r="F79">
            <v>1</v>
          </cell>
          <cell r="G79">
            <v>0</v>
          </cell>
          <cell r="H79">
            <v>1.5</v>
          </cell>
          <cell r="I79">
            <v>0</v>
          </cell>
          <cell r="J79">
            <v>2</v>
          </cell>
          <cell r="K79">
            <v>0.5</v>
          </cell>
          <cell r="L79">
            <v>0.5</v>
          </cell>
          <cell r="M79">
            <v>3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1.5</v>
          </cell>
          <cell r="G80">
            <v>0</v>
          </cell>
          <cell r="H80">
            <v>0</v>
          </cell>
          <cell r="I80">
            <v>0</v>
          </cell>
          <cell r="J80">
            <v>0.5</v>
          </cell>
          <cell r="K80">
            <v>0</v>
          </cell>
          <cell r="L80">
            <v>0</v>
          </cell>
          <cell r="M80">
            <v>1.5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0.5</v>
          </cell>
          <cell r="F81">
            <v>3.5</v>
          </cell>
          <cell r="G81">
            <v>0</v>
          </cell>
          <cell r="H81">
            <v>0</v>
          </cell>
          <cell r="I81">
            <v>0</v>
          </cell>
          <cell r="J81">
            <v>1.5</v>
          </cell>
          <cell r="K81">
            <v>0</v>
          </cell>
          <cell r="L81">
            <v>0</v>
          </cell>
          <cell r="M81">
            <v>3.5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1.5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0.5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3.5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0.5</v>
          </cell>
          <cell r="F84">
            <v>0.5</v>
          </cell>
          <cell r="G84">
            <v>0</v>
          </cell>
          <cell r="H84">
            <v>0</v>
          </cell>
          <cell r="I84">
            <v>0</v>
          </cell>
          <cell r="J84">
            <v>0.5</v>
          </cell>
          <cell r="K84">
            <v>0</v>
          </cell>
          <cell r="L84">
            <v>0</v>
          </cell>
          <cell r="M84">
            <v>2.5</v>
          </cell>
          <cell r="N84">
            <v>0</v>
          </cell>
        </row>
        <row r="85">
          <cell r="C85">
            <v>0.5</v>
          </cell>
          <cell r="D85">
            <v>0.5</v>
          </cell>
          <cell r="E85">
            <v>1.5</v>
          </cell>
          <cell r="F85">
            <v>1</v>
          </cell>
          <cell r="G85">
            <v>0</v>
          </cell>
          <cell r="H85">
            <v>0.5</v>
          </cell>
          <cell r="I85">
            <v>0</v>
          </cell>
          <cell r="J85">
            <v>1</v>
          </cell>
          <cell r="K85">
            <v>0.5</v>
          </cell>
          <cell r="L85">
            <v>0</v>
          </cell>
          <cell r="M85">
            <v>4.5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0.5</v>
          </cell>
          <cell r="L86">
            <v>0.5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0.5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</v>
          </cell>
          <cell r="L87">
            <v>1</v>
          </cell>
          <cell r="M87">
            <v>1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0.5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0.5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0.5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</v>
          </cell>
          <cell r="M95">
            <v>0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0.5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1</v>
          </cell>
          <cell r="L97">
            <v>0.5</v>
          </cell>
          <cell r="M97">
            <v>0</v>
          </cell>
          <cell r="N97">
            <v>0</v>
          </cell>
        </row>
        <row r="98">
          <cell r="C98">
            <v>1</v>
          </cell>
          <cell r="D98">
            <v>0</v>
          </cell>
          <cell r="E98">
            <v>0.5</v>
          </cell>
          <cell r="F98">
            <v>0.5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0.5</v>
          </cell>
          <cell r="L98">
            <v>0.5</v>
          </cell>
          <cell r="M98">
            <v>0.5</v>
          </cell>
          <cell r="N98">
            <v>0</v>
          </cell>
        </row>
        <row r="99">
          <cell r="C99">
            <v>2.5</v>
          </cell>
          <cell r="D99">
            <v>0.5</v>
          </cell>
          <cell r="E99">
            <v>1.5</v>
          </cell>
          <cell r="F99">
            <v>1.5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1.5</v>
          </cell>
          <cell r="L99">
            <v>1.5</v>
          </cell>
          <cell r="M99">
            <v>2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0</v>
          </cell>
          <cell r="F100">
            <v>1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1.5</v>
          </cell>
          <cell r="M100">
            <v>1.5</v>
          </cell>
          <cell r="N100">
            <v>0</v>
          </cell>
        </row>
        <row r="101">
          <cell r="C101">
            <v>1.5</v>
          </cell>
          <cell r="D101">
            <v>0</v>
          </cell>
          <cell r="E101">
            <v>1</v>
          </cell>
          <cell r="F101">
            <v>2.5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0.5</v>
          </cell>
          <cell r="L101">
            <v>2.5</v>
          </cell>
          <cell r="M101">
            <v>3.5</v>
          </cell>
          <cell r="N101">
            <v>0</v>
          </cell>
        </row>
        <row r="102">
          <cell r="C102">
            <v>2</v>
          </cell>
          <cell r="D102">
            <v>0</v>
          </cell>
          <cell r="E102">
            <v>1</v>
          </cell>
          <cell r="F102">
            <v>0.5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0.5</v>
          </cell>
          <cell r="L102">
            <v>0</v>
          </cell>
          <cell r="M102">
            <v>2</v>
          </cell>
          <cell r="N102">
            <v>0</v>
          </cell>
        </row>
        <row r="103">
          <cell r="C103">
            <v>3.5</v>
          </cell>
          <cell r="D103">
            <v>1</v>
          </cell>
          <cell r="E103">
            <v>2</v>
          </cell>
          <cell r="F103">
            <v>1.5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1</v>
          </cell>
          <cell r="L103">
            <v>1</v>
          </cell>
          <cell r="M103">
            <v>3.5</v>
          </cell>
          <cell r="N103">
            <v>0</v>
          </cell>
        </row>
        <row r="104">
          <cell r="C104">
            <v>1.5</v>
          </cell>
          <cell r="D104">
            <v>0</v>
          </cell>
          <cell r="E104">
            <v>0</v>
          </cell>
          <cell r="F104">
            <v>2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0.5</v>
          </cell>
          <cell r="M104">
            <v>3.5</v>
          </cell>
          <cell r="N104">
            <v>0</v>
          </cell>
        </row>
        <row r="105">
          <cell r="C105">
            <v>3.5</v>
          </cell>
          <cell r="D105">
            <v>0</v>
          </cell>
          <cell r="E105">
            <v>1</v>
          </cell>
          <cell r="F105">
            <v>3.5</v>
          </cell>
          <cell r="G105">
            <v>0</v>
          </cell>
          <cell r="H105">
            <v>0</v>
          </cell>
          <cell r="I105">
            <v>0</v>
          </cell>
          <cell r="J105">
            <v>0.5</v>
          </cell>
          <cell r="K105">
            <v>0.5</v>
          </cell>
          <cell r="L105">
            <v>1.5</v>
          </cell>
          <cell r="M105">
            <v>8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8 KIKORONGO-BWERA"/>
      <sheetName val="5.8 BWERA-KIKORONGO"/>
      <sheetName val="6.8 KIKORONGO-BWERA"/>
      <sheetName val="6.8 BWERA-KIKORONGO"/>
      <sheetName val="7.8 KIKORONGO-BWERA"/>
      <sheetName val="7.8 BWERA-KIKORONGO"/>
      <sheetName val="8.8 KIKORONGO-BWERA-24hr"/>
      <sheetName val="8.8 BWERA-KIKORONGO-24h"/>
      <sheetName val="9.8 KIKORONGO-BWERA"/>
      <sheetName val="9.8 BWERA-KIKORONGO"/>
      <sheetName val="10.8 KIKORONGO-BWERA-24HRS"/>
      <sheetName val="10.8 BWERA-KIKORONGO 24HRS"/>
      <sheetName val="11.8 BWERA-KIKORONGO"/>
      <sheetName val="11.8 KIKORONGO-BWERA"/>
      <sheetName val="Avg Week KIKORONGO-BWERA"/>
      <sheetName val="Avg Week BWERA-KIKORONGO"/>
      <sheetName val="proportions"/>
      <sheetName val="Avg Week KIKORONGO-BWER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>
            <v>0</v>
          </cell>
        </row>
      </sheetData>
      <sheetData sheetId="14">
        <row r="10">
          <cell r="C10">
            <v>1.8571428571428572</v>
          </cell>
        </row>
      </sheetData>
      <sheetData sheetId="15">
        <row r="5">
          <cell r="G5">
            <v>0</v>
          </cell>
          <cell r="H5">
            <v>0</v>
          </cell>
          <cell r="K5">
            <v>0</v>
          </cell>
          <cell r="L5">
            <v>0</v>
          </cell>
        </row>
        <row r="6">
          <cell r="K6">
            <v>0</v>
          </cell>
          <cell r="L6">
            <v>0</v>
          </cell>
        </row>
      </sheetData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8 KIKORONGO-BWERA"/>
      <sheetName val="5.8 BWERA-KIKORONGO"/>
      <sheetName val="6.8 KIKORONGO-BWERA"/>
      <sheetName val="6.8 BWERA-KIKORONGO"/>
      <sheetName val="7.8 KIKORONGO-BWERA"/>
      <sheetName val="7.8 BWERA-KIKORONGO"/>
      <sheetName val="8.8 KIKORONGO-BWERA-24hr"/>
      <sheetName val="8.8 BWERA-KIKORONGO-24h"/>
      <sheetName val="9.8 KIKORONGO-BWERA"/>
      <sheetName val="9.8 BWERA-KIKORONGO"/>
      <sheetName val="10.8 KIKORONGO-BWERA-24HRS"/>
      <sheetName val="10.8 BWERA-KIKORONGO 24HRS"/>
      <sheetName val="11.8 BWERA-KIKORONGO"/>
      <sheetName val="11.8 KIKORONGO-BWERA"/>
      <sheetName val="Avg Week KIKORONGO-BWERA"/>
      <sheetName val="Avg Week BWERA-KIKORONGO"/>
      <sheetName val="Avg Week KIKORONGO-BWER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0">
          <cell r="C10">
            <v>4.5714285714285712</v>
          </cell>
          <cell r="D10">
            <v>1.0285714285714285</v>
          </cell>
          <cell r="E10">
            <v>1.2571428571428571</v>
          </cell>
          <cell r="F10">
            <v>3.4285714285714288</v>
          </cell>
          <cell r="G10">
            <v>0</v>
          </cell>
          <cell r="H10">
            <v>0.42857142857142855</v>
          </cell>
          <cell r="I10">
            <v>2.2857142857142856</v>
          </cell>
          <cell r="J10">
            <v>0.7142857142857143</v>
          </cell>
          <cell r="K10">
            <v>0</v>
          </cell>
          <cell r="L10">
            <v>1.2857142857142856</v>
          </cell>
          <cell r="M10">
            <v>3.0476190476190474</v>
          </cell>
          <cell r="N10">
            <v>0</v>
          </cell>
        </row>
        <row r="11">
          <cell r="C11">
            <v>5</v>
          </cell>
          <cell r="D11">
            <v>1.2857142857142858</v>
          </cell>
          <cell r="E11">
            <v>1.5714285714285716</v>
          </cell>
          <cell r="F11">
            <v>2.4285714285714288</v>
          </cell>
          <cell r="G11">
            <v>0</v>
          </cell>
          <cell r="H11">
            <v>0.42857142857142855</v>
          </cell>
          <cell r="I11">
            <v>1.5714285714285714</v>
          </cell>
          <cell r="J11">
            <v>0.7142857142857143</v>
          </cell>
          <cell r="K11">
            <v>0.5714285714285714</v>
          </cell>
          <cell r="L11">
            <v>1.4285714285714286</v>
          </cell>
          <cell r="M11">
            <v>5.4285714285714288</v>
          </cell>
          <cell r="N11">
            <v>0</v>
          </cell>
        </row>
        <row r="12">
          <cell r="C12">
            <v>6.2857142857142865</v>
          </cell>
          <cell r="D12">
            <v>1.5428571428571429</v>
          </cell>
          <cell r="E12">
            <v>1.8857142857142859</v>
          </cell>
          <cell r="F12">
            <v>2.5714285714285716</v>
          </cell>
          <cell r="G12">
            <v>0</v>
          </cell>
          <cell r="H12">
            <v>0.5714285714285714</v>
          </cell>
          <cell r="I12">
            <v>2.714285714285714</v>
          </cell>
          <cell r="J12">
            <v>0.5714285714285714</v>
          </cell>
          <cell r="K12">
            <v>0</v>
          </cell>
          <cell r="L12">
            <v>0.71428571428571419</v>
          </cell>
          <cell r="M12">
            <v>7.2857142857142856</v>
          </cell>
          <cell r="N12">
            <v>0</v>
          </cell>
        </row>
        <row r="13">
          <cell r="C13">
            <v>8.5714285714285712</v>
          </cell>
          <cell r="D13">
            <v>1.4142857142857144</v>
          </cell>
          <cell r="E13">
            <v>1.7285714285714286</v>
          </cell>
          <cell r="F13">
            <v>3.1428571428571428</v>
          </cell>
          <cell r="G13">
            <v>0.14285714285714285</v>
          </cell>
          <cell r="H13">
            <v>1.5714285714285714</v>
          </cell>
          <cell r="I13">
            <v>2.1428571428571428</v>
          </cell>
          <cell r="J13">
            <v>0.14285714285714285</v>
          </cell>
          <cell r="K13">
            <v>0.5714285714285714</v>
          </cell>
          <cell r="L13">
            <v>0.85714285714285721</v>
          </cell>
          <cell r="M13">
            <v>8.8571428571428577</v>
          </cell>
          <cell r="N13">
            <v>0</v>
          </cell>
        </row>
        <row r="14">
          <cell r="C14">
            <v>6.5714285714285712</v>
          </cell>
          <cell r="D14">
            <v>1.7357142857142855</v>
          </cell>
          <cell r="E14">
            <v>2.1214285714285714</v>
          </cell>
          <cell r="F14">
            <v>4.7142857142857144</v>
          </cell>
          <cell r="G14">
            <v>0</v>
          </cell>
          <cell r="H14">
            <v>1</v>
          </cell>
          <cell r="I14">
            <v>1.857142857142857</v>
          </cell>
          <cell r="J14">
            <v>0.5714285714285714</v>
          </cell>
          <cell r="K14">
            <v>0</v>
          </cell>
          <cell r="L14">
            <v>0.2857142857142857</v>
          </cell>
          <cell r="M14">
            <v>9.7142857142857153</v>
          </cell>
          <cell r="N14">
            <v>0</v>
          </cell>
        </row>
        <row r="15">
          <cell r="C15">
            <v>9.1428571428571423</v>
          </cell>
          <cell r="D15">
            <v>1.7357142857142858</v>
          </cell>
          <cell r="E15">
            <v>2.1214285714285714</v>
          </cell>
          <cell r="F15">
            <v>3.5714285714285712</v>
          </cell>
          <cell r="G15">
            <v>0</v>
          </cell>
          <cell r="H15">
            <v>0.2857142857142857</v>
          </cell>
          <cell r="I15">
            <v>1.857142857142857</v>
          </cell>
          <cell r="J15">
            <v>0.42857142857142855</v>
          </cell>
          <cell r="K15">
            <v>0</v>
          </cell>
          <cell r="L15">
            <v>0</v>
          </cell>
          <cell r="M15">
            <v>10.142857142857142</v>
          </cell>
          <cell r="N15">
            <v>0</v>
          </cell>
        </row>
        <row r="16">
          <cell r="C16">
            <v>6.5714285714285712</v>
          </cell>
          <cell r="D16">
            <v>1.35</v>
          </cell>
          <cell r="E16">
            <v>1.6500000000000001</v>
          </cell>
          <cell r="F16">
            <v>4.5714285714285712</v>
          </cell>
          <cell r="G16">
            <v>0</v>
          </cell>
          <cell r="H16">
            <v>0.42857142857142855</v>
          </cell>
          <cell r="I16">
            <v>2</v>
          </cell>
          <cell r="J16">
            <v>0.7142857142857143</v>
          </cell>
          <cell r="K16">
            <v>0.14285714285714285</v>
          </cell>
          <cell r="L16">
            <v>0.42857142857142855</v>
          </cell>
          <cell r="M16">
            <v>6.7142857142857144</v>
          </cell>
          <cell r="N16">
            <v>0</v>
          </cell>
        </row>
        <row r="17">
          <cell r="C17">
            <v>8.5714285714285712</v>
          </cell>
          <cell r="D17">
            <v>2.1214285714285714</v>
          </cell>
          <cell r="E17">
            <v>2.592857142857143</v>
          </cell>
          <cell r="F17">
            <v>5.1428571428571423</v>
          </cell>
          <cell r="G17">
            <v>0</v>
          </cell>
          <cell r="H17">
            <v>0.14285714285714285</v>
          </cell>
          <cell r="I17">
            <v>1.5714285714285716</v>
          </cell>
          <cell r="J17">
            <v>0</v>
          </cell>
          <cell r="K17">
            <v>0.14285714285714285</v>
          </cell>
          <cell r="L17">
            <v>0.2857142857142857</v>
          </cell>
          <cell r="M17">
            <v>7.1428571428571432</v>
          </cell>
          <cell r="N17">
            <v>0</v>
          </cell>
        </row>
        <row r="18">
          <cell r="C18">
            <v>10.428571428571429</v>
          </cell>
          <cell r="D18">
            <v>1.9928571428571431</v>
          </cell>
          <cell r="E18">
            <v>2.4357142857142859</v>
          </cell>
          <cell r="F18">
            <v>5.1428571428571423</v>
          </cell>
          <cell r="G18">
            <v>0.14285714285714285</v>
          </cell>
          <cell r="H18">
            <v>0.2857142857142857</v>
          </cell>
          <cell r="I18">
            <v>1.7142857142857144</v>
          </cell>
          <cell r="J18">
            <v>1.1428571428571428</v>
          </cell>
          <cell r="K18">
            <v>0</v>
          </cell>
          <cell r="L18">
            <v>0.42857142857142855</v>
          </cell>
          <cell r="M18">
            <v>6.2857142857142856</v>
          </cell>
          <cell r="N18">
            <v>0</v>
          </cell>
        </row>
        <row r="19">
          <cell r="C19">
            <v>5.4285714285714288</v>
          </cell>
          <cell r="D19">
            <v>2.1857142857142859</v>
          </cell>
          <cell r="E19">
            <v>2.6714285714285717</v>
          </cell>
          <cell r="F19">
            <v>4.8571428571428577</v>
          </cell>
          <cell r="G19">
            <v>0.2857142857142857</v>
          </cell>
          <cell r="H19">
            <v>0.14285714285714285</v>
          </cell>
          <cell r="I19">
            <v>2.4285714285714284</v>
          </cell>
          <cell r="J19">
            <v>0.2857142857142857</v>
          </cell>
          <cell r="K19">
            <v>0.14285714285714285</v>
          </cell>
          <cell r="L19">
            <v>0.2857142857142857</v>
          </cell>
          <cell r="M19">
            <v>7.7142857142857135</v>
          </cell>
          <cell r="N19">
            <v>0</v>
          </cell>
        </row>
        <row r="20">
          <cell r="C20">
            <v>7.2857142857142856</v>
          </cell>
          <cell r="D20">
            <v>2.3142857142857141</v>
          </cell>
          <cell r="E20">
            <v>2.8285714285714287</v>
          </cell>
          <cell r="F20">
            <v>3</v>
          </cell>
          <cell r="G20">
            <v>0.14285714285714285</v>
          </cell>
          <cell r="H20">
            <v>1</v>
          </cell>
          <cell r="I20">
            <v>3.1428571428571432</v>
          </cell>
          <cell r="J20">
            <v>0.42857142857142855</v>
          </cell>
          <cell r="K20">
            <v>0</v>
          </cell>
          <cell r="L20">
            <v>0.5714285714285714</v>
          </cell>
          <cell r="M20">
            <v>7.5714285714285712</v>
          </cell>
          <cell r="N20">
            <v>0</v>
          </cell>
        </row>
        <row r="21">
          <cell r="C21">
            <v>11.714285714285715</v>
          </cell>
          <cell r="D21">
            <v>2.7642857142857142</v>
          </cell>
          <cell r="E21">
            <v>3.3785714285714286</v>
          </cell>
          <cell r="F21">
            <v>5.2857142857142865</v>
          </cell>
          <cell r="G21">
            <v>0</v>
          </cell>
          <cell r="H21">
            <v>0.42857142857142855</v>
          </cell>
          <cell r="I21">
            <v>2.7142857142857144</v>
          </cell>
          <cell r="J21">
            <v>0.14285714285714285</v>
          </cell>
          <cell r="K21">
            <v>0.14285714285714285</v>
          </cell>
          <cell r="L21">
            <v>0.42857142857142855</v>
          </cell>
          <cell r="M21">
            <v>7.5714285714285712</v>
          </cell>
          <cell r="N21">
            <v>0.14285714285714285</v>
          </cell>
        </row>
        <row r="22">
          <cell r="C22">
            <v>8.4285714285714288</v>
          </cell>
          <cell r="D22">
            <v>1.8642857142857141</v>
          </cell>
          <cell r="E22">
            <v>2.2785714285714285</v>
          </cell>
          <cell r="F22">
            <v>5.1428571428571423</v>
          </cell>
          <cell r="G22">
            <v>0.2857142857142857</v>
          </cell>
          <cell r="H22">
            <v>0.2857142857142857</v>
          </cell>
          <cell r="I22">
            <v>1.7142857142857144</v>
          </cell>
          <cell r="J22">
            <v>1</v>
          </cell>
          <cell r="K22">
            <v>0.2857142857142857</v>
          </cell>
          <cell r="L22">
            <v>0.42857142857142855</v>
          </cell>
          <cell r="M22">
            <v>6.4285714285714288</v>
          </cell>
          <cell r="N22">
            <v>0</v>
          </cell>
        </row>
        <row r="23">
          <cell r="C23">
            <v>7.2857142857142856</v>
          </cell>
          <cell r="D23">
            <v>2.1214285714285714</v>
          </cell>
          <cell r="E23">
            <v>2.592857142857143</v>
          </cell>
          <cell r="F23">
            <v>6</v>
          </cell>
          <cell r="G23">
            <v>0.2857142857142857</v>
          </cell>
          <cell r="H23">
            <v>0</v>
          </cell>
          <cell r="I23">
            <v>1.4285714285714286</v>
          </cell>
          <cell r="J23">
            <v>0.2857142857142857</v>
          </cell>
          <cell r="K23">
            <v>0.42857142857142855</v>
          </cell>
          <cell r="L23">
            <v>1.7142857142857142</v>
          </cell>
          <cell r="M23">
            <v>7.1428571428571423</v>
          </cell>
          <cell r="N23">
            <v>0</v>
          </cell>
        </row>
        <row r="24">
          <cell r="C24">
            <v>9.4285714285714288</v>
          </cell>
          <cell r="D24">
            <v>1.9285714285714286</v>
          </cell>
          <cell r="E24">
            <v>2.3571428571428572</v>
          </cell>
          <cell r="F24">
            <v>6</v>
          </cell>
          <cell r="G24">
            <v>0.14285714285714285</v>
          </cell>
          <cell r="H24">
            <v>0.2857142857142857</v>
          </cell>
          <cell r="I24">
            <v>2.7142857142857144</v>
          </cell>
          <cell r="J24">
            <v>1.2857142857142856</v>
          </cell>
          <cell r="K24">
            <v>0.14285714285714285</v>
          </cell>
          <cell r="L24">
            <v>0.71428571428571419</v>
          </cell>
          <cell r="M24">
            <v>7</v>
          </cell>
          <cell r="N24">
            <v>0</v>
          </cell>
        </row>
        <row r="25">
          <cell r="C25">
            <v>8.2857142857142865</v>
          </cell>
          <cell r="D25">
            <v>1.4142857142857144</v>
          </cell>
          <cell r="E25">
            <v>1.7285714285714286</v>
          </cell>
          <cell r="F25">
            <v>5.1428571428571423</v>
          </cell>
          <cell r="G25">
            <v>0</v>
          </cell>
          <cell r="H25">
            <v>0.5714285714285714</v>
          </cell>
          <cell r="I25">
            <v>2.8571428571428568</v>
          </cell>
          <cell r="J25">
            <v>0.71428571428571419</v>
          </cell>
          <cell r="K25">
            <v>0.42857142857142855</v>
          </cell>
          <cell r="L25">
            <v>0.71428571428571419</v>
          </cell>
          <cell r="M25">
            <v>6.2857142857142865</v>
          </cell>
          <cell r="N25">
            <v>0</v>
          </cell>
        </row>
        <row r="26">
          <cell r="C26">
            <v>10.428571428571429</v>
          </cell>
          <cell r="D26">
            <v>1.4142857142857144</v>
          </cell>
          <cell r="E26">
            <v>1.7285714285714286</v>
          </cell>
          <cell r="F26">
            <v>4.4285714285714288</v>
          </cell>
          <cell r="G26">
            <v>0</v>
          </cell>
          <cell r="H26">
            <v>0.14285714285714285</v>
          </cell>
          <cell r="I26">
            <v>2.2857142857142856</v>
          </cell>
          <cell r="J26">
            <v>0.42857142857142855</v>
          </cell>
          <cell r="K26">
            <v>0</v>
          </cell>
          <cell r="L26">
            <v>0.42857142857142855</v>
          </cell>
          <cell r="M26">
            <v>6.4285714285714288</v>
          </cell>
          <cell r="N26">
            <v>0</v>
          </cell>
        </row>
        <row r="27">
          <cell r="C27">
            <v>8.5714285714285712</v>
          </cell>
          <cell r="D27">
            <v>1.9285714285714286</v>
          </cell>
          <cell r="E27">
            <v>2.3571428571428572</v>
          </cell>
          <cell r="F27">
            <v>5.5714285714285712</v>
          </cell>
          <cell r="G27">
            <v>0</v>
          </cell>
          <cell r="H27">
            <v>0</v>
          </cell>
          <cell r="I27">
            <v>1.5714285714285714</v>
          </cell>
          <cell r="J27">
            <v>1.1428571428571428</v>
          </cell>
          <cell r="K27">
            <v>0.2857142857142857</v>
          </cell>
          <cell r="L27">
            <v>1.1428571428571428</v>
          </cell>
          <cell r="M27">
            <v>7</v>
          </cell>
          <cell r="N27">
            <v>0</v>
          </cell>
        </row>
        <row r="28">
          <cell r="C28">
            <v>9</v>
          </cell>
          <cell r="D28">
            <v>1.2214285714285715</v>
          </cell>
          <cell r="E28">
            <v>1.4928571428571431</v>
          </cell>
          <cell r="F28">
            <v>4.5714285714285712</v>
          </cell>
          <cell r="G28">
            <v>0</v>
          </cell>
          <cell r="H28">
            <v>0</v>
          </cell>
          <cell r="I28">
            <v>1.7142857142857142</v>
          </cell>
          <cell r="J28">
            <v>0.2857142857142857</v>
          </cell>
          <cell r="K28">
            <v>0</v>
          </cell>
          <cell r="L28">
            <v>1</v>
          </cell>
          <cell r="M28">
            <v>10.285714285714285</v>
          </cell>
          <cell r="N28">
            <v>0.14285714285714285</v>
          </cell>
        </row>
        <row r="29">
          <cell r="C29">
            <v>10.714285714285715</v>
          </cell>
          <cell r="D29">
            <v>1.4785714285714286</v>
          </cell>
          <cell r="E29">
            <v>1.8071428571428572</v>
          </cell>
          <cell r="F29">
            <v>4.4285714285714288</v>
          </cell>
          <cell r="G29">
            <v>0</v>
          </cell>
          <cell r="H29">
            <v>0.14285714285714285</v>
          </cell>
          <cell r="I29">
            <v>1.5714285714285714</v>
          </cell>
          <cell r="J29">
            <v>0.8571428571428571</v>
          </cell>
          <cell r="K29">
            <v>0.2857142857142857</v>
          </cell>
          <cell r="L29">
            <v>1.7142857142857144</v>
          </cell>
          <cell r="M29">
            <v>8.5714285714285712</v>
          </cell>
          <cell r="N29">
            <v>0</v>
          </cell>
        </row>
        <row r="30">
          <cell r="C30">
            <v>10</v>
          </cell>
          <cell r="D30">
            <v>2.3142857142857141</v>
          </cell>
          <cell r="E30">
            <v>2.8285714285714287</v>
          </cell>
          <cell r="F30">
            <v>4.2857142857142856</v>
          </cell>
          <cell r="G30">
            <v>0</v>
          </cell>
          <cell r="H30">
            <v>0.14285714285714285</v>
          </cell>
          <cell r="I30">
            <v>2.1428571428571428</v>
          </cell>
          <cell r="J30">
            <v>1.2857142857142856</v>
          </cell>
          <cell r="K30">
            <v>0.2857142857142857</v>
          </cell>
          <cell r="L30">
            <v>0.71428571428571419</v>
          </cell>
          <cell r="M30">
            <v>8</v>
          </cell>
          <cell r="N30">
            <v>0</v>
          </cell>
        </row>
        <row r="31">
          <cell r="C31">
            <v>8.2857142857142865</v>
          </cell>
          <cell r="D31">
            <v>1.5428571428571429</v>
          </cell>
          <cell r="E31">
            <v>1.8857142857142859</v>
          </cell>
          <cell r="F31">
            <v>5.5714285714285712</v>
          </cell>
          <cell r="G31">
            <v>0</v>
          </cell>
          <cell r="H31">
            <v>0</v>
          </cell>
          <cell r="I31">
            <v>1.5714285714285714</v>
          </cell>
          <cell r="J31">
            <v>0.5714285714285714</v>
          </cell>
          <cell r="K31">
            <v>0</v>
          </cell>
          <cell r="L31">
            <v>0.71428571428571419</v>
          </cell>
          <cell r="M31">
            <v>6.7142857142857135</v>
          </cell>
          <cell r="N31">
            <v>0</v>
          </cell>
        </row>
        <row r="32">
          <cell r="C32">
            <v>6</v>
          </cell>
          <cell r="D32">
            <v>1.4785714285714286</v>
          </cell>
          <cell r="E32">
            <v>1.8071428571428572</v>
          </cell>
          <cell r="F32">
            <v>7.4285714285714288</v>
          </cell>
          <cell r="G32">
            <v>0.14285714285714285</v>
          </cell>
          <cell r="H32">
            <v>0.5714285714285714</v>
          </cell>
          <cell r="I32">
            <v>2.7142857142857144</v>
          </cell>
          <cell r="J32">
            <v>0.7142857142857143</v>
          </cell>
          <cell r="K32">
            <v>0.14285714285714285</v>
          </cell>
          <cell r="L32">
            <v>1</v>
          </cell>
          <cell r="M32">
            <v>6.8571428571428577</v>
          </cell>
          <cell r="N32">
            <v>0</v>
          </cell>
        </row>
        <row r="33">
          <cell r="C33">
            <v>9.4285714285714288</v>
          </cell>
          <cell r="D33">
            <v>1.9928571428571431</v>
          </cell>
          <cell r="E33">
            <v>2.4357142857142859</v>
          </cell>
          <cell r="F33">
            <v>4.4285714285714288</v>
          </cell>
          <cell r="G33">
            <v>0</v>
          </cell>
          <cell r="H33">
            <v>0.42857142857142855</v>
          </cell>
          <cell r="I33">
            <v>1.5714285714285714</v>
          </cell>
          <cell r="J33">
            <v>0.42857142857142855</v>
          </cell>
          <cell r="K33">
            <v>0.42857142857142855</v>
          </cell>
          <cell r="L33">
            <v>0.5714285714285714</v>
          </cell>
          <cell r="M33">
            <v>5.8571428571428577</v>
          </cell>
          <cell r="N33">
            <v>0</v>
          </cell>
        </row>
        <row r="34">
          <cell r="C34">
            <v>9.7142857142857135</v>
          </cell>
          <cell r="D34">
            <v>2.378571428571429</v>
          </cell>
          <cell r="E34">
            <v>2.9071428571428579</v>
          </cell>
          <cell r="F34">
            <v>5.8571428571428577</v>
          </cell>
          <cell r="G34">
            <v>0</v>
          </cell>
          <cell r="H34">
            <v>0.42857142857142855</v>
          </cell>
          <cell r="I34">
            <v>2.1428571428571428</v>
          </cell>
          <cell r="J34">
            <v>0.42857142857142855</v>
          </cell>
          <cell r="K34">
            <v>0.42857142857142855</v>
          </cell>
          <cell r="L34">
            <v>0.5714285714285714</v>
          </cell>
          <cell r="M34">
            <v>6.7142857142857135</v>
          </cell>
          <cell r="N34">
            <v>0</v>
          </cell>
        </row>
        <row r="35">
          <cell r="C35">
            <v>10.857142857142858</v>
          </cell>
          <cell r="D35">
            <v>1.6714285714285715</v>
          </cell>
          <cell r="E35">
            <v>2.0428571428571431</v>
          </cell>
          <cell r="F35">
            <v>5.1428571428571432</v>
          </cell>
          <cell r="G35">
            <v>0</v>
          </cell>
          <cell r="H35">
            <v>1</v>
          </cell>
          <cell r="I35">
            <v>2.1428571428571428</v>
          </cell>
          <cell r="J35">
            <v>0.71428571428571419</v>
          </cell>
          <cell r="K35">
            <v>0</v>
          </cell>
          <cell r="L35">
            <v>1.4285714285714286</v>
          </cell>
          <cell r="M35">
            <v>8</v>
          </cell>
          <cell r="N35">
            <v>0</v>
          </cell>
        </row>
        <row r="36">
          <cell r="C36">
            <v>11</v>
          </cell>
          <cell r="D36">
            <v>1.2214285714285715</v>
          </cell>
          <cell r="E36">
            <v>1.4928571428571431</v>
          </cell>
          <cell r="F36">
            <v>5.2857142857142856</v>
          </cell>
          <cell r="G36">
            <v>0.14285714285714285</v>
          </cell>
          <cell r="H36">
            <v>0.42857142857142855</v>
          </cell>
          <cell r="I36">
            <v>2.4285714285714288</v>
          </cell>
          <cell r="J36">
            <v>1.1428571428571428</v>
          </cell>
          <cell r="K36">
            <v>0</v>
          </cell>
          <cell r="L36">
            <v>0.42857142857142855</v>
          </cell>
          <cell r="M36">
            <v>10.142857142857142</v>
          </cell>
          <cell r="N36">
            <v>0.14285714285714285</v>
          </cell>
        </row>
        <row r="37">
          <cell r="C37">
            <v>8.7142857142857153</v>
          </cell>
          <cell r="D37">
            <v>2.6357142857142861</v>
          </cell>
          <cell r="E37">
            <v>3.221428571428572</v>
          </cell>
          <cell r="F37">
            <v>5.7142857142857144</v>
          </cell>
          <cell r="G37">
            <v>0.14285714285714285</v>
          </cell>
          <cell r="H37">
            <v>0.71428571428571419</v>
          </cell>
          <cell r="I37">
            <v>1.4285714285714284</v>
          </cell>
          <cell r="J37">
            <v>0.5714285714285714</v>
          </cell>
          <cell r="K37">
            <v>0.5714285714285714</v>
          </cell>
          <cell r="L37">
            <v>0.8571428571428571</v>
          </cell>
          <cell r="M37">
            <v>6.2857142857142856</v>
          </cell>
          <cell r="N37">
            <v>0</v>
          </cell>
        </row>
        <row r="38">
          <cell r="C38">
            <v>8.7142857142857135</v>
          </cell>
          <cell r="D38">
            <v>2.25</v>
          </cell>
          <cell r="E38">
            <v>2.75</v>
          </cell>
          <cell r="F38">
            <v>6.1428571428571423</v>
          </cell>
          <cell r="G38">
            <v>0</v>
          </cell>
          <cell r="H38">
            <v>0.5714285714285714</v>
          </cell>
          <cell r="I38">
            <v>1.4285714285714286</v>
          </cell>
          <cell r="J38">
            <v>0.5714285714285714</v>
          </cell>
          <cell r="K38">
            <v>0</v>
          </cell>
          <cell r="L38">
            <v>0.8571428571428571</v>
          </cell>
          <cell r="M38">
            <v>6.1428571428571432</v>
          </cell>
          <cell r="N38">
            <v>0.14285714285714285</v>
          </cell>
        </row>
        <row r="39">
          <cell r="C39">
            <v>8.4285714285714288</v>
          </cell>
          <cell r="D39">
            <v>2.121428571428571</v>
          </cell>
          <cell r="E39">
            <v>2.5928571428571425</v>
          </cell>
          <cell r="F39">
            <v>5.5714285714285712</v>
          </cell>
          <cell r="G39">
            <v>0.14285714285714285</v>
          </cell>
          <cell r="H39">
            <v>0.42857142857142855</v>
          </cell>
          <cell r="I39">
            <v>1.4285714285714286</v>
          </cell>
          <cell r="J39">
            <v>0.2857142857142857</v>
          </cell>
          <cell r="K39">
            <v>0.2857142857142857</v>
          </cell>
          <cell r="L39">
            <v>0.8571428571428571</v>
          </cell>
          <cell r="M39">
            <v>7.4285714285714288</v>
          </cell>
          <cell r="N39">
            <v>0</v>
          </cell>
        </row>
        <row r="40">
          <cell r="C40">
            <v>7.5714285714285712</v>
          </cell>
          <cell r="D40">
            <v>1.6714285714285715</v>
          </cell>
          <cell r="E40">
            <v>2.0428571428571431</v>
          </cell>
          <cell r="F40">
            <v>4.5714285714285712</v>
          </cell>
          <cell r="G40">
            <v>0</v>
          </cell>
          <cell r="H40">
            <v>0.42857142857142855</v>
          </cell>
          <cell r="I40">
            <v>1.1428571428571428</v>
          </cell>
          <cell r="J40">
            <v>0.71428571428571419</v>
          </cell>
          <cell r="K40">
            <v>0.14285714285714285</v>
          </cell>
          <cell r="L40">
            <v>0.85714285714285721</v>
          </cell>
          <cell r="M40">
            <v>6.4285714285714288</v>
          </cell>
          <cell r="N40">
            <v>0.14285714285714285</v>
          </cell>
        </row>
        <row r="41">
          <cell r="C41">
            <v>13.142857142857142</v>
          </cell>
          <cell r="D41">
            <v>2.378571428571429</v>
          </cell>
          <cell r="E41">
            <v>2.9071428571428579</v>
          </cell>
          <cell r="F41">
            <v>6.1428571428571423</v>
          </cell>
          <cell r="G41">
            <v>0.14285714285714285</v>
          </cell>
          <cell r="H41">
            <v>0.14285714285714285</v>
          </cell>
          <cell r="I41">
            <v>3.1428571428571428</v>
          </cell>
          <cell r="J41">
            <v>1.1428571428571428</v>
          </cell>
          <cell r="K41">
            <v>0.2857142857142857</v>
          </cell>
          <cell r="L41">
            <v>0.8571428571428571</v>
          </cell>
          <cell r="M41">
            <v>8.1428571428571423</v>
          </cell>
          <cell r="N41">
            <v>0</v>
          </cell>
        </row>
        <row r="42">
          <cell r="C42">
            <v>9</v>
          </cell>
          <cell r="D42">
            <v>1.5428571428571429</v>
          </cell>
          <cell r="E42">
            <v>1.8857142857142859</v>
          </cell>
          <cell r="F42">
            <v>5.8571428571428577</v>
          </cell>
          <cell r="G42">
            <v>0.14285714285714285</v>
          </cell>
          <cell r="H42">
            <v>0.14285714285714285</v>
          </cell>
          <cell r="I42">
            <v>2</v>
          </cell>
          <cell r="J42">
            <v>0.8571428571428571</v>
          </cell>
          <cell r="K42">
            <v>0.71428571428571419</v>
          </cell>
          <cell r="L42">
            <v>1</v>
          </cell>
          <cell r="M42">
            <v>5.7142857142857144</v>
          </cell>
          <cell r="N42">
            <v>0</v>
          </cell>
        </row>
        <row r="43">
          <cell r="C43">
            <v>10.142857142857142</v>
          </cell>
          <cell r="D43">
            <v>1.4142857142857144</v>
          </cell>
          <cell r="E43">
            <v>1.7285714285714286</v>
          </cell>
          <cell r="F43">
            <v>5.2857142857142856</v>
          </cell>
          <cell r="G43">
            <v>0</v>
          </cell>
          <cell r="H43">
            <v>0.7142857142857143</v>
          </cell>
          <cell r="I43">
            <v>2.7142857142857144</v>
          </cell>
          <cell r="J43">
            <v>1.1428571428571428</v>
          </cell>
          <cell r="K43">
            <v>0.42857142857142855</v>
          </cell>
          <cell r="L43">
            <v>0.7142857142857143</v>
          </cell>
          <cell r="M43">
            <v>6.7380952380952381</v>
          </cell>
          <cell r="N43">
            <v>0</v>
          </cell>
        </row>
        <row r="44">
          <cell r="C44">
            <v>9.7142857142857153</v>
          </cell>
          <cell r="D44">
            <v>2.25</v>
          </cell>
          <cell r="E44">
            <v>2.75</v>
          </cell>
          <cell r="F44">
            <v>5</v>
          </cell>
          <cell r="G44">
            <v>0</v>
          </cell>
          <cell r="H44">
            <v>0</v>
          </cell>
          <cell r="I44">
            <v>3</v>
          </cell>
          <cell r="J44">
            <v>1.2857142857142858</v>
          </cell>
          <cell r="K44">
            <v>0.2857142857142857</v>
          </cell>
          <cell r="L44">
            <v>0.8571428571428571</v>
          </cell>
          <cell r="M44">
            <v>8.5714285714285712</v>
          </cell>
          <cell r="N44">
            <v>0</v>
          </cell>
        </row>
        <row r="45">
          <cell r="C45">
            <v>6.7142857142857135</v>
          </cell>
          <cell r="D45">
            <v>3.2785714285714285</v>
          </cell>
          <cell r="E45">
            <v>4.0071428571428571</v>
          </cell>
          <cell r="F45">
            <v>7</v>
          </cell>
          <cell r="G45">
            <v>0</v>
          </cell>
          <cell r="H45">
            <v>0.2857142857142857</v>
          </cell>
          <cell r="I45">
            <v>2.5714285714285712</v>
          </cell>
          <cell r="J45">
            <v>0.14285714285714285</v>
          </cell>
          <cell r="K45">
            <v>0</v>
          </cell>
          <cell r="L45">
            <v>1.7142857142857142</v>
          </cell>
          <cell r="M45">
            <v>5.4285714285714288</v>
          </cell>
          <cell r="N45">
            <v>0</v>
          </cell>
        </row>
        <row r="46">
          <cell r="C46">
            <v>9.2857142857142865</v>
          </cell>
          <cell r="D46">
            <v>2.0571428571428569</v>
          </cell>
          <cell r="E46">
            <v>2.5142857142857142</v>
          </cell>
          <cell r="F46">
            <v>4.8571428571428568</v>
          </cell>
          <cell r="G46">
            <v>0</v>
          </cell>
          <cell r="H46">
            <v>0.42857142857142855</v>
          </cell>
          <cell r="I46">
            <v>3.4285714285714288</v>
          </cell>
          <cell r="J46">
            <v>1.2857142857142856</v>
          </cell>
          <cell r="K46">
            <v>0.2857142857142857</v>
          </cell>
          <cell r="L46">
            <v>1.4285714285714286</v>
          </cell>
          <cell r="M46">
            <v>5.4285714285714288</v>
          </cell>
          <cell r="N46">
            <v>0</v>
          </cell>
        </row>
        <row r="47">
          <cell r="C47">
            <v>8.1428571428571423</v>
          </cell>
          <cell r="D47">
            <v>1.9928571428571431</v>
          </cell>
          <cell r="E47">
            <v>2.4357142857142859</v>
          </cell>
          <cell r="F47">
            <v>5</v>
          </cell>
          <cell r="G47">
            <v>0</v>
          </cell>
          <cell r="H47">
            <v>0.2857142857142857</v>
          </cell>
          <cell r="I47">
            <v>1.1428571428571428</v>
          </cell>
          <cell r="J47">
            <v>0.42857142857142855</v>
          </cell>
          <cell r="K47">
            <v>0.14285714285714285</v>
          </cell>
          <cell r="L47">
            <v>1.2857142857142856</v>
          </cell>
          <cell r="M47">
            <v>6.8571428571428577</v>
          </cell>
          <cell r="N47">
            <v>0</v>
          </cell>
        </row>
        <row r="48">
          <cell r="C48">
            <v>8.8571428571428577</v>
          </cell>
          <cell r="D48">
            <v>2.3785714285714286</v>
          </cell>
          <cell r="E48">
            <v>2.9071428571428575</v>
          </cell>
          <cell r="F48">
            <v>5.8571428571428577</v>
          </cell>
          <cell r="G48">
            <v>0.14285714285714285</v>
          </cell>
          <cell r="H48">
            <v>0.71428571428571419</v>
          </cell>
          <cell r="I48">
            <v>2.2857142857142856</v>
          </cell>
          <cell r="J48">
            <v>0.42857142857142855</v>
          </cell>
          <cell r="K48">
            <v>0.14285714285714285</v>
          </cell>
          <cell r="L48">
            <v>1.2857142857142856</v>
          </cell>
          <cell r="M48">
            <v>6</v>
          </cell>
          <cell r="N48">
            <v>0</v>
          </cell>
        </row>
        <row r="49">
          <cell r="C49">
            <v>9.4285714285714288</v>
          </cell>
          <cell r="D49">
            <v>2.7</v>
          </cell>
          <cell r="E49">
            <v>3.3000000000000003</v>
          </cell>
          <cell r="F49">
            <v>6.1428571428571423</v>
          </cell>
          <cell r="G49">
            <v>0</v>
          </cell>
          <cell r="H49">
            <v>0.42857142857142855</v>
          </cell>
          <cell r="I49">
            <v>3.1428571428571428</v>
          </cell>
          <cell r="J49">
            <v>1</v>
          </cell>
          <cell r="K49">
            <v>0.42857142857142855</v>
          </cell>
          <cell r="L49">
            <v>1.1428571428571428</v>
          </cell>
          <cell r="M49">
            <v>7.2857142857142865</v>
          </cell>
          <cell r="N49">
            <v>0.2857142857142857</v>
          </cell>
        </row>
        <row r="50">
          <cell r="C50">
            <v>9.2857142857142847</v>
          </cell>
          <cell r="D50">
            <v>2.9571428571428573</v>
          </cell>
          <cell r="E50">
            <v>3.6142857142857143</v>
          </cell>
          <cell r="F50">
            <v>7.7142857142857144</v>
          </cell>
          <cell r="G50">
            <v>0</v>
          </cell>
          <cell r="H50">
            <v>0.8571428571428571</v>
          </cell>
          <cell r="I50">
            <v>1.1428571428571428</v>
          </cell>
          <cell r="J50">
            <v>1</v>
          </cell>
          <cell r="K50">
            <v>0.14285714285714285</v>
          </cell>
          <cell r="L50">
            <v>1.8571428571428572</v>
          </cell>
          <cell r="M50">
            <v>8.4285714285714288</v>
          </cell>
          <cell r="N50">
            <v>0</v>
          </cell>
        </row>
        <row r="51">
          <cell r="C51">
            <v>8.2857142857142865</v>
          </cell>
          <cell r="D51">
            <v>2.5714285714285716</v>
          </cell>
          <cell r="E51">
            <v>3.1428571428571432</v>
          </cell>
          <cell r="F51">
            <v>7.1428571428571432</v>
          </cell>
          <cell r="G51">
            <v>0</v>
          </cell>
          <cell r="H51">
            <v>0.42857142857142855</v>
          </cell>
          <cell r="I51">
            <v>1.8571428571428572</v>
          </cell>
          <cell r="J51">
            <v>0.5714285714285714</v>
          </cell>
          <cell r="K51">
            <v>0.14285714285714285</v>
          </cell>
          <cell r="L51">
            <v>1.2857142857142856</v>
          </cell>
          <cell r="M51">
            <v>9</v>
          </cell>
          <cell r="N51">
            <v>0</v>
          </cell>
        </row>
        <row r="52">
          <cell r="C52">
            <v>9.5714285714285712</v>
          </cell>
          <cell r="D52">
            <v>2.8285714285714287</v>
          </cell>
          <cell r="E52">
            <v>3.4571428571428573</v>
          </cell>
          <cell r="F52">
            <v>6.5714285714285712</v>
          </cell>
          <cell r="G52">
            <v>0</v>
          </cell>
          <cell r="H52">
            <v>0.5714285714285714</v>
          </cell>
          <cell r="I52">
            <v>2.2857142857142856</v>
          </cell>
          <cell r="J52">
            <v>1.1428571428571428</v>
          </cell>
          <cell r="K52">
            <v>0.14285714285714285</v>
          </cell>
          <cell r="L52">
            <v>1.7142857142857144</v>
          </cell>
          <cell r="M52">
            <v>6</v>
          </cell>
          <cell r="N52">
            <v>0</v>
          </cell>
        </row>
        <row r="53">
          <cell r="C53">
            <v>8.8571428571428577</v>
          </cell>
          <cell r="D53">
            <v>1.6714285714285715</v>
          </cell>
          <cell r="E53">
            <v>2.0428571428571431</v>
          </cell>
          <cell r="F53">
            <v>5.7142857142857135</v>
          </cell>
          <cell r="G53">
            <v>0</v>
          </cell>
          <cell r="H53">
            <v>0.14285714285714285</v>
          </cell>
          <cell r="I53">
            <v>2.4285714285714284</v>
          </cell>
          <cell r="J53">
            <v>0.14285714285714285</v>
          </cell>
          <cell r="K53">
            <v>0.14285714285714285</v>
          </cell>
          <cell r="L53">
            <v>1.2857142857142856</v>
          </cell>
          <cell r="M53">
            <v>5.4285714285714288</v>
          </cell>
          <cell r="N53">
            <v>0</v>
          </cell>
        </row>
        <row r="54">
          <cell r="C54">
            <v>5.8571428571428577</v>
          </cell>
          <cell r="D54">
            <v>1.8</v>
          </cell>
          <cell r="E54">
            <v>2.2000000000000002</v>
          </cell>
          <cell r="F54">
            <v>6.2857142857142856</v>
          </cell>
          <cell r="G54">
            <v>0</v>
          </cell>
          <cell r="H54">
            <v>0</v>
          </cell>
          <cell r="I54">
            <v>2.7142857142857144</v>
          </cell>
          <cell r="J54">
            <v>1</v>
          </cell>
          <cell r="K54">
            <v>0.2857142857142857</v>
          </cell>
          <cell r="L54">
            <v>1.2857142857142856</v>
          </cell>
          <cell r="M54">
            <v>7</v>
          </cell>
          <cell r="N54">
            <v>0.42857142857142855</v>
          </cell>
        </row>
        <row r="55">
          <cell r="C55">
            <v>7.1428571428571432</v>
          </cell>
          <cell r="D55">
            <v>2.4428571428571431</v>
          </cell>
          <cell r="E55">
            <v>2.9857142857142862</v>
          </cell>
          <cell r="F55">
            <v>5.5714285714285712</v>
          </cell>
          <cell r="G55">
            <v>0</v>
          </cell>
          <cell r="H55">
            <v>0.14285714285714285</v>
          </cell>
          <cell r="I55">
            <v>2.2857142857142856</v>
          </cell>
          <cell r="J55">
            <v>0.42857142857142855</v>
          </cell>
          <cell r="K55">
            <v>0</v>
          </cell>
          <cell r="L55">
            <v>1.2857142857142856</v>
          </cell>
          <cell r="M55">
            <v>7</v>
          </cell>
          <cell r="N55">
            <v>0</v>
          </cell>
        </row>
        <row r="56">
          <cell r="C56">
            <v>6</v>
          </cell>
          <cell r="D56">
            <v>1.7357142857142855</v>
          </cell>
          <cell r="E56">
            <v>2.1214285714285714</v>
          </cell>
          <cell r="F56">
            <v>3.4285714285714284</v>
          </cell>
          <cell r="G56">
            <v>0</v>
          </cell>
          <cell r="H56">
            <v>0.2857142857142857</v>
          </cell>
          <cell r="I56">
            <v>2</v>
          </cell>
          <cell r="J56">
            <v>0</v>
          </cell>
          <cell r="K56">
            <v>0.2857142857142857</v>
          </cell>
          <cell r="L56">
            <v>2</v>
          </cell>
          <cell r="M56">
            <v>5.7142857142857144</v>
          </cell>
          <cell r="N56">
            <v>0</v>
          </cell>
        </row>
        <row r="57">
          <cell r="C57">
            <v>6</v>
          </cell>
          <cell r="D57">
            <v>1.7357142857142855</v>
          </cell>
          <cell r="E57">
            <v>2.1214285714285714</v>
          </cell>
          <cell r="F57">
            <v>3.8571428571428577</v>
          </cell>
          <cell r="G57">
            <v>0.2857142857142857</v>
          </cell>
          <cell r="H57">
            <v>0.2857142857142857</v>
          </cell>
          <cell r="I57">
            <v>2.2857142857142856</v>
          </cell>
          <cell r="J57">
            <v>1.2857142857142856</v>
          </cell>
          <cell r="K57">
            <v>0.2857142857142857</v>
          </cell>
          <cell r="L57">
            <v>2.2857142857142856</v>
          </cell>
          <cell r="M57">
            <v>4.7142857142857144</v>
          </cell>
          <cell r="N57">
            <v>0.14285714285714285</v>
          </cell>
        </row>
        <row r="58">
          <cell r="C58">
            <v>9.5</v>
          </cell>
          <cell r="D58">
            <v>3.375</v>
          </cell>
          <cell r="E58">
            <v>4.125</v>
          </cell>
          <cell r="F58">
            <v>7</v>
          </cell>
          <cell r="G58">
            <v>0</v>
          </cell>
          <cell r="H58">
            <v>1.5</v>
          </cell>
          <cell r="I58">
            <v>2.5</v>
          </cell>
          <cell r="J58">
            <v>1.5</v>
          </cell>
          <cell r="K58">
            <v>0</v>
          </cell>
          <cell r="L58">
            <v>2</v>
          </cell>
          <cell r="M58">
            <v>9.5</v>
          </cell>
          <cell r="N58">
            <v>0</v>
          </cell>
        </row>
        <row r="59">
          <cell r="C59">
            <v>9.5</v>
          </cell>
          <cell r="D59">
            <v>0.67500000000000004</v>
          </cell>
          <cell r="E59">
            <v>0.82500000000000007</v>
          </cell>
          <cell r="F59">
            <v>3.5</v>
          </cell>
          <cell r="G59">
            <v>0</v>
          </cell>
          <cell r="H59">
            <v>0</v>
          </cell>
          <cell r="I59">
            <v>0.5</v>
          </cell>
          <cell r="J59">
            <v>0.5</v>
          </cell>
          <cell r="K59">
            <v>0</v>
          </cell>
          <cell r="L59">
            <v>1</v>
          </cell>
          <cell r="M59">
            <v>8.5</v>
          </cell>
          <cell r="N59">
            <v>0</v>
          </cell>
        </row>
        <row r="60">
          <cell r="C60">
            <v>7.5</v>
          </cell>
          <cell r="D60">
            <v>0.67500000000000004</v>
          </cell>
          <cell r="E60">
            <v>0.82500000000000007</v>
          </cell>
          <cell r="F60">
            <v>6.5</v>
          </cell>
          <cell r="G60">
            <v>0</v>
          </cell>
          <cell r="H60">
            <v>0.5</v>
          </cell>
          <cell r="I60">
            <v>2</v>
          </cell>
          <cell r="J60">
            <v>0.5</v>
          </cell>
          <cell r="K60">
            <v>0</v>
          </cell>
          <cell r="L60">
            <v>2</v>
          </cell>
          <cell r="M60">
            <v>5</v>
          </cell>
          <cell r="N60">
            <v>0</v>
          </cell>
        </row>
        <row r="61">
          <cell r="C61">
            <v>11.5</v>
          </cell>
          <cell r="D61">
            <v>0.67500000000000004</v>
          </cell>
          <cell r="E61">
            <v>0.82500000000000007</v>
          </cell>
          <cell r="F61">
            <v>2.5</v>
          </cell>
          <cell r="G61">
            <v>0</v>
          </cell>
          <cell r="H61">
            <v>0</v>
          </cell>
          <cell r="I61">
            <v>1</v>
          </cell>
          <cell r="J61">
            <v>0.5</v>
          </cell>
          <cell r="K61">
            <v>0</v>
          </cell>
          <cell r="L61">
            <v>1</v>
          </cell>
          <cell r="M61">
            <v>3.5</v>
          </cell>
          <cell r="N61">
            <v>0</v>
          </cell>
        </row>
        <row r="62">
          <cell r="C62">
            <v>9.5</v>
          </cell>
          <cell r="D62">
            <v>0.67500000000000004</v>
          </cell>
          <cell r="E62">
            <v>0.82500000000000007</v>
          </cell>
          <cell r="F62">
            <v>3</v>
          </cell>
          <cell r="G62">
            <v>0</v>
          </cell>
          <cell r="H62">
            <v>0</v>
          </cell>
          <cell r="I62">
            <v>0.5</v>
          </cell>
          <cell r="J62">
            <v>0.5</v>
          </cell>
          <cell r="K62">
            <v>0</v>
          </cell>
          <cell r="L62">
            <v>2.5</v>
          </cell>
          <cell r="M62">
            <v>5</v>
          </cell>
          <cell r="N62">
            <v>0</v>
          </cell>
        </row>
        <row r="63">
          <cell r="C63">
            <v>5.5</v>
          </cell>
          <cell r="D63">
            <v>1.575</v>
          </cell>
          <cell r="E63">
            <v>1.9250000000000003</v>
          </cell>
          <cell r="F63">
            <v>6.5</v>
          </cell>
          <cell r="G63">
            <v>0</v>
          </cell>
          <cell r="H63">
            <v>0.5</v>
          </cell>
          <cell r="I63">
            <v>0.5</v>
          </cell>
          <cell r="J63">
            <v>0</v>
          </cell>
          <cell r="K63">
            <v>0</v>
          </cell>
          <cell r="L63">
            <v>0.5</v>
          </cell>
          <cell r="M63">
            <v>5</v>
          </cell>
          <cell r="N63">
            <v>0</v>
          </cell>
        </row>
        <row r="64">
          <cell r="C64">
            <v>4.5</v>
          </cell>
          <cell r="D64">
            <v>1.8</v>
          </cell>
          <cell r="E64">
            <v>2.2000000000000002</v>
          </cell>
          <cell r="F64">
            <v>2</v>
          </cell>
          <cell r="G64">
            <v>0</v>
          </cell>
          <cell r="H64">
            <v>0</v>
          </cell>
          <cell r="I64">
            <v>2.5</v>
          </cell>
          <cell r="J64">
            <v>0.5</v>
          </cell>
          <cell r="K64">
            <v>0</v>
          </cell>
          <cell r="L64">
            <v>2</v>
          </cell>
          <cell r="M64">
            <v>1</v>
          </cell>
          <cell r="N64">
            <v>0.5</v>
          </cell>
        </row>
        <row r="65">
          <cell r="C65">
            <v>6</v>
          </cell>
          <cell r="D65">
            <v>0.45</v>
          </cell>
          <cell r="E65">
            <v>0.55000000000000004</v>
          </cell>
          <cell r="F65">
            <v>1</v>
          </cell>
          <cell r="G65">
            <v>0</v>
          </cell>
          <cell r="H65">
            <v>0</v>
          </cell>
          <cell r="I65">
            <v>0</v>
          </cell>
          <cell r="J65">
            <v>1</v>
          </cell>
          <cell r="K65">
            <v>0</v>
          </cell>
          <cell r="L65">
            <v>1.5</v>
          </cell>
          <cell r="M65">
            <v>2</v>
          </cell>
          <cell r="N65">
            <v>0</v>
          </cell>
        </row>
        <row r="66">
          <cell r="C66">
            <v>3</v>
          </cell>
          <cell r="D66">
            <v>0.9</v>
          </cell>
          <cell r="E66">
            <v>1.1000000000000001</v>
          </cell>
          <cell r="F66">
            <v>2.5</v>
          </cell>
          <cell r="G66">
            <v>0</v>
          </cell>
          <cell r="H66">
            <v>1</v>
          </cell>
          <cell r="I66">
            <v>2.5</v>
          </cell>
          <cell r="J66">
            <v>0.5</v>
          </cell>
          <cell r="K66">
            <v>0</v>
          </cell>
          <cell r="L66">
            <v>1</v>
          </cell>
          <cell r="M66">
            <v>1.5</v>
          </cell>
          <cell r="N66">
            <v>0</v>
          </cell>
        </row>
        <row r="67">
          <cell r="C67">
            <v>2</v>
          </cell>
          <cell r="D67">
            <v>0.45</v>
          </cell>
          <cell r="E67">
            <v>0.55000000000000004</v>
          </cell>
          <cell r="F67">
            <v>2.5</v>
          </cell>
          <cell r="G67">
            <v>0</v>
          </cell>
          <cell r="H67">
            <v>0.5</v>
          </cell>
          <cell r="I67">
            <v>1</v>
          </cell>
          <cell r="J67">
            <v>0.5</v>
          </cell>
          <cell r="K67">
            <v>0</v>
          </cell>
          <cell r="L67">
            <v>0</v>
          </cell>
          <cell r="M67">
            <v>2.5</v>
          </cell>
          <cell r="N67">
            <v>0</v>
          </cell>
        </row>
        <row r="68">
          <cell r="C68">
            <v>3.5</v>
          </cell>
          <cell r="D68">
            <v>0.67500000000000004</v>
          </cell>
          <cell r="E68">
            <v>0.82500000000000007</v>
          </cell>
          <cell r="F68">
            <v>1</v>
          </cell>
          <cell r="G68">
            <v>0</v>
          </cell>
          <cell r="H68">
            <v>0</v>
          </cell>
          <cell r="I68">
            <v>1.5</v>
          </cell>
          <cell r="J68">
            <v>0</v>
          </cell>
          <cell r="K68">
            <v>0</v>
          </cell>
          <cell r="L68">
            <v>0.5</v>
          </cell>
          <cell r="M68">
            <v>1.5</v>
          </cell>
          <cell r="N68">
            <v>0</v>
          </cell>
        </row>
        <row r="69">
          <cell r="C69">
            <v>1</v>
          </cell>
          <cell r="D69">
            <v>2.7</v>
          </cell>
          <cell r="E69">
            <v>3.3000000000000003</v>
          </cell>
          <cell r="F69">
            <v>4.5</v>
          </cell>
          <cell r="G69">
            <v>0</v>
          </cell>
          <cell r="H69">
            <v>0</v>
          </cell>
          <cell r="I69">
            <v>2</v>
          </cell>
          <cell r="J69">
            <v>0</v>
          </cell>
          <cell r="K69">
            <v>0</v>
          </cell>
          <cell r="L69">
            <v>1</v>
          </cell>
          <cell r="M69">
            <v>0.5</v>
          </cell>
          <cell r="N69">
            <v>0</v>
          </cell>
        </row>
        <row r="70">
          <cell r="C70">
            <v>3</v>
          </cell>
          <cell r="D70">
            <v>0.45</v>
          </cell>
          <cell r="E70">
            <v>0.55000000000000004</v>
          </cell>
          <cell r="F70">
            <v>2</v>
          </cell>
          <cell r="G70">
            <v>0</v>
          </cell>
          <cell r="H70">
            <v>0</v>
          </cell>
          <cell r="I70">
            <v>1.5</v>
          </cell>
          <cell r="J70">
            <v>0.5</v>
          </cell>
          <cell r="K70">
            <v>0</v>
          </cell>
          <cell r="L70">
            <v>1.5</v>
          </cell>
          <cell r="M70">
            <v>1</v>
          </cell>
          <cell r="N70">
            <v>0</v>
          </cell>
        </row>
        <row r="71">
          <cell r="C71">
            <v>3.5</v>
          </cell>
          <cell r="D71">
            <v>0</v>
          </cell>
          <cell r="E71">
            <v>0</v>
          </cell>
          <cell r="F71">
            <v>1</v>
          </cell>
          <cell r="G71">
            <v>0</v>
          </cell>
          <cell r="H71">
            <v>0.5</v>
          </cell>
          <cell r="I71">
            <v>1.5</v>
          </cell>
          <cell r="J71">
            <v>0.5</v>
          </cell>
          <cell r="K71">
            <v>0</v>
          </cell>
          <cell r="L71">
            <v>2</v>
          </cell>
          <cell r="M71">
            <v>0.5</v>
          </cell>
          <cell r="N71">
            <v>0</v>
          </cell>
        </row>
        <row r="72">
          <cell r="C72">
            <v>2</v>
          </cell>
          <cell r="D72">
            <v>0</v>
          </cell>
          <cell r="E72">
            <v>0</v>
          </cell>
          <cell r="F72">
            <v>1.5</v>
          </cell>
          <cell r="G72">
            <v>0</v>
          </cell>
          <cell r="H72">
            <v>0</v>
          </cell>
          <cell r="I72">
            <v>1.5</v>
          </cell>
          <cell r="J72">
            <v>0</v>
          </cell>
          <cell r="K72">
            <v>0</v>
          </cell>
          <cell r="L72">
            <v>0.5</v>
          </cell>
          <cell r="M72">
            <v>0.5</v>
          </cell>
          <cell r="N72">
            <v>0</v>
          </cell>
        </row>
        <row r="73">
          <cell r="C73">
            <v>1.5</v>
          </cell>
          <cell r="D73">
            <v>0</v>
          </cell>
          <cell r="E73">
            <v>0</v>
          </cell>
          <cell r="F73">
            <v>0.5</v>
          </cell>
          <cell r="G73">
            <v>0</v>
          </cell>
          <cell r="H73">
            <v>0</v>
          </cell>
          <cell r="I73">
            <v>1</v>
          </cell>
          <cell r="J73">
            <v>0</v>
          </cell>
          <cell r="K73">
            <v>0</v>
          </cell>
          <cell r="L73">
            <v>1</v>
          </cell>
          <cell r="M73">
            <v>0</v>
          </cell>
          <cell r="N73">
            <v>0</v>
          </cell>
        </row>
        <row r="74">
          <cell r="C74">
            <v>4</v>
          </cell>
          <cell r="D74">
            <v>0.67500000000000004</v>
          </cell>
          <cell r="E74">
            <v>0.82500000000000007</v>
          </cell>
          <cell r="F74">
            <v>2.5</v>
          </cell>
          <cell r="G74">
            <v>0</v>
          </cell>
          <cell r="H74">
            <v>1.5</v>
          </cell>
          <cell r="I74">
            <v>0.5</v>
          </cell>
          <cell r="J74">
            <v>0.5</v>
          </cell>
          <cell r="K74">
            <v>0</v>
          </cell>
          <cell r="L74">
            <v>2</v>
          </cell>
          <cell r="M74">
            <v>1.5</v>
          </cell>
          <cell r="N74">
            <v>0</v>
          </cell>
        </row>
        <row r="75">
          <cell r="C75">
            <v>0</v>
          </cell>
          <cell r="D75">
            <v>0.45</v>
          </cell>
          <cell r="E75">
            <v>0.55000000000000004</v>
          </cell>
          <cell r="F75">
            <v>1</v>
          </cell>
          <cell r="G75">
            <v>0</v>
          </cell>
          <cell r="H75">
            <v>1.5</v>
          </cell>
          <cell r="I75">
            <v>0.5</v>
          </cell>
          <cell r="J75">
            <v>0</v>
          </cell>
          <cell r="K75">
            <v>0</v>
          </cell>
          <cell r="L75">
            <v>0.5</v>
          </cell>
          <cell r="M75">
            <v>1.5</v>
          </cell>
          <cell r="N75">
            <v>0</v>
          </cell>
        </row>
        <row r="76">
          <cell r="C76">
            <v>1.5</v>
          </cell>
          <cell r="D76">
            <v>0</v>
          </cell>
          <cell r="E76">
            <v>0</v>
          </cell>
          <cell r="F76">
            <v>3</v>
          </cell>
          <cell r="G76">
            <v>0</v>
          </cell>
          <cell r="H76">
            <v>1.5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3</v>
          </cell>
          <cell r="D77">
            <v>0</v>
          </cell>
          <cell r="E77">
            <v>0</v>
          </cell>
          <cell r="F77">
            <v>1.5</v>
          </cell>
          <cell r="G77">
            <v>0</v>
          </cell>
          <cell r="H77">
            <v>0.5</v>
          </cell>
          <cell r="I77">
            <v>1.5</v>
          </cell>
          <cell r="J77">
            <v>0.5</v>
          </cell>
          <cell r="K77">
            <v>0</v>
          </cell>
          <cell r="L77">
            <v>1</v>
          </cell>
          <cell r="M77">
            <v>0</v>
          </cell>
          <cell r="N77">
            <v>0</v>
          </cell>
        </row>
        <row r="78">
          <cell r="C78">
            <v>3</v>
          </cell>
          <cell r="D78">
            <v>0.22500000000000001</v>
          </cell>
          <cell r="E78">
            <v>0.27500000000000002</v>
          </cell>
          <cell r="F78">
            <v>2</v>
          </cell>
          <cell r="G78">
            <v>0</v>
          </cell>
          <cell r="H78">
            <v>0.5</v>
          </cell>
          <cell r="I78">
            <v>0</v>
          </cell>
          <cell r="J78">
            <v>0</v>
          </cell>
          <cell r="K78">
            <v>0</v>
          </cell>
          <cell r="L78">
            <v>1.5</v>
          </cell>
          <cell r="M78">
            <v>1</v>
          </cell>
          <cell r="N78">
            <v>0</v>
          </cell>
        </row>
        <row r="79">
          <cell r="C79">
            <v>4</v>
          </cell>
          <cell r="D79">
            <v>0</v>
          </cell>
          <cell r="E79">
            <v>0</v>
          </cell>
          <cell r="F79">
            <v>1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0</v>
          </cell>
          <cell r="L79">
            <v>0</v>
          </cell>
          <cell r="M79">
            <v>1.5</v>
          </cell>
          <cell r="N79">
            <v>0</v>
          </cell>
        </row>
        <row r="80">
          <cell r="C80">
            <v>1.5</v>
          </cell>
          <cell r="D80">
            <v>0</v>
          </cell>
          <cell r="E80">
            <v>0</v>
          </cell>
          <cell r="F80">
            <v>1.5</v>
          </cell>
          <cell r="G80">
            <v>0</v>
          </cell>
          <cell r="H80">
            <v>0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  <cell r="M80">
            <v>0.5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2</v>
          </cell>
          <cell r="G81">
            <v>0</v>
          </cell>
          <cell r="H81">
            <v>0.5</v>
          </cell>
          <cell r="I81">
            <v>1</v>
          </cell>
          <cell r="J81">
            <v>0</v>
          </cell>
          <cell r="K81">
            <v>0</v>
          </cell>
          <cell r="L81">
            <v>0.5</v>
          </cell>
          <cell r="M81">
            <v>0</v>
          </cell>
          <cell r="N81">
            <v>0</v>
          </cell>
        </row>
        <row r="82">
          <cell r="C82">
            <v>1.5</v>
          </cell>
          <cell r="D82">
            <v>0.22500000000000001</v>
          </cell>
          <cell r="E82">
            <v>0.27500000000000002</v>
          </cell>
          <cell r="F82">
            <v>1</v>
          </cell>
          <cell r="G82">
            <v>0</v>
          </cell>
          <cell r="H82">
            <v>0</v>
          </cell>
          <cell r="I82">
            <v>1</v>
          </cell>
          <cell r="J82">
            <v>0</v>
          </cell>
          <cell r="K82">
            <v>0</v>
          </cell>
          <cell r="L82">
            <v>0.5</v>
          </cell>
          <cell r="M82">
            <v>1.5</v>
          </cell>
          <cell r="N82">
            <v>0</v>
          </cell>
        </row>
        <row r="83">
          <cell r="C83">
            <v>1.5</v>
          </cell>
          <cell r="D83">
            <v>0.45</v>
          </cell>
          <cell r="E83">
            <v>0.55000000000000004</v>
          </cell>
          <cell r="F83">
            <v>0</v>
          </cell>
          <cell r="G83">
            <v>0</v>
          </cell>
          <cell r="H83">
            <v>0</v>
          </cell>
          <cell r="I83">
            <v>1</v>
          </cell>
          <cell r="J83">
            <v>0</v>
          </cell>
          <cell r="K83">
            <v>0</v>
          </cell>
          <cell r="L83">
            <v>0.5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0.22500000000000001</v>
          </cell>
          <cell r="E84">
            <v>0.27500000000000002</v>
          </cell>
          <cell r="F84">
            <v>0.5</v>
          </cell>
          <cell r="G84">
            <v>0</v>
          </cell>
          <cell r="H84">
            <v>0</v>
          </cell>
          <cell r="I84">
            <v>1</v>
          </cell>
          <cell r="J84">
            <v>0</v>
          </cell>
          <cell r="K84">
            <v>0</v>
          </cell>
          <cell r="L84">
            <v>1</v>
          </cell>
          <cell r="M84">
            <v>0</v>
          </cell>
          <cell r="N84">
            <v>0</v>
          </cell>
        </row>
        <row r="85">
          <cell r="C85">
            <v>1.5</v>
          </cell>
          <cell r="D85">
            <v>0.22500000000000001</v>
          </cell>
          <cell r="E85">
            <v>0.27500000000000002</v>
          </cell>
          <cell r="F85">
            <v>2.5</v>
          </cell>
          <cell r="G85">
            <v>0</v>
          </cell>
          <cell r="H85">
            <v>0</v>
          </cell>
          <cell r="I85">
            <v>1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1</v>
          </cell>
          <cell r="D86">
            <v>0</v>
          </cell>
          <cell r="E86">
            <v>0</v>
          </cell>
          <cell r="F86">
            <v>2.5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1</v>
          </cell>
          <cell r="D87">
            <v>0</v>
          </cell>
          <cell r="E87">
            <v>0</v>
          </cell>
          <cell r="F87">
            <v>3</v>
          </cell>
          <cell r="G87">
            <v>0</v>
          </cell>
          <cell r="H87">
            <v>0</v>
          </cell>
          <cell r="I87">
            <v>1.5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</row>
        <row r="88">
          <cell r="C88">
            <v>2.5</v>
          </cell>
          <cell r="D88">
            <v>0.22500000000000001</v>
          </cell>
          <cell r="E88">
            <v>0.27500000000000002</v>
          </cell>
          <cell r="F88">
            <v>2</v>
          </cell>
          <cell r="G88">
            <v>0</v>
          </cell>
          <cell r="H88">
            <v>0</v>
          </cell>
          <cell r="I88">
            <v>1</v>
          </cell>
          <cell r="J88">
            <v>0</v>
          </cell>
          <cell r="K88">
            <v>0</v>
          </cell>
          <cell r="L88">
            <v>1</v>
          </cell>
          <cell r="M88">
            <v>0</v>
          </cell>
          <cell r="N88">
            <v>0</v>
          </cell>
        </row>
        <row r="89">
          <cell r="C89">
            <v>1.5</v>
          </cell>
          <cell r="D89">
            <v>0</v>
          </cell>
          <cell r="E89">
            <v>0</v>
          </cell>
          <cell r="F89">
            <v>1.5</v>
          </cell>
          <cell r="G89">
            <v>0</v>
          </cell>
          <cell r="H89">
            <v>0</v>
          </cell>
          <cell r="I89">
            <v>1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2.5</v>
          </cell>
          <cell r="D90">
            <v>0.45</v>
          </cell>
          <cell r="E90">
            <v>0.55000000000000004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1</v>
          </cell>
          <cell r="M90">
            <v>0</v>
          </cell>
          <cell r="N90">
            <v>0</v>
          </cell>
        </row>
        <row r="91">
          <cell r="C91">
            <v>1.5</v>
          </cell>
          <cell r="D91">
            <v>0.45</v>
          </cell>
          <cell r="E91">
            <v>0.55000000000000004</v>
          </cell>
          <cell r="F91">
            <v>1.5</v>
          </cell>
          <cell r="G91">
            <v>0</v>
          </cell>
          <cell r="H91">
            <v>0.5</v>
          </cell>
          <cell r="I91">
            <v>1</v>
          </cell>
          <cell r="J91">
            <v>0</v>
          </cell>
          <cell r="K91">
            <v>0</v>
          </cell>
          <cell r="L91">
            <v>0</v>
          </cell>
          <cell r="M91">
            <v>1</v>
          </cell>
          <cell r="N91">
            <v>0</v>
          </cell>
        </row>
        <row r="92">
          <cell r="C92">
            <v>0.5</v>
          </cell>
          <cell r="D92">
            <v>0.9</v>
          </cell>
          <cell r="E92">
            <v>1.1000000000000001</v>
          </cell>
          <cell r="F92">
            <v>1.5</v>
          </cell>
          <cell r="G92">
            <v>0</v>
          </cell>
          <cell r="H92">
            <v>0.5</v>
          </cell>
          <cell r="I92">
            <v>0.5</v>
          </cell>
          <cell r="J92">
            <v>0</v>
          </cell>
          <cell r="K92">
            <v>0</v>
          </cell>
          <cell r="L92">
            <v>1</v>
          </cell>
          <cell r="M92">
            <v>2</v>
          </cell>
          <cell r="N92">
            <v>0</v>
          </cell>
        </row>
        <row r="93">
          <cell r="C93">
            <v>0</v>
          </cell>
          <cell r="D93">
            <v>0.45</v>
          </cell>
          <cell r="E93">
            <v>0.55000000000000004</v>
          </cell>
          <cell r="F93">
            <v>3</v>
          </cell>
          <cell r="G93">
            <v>0</v>
          </cell>
          <cell r="H93">
            <v>0</v>
          </cell>
          <cell r="I93">
            <v>1.5</v>
          </cell>
          <cell r="J93">
            <v>0</v>
          </cell>
          <cell r="K93">
            <v>0</v>
          </cell>
          <cell r="L93">
            <v>1</v>
          </cell>
          <cell r="M93">
            <v>0</v>
          </cell>
          <cell r="N93">
            <v>0</v>
          </cell>
        </row>
        <row r="94">
          <cell r="C94">
            <v>2.5</v>
          </cell>
          <cell r="D94">
            <v>0.22500000000000001</v>
          </cell>
          <cell r="E94">
            <v>0.27500000000000002</v>
          </cell>
          <cell r="F94">
            <v>1</v>
          </cell>
          <cell r="G94">
            <v>0</v>
          </cell>
          <cell r="H94">
            <v>0.5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1.5</v>
          </cell>
          <cell r="N94">
            <v>0</v>
          </cell>
        </row>
        <row r="95">
          <cell r="C95">
            <v>1</v>
          </cell>
          <cell r="D95">
            <v>0.45</v>
          </cell>
          <cell r="E95">
            <v>0.55000000000000004</v>
          </cell>
          <cell r="F95">
            <v>1</v>
          </cell>
          <cell r="G95">
            <v>0</v>
          </cell>
          <cell r="H95">
            <v>1</v>
          </cell>
          <cell r="I95">
            <v>0</v>
          </cell>
          <cell r="J95">
            <v>0</v>
          </cell>
          <cell r="K95">
            <v>0</v>
          </cell>
          <cell r="L95">
            <v>0.5</v>
          </cell>
          <cell r="M95">
            <v>0.5</v>
          </cell>
          <cell r="N95">
            <v>0</v>
          </cell>
        </row>
        <row r="96">
          <cell r="C96">
            <v>0.5</v>
          </cell>
          <cell r="D96">
            <v>0.22500000000000001</v>
          </cell>
          <cell r="E96">
            <v>0.27500000000000002</v>
          </cell>
          <cell r="F96">
            <v>1.5</v>
          </cell>
          <cell r="G96">
            <v>0</v>
          </cell>
          <cell r="H96">
            <v>0.5</v>
          </cell>
          <cell r="I96">
            <v>3</v>
          </cell>
          <cell r="J96">
            <v>0</v>
          </cell>
          <cell r="K96">
            <v>0</v>
          </cell>
          <cell r="L96">
            <v>0</v>
          </cell>
          <cell r="M96">
            <v>1</v>
          </cell>
          <cell r="N96">
            <v>0</v>
          </cell>
        </row>
        <row r="97">
          <cell r="C97">
            <v>1.5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1</v>
          </cell>
          <cell r="J97">
            <v>0</v>
          </cell>
          <cell r="K97">
            <v>0</v>
          </cell>
          <cell r="L97">
            <v>1</v>
          </cell>
          <cell r="M97">
            <v>0</v>
          </cell>
          <cell r="N97">
            <v>0</v>
          </cell>
        </row>
        <row r="98">
          <cell r="C98">
            <v>1.5</v>
          </cell>
          <cell r="D98">
            <v>0.45</v>
          </cell>
          <cell r="E98">
            <v>0.55000000000000004</v>
          </cell>
          <cell r="F98">
            <v>0</v>
          </cell>
          <cell r="G98">
            <v>0</v>
          </cell>
          <cell r="H98">
            <v>1.5</v>
          </cell>
          <cell r="I98">
            <v>1</v>
          </cell>
          <cell r="J98">
            <v>0</v>
          </cell>
          <cell r="K98">
            <v>0</v>
          </cell>
          <cell r="L98">
            <v>1</v>
          </cell>
          <cell r="M98">
            <v>1</v>
          </cell>
          <cell r="N98">
            <v>0</v>
          </cell>
        </row>
        <row r="99">
          <cell r="C99">
            <v>1.5</v>
          </cell>
          <cell r="D99">
            <v>0.22500000000000001</v>
          </cell>
          <cell r="E99">
            <v>0.27500000000000002</v>
          </cell>
          <cell r="F99">
            <v>0</v>
          </cell>
          <cell r="G99">
            <v>0</v>
          </cell>
          <cell r="H99">
            <v>0.5</v>
          </cell>
          <cell r="I99">
            <v>1.5</v>
          </cell>
          <cell r="J99">
            <v>0</v>
          </cell>
          <cell r="K99">
            <v>0</v>
          </cell>
          <cell r="L99">
            <v>1.5</v>
          </cell>
          <cell r="M99">
            <v>1.5</v>
          </cell>
          <cell r="N99">
            <v>0</v>
          </cell>
        </row>
        <row r="100">
          <cell r="C100">
            <v>4</v>
          </cell>
          <cell r="D100">
            <v>0.45</v>
          </cell>
          <cell r="E100">
            <v>0.55000000000000004</v>
          </cell>
          <cell r="F100">
            <v>1</v>
          </cell>
          <cell r="G100">
            <v>0</v>
          </cell>
          <cell r="H100">
            <v>0.5</v>
          </cell>
          <cell r="I100">
            <v>1</v>
          </cell>
          <cell r="J100">
            <v>0</v>
          </cell>
          <cell r="K100">
            <v>0</v>
          </cell>
          <cell r="L100">
            <v>0.5</v>
          </cell>
          <cell r="M100">
            <v>0</v>
          </cell>
          <cell r="N100">
            <v>0</v>
          </cell>
        </row>
        <row r="101">
          <cell r="C101">
            <v>3</v>
          </cell>
          <cell r="D101">
            <v>0.67500000000000004</v>
          </cell>
          <cell r="E101">
            <v>0.82500000000000007</v>
          </cell>
          <cell r="F101">
            <v>0</v>
          </cell>
          <cell r="G101">
            <v>0</v>
          </cell>
          <cell r="H101">
            <v>0</v>
          </cell>
          <cell r="I101">
            <v>1</v>
          </cell>
          <cell r="J101">
            <v>1.5</v>
          </cell>
          <cell r="K101">
            <v>0</v>
          </cell>
          <cell r="L101">
            <v>1</v>
          </cell>
          <cell r="M101">
            <v>0</v>
          </cell>
          <cell r="N101">
            <v>0</v>
          </cell>
        </row>
        <row r="102">
          <cell r="C102">
            <v>3.5</v>
          </cell>
          <cell r="D102">
            <v>0.45</v>
          </cell>
          <cell r="E102">
            <v>0.55000000000000004</v>
          </cell>
          <cell r="F102">
            <v>1.5</v>
          </cell>
          <cell r="G102">
            <v>0</v>
          </cell>
          <cell r="H102">
            <v>1</v>
          </cell>
          <cell r="I102">
            <v>2</v>
          </cell>
          <cell r="J102">
            <v>0.5</v>
          </cell>
          <cell r="K102">
            <v>0</v>
          </cell>
          <cell r="L102">
            <v>1.5</v>
          </cell>
          <cell r="M102">
            <v>3</v>
          </cell>
          <cell r="N102">
            <v>0</v>
          </cell>
        </row>
        <row r="103">
          <cell r="C103">
            <v>3.5</v>
          </cell>
          <cell r="D103">
            <v>0.67500000000000004</v>
          </cell>
          <cell r="E103">
            <v>0.82500000000000007</v>
          </cell>
          <cell r="F103">
            <v>0.5</v>
          </cell>
          <cell r="G103">
            <v>0</v>
          </cell>
          <cell r="H103">
            <v>0.5</v>
          </cell>
          <cell r="I103">
            <v>1.5</v>
          </cell>
          <cell r="J103">
            <v>0</v>
          </cell>
          <cell r="K103">
            <v>0</v>
          </cell>
          <cell r="L103">
            <v>1</v>
          </cell>
          <cell r="M103">
            <v>5.5</v>
          </cell>
          <cell r="N103">
            <v>0</v>
          </cell>
        </row>
        <row r="104">
          <cell r="C104">
            <v>4</v>
          </cell>
          <cell r="D104">
            <v>1.125</v>
          </cell>
          <cell r="E104">
            <v>1.375</v>
          </cell>
          <cell r="F104">
            <v>3.5</v>
          </cell>
          <cell r="G104">
            <v>0</v>
          </cell>
          <cell r="H104">
            <v>1</v>
          </cell>
          <cell r="I104">
            <v>2</v>
          </cell>
          <cell r="J104">
            <v>0.5</v>
          </cell>
          <cell r="K104">
            <v>0</v>
          </cell>
          <cell r="L104">
            <v>0</v>
          </cell>
          <cell r="M104">
            <v>4</v>
          </cell>
          <cell r="N104">
            <v>0</v>
          </cell>
        </row>
        <row r="105">
          <cell r="C105">
            <v>1.5</v>
          </cell>
          <cell r="D105">
            <v>0.45</v>
          </cell>
          <cell r="E105">
            <v>0.55000000000000004</v>
          </cell>
          <cell r="F105">
            <v>3.5</v>
          </cell>
          <cell r="G105">
            <v>0</v>
          </cell>
          <cell r="H105">
            <v>0</v>
          </cell>
          <cell r="I105">
            <v>2</v>
          </cell>
          <cell r="J105">
            <v>0.5</v>
          </cell>
          <cell r="K105">
            <v>0</v>
          </cell>
          <cell r="L105">
            <v>1.5</v>
          </cell>
          <cell r="M105">
            <v>5.2665599177511853</v>
          </cell>
          <cell r="N105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10 Kasese-Fort Portal"/>
      <sheetName val="25.10 Fort Portal-Kasese"/>
      <sheetName val="26.10 Kasese-Fort Portal-24h"/>
      <sheetName val="26.10 Fort Portal-Kasese-24h"/>
      <sheetName val="27.10 Kasese-Fort Portal"/>
      <sheetName val="27.10 Fort Portal-Kasese"/>
      <sheetName val="28.10 Kasese-Fort Portal-24h"/>
      <sheetName val="28.10 Fort Portal-Kasese-24h"/>
      <sheetName val="29.10 Kasese-Fort Portal"/>
      <sheetName val="29.10 Fort Portal-Kasese"/>
      <sheetName val="30.10 Kasese-Fort Portal"/>
      <sheetName val="30.10 Fort Portal-Kasese"/>
      <sheetName val="31.10 Kasese-Fort Portal"/>
      <sheetName val="31.10 Fort Portal-Kasese"/>
      <sheetName val="Avg Week Kasese-Fort Portal"/>
      <sheetName val="Avg Week Fort Portal-Kasese"/>
      <sheetName val="proportions"/>
      <sheetName val="Avg Week Kasese-Fort Port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7</v>
          </cell>
          <cell r="D10">
            <v>0.5714285714285714</v>
          </cell>
          <cell r="E10">
            <v>1.2857142857142858</v>
          </cell>
          <cell r="F10">
            <v>4.8571428571428568</v>
          </cell>
          <cell r="G10">
            <v>0.2857142857142857</v>
          </cell>
          <cell r="H10">
            <v>0.5714285714285714</v>
          </cell>
          <cell r="I10">
            <v>2.1428571428571428</v>
          </cell>
          <cell r="J10">
            <v>0.42857142857142855</v>
          </cell>
          <cell r="K10">
            <v>0</v>
          </cell>
          <cell r="L10">
            <v>0.14285714285714285</v>
          </cell>
          <cell r="M10">
            <v>69.571428571428569</v>
          </cell>
          <cell r="N10">
            <v>0</v>
          </cell>
        </row>
        <row r="11">
          <cell r="C11">
            <v>10</v>
          </cell>
          <cell r="D11">
            <v>0.2857142857142857</v>
          </cell>
          <cell r="E11">
            <v>1.8571428571428572</v>
          </cell>
          <cell r="F11">
            <v>6.1428571428571432</v>
          </cell>
          <cell r="G11">
            <v>0</v>
          </cell>
          <cell r="H11">
            <v>0</v>
          </cell>
          <cell r="I11">
            <v>1.4285714285714286</v>
          </cell>
          <cell r="J11">
            <v>0.5714285714285714</v>
          </cell>
          <cell r="K11">
            <v>0</v>
          </cell>
          <cell r="L11">
            <v>0.2857142857142857</v>
          </cell>
          <cell r="M11">
            <v>86.285714285714292</v>
          </cell>
          <cell r="N11">
            <v>0</v>
          </cell>
        </row>
        <row r="12">
          <cell r="C12">
            <v>10.857142857142858</v>
          </cell>
          <cell r="D12">
            <v>0.42857142857142855</v>
          </cell>
          <cell r="E12">
            <v>2</v>
          </cell>
          <cell r="F12">
            <v>5.7142857142857144</v>
          </cell>
          <cell r="G12">
            <v>0</v>
          </cell>
          <cell r="H12">
            <v>0.2857142857142857</v>
          </cell>
          <cell r="I12">
            <v>2.8571428571428572</v>
          </cell>
          <cell r="J12">
            <v>0.2857142857142857</v>
          </cell>
          <cell r="K12">
            <v>0.14285714285714285</v>
          </cell>
          <cell r="L12">
            <v>0.7142857142857143</v>
          </cell>
          <cell r="M12">
            <v>109.85714285714286</v>
          </cell>
          <cell r="N12">
            <v>0</v>
          </cell>
        </row>
        <row r="13">
          <cell r="C13">
            <v>7.7142857142857144</v>
          </cell>
          <cell r="D13">
            <v>0.8571428571428571</v>
          </cell>
          <cell r="E13">
            <v>2.1428571428571428</v>
          </cell>
          <cell r="F13">
            <v>4.4285714285714288</v>
          </cell>
          <cell r="G13">
            <v>0.42857142857142855</v>
          </cell>
          <cell r="H13">
            <v>0.42857142857142855</v>
          </cell>
          <cell r="I13">
            <v>2.8571428571428572</v>
          </cell>
          <cell r="J13">
            <v>0.14285714285714285</v>
          </cell>
          <cell r="K13">
            <v>0.14285714285714285</v>
          </cell>
          <cell r="L13">
            <v>0.5714285714285714</v>
          </cell>
          <cell r="M13">
            <v>93</v>
          </cell>
          <cell r="N13">
            <v>0</v>
          </cell>
        </row>
        <row r="14">
          <cell r="C14">
            <v>6.5714285714285712</v>
          </cell>
          <cell r="D14">
            <v>2</v>
          </cell>
          <cell r="E14">
            <v>2.7142857142857144</v>
          </cell>
          <cell r="F14">
            <v>3.7142857142857144</v>
          </cell>
          <cell r="G14">
            <v>0.14285714285714285</v>
          </cell>
          <cell r="H14">
            <v>0.42857142857142855</v>
          </cell>
          <cell r="I14">
            <v>2.2857142857142856</v>
          </cell>
          <cell r="J14">
            <v>0.8571428571428571</v>
          </cell>
          <cell r="K14">
            <v>0.42857142857142855</v>
          </cell>
          <cell r="L14">
            <v>0.2857142857142857</v>
          </cell>
          <cell r="M14">
            <v>83.571428571428569</v>
          </cell>
          <cell r="N14">
            <v>0</v>
          </cell>
        </row>
        <row r="15">
          <cell r="C15">
            <v>8.5714285714285712</v>
          </cell>
          <cell r="D15">
            <v>3</v>
          </cell>
          <cell r="E15">
            <v>3.2857142857142856</v>
          </cell>
          <cell r="F15">
            <v>5.8571428571428568</v>
          </cell>
          <cell r="G15">
            <v>0.2857142857142857</v>
          </cell>
          <cell r="H15">
            <v>0.42857142857142855</v>
          </cell>
          <cell r="I15">
            <v>3.4285714285714284</v>
          </cell>
          <cell r="J15">
            <v>0.7142857142857143</v>
          </cell>
          <cell r="K15">
            <v>0.14285714285714285</v>
          </cell>
          <cell r="L15">
            <v>0.14285714285714285</v>
          </cell>
          <cell r="M15">
            <v>103.42857142857143</v>
          </cell>
          <cell r="N15">
            <v>0</v>
          </cell>
        </row>
        <row r="16">
          <cell r="C16">
            <v>7.8571428571428568</v>
          </cell>
          <cell r="D16">
            <v>2</v>
          </cell>
          <cell r="E16">
            <v>3</v>
          </cell>
          <cell r="F16">
            <v>6.7142857142857144</v>
          </cell>
          <cell r="G16">
            <v>0.14285714285714285</v>
          </cell>
          <cell r="H16">
            <v>0.2857142857142857</v>
          </cell>
          <cell r="I16">
            <v>2.5714285714285716</v>
          </cell>
          <cell r="J16">
            <v>1.1428571428571428</v>
          </cell>
          <cell r="K16">
            <v>0.42857142857142855</v>
          </cell>
          <cell r="L16">
            <v>1</v>
          </cell>
          <cell r="M16">
            <v>94.428571428571431</v>
          </cell>
          <cell r="N16">
            <v>0</v>
          </cell>
        </row>
        <row r="17">
          <cell r="C17">
            <v>10.142857142857142</v>
          </cell>
          <cell r="D17">
            <v>2.4285714285714284</v>
          </cell>
          <cell r="E17">
            <v>3.2857142857142856</v>
          </cell>
          <cell r="F17">
            <v>6.1428571428571432</v>
          </cell>
          <cell r="G17">
            <v>0.8571428571428571</v>
          </cell>
          <cell r="H17">
            <v>0.7142857142857143</v>
          </cell>
          <cell r="I17">
            <v>3.7142857142857144</v>
          </cell>
          <cell r="J17">
            <v>0.5714285714285714</v>
          </cell>
          <cell r="K17">
            <v>0.14285714285714285</v>
          </cell>
          <cell r="L17">
            <v>0.14285714285714285</v>
          </cell>
          <cell r="M17">
            <v>91.285714285714292</v>
          </cell>
          <cell r="N17">
            <v>0</v>
          </cell>
        </row>
        <row r="18">
          <cell r="C18">
            <v>10.714285714285714</v>
          </cell>
          <cell r="D18">
            <v>2.8571428571428572</v>
          </cell>
          <cell r="E18">
            <v>4</v>
          </cell>
          <cell r="F18">
            <v>6.1428571428571432</v>
          </cell>
          <cell r="G18">
            <v>0.14285714285714285</v>
          </cell>
          <cell r="H18">
            <v>0.2857142857142857</v>
          </cell>
          <cell r="I18">
            <v>4.1428571428571432</v>
          </cell>
          <cell r="J18">
            <v>0.7142857142857143</v>
          </cell>
          <cell r="K18">
            <v>0.7142857142857143</v>
          </cell>
          <cell r="L18">
            <v>0.8571428571428571</v>
          </cell>
          <cell r="M18">
            <v>105.57142857142857</v>
          </cell>
          <cell r="N18">
            <v>0</v>
          </cell>
        </row>
        <row r="19">
          <cell r="C19">
            <v>9.4285714285714288</v>
          </cell>
          <cell r="D19">
            <v>2.7142857142857144</v>
          </cell>
          <cell r="E19">
            <v>3.7142857142857144</v>
          </cell>
          <cell r="F19">
            <v>4.5714285714285712</v>
          </cell>
          <cell r="G19">
            <v>0</v>
          </cell>
          <cell r="H19">
            <v>0.14285714285714285</v>
          </cell>
          <cell r="I19">
            <v>4.7142857142857144</v>
          </cell>
          <cell r="J19">
            <v>0.42857142857142855</v>
          </cell>
          <cell r="K19">
            <v>0.14285714285714285</v>
          </cell>
          <cell r="L19">
            <v>0.7142857142857143</v>
          </cell>
          <cell r="M19">
            <v>97.142857142857139</v>
          </cell>
          <cell r="N19">
            <v>0</v>
          </cell>
        </row>
        <row r="20">
          <cell r="C20">
            <v>14.428571428571429</v>
          </cell>
          <cell r="D20">
            <v>3.1428571428571428</v>
          </cell>
          <cell r="E20">
            <v>4.8571428571428568</v>
          </cell>
          <cell r="F20">
            <v>6.5714285714285712</v>
          </cell>
          <cell r="G20">
            <v>0.14285714285714285</v>
          </cell>
          <cell r="H20">
            <v>0.42857142857142855</v>
          </cell>
          <cell r="I20">
            <v>3.5714285714285716</v>
          </cell>
          <cell r="J20">
            <v>1.2857142857142858</v>
          </cell>
          <cell r="K20">
            <v>0.14285714285714285</v>
          </cell>
          <cell r="L20">
            <v>0.5714285714285714</v>
          </cell>
          <cell r="M20">
            <v>91.428571428571431</v>
          </cell>
          <cell r="N20">
            <v>0</v>
          </cell>
        </row>
        <row r="21">
          <cell r="C21">
            <v>11.714285714285714</v>
          </cell>
          <cell r="D21">
            <v>2.7142857142857144</v>
          </cell>
          <cell r="E21">
            <v>5.1428571428571432</v>
          </cell>
          <cell r="F21">
            <v>5.5714285714285712</v>
          </cell>
          <cell r="G21">
            <v>0.14285714285714285</v>
          </cell>
          <cell r="H21">
            <v>0.5714285714285714</v>
          </cell>
          <cell r="I21">
            <v>3.8571428571428572</v>
          </cell>
          <cell r="J21">
            <v>1.1428571428571428</v>
          </cell>
          <cell r="K21">
            <v>0.14285714285714285</v>
          </cell>
          <cell r="L21">
            <v>0.5714285714285714</v>
          </cell>
          <cell r="M21">
            <v>97.714285714285708</v>
          </cell>
          <cell r="N21">
            <v>0</v>
          </cell>
        </row>
        <row r="22">
          <cell r="C22">
            <v>11</v>
          </cell>
          <cell r="D22">
            <v>2</v>
          </cell>
          <cell r="E22">
            <v>3.4285714285714284</v>
          </cell>
          <cell r="F22">
            <v>5</v>
          </cell>
          <cell r="G22">
            <v>0</v>
          </cell>
          <cell r="H22">
            <v>0.5714285714285714</v>
          </cell>
          <cell r="I22">
            <v>3.8571428571428572</v>
          </cell>
          <cell r="J22">
            <v>0.7142857142857143</v>
          </cell>
          <cell r="K22">
            <v>0.8571428571428571</v>
          </cell>
          <cell r="L22">
            <v>0.14285714285714285</v>
          </cell>
          <cell r="M22">
            <v>91.857142857142861</v>
          </cell>
          <cell r="N22">
            <v>0</v>
          </cell>
        </row>
        <row r="23">
          <cell r="C23">
            <v>9.7142857142857135</v>
          </cell>
          <cell r="D23">
            <v>2.5714285714285716</v>
          </cell>
          <cell r="E23">
            <v>2.4285714285714284</v>
          </cell>
          <cell r="F23">
            <v>4.7142857142857144</v>
          </cell>
          <cell r="G23">
            <v>0.2857142857142857</v>
          </cell>
          <cell r="H23">
            <v>0.42857142857142855</v>
          </cell>
          <cell r="I23">
            <v>2.5714285714285716</v>
          </cell>
          <cell r="J23">
            <v>0.7142857142857143</v>
          </cell>
          <cell r="K23">
            <v>0.14285714285714285</v>
          </cell>
          <cell r="L23">
            <v>0.42857142857142855</v>
          </cell>
          <cell r="M23">
            <v>93.428571428571431</v>
          </cell>
          <cell r="N23">
            <v>0</v>
          </cell>
        </row>
        <row r="24">
          <cell r="C24">
            <v>9.5714285714285712</v>
          </cell>
          <cell r="D24">
            <v>1.7142857142857142</v>
          </cell>
          <cell r="E24">
            <v>2.4285714285714284</v>
          </cell>
          <cell r="F24">
            <v>5.1428571428571432</v>
          </cell>
          <cell r="G24">
            <v>0</v>
          </cell>
          <cell r="H24">
            <v>1.1428571428571428</v>
          </cell>
          <cell r="I24">
            <v>4.2857142857142856</v>
          </cell>
          <cell r="J24">
            <v>0.8571428571428571</v>
          </cell>
          <cell r="K24">
            <v>0.14285714285714285</v>
          </cell>
          <cell r="L24">
            <v>0.42857142857142855</v>
          </cell>
          <cell r="M24">
            <v>97</v>
          </cell>
          <cell r="N24">
            <v>0</v>
          </cell>
        </row>
        <row r="25">
          <cell r="C25">
            <v>9</v>
          </cell>
          <cell r="D25">
            <v>3.1428571428571428</v>
          </cell>
          <cell r="E25">
            <v>3</v>
          </cell>
          <cell r="F25">
            <v>4.2857142857142856</v>
          </cell>
          <cell r="G25">
            <v>0.14285714285714285</v>
          </cell>
          <cell r="H25">
            <v>0.2857142857142857</v>
          </cell>
          <cell r="I25">
            <v>4</v>
          </cell>
          <cell r="J25">
            <v>0.8571428571428571</v>
          </cell>
          <cell r="K25">
            <v>0.14285714285714285</v>
          </cell>
          <cell r="L25">
            <v>0.42857142857142855</v>
          </cell>
          <cell r="M25">
            <v>95.714285714285708</v>
          </cell>
          <cell r="N25">
            <v>0</v>
          </cell>
        </row>
        <row r="26">
          <cell r="C26">
            <v>9.5714285714285712</v>
          </cell>
          <cell r="D26">
            <v>2</v>
          </cell>
          <cell r="E26">
            <v>3.4285714285714284</v>
          </cell>
          <cell r="F26">
            <v>5.8571428571428568</v>
          </cell>
          <cell r="G26">
            <v>0</v>
          </cell>
          <cell r="H26">
            <v>0.5714285714285714</v>
          </cell>
          <cell r="I26">
            <v>5</v>
          </cell>
          <cell r="J26">
            <v>1.1428571428571428</v>
          </cell>
          <cell r="K26">
            <v>1.5714285714285714</v>
          </cell>
          <cell r="L26">
            <v>1</v>
          </cell>
          <cell r="M26">
            <v>99</v>
          </cell>
          <cell r="N26">
            <v>0</v>
          </cell>
        </row>
        <row r="27">
          <cell r="C27">
            <v>8.5714285714285712</v>
          </cell>
          <cell r="D27">
            <v>3</v>
          </cell>
          <cell r="E27">
            <v>2.2857142857142856</v>
          </cell>
          <cell r="F27">
            <v>4.2857142857142856</v>
          </cell>
          <cell r="G27">
            <v>0</v>
          </cell>
          <cell r="H27">
            <v>0.14285714285714285</v>
          </cell>
          <cell r="I27">
            <v>2.7142857142857144</v>
          </cell>
          <cell r="J27">
            <v>0.7142857142857143</v>
          </cell>
          <cell r="K27">
            <v>0.5714285714285714</v>
          </cell>
          <cell r="L27">
            <v>0.42857142857142855</v>
          </cell>
          <cell r="M27">
            <v>96.142857142857139</v>
          </cell>
          <cell r="N27">
            <v>0</v>
          </cell>
        </row>
        <row r="28">
          <cell r="C28">
            <v>8.8571428571428577</v>
          </cell>
          <cell r="D28">
            <v>2.8571428571428572</v>
          </cell>
          <cell r="E28">
            <v>2.1428571428571428</v>
          </cell>
          <cell r="F28">
            <v>4.7142857142857144</v>
          </cell>
          <cell r="G28">
            <v>0</v>
          </cell>
          <cell r="H28">
            <v>0.7142857142857143</v>
          </cell>
          <cell r="I28">
            <v>4.7142857142857144</v>
          </cell>
          <cell r="J28">
            <v>0.42857142857142855</v>
          </cell>
          <cell r="K28">
            <v>0.5714285714285714</v>
          </cell>
          <cell r="L28">
            <v>1.2857142857142858</v>
          </cell>
          <cell r="M28">
            <v>96.857142857142861</v>
          </cell>
          <cell r="N28">
            <v>0</v>
          </cell>
        </row>
        <row r="29">
          <cell r="C29">
            <v>11.857142857142858</v>
          </cell>
          <cell r="D29">
            <v>1.8571428571428572</v>
          </cell>
          <cell r="E29">
            <v>4.2857142857142856</v>
          </cell>
          <cell r="F29">
            <v>4.2857142857142856</v>
          </cell>
          <cell r="G29">
            <v>0.42857142857142855</v>
          </cell>
          <cell r="H29">
            <v>0.42857142857142855</v>
          </cell>
          <cell r="I29">
            <v>5.1428571428571432</v>
          </cell>
          <cell r="J29">
            <v>1.2857142857142858</v>
          </cell>
          <cell r="K29">
            <v>0.7142857142857143</v>
          </cell>
          <cell r="L29">
            <v>0.42857142857142855</v>
          </cell>
          <cell r="M29">
            <v>103.71428571428571</v>
          </cell>
          <cell r="N29">
            <v>0</v>
          </cell>
        </row>
        <row r="30">
          <cell r="C30">
            <v>10.857142857142858</v>
          </cell>
          <cell r="D30">
            <v>2</v>
          </cell>
          <cell r="E30">
            <v>2.5714285714285716</v>
          </cell>
          <cell r="F30">
            <v>4.8571428571428568</v>
          </cell>
          <cell r="G30">
            <v>0.14285714285714285</v>
          </cell>
          <cell r="H30">
            <v>0</v>
          </cell>
          <cell r="I30">
            <v>4</v>
          </cell>
          <cell r="J30">
            <v>0.8571428571428571</v>
          </cell>
          <cell r="K30">
            <v>0.42857142857142855</v>
          </cell>
          <cell r="L30">
            <v>0.42857142857142855</v>
          </cell>
          <cell r="M30">
            <v>110.71428571428571</v>
          </cell>
          <cell r="N30">
            <v>0</v>
          </cell>
        </row>
        <row r="31">
          <cell r="C31">
            <v>6.7142857142857144</v>
          </cell>
          <cell r="D31">
            <v>2</v>
          </cell>
          <cell r="E31">
            <v>3.4285714285714284</v>
          </cell>
          <cell r="F31">
            <v>4.7142857142857144</v>
          </cell>
          <cell r="G31">
            <v>0.2857142857142857</v>
          </cell>
          <cell r="H31">
            <v>0.2857142857142857</v>
          </cell>
          <cell r="I31">
            <v>2</v>
          </cell>
          <cell r="J31">
            <v>0.5714285714285714</v>
          </cell>
          <cell r="K31">
            <v>0.14285714285714285</v>
          </cell>
          <cell r="L31">
            <v>0.5714285714285714</v>
          </cell>
          <cell r="M31">
            <v>92.571428571428569</v>
          </cell>
          <cell r="N31">
            <v>0</v>
          </cell>
        </row>
        <row r="32">
          <cell r="C32">
            <v>6.5714285714285712</v>
          </cell>
          <cell r="D32">
            <v>1.2857142857142858</v>
          </cell>
          <cell r="E32">
            <v>1.7142857142857142</v>
          </cell>
          <cell r="F32">
            <v>6.1428571428571432</v>
          </cell>
          <cell r="G32">
            <v>0.2857142857142857</v>
          </cell>
          <cell r="H32">
            <v>0.14285714285714285</v>
          </cell>
          <cell r="I32">
            <v>3.5714285714285716</v>
          </cell>
          <cell r="J32">
            <v>1.5714285714285714</v>
          </cell>
          <cell r="K32">
            <v>0.14285714285714285</v>
          </cell>
          <cell r="L32">
            <v>1.2857142857142858</v>
          </cell>
          <cell r="M32">
            <v>88.857142857142861</v>
          </cell>
          <cell r="N32">
            <v>0</v>
          </cell>
        </row>
        <row r="33">
          <cell r="C33">
            <v>9</v>
          </cell>
          <cell r="D33">
            <v>1.4285714285714286</v>
          </cell>
          <cell r="E33">
            <v>2.4285714285714284</v>
          </cell>
          <cell r="F33">
            <v>5.5714285714285712</v>
          </cell>
          <cell r="G33">
            <v>0.14285714285714285</v>
          </cell>
          <cell r="H33">
            <v>0.2857142857142857</v>
          </cell>
          <cell r="I33">
            <v>2.2857142857142856</v>
          </cell>
          <cell r="J33">
            <v>1.5714285714285714</v>
          </cell>
          <cell r="K33">
            <v>0.14285714285714285</v>
          </cell>
          <cell r="L33">
            <v>0.5714285714285714</v>
          </cell>
          <cell r="M33">
            <v>102</v>
          </cell>
          <cell r="N33">
            <v>0</v>
          </cell>
        </row>
        <row r="34">
          <cell r="C34">
            <v>10.285714285714286</v>
          </cell>
          <cell r="D34">
            <v>1.5714285714285714</v>
          </cell>
          <cell r="E34">
            <v>3.5714285714285716</v>
          </cell>
          <cell r="F34">
            <v>5.5714285714285712</v>
          </cell>
          <cell r="G34">
            <v>0.2857142857142857</v>
          </cell>
          <cell r="H34">
            <v>0.5714285714285714</v>
          </cell>
          <cell r="I34">
            <v>2.5714285714285716</v>
          </cell>
          <cell r="J34">
            <v>1.1428571428571428</v>
          </cell>
          <cell r="K34">
            <v>0</v>
          </cell>
          <cell r="L34">
            <v>0.7142857142857143</v>
          </cell>
          <cell r="M34">
            <v>105.57142857142857</v>
          </cell>
          <cell r="N34">
            <v>0</v>
          </cell>
        </row>
        <row r="35">
          <cell r="C35">
            <v>9.1428571428571423</v>
          </cell>
          <cell r="D35">
            <v>3</v>
          </cell>
          <cell r="E35">
            <v>3.4285714285714284</v>
          </cell>
          <cell r="F35">
            <v>5.2857142857142856</v>
          </cell>
          <cell r="G35">
            <v>0</v>
          </cell>
          <cell r="H35">
            <v>0.7142857142857143</v>
          </cell>
          <cell r="I35">
            <v>4.7142857142857144</v>
          </cell>
          <cell r="J35">
            <v>0.7142857142857143</v>
          </cell>
          <cell r="K35">
            <v>0.42857142857142855</v>
          </cell>
          <cell r="L35">
            <v>0.5714285714285714</v>
          </cell>
          <cell r="M35">
            <v>100.28571428571429</v>
          </cell>
          <cell r="N35">
            <v>0</v>
          </cell>
        </row>
        <row r="36">
          <cell r="C36">
            <v>9.4285714285714288</v>
          </cell>
          <cell r="D36">
            <v>1.8571428571428572</v>
          </cell>
          <cell r="E36">
            <v>2.8571428571428572</v>
          </cell>
          <cell r="F36">
            <v>5</v>
          </cell>
          <cell r="G36">
            <v>0</v>
          </cell>
          <cell r="H36">
            <v>0.2857142857142857</v>
          </cell>
          <cell r="I36">
            <v>3.7142857142857144</v>
          </cell>
          <cell r="J36">
            <v>0.2857142857142857</v>
          </cell>
          <cell r="K36">
            <v>0.42857142857142855</v>
          </cell>
          <cell r="L36">
            <v>1.8571428571428572</v>
          </cell>
          <cell r="M36">
            <v>102</v>
          </cell>
          <cell r="N36">
            <v>0</v>
          </cell>
        </row>
        <row r="37">
          <cell r="C37">
            <v>10.714285714285714</v>
          </cell>
          <cell r="D37">
            <v>1.2857142857142858</v>
          </cell>
          <cell r="E37">
            <v>3.7142857142857144</v>
          </cell>
          <cell r="F37">
            <v>4.7142857142857144</v>
          </cell>
          <cell r="G37">
            <v>0.42857142857142855</v>
          </cell>
          <cell r="H37">
            <v>0.5714285714285714</v>
          </cell>
          <cell r="I37">
            <v>3.4285714285714284</v>
          </cell>
          <cell r="J37">
            <v>1.2857142857142858</v>
          </cell>
          <cell r="K37">
            <v>0.14285714285714285</v>
          </cell>
          <cell r="L37">
            <v>1.1428571428571428</v>
          </cell>
          <cell r="M37">
            <v>112.71428571428571</v>
          </cell>
          <cell r="N37">
            <v>0</v>
          </cell>
        </row>
        <row r="38">
          <cell r="C38">
            <v>8.7142857142857135</v>
          </cell>
          <cell r="D38">
            <v>2</v>
          </cell>
          <cell r="E38">
            <v>6.1428571428571432</v>
          </cell>
          <cell r="F38">
            <v>4.7142857142857144</v>
          </cell>
          <cell r="G38">
            <v>0.14285714285714285</v>
          </cell>
          <cell r="H38">
            <v>0.5714285714285714</v>
          </cell>
          <cell r="I38">
            <v>5.2857142857142856</v>
          </cell>
          <cell r="J38">
            <v>0.2857142857142857</v>
          </cell>
          <cell r="K38">
            <v>0.14285714285714285</v>
          </cell>
          <cell r="L38">
            <v>1</v>
          </cell>
          <cell r="M38">
            <v>101.71428571428571</v>
          </cell>
          <cell r="N38">
            <v>0</v>
          </cell>
        </row>
        <row r="39">
          <cell r="C39">
            <v>10</v>
          </cell>
          <cell r="D39">
            <v>1.5714285714285714</v>
          </cell>
          <cell r="E39">
            <v>6.1428571428571432</v>
          </cell>
          <cell r="F39">
            <v>4.5714285714285712</v>
          </cell>
          <cell r="G39">
            <v>0.2857142857142857</v>
          </cell>
          <cell r="H39">
            <v>0.2857142857142857</v>
          </cell>
          <cell r="I39">
            <v>4.2857142857142856</v>
          </cell>
          <cell r="J39">
            <v>1.1428571428571428</v>
          </cell>
          <cell r="K39">
            <v>1</v>
          </cell>
          <cell r="L39">
            <v>0.5714285714285714</v>
          </cell>
          <cell r="M39">
            <v>101.85714285714286</v>
          </cell>
          <cell r="N39">
            <v>0</v>
          </cell>
        </row>
        <row r="40">
          <cell r="C40">
            <v>6.1428571428571432</v>
          </cell>
          <cell r="D40">
            <v>1.5714285714285714</v>
          </cell>
          <cell r="E40">
            <v>4</v>
          </cell>
          <cell r="F40">
            <v>6</v>
          </cell>
          <cell r="G40">
            <v>0.2857142857142857</v>
          </cell>
          <cell r="H40">
            <v>0.42857142857142855</v>
          </cell>
          <cell r="I40">
            <v>3.5714285714285716</v>
          </cell>
          <cell r="J40">
            <v>0.8571428571428571</v>
          </cell>
          <cell r="K40">
            <v>0.14285714285714285</v>
          </cell>
          <cell r="L40">
            <v>1</v>
          </cell>
          <cell r="M40">
            <v>89.428571428571431</v>
          </cell>
          <cell r="N40">
            <v>0</v>
          </cell>
        </row>
        <row r="41">
          <cell r="C41">
            <v>10.142857142857142</v>
          </cell>
          <cell r="D41">
            <v>1.5714285714285714</v>
          </cell>
          <cell r="E41">
            <v>3.4285714285714284</v>
          </cell>
          <cell r="F41">
            <v>4.8571428571428568</v>
          </cell>
          <cell r="G41">
            <v>0.14285714285714285</v>
          </cell>
          <cell r="H41">
            <v>0.14285714285714285</v>
          </cell>
          <cell r="I41">
            <v>3.1428571428571428</v>
          </cell>
          <cell r="J41">
            <v>0.5714285714285714</v>
          </cell>
          <cell r="K41">
            <v>0.7142857142857143</v>
          </cell>
          <cell r="L41">
            <v>0.7142857142857143</v>
          </cell>
          <cell r="M41">
            <v>99.714285714285708</v>
          </cell>
          <cell r="N41">
            <v>0</v>
          </cell>
        </row>
        <row r="42">
          <cell r="C42">
            <v>6.7142857142857144</v>
          </cell>
          <cell r="D42">
            <v>3.4285714285714284</v>
          </cell>
          <cell r="E42">
            <v>3.2857142857142856</v>
          </cell>
          <cell r="F42">
            <v>6.4285714285714288</v>
          </cell>
          <cell r="G42">
            <v>0.2857142857142857</v>
          </cell>
          <cell r="H42">
            <v>0.42857142857142855</v>
          </cell>
          <cell r="I42">
            <v>2</v>
          </cell>
          <cell r="J42">
            <v>0.42857142857142855</v>
          </cell>
          <cell r="K42">
            <v>0.14285714285714285</v>
          </cell>
          <cell r="L42">
            <v>1.1428571428571428</v>
          </cell>
          <cell r="M42">
            <v>88.428571428571431</v>
          </cell>
          <cell r="N42">
            <v>0</v>
          </cell>
        </row>
        <row r="43">
          <cell r="C43">
            <v>9</v>
          </cell>
          <cell r="D43">
            <v>1.8571428571428572</v>
          </cell>
          <cell r="E43">
            <v>4.1428571428571432</v>
          </cell>
          <cell r="F43">
            <v>6.7142857142857144</v>
          </cell>
          <cell r="G43">
            <v>0.2857142857142857</v>
          </cell>
          <cell r="H43">
            <v>1.5714285714285714</v>
          </cell>
          <cell r="I43">
            <v>3.7142857142857144</v>
          </cell>
          <cell r="J43">
            <v>1</v>
          </cell>
          <cell r="K43">
            <v>0.2857142857142857</v>
          </cell>
          <cell r="L43">
            <v>0.8571428571428571</v>
          </cell>
          <cell r="M43">
            <v>73.714285714285708</v>
          </cell>
          <cell r="N43">
            <v>0</v>
          </cell>
        </row>
        <row r="44">
          <cell r="C44">
            <v>9</v>
          </cell>
          <cell r="D44">
            <v>2</v>
          </cell>
          <cell r="E44">
            <v>4.1428571428571432</v>
          </cell>
          <cell r="F44">
            <v>6</v>
          </cell>
          <cell r="G44">
            <v>0</v>
          </cell>
          <cell r="H44">
            <v>0.14285714285714285</v>
          </cell>
          <cell r="I44">
            <v>4</v>
          </cell>
          <cell r="J44">
            <v>0.8571428571428571</v>
          </cell>
          <cell r="K44">
            <v>0.8571428571428571</v>
          </cell>
          <cell r="L44">
            <v>1.2857142857142858</v>
          </cell>
          <cell r="M44">
            <v>97.714285714285708</v>
          </cell>
          <cell r="N44">
            <v>0</v>
          </cell>
        </row>
        <row r="45">
          <cell r="C45">
            <v>5.8571428571428568</v>
          </cell>
          <cell r="D45">
            <v>2.1428571428571428</v>
          </cell>
          <cell r="E45">
            <v>3.1428571428571428</v>
          </cell>
          <cell r="F45">
            <v>4.5714285714285712</v>
          </cell>
          <cell r="G45">
            <v>0</v>
          </cell>
          <cell r="H45">
            <v>0.2857142857142857</v>
          </cell>
          <cell r="I45">
            <v>2.8571428571428572</v>
          </cell>
          <cell r="J45">
            <v>1.1428571428571428</v>
          </cell>
          <cell r="K45">
            <v>1.2857142857142858</v>
          </cell>
          <cell r="L45">
            <v>0.5714285714285714</v>
          </cell>
          <cell r="M45">
            <v>82.285714285714292</v>
          </cell>
          <cell r="N45">
            <v>0</v>
          </cell>
        </row>
        <row r="46">
          <cell r="C46">
            <v>9</v>
          </cell>
          <cell r="D46">
            <v>1.5714285714285714</v>
          </cell>
          <cell r="E46">
            <v>3.4285714285714284</v>
          </cell>
          <cell r="F46">
            <v>7</v>
          </cell>
          <cell r="G46">
            <v>0.14285714285714285</v>
          </cell>
          <cell r="H46">
            <v>0.14285714285714285</v>
          </cell>
          <cell r="I46">
            <v>3.4285714285714284</v>
          </cell>
          <cell r="J46">
            <v>0.5714285714285714</v>
          </cell>
          <cell r="K46">
            <v>0.8571428571428571</v>
          </cell>
          <cell r="L46">
            <v>1.4285714285714286</v>
          </cell>
          <cell r="M46">
            <v>81.428571428571431</v>
          </cell>
          <cell r="N46">
            <v>0</v>
          </cell>
        </row>
        <row r="47">
          <cell r="C47">
            <v>8.7142857142857135</v>
          </cell>
          <cell r="D47">
            <v>2.2857142857142856</v>
          </cell>
          <cell r="E47">
            <v>4.2857142857142856</v>
          </cell>
          <cell r="F47">
            <v>7.1428571428571432</v>
          </cell>
          <cell r="G47">
            <v>0.42857142857142855</v>
          </cell>
          <cell r="H47">
            <v>0.5714285714285714</v>
          </cell>
          <cell r="I47">
            <v>3</v>
          </cell>
          <cell r="J47">
            <v>0.7142857142857143</v>
          </cell>
          <cell r="K47">
            <v>0.7142857142857143</v>
          </cell>
          <cell r="L47">
            <v>1.5714285714285714</v>
          </cell>
          <cell r="M47">
            <v>88</v>
          </cell>
          <cell r="N47">
            <v>0.2857142857142857</v>
          </cell>
        </row>
        <row r="48">
          <cell r="C48">
            <v>9.2857142857142865</v>
          </cell>
          <cell r="D48">
            <v>1.5714285714285714</v>
          </cell>
          <cell r="E48">
            <v>3.7142857142857144</v>
          </cell>
          <cell r="F48">
            <v>5.7142857142857144</v>
          </cell>
          <cell r="G48">
            <v>0</v>
          </cell>
          <cell r="H48">
            <v>0.2857142857142857</v>
          </cell>
          <cell r="I48">
            <v>3</v>
          </cell>
          <cell r="J48">
            <v>1</v>
          </cell>
          <cell r="K48">
            <v>0.5714285714285714</v>
          </cell>
          <cell r="L48">
            <v>0.8571428571428571</v>
          </cell>
          <cell r="M48">
            <v>103.42857142857143</v>
          </cell>
          <cell r="N48">
            <v>0</v>
          </cell>
        </row>
        <row r="49">
          <cell r="C49">
            <v>11</v>
          </cell>
          <cell r="D49">
            <v>1.6666666666666667</v>
          </cell>
          <cell r="E49">
            <v>3</v>
          </cell>
          <cell r="F49">
            <v>5.1428571428571432</v>
          </cell>
          <cell r="G49">
            <v>0.14285714285714285</v>
          </cell>
          <cell r="H49">
            <v>0.14285714285714285</v>
          </cell>
          <cell r="I49">
            <v>3.2857142857142856</v>
          </cell>
          <cell r="J49">
            <v>0.5714285714285714</v>
          </cell>
          <cell r="K49">
            <v>0.2857142857142857</v>
          </cell>
          <cell r="L49">
            <v>1.1428571428571428</v>
          </cell>
          <cell r="M49">
            <v>102.42857142857143</v>
          </cell>
          <cell r="N49">
            <v>0.14285714285714285</v>
          </cell>
        </row>
        <row r="50">
          <cell r="C50">
            <v>9.2857142857142865</v>
          </cell>
          <cell r="D50">
            <v>1.1428571428571428</v>
          </cell>
          <cell r="E50">
            <v>4.2857142857142856</v>
          </cell>
          <cell r="F50">
            <v>6.7142857142857144</v>
          </cell>
          <cell r="G50">
            <v>0</v>
          </cell>
          <cell r="H50">
            <v>0.14285714285714285</v>
          </cell>
          <cell r="I50">
            <v>4.1428571428571432</v>
          </cell>
          <cell r="J50">
            <v>0.5714285714285714</v>
          </cell>
          <cell r="K50">
            <v>0.5714285714285714</v>
          </cell>
          <cell r="L50">
            <v>1.1428571428571428</v>
          </cell>
          <cell r="M50">
            <v>115</v>
          </cell>
          <cell r="N50">
            <v>0.5714285714285714</v>
          </cell>
        </row>
        <row r="51">
          <cell r="C51">
            <v>11.142857142857142</v>
          </cell>
          <cell r="D51">
            <v>1.2857142857142858</v>
          </cell>
          <cell r="E51">
            <v>3.5714285714285716</v>
          </cell>
          <cell r="F51">
            <v>4.8571428571428568</v>
          </cell>
          <cell r="G51">
            <v>0.14285714285714285</v>
          </cell>
          <cell r="H51">
            <v>0</v>
          </cell>
          <cell r="I51">
            <v>3.2857142857142856</v>
          </cell>
          <cell r="J51">
            <v>1.5714285714285714</v>
          </cell>
          <cell r="K51">
            <v>1.7142857142857142</v>
          </cell>
          <cell r="L51">
            <v>0.8571428571428571</v>
          </cell>
          <cell r="M51">
            <v>110.85714285714286</v>
          </cell>
          <cell r="N51">
            <v>0</v>
          </cell>
        </row>
        <row r="52">
          <cell r="C52">
            <v>12.285714285714286</v>
          </cell>
          <cell r="D52">
            <v>1.7142857142857142</v>
          </cell>
          <cell r="E52">
            <v>4</v>
          </cell>
          <cell r="F52">
            <v>7.2857142857142856</v>
          </cell>
          <cell r="G52">
            <v>0.2857142857142857</v>
          </cell>
          <cell r="H52">
            <v>0.2857142857142857</v>
          </cell>
          <cell r="I52">
            <v>3.7142857142857144</v>
          </cell>
          <cell r="J52">
            <v>0.42857142857142855</v>
          </cell>
          <cell r="K52">
            <v>0.14285714285714285</v>
          </cell>
          <cell r="L52">
            <v>1</v>
          </cell>
          <cell r="M52">
            <v>95.428571428571431</v>
          </cell>
          <cell r="N52">
            <v>0.14285714285714285</v>
          </cell>
        </row>
        <row r="53">
          <cell r="C53">
            <v>11.571428571428571</v>
          </cell>
          <cell r="D53">
            <v>1.5714285714285714</v>
          </cell>
          <cell r="E53">
            <v>3.7142857142857144</v>
          </cell>
          <cell r="F53">
            <v>5.7142857142857144</v>
          </cell>
          <cell r="G53">
            <v>0.14285714285714285</v>
          </cell>
          <cell r="H53">
            <v>0.2857142857142857</v>
          </cell>
          <cell r="I53">
            <v>2.8571428571428572</v>
          </cell>
          <cell r="J53">
            <v>1.2857142857142858</v>
          </cell>
          <cell r="K53">
            <v>0.14285714285714285</v>
          </cell>
          <cell r="L53">
            <v>1.2857142857142858</v>
          </cell>
          <cell r="M53">
            <v>108.14285714285714</v>
          </cell>
          <cell r="N53">
            <v>0.14285714285714285</v>
          </cell>
        </row>
        <row r="54">
          <cell r="C54">
            <v>10.714285714285714</v>
          </cell>
          <cell r="D54">
            <v>1.5714285714285714</v>
          </cell>
          <cell r="E54">
            <v>5</v>
          </cell>
          <cell r="F54">
            <v>4.5714285714285712</v>
          </cell>
          <cell r="G54">
            <v>0</v>
          </cell>
          <cell r="H54">
            <v>0</v>
          </cell>
          <cell r="I54">
            <v>2</v>
          </cell>
          <cell r="J54">
            <v>0.2857142857142857</v>
          </cell>
          <cell r="K54">
            <v>0.14285714285714285</v>
          </cell>
          <cell r="L54">
            <v>0.42857142857142855</v>
          </cell>
          <cell r="M54">
            <v>91.857142857142861</v>
          </cell>
          <cell r="N54">
            <v>0.2857142857142857</v>
          </cell>
        </row>
        <row r="55">
          <cell r="C55">
            <v>12.428571428571429</v>
          </cell>
          <cell r="D55">
            <v>2.2857142857142856</v>
          </cell>
          <cell r="E55">
            <v>3</v>
          </cell>
          <cell r="F55">
            <v>7.1428571428571432</v>
          </cell>
          <cell r="G55">
            <v>0.2857142857142857</v>
          </cell>
          <cell r="H55">
            <v>0.14285714285714285</v>
          </cell>
          <cell r="I55">
            <v>3</v>
          </cell>
          <cell r="J55">
            <v>0.42857142857142855</v>
          </cell>
          <cell r="K55">
            <v>0.2857142857142857</v>
          </cell>
          <cell r="L55">
            <v>1.4285714285714286</v>
          </cell>
          <cell r="M55">
            <v>106.14285714285714</v>
          </cell>
          <cell r="N55">
            <v>0</v>
          </cell>
        </row>
        <row r="56">
          <cell r="C56">
            <v>9.7142857142857135</v>
          </cell>
          <cell r="D56">
            <v>2.4285714285714284</v>
          </cell>
          <cell r="E56">
            <v>2.8571428571428572</v>
          </cell>
          <cell r="F56">
            <v>4.4285714285714288</v>
          </cell>
          <cell r="G56">
            <v>0.2857142857142857</v>
          </cell>
          <cell r="H56">
            <v>0</v>
          </cell>
          <cell r="I56">
            <v>3.1428571428571428</v>
          </cell>
          <cell r="J56">
            <v>0.7142857142857143</v>
          </cell>
          <cell r="K56">
            <v>0.2857142857142857</v>
          </cell>
          <cell r="L56">
            <v>0.7142857142857143</v>
          </cell>
          <cell r="M56">
            <v>112.14285714285714</v>
          </cell>
          <cell r="N56">
            <v>0.5714285714285714</v>
          </cell>
        </row>
        <row r="57">
          <cell r="C57">
            <v>10</v>
          </cell>
          <cell r="D57">
            <v>1.2857142857142858</v>
          </cell>
          <cell r="E57">
            <v>1.4285714285714286</v>
          </cell>
          <cell r="F57">
            <v>4</v>
          </cell>
          <cell r="G57">
            <v>0.14285714285714285</v>
          </cell>
          <cell r="H57">
            <v>0.14285714285714285</v>
          </cell>
          <cell r="I57">
            <v>3</v>
          </cell>
          <cell r="J57">
            <v>0.8571428571428571</v>
          </cell>
          <cell r="K57">
            <v>0.42857142857142855</v>
          </cell>
          <cell r="L57">
            <v>0.7142857142857143</v>
          </cell>
          <cell r="M57">
            <v>112</v>
          </cell>
          <cell r="N57">
            <v>0.14285714285714285</v>
          </cell>
        </row>
        <row r="58">
          <cell r="C58">
            <v>12.5</v>
          </cell>
          <cell r="D58">
            <v>2</v>
          </cell>
          <cell r="E58">
            <v>2</v>
          </cell>
          <cell r="F58">
            <v>4.5</v>
          </cell>
          <cell r="G58">
            <v>0</v>
          </cell>
          <cell r="H58">
            <v>0</v>
          </cell>
          <cell r="I58">
            <v>1.5</v>
          </cell>
          <cell r="J58">
            <v>0</v>
          </cell>
          <cell r="K58">
            <v>0</v>
          </cell>
          <cell r="L58">
            <v>2</v>
          </cell>
          <cell r="M58">
            <v>165</v>
          </cell>
          <cell r="N58">
            <v>0</v>
          </cell>
        </row>
        <row r="59">
          <cell r="C59">
            <v>9</v>
          </cell>
          <cell r="D59">
            <v>0.5</v>
          </cell>
          <cell r="E59">
            <v>3</v>
          </cell>
          <cell r="F59">
            <v>4.5</v>
          </cell>
          <cell r="G59">
            <v>0</v>
          </cell>
          <cell r="H59">
            <v>0</v>
          </cell>
          <cell r="I59">
            <v>1.5</v>
          </cell>
          <cell r="J59">
            <v>0</v>
          </cell>
          <cell r="K59">
            <v>0</v>
          </cell>
          <cell r="L59">
            <v>0</v>
          </cell>
          <cell r="M59">
            <v>106.5</v>
          </cell>
          <cell r="N59">
            <v>0</v>
          </cell>
        </row>
        <row r="60">
          <cell r="C60">
            <v>8</v>
          </cell>
          <cell r="D60">
            <v>2.5</v>
          </cell>
          <cell r="E60">
            <v>2</v>
          </cell>
          <cell r="F60">
            <v>3.5</v>
          </cell>
          <cell r="G60">
            <v>0</v>
          </cell>
          <cell r="H60">
            <v>1</v>
          </cell>
          <cell r="I60">
            <v>4</v>
          </cell>
          <cell r="J60">
            <v>0.5</v>
          </cell>
          <cell r="K60">
            <v>0</v>
          </cell>
          <cell r="L60">
            <v>0.5</v>
          </cell>
          <cell r="M60">
            <v>87.5</v>
          </cell>
          <cell r="N60">
            <v>0</v>
          </cell>
        </row>
        <row r="61">
          <cell r="C61">
            <v>8.5</v>
          </cell>
          <cell r="D61">
            <v>0.5</v>
          </cell>
          <cell r="E61">
            <v>0.5</v>
          </cell>
          <cell r="F61">
            <v>2.5</v>
          </cell>
          <cell r="G61">
            <v>0</v>
          </cell>
          <cell r="H61">
            <v>0</v>
          </cell>
          <cell r="I61">
            <v>2.5</v>
          </cell>
          <cell r="J61">
            <v>0</v>
          </cell>
          <cell r="K61">
            <v>0</v>
          </cell>
          <cell r="L61">
            <v>0.5</v>
          </cell>
          <cell r="M61">
            <v>78</v>
          </cell>
          <cell r="N61">
            <v>0</v>
          </cell>
        </row>
        <row r="62">
          <cell r="C62">
            <v>9.5</v>
          </cell>
          <cell r="D62">
            <v>1</v>
          </cell>
          <cell r="E62">
            <v>3</v>
          </cell>
          <cell r="F62">
            <v>1.5</v>
          </cell>
          <cell r="G62">
            <v>0</v>
          </cell>
          <cell r="H62">
            <v>0</v>
          </cell>
          <cell r="I62">
            <v>2</v>
          </cell>
          <cell r="J62">
            <v>0.5</v>
          </cell>
          <cell r="K62">
            <v>0</v>
          </cell>
          <cell r="L62">
            <v>0.5</v>
          </cell>
          <cell r="M62">
            <v>62</v>
          </cell>
          <cell r="N62">
            <v>0</v>
          </cell>
        </row>
        <row r="63">
          <cell r="C63">
            <v>11.5</v>
          </cell>
          <cell r="D63">
            <v>2</v>
          </cell>
          <cell r="E63">
            <v>0.5</v>
          </cell>
          <cell r="F63">
            <v>5</v>
          </cell>
          <cell r="G63">
            <v>0.5</v>
          </cell>
          <cell r="H63">
            <v>0.5</v>
          </cell>
          <cell r="I63">
            <v>2.5</v>
          </cell>
          <cell r="J63">
            <v>0.5</v>
          </cell>
          <cell r="K63">
            <v>0</v>
          </cell>
          <cell r="L63">
            <v>0</v>
          </cell>
          <cell r="M63">
            <v>84.5</v>
          </cell>
          <cell r="N63">
            <v>0</v>
          </cell>
        </row>
        <row r="64">
          <cell r="C64">
            <v>12.5</v>
          </cell>
          <cell r="D64">
            <v>1</v>
          </cell>
          <cell r="E64">
            <v>1</v>
          </cell>
          <cell r="F64">
            <v>3</v>
          </cell>
          <cell r="G64">
            <v>0</v>
          </cell>
          <cell r="H64">
            <v>0.5</v>
          </cell>
          <cell r="I64">
            <v>1</v>
          </cell>
          <cell r="J64">
            <v>0.5</v>
          </cell>
          <cell r="K64">
            <v>0.5</v>
          </cell>
          <cell r="L64">
            <v>1</v>
          </cell>
          <cell r="M64">
            <v>67</v>
          </cell>
          <cell r="N64">
            <v>0</v>
          </cell>
        </row>
        <row r="65">
          <cell r="C65">
            <v>9</v>
          </cell>
          <cell r="D65">
            <v>1</v>
          </cell>
          <cell r="E65">
            <v>2</v>
          </cell>
          <cell r="F65">
            <v>3.5</v>
          </cell>
          <cell r="G65">
            <v>0.5</v>
          </cell>
          <cell r="H65">
            <v>1</v>
          </cell>
          <cell r="I65">
            <v>2</v>
          </cell>
          <cell r="J65">
            <v>0</v>
          </cell>
          <cell r="K65">
            <v>0</v>
          </cell>
          <cell r="L65">
            <v>0</v>
          </cell>
          <cell r="M65">
            <v>82.5</v>
          </cell>
          <cell r="N65">
            <v>0</v>
          </cell>
        </row>
        <row r="66">
          <cell r="C66">
            <v>11.5</v>
          </cell>
          <cell r="D66">
            <v>0.5</v>
          </cell>
          <cell r="E66">
            <v>1.5</v>
          </cell>
          <cell r="F66">
            <v>4</v>
          </cell>
          <cell r="G66">
            <v>0.5</v>
          </cell>
          <cell r="H66">
            <v>0.5</v>
          </cell>
          <cell r="I66">
            <v>3.5</v>
          </cell>
          <cell r="J66">
            <v>0</v>
          </cell>
          <cell r="K66">
            <v>0</v>
          </cell>
          <cell r="L66">
            <v>0.5</v>
          </cell>
          <cell r="M66">
            <v>88</v>
          </cell>
          <cell r="N66">
            <v>0</v>
          </cell>
        </row>
        <row r="67">
          <cell r="C67">
            <v>6.5</v>
          </cell>
          <cell r="D67">
            <v>0.5</v>
          </cell>
          <cell r="E67">
            <v>1</v>
          </cell>
          <cell r="F67">
            <v>1.5</v>
          </cell>
          <cell r="G67">
            <v>0</v>
          </cell>
          <cell r="H67">
            <v>1</v>
          </cell>
          <cell r="I67">
            <v>1.5</v>
          </cell>
          <cell r="J67">
            <v>0.5</v>
          </cell>
          <cell r="K67">
            <v>0.5</v>
          </cell>
          <cell r="L67">
            <v>0.5</v>
          </cell>
          <cell r="M67">
            <v>72</v>
          </cell>
          <cell r="N67">
            <v>0</v>
          </cell>
        </row>
        <row r="68">
          <cell r="C68">
            <v>8.5</v>
          </cell>
          <cell r="D68">
            <v>1.5</v>
          </cell>
          <cell r="E68">
            <v>0.5</v>
          </cell>
          <cell r="F68">
            <v>3</v>
          </cell>
          <cell r="G68">
            <v>0</v>
          </cell>
          <cell r="H68">
            <v>0</v>
          </cell>
          <cell r="I68">
            <v>1.5</v>
          </cell>
          <cell r="J68">
            <v>0</v>
          </cell>
          <cell r="K68">
            <v>0</v>
          </cell>
          <cell r="L68">
            <v>0</v>
          </cell>
          <cell r="M68">
            <v>64</v>
          </cell>
          <cell r="N68">
            <v>0</v>
          </cell>
        </row>
        <row r="69">
          <cell r="C69">
            <v>11</v>
          </cell>
          <cell r="D69">
            <v>2</v>
          </cell>
          <cell r="E69">
            <v>3</v>
          </cell>
          <cell r="F69">
            <v>4.5</v>
          </cell>
          <cell r="G69">
            <v>0</v>
          </cell>
          <cell r="H69">
            <v>0.5</v>
          </cell>
          <cell r="I69">
            <v>0.5</v>
          </cell>
          <cell r="J69">
            <v>0.5</v>
          </cell>
          <cell r="K69">
            <v>0</v>
          </cell>
          <cell r="L69">
            <v>0</v>
          </cell>
          <cell r="M69">
            <v>46</v>
          </cell>
          <cell r="N69">
            <v>0</v>
          </cell>
        </row>
        <row r="70">
          <cell r="C70">
            <v>9.5</v>
          </cell>
          <cell r="D70">
            <v>1.5</v>
          </cell>
          <cell r="E70">
            <v>1.5</v>
          </cell>
          <cell r="F70">
            <v>2.5</v>
          </cell>
          <cell r="G70">
            <v>0</v>
          </cell>
          <cell r="H70">
            <v>1</v>
          </cell>
          <cell r="I70">
            <v>2</v>
          </cell>
          <cell r="J70">
            <v>0</v>
          </cell>
          <cell r="K70">
            <v>0</v>
          </cell>
          <cell r="L70">
            <v>0</v>
          </cell>
          <cell r="M70">
            <v>32.5</v>
          </cell>
          <cell r="N70">
            <v>0</v>
          </cell>
        </row>
        <row r="71">
          <cell r="C71">
            <v>4.5</v>
          </cell>
          <cell r="D71">
            <v>0.5</v>
          </cell>
          <cell r="E71">
            <v>0.5</v>
          </cell>
          <cell r="F71">
            <v>0.5</v>
          </cell>
          <cell r="G71">
            <v>0</v>
          </cell>
          <cell r="H71">
            <v>0.5</v>
          </cell>
          <cell r="I71">
            <v>1</v>
          </cell>
          <cell r="J71">
            <v>1</v>
          </cell>
          <cell r="K71">
            <v>0.5</v>
          </cell>
          <cell r="L71">
            <v>0</v>
          </cell>
          <cell r="M71">
            <v>35</v>
          </cell>
          <cell r="N71">
            <v>0</v>
          </cell>
        </row>
        <row r="72">
          <cell r="C72">
            <v>3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0.5</v>
          </cell>
          <cell r="I72">
            <v>0.5</v>
          </cell>
          <cell r="J72">
            <v>0.5</v>
          </cell>
          <cell r="K72">
            <v>0</v>
          </cell>
          <cell r="L72">
            <v>0</v>
          </cell>
          <cell r="M72">
            <v>19.5</v>
          </cell>
          <cell r="N72">
            <v>0</v>
          </cell>
        </row>
        <row r="73">
          <cell r="C73">
            <v>3.5</v>
          </cell>
          <cell r="D73">
            <v>0.5</v>
          </cell>
          <cell r="E73">
            <v>0.5</v>
          </cell>
          <cell r="F73">
            <v>0</v>
          </cell>
          <cell r="G73">
            <v>0</v>
          </cell>
          <cell r="H73">
            <v>0.5</v>
          </cell>
          <cell r="I73">
            <v>1</v>
          </cell>
          <cell r="J73">
            <v>0.5</v>
          </cell>
          <cell r="K73">
            <v>0</v>
          </cell>
          <cell r="L73">
            <v>0</v>
          </cell>
          <cell r="M73">
            <v>25.5</v>
          </cell>
          <cell r="N73">
            <v>0</v>
          </cell>
        </row>
        <row r="74">
          <cell r="C74">
            <v>3.5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0.5</v>
          </cell>
          <cell r="I74">
            <v>0</v>
          </cell>
          <cell r="J74">
            <v>0</v>
          </cell>
          <cell r="K74">
            <v>0.5</v>
          </cell>
          <cell r="L74">
            <v>0</v>
          </cell>
          <cell r="M74">
            <v>16.5</v>
          </cell>
          <cell r="N74">
            <v>0</v>
          </cell>
        </row>
        <row r="75">
          <cell r="C75">
            <v>3</v>
          </cell>
          <cell r="D75">
            <v>0</v>
          </cell>
          <cell r="E75">
            <v>0</v>
          </cell>
          <cell r="F75">
            <v>1.5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0.5</v>
          </cell>
          <cell r="M75">
            <v>11.5</v>
          </cell>
          <cell r="N75">
            <v>0</v>
          </cell>
        </row>
        <row r="76">
          <cell r="C76">
            <v>4</v>
          </cell>
          <cell r="D76">
            <v>0</v>
          </cell>
          <cell r="E76">
            <v>0</v>
          </cell>
          <cell r="F76">
            <v>0.5</v>
          </cell>
          <cell r="G76">
            <v>0</v>
          </cell>
          <cell r="H76">
            <v>0</v>
          </cell>
          <cell r="I76">
            <v>1</v>
          </cell>
          <cell r="J76">
            <v>0</v>
          </cell>
          <cell r="K76">
            <v>0</v>
          </cell>
          <cell r="L76">
            <v>0</v>
          </cell>
          <cell r="M76">
            <v>20</v>
          </cell>
          <cell r="N76">
            <v>0</v>
          </cell>
        </row>
        <row r="77">
          <cell r="C77">
            <v>1</v>
          </cell>
          <cell r="D77">
            <v>0.5</v>
          </cell>
          <cell r="E77">
            <v>0.5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0.5</v>
          </cell>
          <cell r="K77">
            <v>0</v>
          </cell>
          <cell r="L77">
            <v>0</v>
          </cell>
          <cell r="M77">
            <v>13.5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0.5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14</v>
          </cell>
          <cell r="N78">
            <v>0</v>
          </cell>
        </row>
        <row r="79">
          <cell r="C79">
            <v>1</v>
          </cell>
          <cell r="D79">
            <v>0.5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14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</v>
          </cell>
          <cell r="F80">
            <v>0.5</v>
          </cell>
          <cell r="G80">
            <v>0</v>
          </cell>
          <cell r="H80">
            <v>0.5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12.5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0.5</v>
          </cell>
          <cell r="F81">
            <v>0</v>
          </cell>
          <cell r="G81">
            <v>0</v>
          </cell>
          <cell r="H81">
            <v>0.5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</v>
          </cell>
          <cell r="N81">
            <v>0</v>
          </cell>
        </row>
        <row r="82">
          <cell r="C82">
            <v>2.5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0.5</v>
          </cell>
          <cell r="K82">
            <v>0</v>
          </cell>
          <cell r="L82">
            <v>0</v>
          </cell>
          <cell r="M82">
            <v>9</v>
          </cell>
          <cell r="N82">
            <v>0</v>
          </cell>
        </row>
        <row r="83">
          <cell r="C83">
            <v>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7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4</v>
          </cell>
          <cell r="N84">
            <v>0</v>
          </cell>
        </row>
        <row r="85">
          <cell r="C85">
            <v>1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3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3.5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7.5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11</v>
          </cell>
          <cell r="N88">
            <v>0</v>
          </cell>
        </row>
        <row r="89">
          <cell r="C89">
            <v>0.5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4</v>
          </cell>
          <cell r="N89">
            <v>0</v>
          </cell>
        </row>
        <row r="90">
          <cell r="C90">
            <v>1.5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7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7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0.5</v>
          </cell>
          <cell r="F92">
            <v>0.5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4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</v>
          </cell>
          <cell r="F93">
            <v>0.5</v>
          </cell>
          <cell r="G93">
            <v>0</v>
          </cell>
          <cell r="H93">
            <v>0.5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5.5</v>
          </cell>
          <cell r="N93">
            <v>0</v>
          </cell>
        </row>
        <row r="94">
          <cell r="C94">
            <v>0.5</v>
          </cell>
          <cell r="D94">
            <v>0</v>
          </cell>
          <cell r="E94">
            <v>0</v>
          </cell>
          <cell r="F94">
            <v>1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7.5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4.5</v>
          </cell>
          <cell r="N95">
            <v>0</v>
          </cell>
        </row>
        <row r="96">
          <cell r="C96">
            <v>0.5</v>
          </cell>
          <cell r="D96">
            <v>0.5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6.5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0.5</v>
          </cell>
          <cell r="K97">
            <v>0</v>
          </cell>
          <cell r="L97">
            <v>0</v>
          </cell>
          <cell r="M97">
            <v>1.5</v>
          </cell>
          <cell r="N97">
            <v>0</v>
          </cell>
        </row>
        <row r="98">
          <cell r="C98">
            <v>2</v>
          </cell>
          <cell r="D98">
            <v>0</v>
          </cell>
          <cell r="E98">
            <v>0</v>
          </cell>
          <cell r="F98">
            <v>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7.5</v>
          </cell>
          <cell r="N98">
            <v>0</v>
          </cell>
        </row>
        <row r="99">
          <cell r="C99">
            <v>1</v>
          </cell>
          <cell r="D99">
            <v>0</v>
          </cell>
          <cell r="E99">
            <v>0</v>
          </cell>
          <cell r="F99">
            <v>1</v>
          </cell>
          <cell r="G99">
            <v>0.5</v>
          </cell>
          <cell r="H99">
            <v>1</v>
          </cell>
          <cell r="I99">
            <v>0.5</v>
          </cell>
          <cell r="J99">
            <v>0</v>
          </cell>
          <cell r="K99">
            <v>0</v>
          </cell>
          <cell r="L99">
            <v>1</v>
          </cell>
          <cell r="M99">
            <v>7</v>
          </cell>
          <cell r="N99">
            <v>0</v>
          </cell>
        </row>
        <row r="100">
          <cell r="C100">
            <v>1.5</v>
          </cell>
          <cell r="D100">
            <v>0</v>
          </cell>
          <cell r="E100">
            <v>0.5</v>
          </cell>
          <cell r="F100">
            <v>2.5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9</v>
          </cell>
          <cell r="N100">
            <v>0</v>
          </cell>
        </row>
        <row r="101">
          <cell r="C101">
            <v>0.5</v>
          </cell>
          <cell r="D101">
            <v>0</v>
          </cell>
          <cell r="E101">
            <v>0</v>
          </cell>
          <cell r="F101">
            <v>1</v>
          </cell>
          <cell r="G101">
            <v>0</v>
          </cell>
          <cell r="H101">
            <v>0</v>
          </cell>
          <cell r="I101">
            <v>1</v>
          </cell>
          <cell r="J101">
            <v>0.5</v>
          </cell>
          <cell r="K101">
            <v>0</v>
          </cell>
          <cell r="L101">
            <v>0</v>
          </cell>
          <cell r="M101">
            <v>8.5</v>
          </cell>
          <cell r="N101">
            <v>0</v>
          </cell>
        </row>
        <row r="102">
          <cell r="C102">
            <v>1</v>
          </cell>
          <cell r="D102">
            <v>0.5</v>
          </cell>
          <cell r="E102">
            <v>0</v>
          </cell>
          <cell r="F102">
            <v>1</v>
          </cell>
          <cell r="G102">
            <v>0</v>
          </cell>
          <cell r="H102">
            <v>1</v>
          </cell>
          <cell r="I102">
            <v>0.5</v>
          </cell>
          <cell r="J102">
            <v>0</v>
          </cell>
          <cell r="K102">
            <v>0</v>
          </cell>
          <cell r="L102">
            <v>0.5</v>
          </cell>
          <cell r="M102">
            <v>7.5</v>
          </cell>
          <cell r="N102">
            <v>0</v>
          </cell>
        </row>
        <row r="103">
          <cell r="C103">
            <v>1</v>
          </cell>
          <cell r="D103">
            <v>0.5</v>
          </cell>
          <cell r="E103">
            <v>0.5</v>
          </cell>
          <cell r="F103">
            <v>1.5</v>
          </cell>
          <cell r="G103">
            <v>0</v>
          </cell>
          <cell r="H103">
            <v>0.5</v>
          </cell>
          <cell r="I103">
            <v>1</v>
          </cell>
          <cell r="J103">
            <v>0</v>
          </cell>
          <cell r="K103">
            <v>0.5</v>
          </cell>
          <cell r="L103">
            <v>1</v>
          </cell>
          <cell r="M103">
            <v>17</v>
          </cell>
          <cell r="N103">
            <v>0</v>
          </cell>
        </row>
        <row r="104">
          <cell r="C104">
            <v>3.5</v>
          </cell>
          <cell r="D104">
            <v>0.5</v>
          </cell>
          <cell r="E104">
            <v>0.5</v>
          </cell>
          <cell r="F104">
            <v>2.5</v>
          </cell>
          <cell r="G104">
            <v>0</v>
          </cell>
          <cell r="H104">
            <v>0</v>
          </cell>
          <cell r="I104">
            <v>2.5</v>
          </cell>
          <cell r="J104">
            <v>0</v>
          </cell>
          <cell r="K104">
            <v>0</v>
          </cell>
          <cell r="L104">
            <v>1.5</v>
          </cell>
          <cell r="M104">
            <v>32.5</v>
          </cell>
          <cell r="N104">
            <v>0</v>
          </cell>
        </row>
        <row r="105">
          <cell r="C105">
            <v>3</v>
          </cell>
          <cell r="D105">
            <v>1.5</v>
          </cell>
          <cell r="E105">
            <v>0.5</v>
          </cell>
          <cell r="F105">
            <v>1.5</v>
          </cell>
          <cell r="G105">
            <v>0</v>
          </cell>
          <cell r="H105">
            <v>0.5</v>
          </cell>
          <cell r="I105">
            <v>4</v>
          </cell>
          <cell r="J105">
            <v>1</v>
          </cell>
          <cell r="K105">
            <v>0</v>
          </cell>
          <cell r="L105">
            <v>0</v>
          </cell>
          <cell r="M105">
            <v>44</v>
          </cell>
          <cell r="N105">
            <v>0</v>
          </cell>
        </row>
      </sheetData>
      <sheetData sheetId="15" refreshError="1">
        <row r="5">
          <cell r="G5" t="str">
            <v>Kisanga B</v>
          </cell>
          <cell r="H5">
            <v>0</v>
          </cell>
          <cell r="K5" t="str">
            <v>Onyuti Betty</v>
          </cell>
          <cell r="L5">
            <v>0</v>
          </cell>
        </row>
        <row r="6">
          <cell r="K6" t="str">
            <v>Onyuti Betty</v>
          </cell>
          <cell r="L6">
            <v>0</v>
          </cell>
        </row>
        <row r="10">
          <cell r="C10">
            <v>7.1428571428571432</v>
          </cell>
          <cell r="D10">
            <v>1.4285714285714286</v>
          </cell>
          <cell r="E10">
            <v>0.42857142857142855</v>
          </cell>
          <cell r="F10">
            <v>6.2857142857142856</v>
          </cell>
          <cell r="G10">
            <v>0.14285714285714285</v>
          </cell>
          <cell r="H10">
            <v>0.14285714285714285</v>
          </cell>
          <cell r="I10">
            <v>1.7142857142857142</v>
          </cell>
          <cell r="J10">
            <v>0.5714285714285714</v>
          </cell>
          <cell r="K10">
            <v>0</v>
          </cell>
          <cell r="L10">
            <v>0.42857142857142855</v>
          </cell>
          <cell r="M10">
            <v>72.714285714285708</v>
          </cell>
          <cell r="N10">
            <v>0</v>
          </cell>
        </row>
        <row r="11">
          <cell r="C11">
            <v>11</v>
          </cell>
          <cell r="D11">
            <v>0.7142857142857143</v>
          </cell>
          <cell r="E11">
            <v>1.2857142857142858</v>
          </cell>
          <cell r="F11">
            <v>5.4285714285714288</v>
          </cell>
          <cell r="G11">
            <v>0.8571428571428571</v>
          </cell>
          <cell r="H11">
            <v>0.14285714285714285</v>
          </cell>
          <cell r="I11">
            <v>2.1428571428571428</v>
          </cell>
          <cell r="J11">
            <v>0.8571428571428571</v>
          </cell>
          <cell r="K11">
            <v>0</v>
          </cell>
          <cell r="L11">
            <v>0.5714285714285714</v>
          </cell>
          <cell r="M11">
            <v>83.285714285714292</v>
          </cell>
          <cell r="N11">
            <v>0</v>
          </cell>
        </row>
        <row r="12">
          <cell r="C12">
            <v>12.714285714285714</v>
          </cell>
          <cell r="D12">
            <v>1.2857142857142858</v>
          </cell>
          <cell r="E12">
            <v>2</v>
          </cell>
          <cell r="F12">
            <v>6.8571428571428568</v>
          </cell>
          <cell r="G12">
            <v>0.2857142857142857</v>
          </cell>
          <cell r="H12">
            <v>0.14285714285714285</v>
          </cell>
          <cell r="I12">
            <v>2.7142857142857144</v>
          </cell>
          <cell r="J12">
            <v>1.5714285714285714</v>
          </cell>
          <cell r="K12">
            <v>0.14285714285714285</v>
          </cell>
          <cell r="L12">
            <v>1.2857142857142858</v>
          </cell>
          <cell r="M12">
            <v>115</v>
          </cell>
          <cell r="N12">
            <v>0</v>
          </cell>
        </row>
        <row r="13">
          <cell r="C13">
            <v>9.5714285714285712</v>
          </cell>
          <cell r="D13">
            <v>1.4285714285714286</v>
          </cell>
          <cell r="E13">
            <v>3.2857142857142856</v>
          </cell>
          <cell r="F13">
            <v>6</v>
          </cell>
          <cell r="G13">
            <v>0.5714285714285714</v>
          </cell>
          <cell r="H13">
            <v>0</v>
          </cell>
          <cell r="I13">
            <v>1.7142857142857142</v>
          </cell>
          <cell r="J13">
            <v>0.5714285714285714</v>
          </cell>
          <cell r="K13">
            <v>0</v>
          </cell>
          <cell r="L13">
            <v>0</v>
          </cell>
          <cell r="M13">
            <v>104.85714285714286</v>
          </cell>
          <cell r="N13">
            <v>0</v>
          </cell>
        </row>
        <row r="14">
          <cell r="C14">
            <v>11.285714285714286</v>
          </cell>
          <cell r="D14">
            <v>1.7142857142857142</v>
          </cell>
          <cell r="E14">
            <v>4</v>
          </cell>
          <cell r="F14">
            <v>6.2857142857142856</v>
          </cell>
          <cell r="G14">
            <v>0.2857142857142857</v>
          </cell>
          <cell r="H14">
            <v>0</v>
          </cell>
          <cell r="I14">
            <v>3.2857142857142856</v>
          </cell>
          <cell r="J14">
            <v>2.2857142857142856</v>
          </cell>
          <cell r="K14">
            <v>0.42857142857142855</v>
          </cell>
          <cell r="L14">
            <v>0.2857142857142857</v>
          </cell>
          <cell r="M14">
            <v>103.85714285714286</v>
          </cell>
          <cell r="N14">
            <v>0</v>
          </cell>
        </row>
        <row r="15">
          <cell r="C15">
            <v>10.857142857142858</v>
          </cell>
          <cell r="D15">
            <v>2.2857142857142856</v>
          </cell>
          <cell r="E15">
            <v>2.2857142857142856</v>
          </cell>
          <cell r="F15">
            <v>5.5714285714285712</v>
          </cell>
          <cell r="G15">
            <v>0.14285714285714285</v>
          </cell>
          <cell r="H15">
            <v>0</v>
          </cell>
          <cell r="I15">
            <v>3.4285714285714284</v>
          </cell>
          <cell r="J15">
            <v>1.5714285714285714</v>
          </cell>
          <cell r="K15">
            <v>0.42857142857142855</v>
          </cell>
          <cell r="L15">
            <v>1.1428571428571428</v>
          </cell>
          <cell r="M15">
            <v>97.857142857142861</v>
          </cell>
          <cell r="N15">
            <v>0</v>
          </cell>
        </row>
        <row r="16">
          <cell r="C16">
            <v>7.4285714285714288</v>
          </cell>
          <cell r="D16">
            <v>2.4285714285714284</v>
          </cell>
          <cell r="E16">
            <v>2.8571428571428572</v>
          </cell>
          <cell r="F16">
            <v>6</v>
          </cell>
          <cell r="G16">
            <v>0</v>
          </cell>
          <cell r="H16">
            <v>0</v>
          </cell>
          <cell r="I16">
            <v>3.4285714285714284</v>
          </cell>
          <cell r="J16">
            <v>0.5714285714285714</v>
          </cell>
          <cell r="K16">
            <v>0.2857142857142857</v>
          </cell>
          <cell r="L16">
            <v>1.5714285714285714</v>
          </cell>
          <cell r="M16">
            <v>86.714285714285708</v>
          </cell>
          <cell r="N16">
            <v>0</v>
          </cell>
        </row>
        <row r="17">
          <cell r="C17">
            <v>9.1428571428571423</v>
          </cell>
          <cell r="D17">
            <v>2.8571428571428572</v>
          </cell>
          <cell r="E17">
            <v>4</v>
          </cell>
          <cell r="F17">
            <v>4.1428571428571432</v>
          </cell>
          <cell r="G17">
            <v>0</v>
          </cell>
          <cell r="H17">
            <v>0</v>
          </cell>
          <cell r="I17">
            <v>4.7142857142857144</v>
          </cell>
          <cell r="J17">
            <v>1.5714285714285714</v>
          </cell>
          <cell r="K17">
            <v>1.1428571428571428</v>
          </cell>
          <cell r="L17">
            <v>1.8571428571428572</v>
          </cell>
          <cell r="M17">
            <v>94.571428571428569</v>
          </cell>
          <cell r="N17">
            <v>0</v>
          </cell>
        </row>
        <row r="18">
          <cell r="C18">
            <v>9.5714285714285712</v>
          </cell>
          <cell r="D18">
            <v>3.7142857142857144</v>
          </cell>
          <cell r="E18">
            <v>2.7142857142857144</v>
          </cell>
          <cell r="F18">
            <v>7.2857142857142856</v>
          </cell>
          <cell r="G18">
            <v>0.14285714285714285</v>
          </cell>
          <cell r="H18">
            <v>0.42857142857142855</v>
          </cell>
          <cell r="I18">
            <v>2.5714285714285716</v>
          </cell>
          <cell r="J18">
            <v>0.8571428571428571</v>
          </cell>
          <cell r="K18">
            <v>0.2857142857142857</v>
          </cell>
          <cell r="L18">
            <v>1.2857142857142858</v>
          </cell>
          <cell r="M18">
            <v>93.857142857142861</v>
          </cell>
          <cell r="N18">
            <v>0</v>
          </cell>
        </row>
        <row r="19">
          <cell r="C19">
            <v>9.1428571428571423</v>
          </cell>
          <cell r="D19">
            <v>2.8571428571428572</v>
          </cell>
          <cell r="E19">
            <v>3</v>
          </cell>
          <cell r="F19">
            <v>4.1428571428571432</v>
          </cell>
          <cell r="G19">
            <v>0.14285714285714285</v>
          </cell>
          <cell r="H19">
            <v>0.2857142857142857</v>
          </cell>
          <cell r="I19">
            <v>3.7142857142857144</v>
          </cell>
          <cell r="J19">
            <v>0.8571428571428571</v>
          </cell>
          <cell r="K19">
            <v>0.5714285714285714</v>
          </cell>
          <cell r="L19">
            <v>0.5714285714285714</v>
          </cell>
          <cell r="M19">
            <v>98</v>
          </cell>
          <cell r="N19">
            <v>0</v>
          </cell>
        </row>
        <row r="20">
          <cell r="C20">
            <v>8.1428571428571423</v>
          </cell>
          <cell r="D20">
            <v>3.4285714285714284</v>
          </cell>
          <cell r="E20">
            <v>3.8571428571428572</v>
          </cell>
          <cell r="F20">
            <v>2.8571428571428572</v>
          </cell>
          <cell r="G20">
            <v>0.2857142857142857</v>
          </cell>
          <cell r="H20">
            <v>0.8571428571428571</v>
          </cell>
          <cell r="I20">
            <v>2.2857142857142856</v>
          </cell>
          <cell r="J20">
            <v>0.5714285714285714</v>
          </cell>
          <cell r="K20">
            <v>1</v>
          </cell>
          <cell r="L20">
            <v>1</v>
          </cell>
          <cell r="M20">
            <v>98.142857142857139</v>
          </cell>
          <cell r="N20">
            <v>0</v>
          </cell>
        </row>
        <row r="21">
          <cell r="C21">
            <v>9.5714285714285712</v>
          </cell>
          <cell r="D21">
            <v>3.2857142857142856</v>
          </cell>
          <cell r="E21">
            <v>4.5714285714285712</v>
          </cell>
          <cell r="F21">
            <v>4</v>
          </cell>
          <cell r="G21">
            <v>0</v>
          </cell>
          <cell r="H21">
            <v>0</v>
          </cell>
          <cell r="I21">
            <v>3.1428571428571428</v>
          </cell>
          <cell r="J21">
            <v>1.5714285714285714</v>
          </cell>
          <cell r="K21">
            <v>0.42857142857142855</v>
          </cell>
          <cell r="L21">
            <v>2</v>
          </cell>
          <cell r="M21">
            <v>93.142857142857139</v>
          </cell>
          <cell r="N21">
            <v>0</v>
          </cell>
        </row>
        <row r="22">
          <cell r="C22">
            <v>10.142857142857142</v>
          </cell>
          <cell r="D22">
            <v>2.7142857142857144</v>
          </cell>
          <cell r="E22">
            <v>2.8571428571428572</v>
          </cell>
          <cell r="F22">
            <v>4.5714285714285712</v>
          </cell>
          <cell r="G22">
            <v>0.14285714285714285</v>
          </cell>
          <cell r="H22">
            <v>0</v>
          </cell>
          <cell r="I22">
            <v>3.7142857142857144</v>
          </cell>
          <cell r="J22">
            <v>0.42857142857142855</v>
          </cell>
          <cell r="K22">
            <v>2.2857142857142856</v>
          </cell>
          <cell r="L22">
            <v>0.8571428571428571</v>
          </cell>
          <cell r="M22">
            <v>113.42857142857143</v>
          </cell>
          <cell r="N22">
            <v>0</v>
          </cell>
        </row>
        <row r="23">
          <cell r="C23">
            <v>8.7142857142857135</v>
          </cell>
          <cell r="D23">
            <v>1.8571428571428572</v>
          </cell>
          <cell r="E23">
            <v>3.8571428571428572</v>
          </cell>
          <cell r="F23">
            <v>6.4285714285714288</v>
          </cell>
          <cell r="G23">
            <v>0.14285714285714285</v>
          </cell>
          <cell r="H23">
            <v>0</v>
          </cell>
          <cell r="I23">
            <v>3.4285714285714284</v>
          </cell>
          <cell r="J23">
            <v>0.42857142857142855</v>
          </cell>
          <cell r="K23">
            <v>0.42857142857142855</v>
          </cell>
          <cell r="L23">
            <v>0.8571428571428571</v>
          </cell>
          <cell r="M23">
            <v>87</v>
          </cell>
          <cell r="N23">
            <v>0</v>
          </cell>
        </row>
        <row r="24">
          <cell r="C24">
            <v>9.4285714285714288</v>
          </cell>
          <cell r="D24">
            <v>3.1428571428571428</v>
          </cell>
          <cell r="E24">
            <v>2.8571428571428572</v>
          </cell>
          <cell r="F24">
            <v>5</v>
          </cell>
          <cell r="G24">
            <v>0</v>
          </cell>
          <cell r="H24">
            <v>0</v>
          </cell>
          <cell r="I24">
            <v>3.7142857142857144</v>
          </cell>
          <cell r="J24">
            <v>1.1428571428571428</v>
          </cell>
          <cell r="K24">
            <v>0.42857142857142855</v>
          </cell>
          <cell r="L24">
            <v>0.8571428571428571</v>
          </cell>
          <cell r="M24">
            <v>111.71428571428571</v>
          </cell>
          <cell r="N24">
            <v>0</v>
          </cell>
        </row>
        <row r="25">
          <cell r="C25">
            <v>10.285714285714286</v>
          </cell>
          <cell r="D25">
            <v>1.5714285714285714</v>
          </cell>
          <cell r="E25">
            <v>3.7142857142857144</v>
          </cell>
          <cell r="F25">
            <v>6</v>
          </cell>
          <cell r="G25">
            <v>0.2857142857142857</v>
          </cell>
          <cell r="H25">
            <v>0.14285714285714285</v>
          </cell>
          <cell r="I25">
            <v>3.4285714285714284</v>
          </cell>
          <cell r="J25">
            <v>0.8571428571428571</v>
          </cell>
          <cell r="K25">
            <v>0.42857142857142855</v>
          </cell>
          <cell r="L25">
            <v>0.8571428571428571</v>
          </cell>
          <cell r="M25">
            <v>115</v>
          </cell>
          <cell r="N25">
            <v>0</v>
          </cell>
        </row>
        <row r="26">
          <cell r="C26">
            <v>11.428571428571429</v>
          </cell>
          <cell r="D26">
            <v>2.8571428571428572</v>
          </cell>
          <cell r="E26">
            <v>3.8571428571428572</v>
          </cell>
          <cell r="F26">
            <v>3.4285714285714284</v>
          </cell>
          <cell r="G26">
            <v>0</v>
          </cell>
          <cell r="H26">
            <v>0</v>
          </cell>
          <cell r="I26">
            <v>3.5714285714285716</v>
          </cell>
          <cell r="J26">
            <v>0.8571428571428571</v>
          </cell>
          <cell r="K26">
            <v>0.14285714285714285</v>
          </cell>
          <cell r="L26">
            <v>1</v>
          </cell>
          <cell r="M26">
            <v>101.85714285714286</v>
          </cell>
          <cell r="N26">
            <v>0</v>
          </cell>
        </row>
        <row r="27">
          <cell r="C27">
            <v>9.7142857142857135</v>
          </cell>
          <cell r="D27">
            <v>2.4285714285714284</v>
          </cell>
          <cell r="E27">
            <v>3.1428571428571428</v>
          </cell>
          <cell r="F27">
            <v>6.1428571428571432</v>
          </cell>
          <cell r="G27">
            <v>0.14285714285714285</v>
          </cell>
          <cell r="H27">
            <v>0</v>
          </cell>
          <cell r="I27">
            <v>3</v>
          </cell>
          <cell r="J27">
            <v>0.42857142857142855</v>
          </cell>
          <cell r="K27">
            <v>0</v>
          </cell>
          <cell r="L27">
            <v>1</v>
          </cell>
          <cell r="M27">
            <v>106.71428571428571</v>
          </cell>
          <cell r="N27">
            <v>0</v>
          </cell>
        </row>
        <row r="28">
          <cell r="C28">
            <v>8.7142857142857135</v>
          </cell>
          <cell r="D28">
            <v>2.4285714285714284</v>
          </cell>
          <cell r="E28">
            <v>4.4285714285714288</v>
          </cell>
          <cell r="F28">
            <v>5.4285714285714288</v>
          </cell>
          <cell r="G28">
            <v>0</v>
          </cell>
          <cell r="H28">
            <v>0.14285714285714285</v>
          </cell>
          <cell r="I28">
            <v>3.7142857142857144</v>
          </cell>
          <cell r="J28">
            <v>0.8571428571428571</v>
          </cell>
          <cell r="K28">
            <v>0.14285714285714285</v>
          </cell>
          <cell r="L28">
            <v>1</v>
          </cell>
          <cell r="M28">
            <v>118.71428571428571</v>
          </cell>
          <cell r="N28">
            <v>0</v>
          </cell>
        </row>
        <row r="29">
          <cell r="C29">
            <v>9.4285714285714288</v>
          </cell>
          <cell r="D29">
            <v>2.4285714285714284</v>
          </cell>
          <cell r="E29">
            <v>3.1428571428571428</v>
          </cell>
          <cell r="F29">
            <v>3.8571428571428572</v>
          </cell>
          <cell r="G29">
            <v>0.14285714285714285</v>
          </cell>
          <cell r="H29">
            <v>0.14285714285714285</v>
          </cell>
          <cell r="I29">
            <v>4</v>
          </cell>
          <cell r="J29">
            <v>0.8571428571428571</v>
          </cell>
          <cell r="K29">
            <v>0</v>
          </cell>
          <cell r="L29">
            <v>1.7142857142857142</v>
          </cell>
          <cell r="M29">
            <v>115</v>
          </cell>
          <cell r="N29">
            <v>0</v>
          </cell>
        </row>
        <row r="30">
          <cell r="C30">
            <v>7.8571428571428568</v>
          </cell>
          <cell r="D30">
            <v>2.8571428571428572</v>
          </cell>
          <cell r="E30">
            <v>4.1428571428571432</v>
          </cell>
          <cell r="F30">
            <v>5.8571428571428568</v>
          </cell>
          <cell r="G30">
            <v>0.14285714285714285</v>
          </cell>
          <cell r="H30">
            <v>0.14285714285714285</v>
          </cell>
          <cell r="I30">
            <v>2.8571428571428572</v>
          </cell>
          <cell r="J30">
            <v>0.7142857142857143</v>
          </cell>
          <cell r="K30">
            <v>0.14285714285714285</v>
          </cell>
          <cell r="L30">
            <v>0.42857142857142855</v>
          </cell>
          <cell r="M30">
            <v>114</v>
          </cell>
          <cell r="N30">
            <v>0</v>
          </cell>
        </row>
        <row r="31">
          <cell r="C31">
            <v>9</v>
          </cell>
          <cell r="D31">
            <v>2.2857142857142856</v>
          </cell>
          <cell r="E31">
            <v>2.8571428571428572</v>
          </cell>
          <cell r="F31">
            <v>4</v>
          </cell>
          <cell r="G31">
            <v>0</v>
          </cell>
          <cell r="H31">
            <v>0.5714285714285714</v>
          </cell>
          <cell r="I31">
            <v>1.4285714285714286</v>
          </cell>
          <cell r="J31">
            <v>0.42857142857142855</v>
          </cell>
          <cell r="K31">
            <v>0</v>
          </cell>
          <cell r="L31">
            <v>0.5714285714285714</v>
          </cell>
          <cell r="M31">
            <v>94.571428571428569</v>
          </cell>
          <cell r="N31">
            <v>0</v>
          </cell>
        </row>
        <row r="32">
          <cell r="C32">
            <v>8.4285714285714288</v>
          </cell>
          <cell r="D32">
            <v>2.7142857142857144</v>
          </cell>
          <cell r="E32">
            <v>2.8571428571428572</v>
          </cell>
          <cell r="F32">
            <v>5.5714285714285712</v>
          </cell>
          <cell r="G32">
            <v>0.14285714285714285</v>
          </cell>
          <cell r="H32">
            <v>0</v>
          </cell>
          <cell r="I32">
            <v>3.7142857142857144</v>
          </cell>
          <cell r="J32">
            <v>0.2857142857142857</v>
          </cell>
          <cell r="K32">
            <v>0.42857142857142855</v>
          </cell>
          <cell r="L32">
            <v>0.8571428571428571</v>
          </cell>
          <cell r="M32">
            <v>96.142857142857139</v>
          </cell>
          <cell r="N32">
            <v>0</v>
          </cell>
        </row>
        <row r="33">
          <cell r="C33">
            <v>11.285714285714286</v>
          </cell>
          <cell r="D33">
            <v>1.7142857142857142</v>
          </cell>
          <cell r="E33">
            <v>2.5714285714285716</v>
          </cell>
          <cell r="F33">
            <v>6.8571428571428568</v>
          </cell>
          <cell r="G33">
            <v>0</v>
          </cell>
          <cell r="H33">
            <v>0.5714285714285714</v>
          </cell>
          <cell r="I33">
            <v>3.1428571428571428</v>
          </cell>
          <cell r="J33">
            <v>1</v>
          </cell>
          <cell r="K33">
            <v>0.14285714285714285</v>
          </cell>
          <cell r="L33">
            <v>1.2857142857142858</v>
          </cell>
          <cell r="M33">
            <v>99.285714285714292</v>
          </cell>
          <cell r="N33">
            <v>0</v>
          </cell>
        </row>
        <row r="34">
          <cell r="C34">
            <v>10.857142857142858</v>
          </cell>
          <cell r="D34">
            <v>3.2857142857142856</v>
          </cell>
          <cell r="E34">
            <v>3.5714285714285716</v>
          </cell>
          <cell r="F34">
            <v>7.2857142857142856</v>
          </cell>
          <cell r="G34">
            <v>0.5714285714285714</v>
          </cell>
          <cell r="H34">
            <v>0.7142857142857143</v>
          </cell>
          <cell r="I34">
            <v>4.5714285714285712</v>
          </cell>
          <cell r="J34">
            <v>0.5714285714285714</v>
          </cell>
          <cell r="K34">
            <v>0.5714285714285714</v>
          </cell>
          <cell r="L34">
            <v>0.42857142857142855</v>
          </cell>
          <cell r="M34">
            <v>102.42857142857143</v>
          </cell>
          <cell r="N34">
            <v>0</v>
          </cell>
        </row>
        <row r="35">
          <cell r="C35">
            <v>11.428571428571429</v>
          </cell>
          <cell r="D35">
            <v>1.8571428571428572</v>
          </cell>
          <cell r="E35">
            <v>3.1428571428571428</v>
          </cell>
          <cell r="F35">
            <v>5</v>
          </cell>
          <cell r="G35">
            <v>0.42857142857142855</v>
          </cell>
          <cell r="H35">
            <v>0</v>
          </cell>
          <cell r="I35">
            <v>2.2857142857142856</v>
          </cell>
          <cell r="J35">
            <v>0</v>
          </cell>
          <cell r="K35">
            <v>0.2857142857142857</v>
          </cell>
          <cell r="L35">
            <v>0.7142857142857143</v>
          </cell>
          <cell r="M35">
            <v>109.85714285714286</v>
          </cell>
          <cell r="N35">
            <v>0</v>
          </cell>
        </row>
        <row r="36">
          <cell r="C36">
            <v>10.714285714285714</v>
          </cell>
          <cell r="D36">
            <v>1.7142857142857142</v>
          </cell>
          <cell r="E36">
            <v>2.4285714285714284</v>
          </cell>
          <cell r="F36">
            <v>4.4285714285714288</v>
          </cell>
          <cell r="G36">
            <v>0.14285714285714285</v>
          </cell>
          <cell r="H36">
            <v>0.42857142857142855</v>
          </cell>
          <cell r="I36">
            <v>3.1428571428571428</v>
          </cell>
          <cell r="J36">
            <v>0.5714285714285714</v>
          </cell>
          <cell r="K36">
            <v>0</v>
          </cell>
          <cell r="L36">
            <v>0.7142857142857143</v>
          </cell>
          <cell r="M36">
            <v>103.14285714285714</v>
          </cell>
          <cell r="N36">
            <v>0</v>
          </cell>
        </row>
        <row r="37">
          <cell r="C37">
            <v>12.285714285714286</v>
          </cell>
          <cell r="D37">
            <v>2.5714285714285716</v>
          </cell>
          <cell r="E37">
            <v>2.5714285714285716</v>
          </cell>
          <cell r="F37">
            <v>4.2857142857142856</v>
          </cell>
          <cell r="G37">
            <v>0.2857142857142857</v>
          </cell>
          <cell r="H37">
            <v>0.2857142857142857</v>
          </cell>
          <cell r="I37">
            <v>4.2857142857142856</v>
          </cell>
          <cell r="J37">
            <v>0.14285714285714285</v>
          </cell>
          <cell r="K37">
            <v>0.14285714285714285</v>
          </cell>
          <cell r="L37">
            <v>0.42857142857142855</v>
          </cell>
          <cell r="M37">
            <v>111.42857142857143</v>
          </cell>
          <cell r="N37">
            <v>0</v>
          </cell>
        </row>
        <row r="38">
          <cell r="C38">
            <v>10.857142857142858</v>
          </cell>
          <cell r="D38">
            <v>1.8571428571428572</v>
          </cell>
          <cell r="E38">
            <v>3.5714285714285716</v>
          </cell>
          <cell r="F38">
            <v>5.4285714285714288</v>
          </cell>
          <cell r="G38">
            <v>0.42857142857142855</v>
          </cell>
          <cell r="H38">
            <v>0.42857142857142855</v>
          </cell>
          <cell r="I38">
            <v>3.7142857142857144</v>
          </cell>
          <cell r="J38">
            <v>0.42857142857142855</v>
          </cell>
          <cell r="K38">
            <v>0.14285714285714285</v>
          </cell>
          <cell r="L38">
            <v>0.7142857142857143</v>
          </cell>
          <cell r="M38">
            <v>108.14285714285714</v>
          </cell>
          <cell r="N38">
            <v>0</v>
          </cell>
        </row>
        <row r="39">
          <cell r="C39">
            <v>11.142857142857142</v>
          </cell>
          <cell r="D39">
            <v>2.2857142857142856</v>
          </cell>
          <cell r="E39">
            <v>3.8571428571428572</v>
          </cell>
          <cell r="F39">
            <v>5.5714285714285712</v>
          </cell>
          <cell r="G39">
            <v>0.14285714285714285</v>
          </cell>
          <cell r="H39">
            <v>0.14285714285714285</v>
          </cell>
          <cell r="I39">
            <v>3.8571428571428572</v>
          </cell>
          <cell r="J39">
            <v>0.8571428571428571</v>
          </cell>
          <cell r="K39">
            <v>0.5714285714285714</v>
          </cell>
          <cell r="L39">
            <v>1</v>
          </cell>
          <cell r="M39">
            <v>101.71428571428571</v>
          </cell>
          <cell r="N39">
            <v>0</v>
          </cell>
        </row>
        <row r="40">
          <cell r="C40">
            <v>10</v>
          </cell>
          <cell r="D40">
            <v>1.8571428571428572</v>
          </cell>
          <cell r="E40">
            <v>3.5714285714285716</v>
          </cell>
          <cell r="F40">
            <v>4.7142857142857144</v>
          </cell>
          <cell r="G40">
            <v>0.2857142857142857</v>
          </cell>
          <cell r="H40">
            <v>0.7142857142857143</v>
          </cell>
          <cell r="I40">
            <v>3</v>
          </cell>
          <cell r="J40">
            <v>0.5714285714285714</v>
          </cell>
          <cell r="K40">
            <v>0.2857142857142857</v>
          </cell>
          <cell r="L40">
            <v>0.2857142857142857</v>
          </cell>
          <cell r="M40">
            <v>87.285714285714292</v>
          </cell>
          <cell r="N40">
            <v>0</v>
          </cell>
        </row>
        <row r="41">
          <cell r="C41">
            <v>9.5714285714285712</v>
          </cell>
          <cell r="D41">
            <v>2.4285714285714284</v>
          </cell>
          <cell r="E41">
            <v>3.8571428571428572</v>
          </cell>
          <cell r="F41">
            <v>6.8571428571428568</v>
          </cell>
          <cell r="G41">
            <v>0</v>
          </cell>
          <cell r="H41">
            <v>0.2857142857142857</v>
          </cell>
          <cell r="I41">
            <v>3.4285714285714284</v>
          </cell>
          <cell r="J41">
            <v>0.7142857142857143</v>
          </cell>
          <cell r="K41">
            <v>0.2857142857142857</v>
          </cell>
          <cell r="L41">
            <v>1.1428571428571428</v>
          </cell>
          <cell r="M41">
            <v>116.85714285714286</v>
          </cell>
          <cell r="N41">
            <v>0</v>
          </cell>
        </row>
        <row r="42">
          <cell r="C42">
            <v>10.857142857142858</v>
          </cell>
          <cell r="D42">
            <v>2.7142857142857144</v>
          </cell>
          <cell r="E42">
            <v>2.5714285714285716</v>
          </cell>
          <cell r="F42">
            <v>6.2857142857142856</v>
          </cell>
          <cell r="G42">
            <v>0.2857142857142857</v>
          </cell>
          <cell r="H42">
            <v>0.2857142857142857</v>
          </cell>
          <cell r="I42">
            <v>2.5714285714285716</v>
          </cell>
          <cell r="J42">
            <v>0.8571428571428571</v>
          </cell>
          <cell r="K42">
            <v>0</v>
          </cell>
          <cell r="L42">
            <v>0.8571428571428571</v>
          </cell>
          <cell r="M42">
            <v>110.85714285714286</v>
          </cell>
          <cell r="N42">
            <v>0</v>
          </cell>
        </row>
        <row r="43">
          <cell r="C43">
            <v>9.5714285714285712</v>
          </cell>
          <cell r="D43">
            <v>1.4285714285714286</v>
          </cell>
          <cell r="E43">
            <v>4</v>
          </cell>
          <cell r="F43">
            <v>7.4285714285714288</v>
          </cell>
          <cell r="G43">
            <v>0</v>
          </cell>
          <cell r="H43">
            <v>0.14285714285714285</v>
          </cell>
          <cell r="I43">
            <v>3.4285714285714284</v>
          </cell>
          <cell r="J43">
            <v>0.5714285714285714</v>
          </cell>
          <cell r="K43">
            <v>0.14285714285714285</v>
          </cell>
          <cell r="L43">
            <v>1</v>
          </cell>
          <cell r="M43">
            <v>101.57142857142857</v>
          </cell>
          <cell r="N43">
            <v>0</v>
          </cell>
        </row>
        <row r="44">
          <cell r="C44">
            <v>10.285714285714286</v>
          </cell>
          <cell r="D44">
            <v>1.2857142857142858</v>
          </cell>
          <cell r="E44">
            <v>4.5714285714285712</v>
          </cell>
          <cell r="F44">
            <v>4.8571428571428568</v>
          </cell>
          <cell r="G44">
            <v>0.14285714285714285</v>
          </cell>
          <cell r="H44">
            <v>0.2857142857142857</v>
          </cell>
          <cell r="I44">
            <v>4.2857142857142856</v>
          </cell>
          <cell r="J44">
            <v>0.2857142857142857</v>
          </cell>
          <cell r="K44">
            <v>0.14285714285714285</v>
          </cell>
          <cell r="L44">
            <v>0.2857142857142857</v>
          </cell>
          <cell r="M44">
            <v>105.28571428571429</v>
          </cell>
          <cell r="N44">
            <v>0</v>
          </cell>
        </row>
        <row r="45">
          <cell r="C45">
            <v>10.285714285714286</v>
          </cell>
          <cell r="D45">
            <v>1.1428571428571428</v>
          </cell>
          <cell r="E45">
            <v>2.7142857142857144</v>
          </cell>
          <cell r="F45">
            <v>3.5714285714285716</v>
          </cell>
          <cell r="G45">
            <v>0.2857142857142857</v>
          </cell>
          <cell r="H45">
            <v>0.42857142857142855</v>
          </cell>
          <cell r="I45">
            <v>3.4285714285714284</v>
          </cell>
          <cell r="J45">
            <v>1.1428571428571428</v>
          </cell>
          <cell r="K45">
            <v>0.14285714285714285</v>
          </cell>
          <cell r="L45">
            <v>0.14285714285714285</v>
          </cell>
          <cell r="M45">
            <v>87</v>
          </cell>
          <cell r="N45">
            <v>0</v>
          </cell>
        </row>
        <row r="46">
          <cell r="C46">
            <v>12</v>
          </cell>
          <cell r="D46">
            <v>2.5714285714285716</v>
          </cell>
          <cell r="E46">
            <v>3.7142857142857144</v>
          </cell>
          <cell r="F46">
            <v>5.1428571428571432</v>
          </cell>
          <cell r="G46">
            <v>0</v>
          </cell>
          <cell r="H46">
            <v>0.2857142857142857</v>
          </cell>
          <cell r="I46">
            <v>3.5714285714285716</v>
          </cell>
          <cell r="J46">
            <v>0.8571428571428571</v>
          </cell>
          <cell r="K46">
            <v>0.5714285714285714</v>
          </cell>
          <cell r="L46">
            <v>0.8571428571428571</v>
          </cell>
          <cell r="M46">
            <v>81.285714285714292</v>
          </cell>
          <cell r="N46">
            <v>0</v>
          </cell>
        </row>
        <row r="47">
          <cell r="C47">
            <v>10.714285714285714</v>
          </cell>
          <cell r="D47">
            <v>2.4285714285714284</v>
          </cell>
          <cell r="E47">
            <v>4.2857142857142856</v>
          </cell>
          <cell r="F47">
            <v>5.7142857142857144</v>
          </cell>
          <cell r="G47">
            <v>0</v>
          </cell>
          <cell r="H47">
            <v>0.2857142857142857</v>
          </cell>
          <cell r="I47">
            <v>3.5714285714285716</v>
          </cell>
          <cell r="J47">
            <v>0.5714285714285714</v>
          </cell>
          <cell r="K47">
            <v>0.14285714285714285</v>
          </cell>
          <cell r="L47">
            <v>1</v>
          </cell>
          <cell r="M47">
            <v>91</v>
          </cell>
          <cell r="N47">
            <v>0</v>
          </cell>
        </row>
        <row r="48">
          <cell r="C48">
            <v>12</v>
          </cell>
          <cell r="D48">
            <v>3.1428571428571428</v>
          </cell>
          <cell r="E48">
            <v>3.4285714285714284</v>
          </cell>
          <cell r="F48">
            <v>3</v>
          </cell>
          <cell r="G48">
            <v>0.2857142857142857</v>
          </cell>
          <cell r="H48">
            <v>0.14285714285714285</v>
          </cell>
          <cell r="I48">
            <v>4.1428571428571432</v>
          </cell>
          <cell r="J48">
            <v>1.2857142857142858</v>
          </cell>
          <cell r="K48">
            <v>0</v>
          </cell>
          <cell r="L48">
            <v>1.1428571428571428</v>
          </cell>
          <cell r="M48">
            <v>104.42857142857143</v>
          </cell>
          <cell r="N48">
            <v>0</v>
          </cell>
        </row>
        <row r="49">
          <cell r="C49">
            <v>11</v>
          </cell>
          <cell r="D49">
            <v>2</v>
          </cell>
          <cell r="E49">
            <v>5.2857142857142856</v>
          </cell>
          <cell r="F49">
            <v>6.1428571428571432</v>
          </cell>
          <cell r="G49">
            <v>0.14285714285714285</v>
          </cell>
          <cell r="H49">
            <v>0.14285714285714285</v>
          </cell>
          <cell r="I49">
            <v>3.5714285714285716</v>
          </cell>
          <cell r="J49">
            <v>0.7142857142857143</v>
          </cell>
          <cell r="K49">
            <v>0</v>
          </cell>
          <cell r="L49">
            <v>0.2857142857142857</v>
          </cell>
          <cell r="M49">
            <v>123.71428571428571</v>
          </cell>
          <cell r="N49">
            <v>0</v>
          </cell>
        </row>
        <row r="50">
          <cell r="C50">
            <v>12.571428571428571</v>
          </cell>
          <cell r="D50">
            <v>2.7142857142857144</v>
          </cell>
          <cell r="E50">
            <v>5</v>
          </cell>
          <cell r="F50">
            <v>5.1428571428571432</v>
          </cell>
          <cell r="G50">
            <v>0.2857142857142857</v>
          </cell>
          <cell r="H50">
            <v>0.14285714285714285</v>
          </cell>
          <cell r="I50">
            <v>4.1428571428571432</v>
          </cell>
          <cell r="J50">
            <v>0.7142857142857143</v>
          </cell>
          <cell r="K50">
            <v>0.42857142857142855</v>
          </cell>
          <cell r="L50">
            <v>0.2857142857142857</v>
          </cell>
          <cell r="M50">
            <v>124.28571428571429</v>
          </cell>
          <cell r="N50">
            <v>0</v>
          </cell>
        </row>
        <row r="51">
          <cell r="C51">
            <v>14.714285714285714</v>
          </cell>
          <cell r="D51">
            <v>1.7142857142857142</v>
          </cell>
          <cell r="E51">
            <v>4.2857142857142856</v>
          </cell>
          <cell r="F51">
            <v>3.7142857142857144</v>
          </cell>
          <cell r="G51">
            <v>0.14285714285714285</v>
          </cell>
          <cell r="H51">
            <v>0.42857142857142855</v>
          </cell>
          <cell r="I51">
            <v>4</v>
          </cell>
          <cell r="J51">
            <v>0.5714285714285714</v>
          </cell>
          <cell r="K51">
            <v>0.14285714285714285</v>
          </cell>
          <cell r="L51">
            <v>1.2857142857142858</v>
          </cell>
          <cell r="M51">
            <v>119.57142857142857</v>
          </cell>
          <cell r="N51">
            <v>0</v>
          </cell>
        </row>
        <row r="52">
          <cell r="C52">
            <v>14</v>
          </cell>
          <cell r="D52">
            <v>2.7142857142857144</v>
          </cell>
          <cell r="E52">
            <v>5.7142857142857144</v>
          </cell>
          <cell r="F52">
            <v>4.2857142857142856</v>
          </cell>
          <cell r="G52">
            <v>0</v>
          </cell>
          <cell r="H52">
            <v>0.2857142857142857</v>
          </cell>
          <cell r="I52">
            <v>4.5714285714285712</v>
          </cell>
          <cell r="J52">
            <v>0.7142857142857143</v>
          </cell>
          <cell r="K52">
            <v>0.14285714285714285</v>
          </cell>
          <cell r="L52">
            <v>0.8571428571428571</v>
          </cell>
          <cell r="M52">
            <v>108</v>
          </cell>
          <cell r="N52">
            <v>0</v>
          </cell>
        </row>
        <row r="53">
          <cell r="C53">
            <v>14.857142857142858</v>
          </cell>
          <cell r="D53">
            <v>2.8571428571428572</v>
          </cell>
          <cell r="E53">
            <v>3.5714285714285716</v>
          </cell>
          <cell r="F53">
            <v>5.5714285714285712</v>
          </cell>
          <cell r="G53">
            <v>0.42857142857142855</v>
          </cell>
          <cell r="H53">
            <v>0.7142857142857143</v>
          </cell>
          <cell r="I53">
            <v>4.2857142857142856</v>
          </cell>
          <cell r="J53">
            <v>1</v>
          </cell>
          <cell r="K53">
            <v>0</v>
          </cell>
          <cell r="L53">
            <v>0.5714285714285714</v>
          </cell>
          <cell r="M53">
            <v>132.28571428571428</v>
          </cell>
          <cell r="N53">
            <v>0</v>
          </cell>
        </row>
        <row r="54">
          <cell r="C54">
            <v>10</v>
          </cell>
          <cell r="D54">
            <v>1.7142857142857142</v>
          </cell>
          <cell r="E54">
            <v>3.7142857142857144</v>
          </cell>
          <cell r="F54">
            <v>5</v>
          </cell>
          <cell r="G54">
            <v>0.2857142857142857</v>
          </cell>
          <cell r="H54">
            <v>0.14285714285714285</v>
          </cell>
          <cell r="I54">
            <v>4.1428571428571432</v>
          </cell>
          <cell r="J54">
            <v>0.5714285714285714</v>
          </cell>
          <cell r="K54">
            <v>0.14285714285714285</v>
          </cell>
          <cell r="L54">
            <v>0.5714285714285714</v>
          </cell>
          <cell r="M54">
            <v>98.142857142857139</v>
          </cell>
          <cell r="N54">
            <v>0</v>
          </cell>
        </row>
        <row r="55">
          <cell r="C55">
            <v>15.142857142857142</v>
          </cell>
          <cell r="D55">
            <v>2.5714285714285716</v>
          </cell>
          <cell r="E55">
            <v>3.7142857142857144</v>
          </cell>
          <cell r="F55">
            <v>6.4285714285714288</v>
          </cell>
          <cell r="G55">
            <v>0.42857142857142855</v>
          </cell>
          <cell r="H55">
            <v>0.2857142857142857</v>
          </cell>
          <cell r="I55">
            <v>4.1428571428571432</v>
          </cell>
          <cell r="J55">
            <v>0.8571428571428571</v>
          </cell>
          <cell r="K55">
            <v>0.14285714285714285</v>
          </cell>
          <cell r="L55">
            <v>1.1428571428571428</v>
          </cell>
          <cell r="M55">
            <v>118.57142857142857</v>
          </cell>
          <cell r="N55">
            <v>0</v>
          </cell>
        </row>
        <row r="56">
          <cell r="C56">
            <v>12.714285714285714</v>
          </cell>
          <cell r="D56">
            <v>2.4285714285714284</v>
          </cell>
          <cell r="E56">
            <v>3.7142857142857144</v>
          </cell>
          <cell r="F56">
            <v>4.7142857142857144</v>
          </cell>
          <cell r="G56">
            <v>0.2857142857142857</v>
          </cell>
          <cell r="H56">
            <v>0.5714285714285714</v>
          </cell>
          <cell r="I56">
            <v>3.1428571428571428</v>
          </cell>
          <cell r="J56">
            <v>0.14285714285714285</v>
          </cell>
          <cell r="K56">
            <v>0.66666666666666663</v>
          </cell>
          <cell r="L56">
            <v>0.16666666666666666</v>
          </cell>
          <cell r="M56">
            <v>115.71428571428571</v>
          </cell>
          <cell r="N56">
            <v>0</v>
          </cell>
        </row>
        <row r="57">
          <cell r="C57">
            <v>17</v>
          </cell>
          <cell r="D57">
            <v>1.2857142857142858</v>
          </cell>
          <cell r="E57">
            <v>3.2857142857142856</v>
          </cell>
          <cell r="F57">
            <v>4.7142857142857144</v>
          </cell>
          <cell r="G57">
            <v>0.42857142857142855</v>
          </cell>
          <cell r="H57">
            <v>0.14285714285714285</v>
          </cell>
          <cell r="I57">
            <v>3.7142857142857144</v>
          </cell>
          <cell r="J57">
            <v>0.5714285714285714</v>
          </cell>
          <cell r="K57">
            <v>0.83333333333333337</v>
          </cell>
          <cell r="L57">
            <v>0.42857142857142855</v>
          </cell>
          <cell r="M57">
            <v>99</v>
          </cell>
          <cell r="N57">
            <v>0</v>
          </cell>
        </row>
        <row r="58">
          <cell r="C58">
            <v>14.5</v>
          </cell>
          <cell r="D58">
            <v>2</v>
          </cell>
          <cell r="E58">
            <v>4</v>
          </cell>
          <cell r="F58">
            <v>6.5</v>
          </cell>
          <cell r="G58">
            <v>0</v>
          </cell>
          <cell r="H58">
            <v>0</v>
          </cell>
          <cell r="I58">
            <v>4</v>
          </cell>
          <cell r="J58">
            <v>0</v>
          </cell>
          <cell r="K58">
            <v>0</v>
          </cell>
          <cell r="L58">
            <v>0</v>
          </cell>
          <cell r="M58">
            <v>100</v>
          </cell>
          <cell r="N58">
            <v>0</v>
          </cell>
        </row>
        <row r="59">
          <cell r="C59">
            <v>12.5</v>
          </cell>
          <cell r="D59">
            <v>0.5</v>
          </cell>
          <cell r="E59">
            <v>2.5</v>
          </cell>
          <cell r="F59">
            <v>2</v>
          </cell>
          <cell r="G59">
            <v>0.5</v>
          </cell>
          <cell r="H59">
            <v>0</v>
          </cell>
          <cell r="I59">
            <v>3</v>
          </cell>
          <cell r="J59">
            <v>1</v>
          </cell>
          <cell r="K59">
            <v>0</v>
          </cell>
          <cell r="L59">
            <v>1</v>
          </cell>
          <cell r="M59">
            <v>66.5</v>
          </cell>
          <cell r="N59">
            <v>0</v>
          </cell>
        </row>
        <row r="60">
          <cell r="C60">
            <v>5.5</v>
          </cell>
          <cell r="D60">
            <v>3.5</v>
          </cell>
          <cell r="E60">
            <v>2</v>
          </cell>
          <cell r="F60">
            <v>8</v>
          </cell>
          <cell r="G60">
            <v>0</v>
          </cell>
          <cell r="H60">
            <v>0</v>
          </cell>
          <cell r="I60">
            <v>5.5</v>
          </cell>
          <cell r="J60">
            <v>1</v>
          </cell>
          <cell r="K60">
            <v>0</v>
          </cell>
          <cell r="L60">
            <v>1</v>
          </cell>
          <cell r="M60">
            <v>98.5</v>
          </cell>
          <cell r="N60">
            <v>0</v>
          </cell>
        </row>
        <row r="61">
          <cell r="C61">
            <v>9</v>
          </cell>
          <cell r="D61">
            <v>1</v>
          </cell>
          <cell r="E61">
            <v>2</v>
          </cell>
          <cell r="F61">
            <v>1</v>
          </cell>
          <cell r="G61">
            <v>0</v>
          </cell>
          <cell r="H61">
            <v>0.5</v>
          </cell>
          <cell r="I61">
            <v>2.5</v>
          </cell>
          <cell r="J61">
            <v>1.5</v>
          </cell>
          <cell r="K61">
            <v>0</v>
          </cell>
          <cell r="L61">
            <v>0</v>
          </cell>
          <cell r="M61">
            <v>81.5</v>
          </cell>
          <cell r="N61">
            <v>0</v>
          </cell>
        </row>
        <row r="62">
          <cell r="C62">
            <v>10</v>
          </cell>
          <cell r="D62">
            <v>1.5</v>
          </cell>
          <cell r="E62">
            <v>1.5</v>
          </cell>
          <cell r="F62">
            <v>3.5</v>
          </cell>
          <cell r="G62">
            <v>0</v>
          </cell>
          <cell r="H62">
            <v>0</v>
          </cell>
          <cell r="I62">
            <v>1.5</v>
          </cell>
          <cell r="J62">
            <v>0.5</v>
          </cell>
          <cell r="K62">
            <v>0</v>
          </cell>
          <cell r="L62">
            <v>0</v>
          </cell>
          <cell r="M62">
            <v>62.5</v>
          </cell>
          <cell r="N62">
            <v>0</v>
          </cell>
        </row>
        <row r="63">
          <cell r="C63">
            <v>10.5</v>
          </cell>
          <cell r="D63">
            <v>2.5</v>
          </cell>
          <cell r="E63">
            <v>5</v>
          </cell>
          <cell r="F63">
            <v>3</v>
          </cell>
          <cell r="G63">
            <v>0.5</v>
          </cell>
          <cell r="H63">
            <v>0.5</v>
          </cell>
          <cell r="I63">
            <v>3</v>
          </cell>
          <cell r="J63">
            <v>0.5</v>
          </cell>
          <cell r="K63">
            <v>1</v>
          </cell>
          <cell r="L63">
            <v>0</v>
          </cell>
          <cell r="M63">
            <v>59.5</v>
          </cell>
          <cell r="N63">
            <v>0</v>
          </cell>
        </row>
        <row r="64">
          <cell r="C64">
            <v>7</v>
          </cell>
          <cell r="D64">
            <v>2</v>
          </cell>
          <cell r="E64">
            <v>1</v>
          </cell>
          <cell r="F64">
            <v>3</v>
          </cell>
          <cell r="G64">
            <v>0</v>
          </cell>
          <cell r="H64">
            <v>0.5</v>
          </cell>
          <cell r="I64">
            <v>2</v>
          </cell>
          <cell r="J64">
            <v>0</v>
          </cell>
          <cell r="K64">
            <v>0.5</v>
          </cell>
          <cell r="L64">
            <v>0</v>
          </cell>
          <cell r="M64">
            <v>72</v>
          </cell>
          <cell r="N64">
            <v>0</v>
          </cell>
        </row>
        <row r="65">
          <cell r="C65">
            <v>7</v>
          </cell>
          <cell r="D65">
            <v>0.5</v>
          </cell>
          <cell r="E65">
            <v>0.5</v>
          </cell>
          <cell r="F65">
            <v>2.5</v>
          </cell>
          <cell r="G65">
            <v>0</v>
          </cell>
          <cell r="H65">
            <v>0.5</v>
          </cell>
          <cell r="I65">
            <v>2.5</v>
          </cell>
          <cell r="J65">
            <v>0.5</v>
          </cell>
          <cell r="K65">
            <v>0.5</v>
          </cell>
          <cell r="L65">
            <v>0</v>
          </cell>
          <cell r="M65">
            <v>42</v>
          </cell>
          <cell r="N65">
            <v>0</v>
          </cell>
        </row>
        <row r="66">
          <cell r="C66">
            <v>7.5</v>
          </cell>
          <cell r="D66">
            <v>2</v>
          </cell>
          <cell r="E66">
            <v>2</v>
          </cell>
          <cell r="F66">
            <v>3</v>
          </cell>
          <cell r="G66">
            <v>0</v>
          </cell>
          <cell r="H66">
            <v>0.5</v>
          </cell>
          <cell r="I66">
            <v>2</v>
          </cell>
          <cell r="J66">
            <v>0.5</v>
          </cell>
          <cell r="K66">
            <v>0</v>
          </cell>
          <cell r="L66">
            <v>0.5</v>
          </cell>
          <cell r="M66">
            <v>76</v>
          </cell>
          <cell r="N66">
            <v>0</v>
          </cell>
        </row>
        <row r="67">
          <cell r="C67">
            <v>5.5</v>
          </cell>
          <cell r="D67">
            <v>1.5</v>
          </cell>
          <cell r="E67">
            <v>1</v>
          </cell>
          <cell r="F67">
            <v>3</v>
          </cell>
          <cell r="G67">
            <v>0</v>
          </cell>
          <cell r="H67">
            <v>0.5</v>
          </cell>
          <cell r="I67">
            <v>1.5</v>
          </cell>
          <cell r="J67">
            <v>0</v>
          </cell>
          <cell r="K67">
            <v>0</v>
          </cell>
          <cell r="L67">
            <v>0</v>
          </cell>
          <cell r="M67">
            <v>69</v>
          </cell>
          <cell r="N67">
            <v>0</v>
          </cell>
        </row>
        <row r="68">
          <cell r="C68">
            <v>6.5</v>
          </cell>
          <cell r="D68">
            <v>0.5</v>
          </cell>
          <cell r="E68">
            <v>1.5</v>
          </cell>
          <cell r="F68">
            <v>3</v>
          </cell>
          <cell r="G68">
            <v>0</v>
          </cell>
          <cell r="H68">
            <v>1</v>
          </cell>
          <cell r="I68">
            <v>0.5</v>
          </cell>
          <cell r="J68">
            <v>0</v>
          </cell>
          <cell r="K68">
            <v>0</v>
          </cell>
          <cell r="L68">
            <v>1</v>
          </cell>
          <cell r="M68">
            <v>58.5</v>
          </cell>
          <cell r="N68">
            <v>0</v>
          </cell>
        </row>
        <row r="69">
          <cell r="C69">
            <v>3</v>
          </cell>
          <cell r="D69">
            <v>0.5</v>
          </cell>
          <cell r="E69">
            <v>1.5</v>
          </cell>
          <cell r="F69">
            <v>3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33.5</v>
          </cell>
          <cell r="N69">
            <v>0</v>
          </cell>
        </row>
        <row r="70">
          <cell r="C70">
            <v>5.5</v>
          </cell>
          <cell r="D70">
            <v>1</v>
          </cell>
          <cell r="E70">
            <v>1.5</v>
          </cell>
          <cell r="F70">
            <v>0.5</v>
          </cell>
          <cell r="G70">
            <v>0</v>
          </cell>
          <cell r="H70">
            <v>0</v>
          </cell>
          <cell r="I70">
            <v>0.5</v>
          </cell>
          <cell r="J70">
            <v>0.5</v>
          </cell>
          <cell r="K70">
            <v>0</v>
          </cell>
          <cell r="L70">
            <v>0.5</v>
          </cell>
          <cell r="M70">
            <v>24.5</v>
          </cell>
          <cell r="N70">
            <v>0</v>
          </cell>
        </row>
        <row r="71">
          <cell r="C71">
            <v>4</v>
          </cell>
          <cell r="D71">
            <v>0</v>
          </cell>
          <cell r="E71">
            <v>2</v>
          </cell>
          <cell r="F71">
            <v>2</v>
          </cell>
          <cell r="G71">
            <v>0</v>
          </cell>
          <cell r="H71">
            <v>0.5</v>
          </cell>
          <cell r="I71">
            <v>0.5</v>
          </cell>
          <cell r="J71">
            <v>1</v>
          </cell>
          <cell r="K71">
            <v>0.5</v>
          </cell>
          <cell r="L71">
            <v>0.5</v>
          </cell>
          <cell r="M71">
            <v>23</v>
          </cell>
          <cell r="N71">
            <v>0</v>
          </cell>
        </row>
        <row r="72">
          <cell r="C72">
            <v>3.5</v>
          </cell>
          <cell r="D72">
            <v>0</v>
          </cell>
          <cell r="E72">
            <v>0.5</v>
          </cell>
          <cell r="F72">
            <v>1</v>
          </cell>
          <cell r="G72">
            <v>0</v>
          </cell>
          <cell r="H72">
            <v>0.5</v>
          </cell>
          <cell r="I72">
            <v>2.5</v>
          </cell>
          <cell r="J72">
            <v>0</v>
          </cell>
          <cell r="K72">
            <v>0</v>
          </cell>
          <cell r="L72">
            <v>0.5</v>
          </cell>
          <cell r="M72">
            <v>23.5</v>
          </cell>
          <cell r="N72">
            <v>0</v>
          </cell>
        </row>
        <row r="73">
          <cell r="C73">
            <v>2.5</v>
          </cell>
          <cell r="D73">
            <v>0.5</v>
          </cell>
          <cell r="E73">
            <v>0</v>
          </cell>
          <cell r="F73">
            <v>1</v>
          </cell>
          <cell r="G73">
            <v>0</v>
          </cell>
          <cell r="H73">
            <v>1.5</v>
          </cell>
          <cell r="I73">
            <v>0.5</v>
          </cell>
          <cell r="J73">
            <v>0.5</v>
          </cell>
          <cell r="K73">
            <v>0</v>
          </cell>
          <cell r="L73">
            <v>0</v>
          </cell>
          <cell r="M73">
            <v>22</v>
          </cell>
          <cell r="N73">
            <v>0</v>
          </cell>
        </row>
        <row r="74">
          <cell r="C74">
            <v>1.5</v>
          </cell>
          <cell r="D74">
            <v>0.5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0.5</v>
          </cell>
          <cell r="J74">
            <v>0.5</v>
          </cell>
          <cell r="K74">
            <v>0</v>
          </cell>
          <cell r="L74">
            <v>0</v>
          </cell>
          <cell r="M74">
            <v>4.5</v>
          </cell>
          <cell r="N74">
            <v>0</v>
          </cell>
        </row>
        <row r="75">
          <cell r="C75">
            <v>1.5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0.5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15.5</v>
          </cell>
          <cell r="N75">
            <v>0</v>
          </cell>
        </row>
        <row r="76">
          <cell r="C76">
            <v>3.5</v>
          </cell>
          <cell r="D76">
            <v>0</v>
          </cell>
          <cell r="E76">
            <v>0</v>
          </cell>
          <cell r="F76">
            <v>0.5</v>
          </cell>
          <cell r="G76">
            <v>0</v>
          </cell>
          <cell r="H76">
            <v>0</v>
          </cell>
          <cell r="I76">
            <v>0</v>
          </cell>
          <cell r="J76">
            <v>1</v>
          </cell>
          <cell r="K76">
            <v>0</v>
          </cell>
          <cell r="L76">
            <v>0</v>
          </cell>
          <cell r="M76">
            <v>18</v>
          </cell>
          <cell r="N76">
            <v>0</v>
          </cell>
        </row>
        <row r="77">
          <cell r="C77">
            <v>3.5</v>
          </cell>
          <cell r="D77">
            <v>0</v>
          </cell>
          <cell r="E77">
            <v>1</v>
          </cell>
          <cell r="F77">
            <v>1</v>
          </cell>
          <cell r="G77">
            <v>0</v>
          </cell>
          <cell r="H77">
            <v>1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15</v>
          </cell>
          <cell r="N77">
            <v>0</v>
          </cell>
        </row>
        <row r="78">
          <cell r="C78">
            <v>2.5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14.5</v>
          </cell>
          <cell r="N78">
            <v>0</v>
          </cell>
        </row>
        <row r="79">
          <cell r="C79">
            <v>1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0.5</v>
          </cell>
          <cell r="I79">
            <v>1</v>
          </cell>
          <cell r="J79">
            <v>0.5</v>
          </cell>
          <cell r="K79">
            <v>0</v>
          </cell>
          <cell r="L79">
            <v>0</v>
          </cell>
          <cell r="M79">
            <v>13.5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0.5</v>
          </cell>
          <cell r="F80">
            <v>0.5</v>
          </cell>
          <cell r="G80">
            <v>0</v>
          </cell>
          <cell r="H80">
            <v>0.5</v>
          </cell>
          <cell r="I80">
            <v>0</v>
          </cell>
          <cell r="J80">
            <v>0</v>
          </cell>
          <cell r="K80">
            <v>0.5</v>
          </cell>
          <cell r="L80">
            <v>0</v>
          </cell>
          <cell r="M80">
            <v>11.5</v>
          </cell>
          <cell r="N80">
            <v>0</v>
          </cell>
        </row>
        <row r="81">
          <cell r="C81">
            <v>1.5</v>
          </cell>
          <cell r="D81">
            <v>0.5</v>
          </cell>
          <cell r="E81">
            <v>0</v>
          </cell>
          <cell r="F81">
            <v>0.5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1</v>
          </cell>
          <cell r="M81">
            <v>4.5</v>
          </cell>
          <cell r="N81">
            <v>0</v>
          </cell>
        </row>
        <row r="82">
          <cell r="C82">
            <v>1.5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0.5</v>
          </cell>
          <cell r="M82">
            <v>9.5</v>
          </cell>
          <cell r="N82">
            <v>0</v>
          </cell>
        </row>
        <row r="83">
          <cell r="C83">
            <v>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1</v>
          </cell>
          <cell r="M83">
            <v>6.5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</v>
          </cell>
          <cell r="J84">
            <v>0</v>
          </cell>
          <cell r="K84">
            <v>0</v>
          </cell>
          <cell r="L84">
            <v>0.5</v>
          </cell>
          <cell r="M84">
            <v>4.5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4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0.5</v>
          </cell>
          <cell r="G86">
            <v>0</v>
          </cell>
          <cell r="H86">
            <v>1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7</v>
          </cell>
          <cell r="N86">
            <v>0</v>
          </cell>
        </row>
        <row r="87">
          <cell r="C87">
            <v>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3.5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</v>
          </cell>
          <cell r="N88">
            <v>0</v>
          </cell>
        </row>
        <row r="89">
          <cell r="C89">
            <v>1</v>
          </cell>
          <cell r="D89">
            <v>0</v>
          </cell>
          <cell r="E89">
            <v>0</v>
          </cell>
          <cell r="F89">
            <v>0.5</v>
          </cell>
          <cell r="G89">
            <v>0</v>
          </cell>
          <cell r="H89">
            <v>0</v>
          </cell>
          <cell r="I89">
            <v>1</v>
          </cell>
          <cell r="J89">
            <v>0</v>
          </cell>
          <cell r="K89">
            <v>0</v>
          </cell>
          <cell r="L89">
            <v>0</v>
          </cell>
          <cell r="M89">
            <v>7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</v>
          </cell>
          <cell r="J90">
            <v>0.5</v>
          </cell>
          <cell r="K90">
            <v>0</v>
          </cell>
          <cell r="L90">
            <v>0</v>
          </cell>
          <cell r="M90">
            <v>7</v>
          </cell>
          <cell r="N90">
            <v>0</v>
          </cell>
        </row>
        <row r="91">
          <cell r="C91">
            <v>1.5</v>
          </cell>
          <cell r="D91">
            <v>0</v>
          </cell>
          <cell r="E91">
            <v>0</v>
          </cell>
          <cell r="F91">
            <v>1</v>
          </cell>
          <cell r="G91">
            <v>0</v>
          </cell>
          <cell r="H91">
            <v>0.5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9.5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0.5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3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</v>
          </cell>
          <cell r="F93">
            <v>0.5</v>
          </cell>
          <cell r="G93">
            <v>0</v>
          </cell>
          <cell r="H93">
            <v>0.5</v>
          </cell>
          <cell r="I93">
            <v>1</v>
          </cell>
          <cell r="J93">
            <v>0</v>
          </cell>
          <cell r="K93">
            <v>0</v>
          </cell>
          <cell r="L93">
            <v>0</v>
          </cell>
          <cell r="M93">
            <v>2</v>
          </cell>
          <cell r="N93">
            <v>0</v>
          </cell>
        </row>
        <row r="94">
          <cell r="C94">
            <v>0.5</v>
          </cell>
          <cell r="D94">
            <v>0.5</v>
          </cell>
          <cell r="E94">
            <v>0</v>
          </cell>
          <cell r="F94">
            <v>0</v>
          </cell>
          <cell r="G94">
            <v>0</v>
          </cell>
          <cell r="H94">
            <v>0.5</v>
          </cell>
          <cell r="I94">
            <v>0</v>
          </cell>
          <cell r="J94">
            <v>0.5</v>
          </cell>
          <cell r="K94">
            <v>0</v>
          </cell>
          <cell r="L94">
            <v>0</v>
          </cell>
          <cell r="M94">
            <v>5.5</v>
          </cell>
          <cell r="N94">
            <v>0</v>
          </cell>
        </row>
        <row r="95">
          <cell r="C95">
            <v>2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0.5</v>
          </cell>
          <cell r="I95">
            <v>0</v>
          </cell>
          <cell r="J95">
            <v>1.5</v>
          </cell>
          <cell r="K95">
            <v>0</v>
          </cell>
          <cell r="L95">
            <v>0</v>
          </cell>
          <cell r="M95">
            <v>7.5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0.5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4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0.5</v>
          </cell>
          <cell r="J97">
            <v>0.5</v>
          </cell>
          <cell r="K97">
            <v>0</v>
          </cell>
          <cell r="L97">
            <v>0</v>
          </cell>
          <cell r="M97">
            <v>4.5</v>
          </cell>
          <cell r="N97">
            <v>0</v>
          </cell>
        </row>
        <row r="98">
          <cell r="C98">
            <v>1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0.5</v>
          </cell>
          <cell r="I98">
            <v>0</v>
          </cell>
          <cell r="J98">
            <v>0</v>
          </cell>
          <cell r="K98">
            <v>0</v>
          </cell>
          <cell r="L98">
            <v>0.5</v>
          </cell>
          <cell r="M98">
            <v>6</v>
          </cell>
          <cell r="N98">
            <v>0</v>
          </cell>
        </row>
        <row r="99">
          <cell r="C99">
            <v>2</v>
          </cell>
          <cell r="D99">
            <v>0.5</v>
          </cell>
          <cell r="E99">
            <v>0</v>
          </cell>
          <cell r="F99">
            <v>1</v>
          </cell>
          <cell r="G99">
            <v>0</v>
          </cell>
          <cell r="H99">
            <v>0.5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5.5</v>
          </cell>
          <cell r="N99">
            <v>0</v>
          </cell>
        </row>
        <row r="100">
          <cell r="C100">
            <v>2</v>
          </cell>
          <cell r="D100">
            <v>0</v>
          </cell>
          <cell r="E100">
            <v>0</v>
          </cell>
          <cell r="F100">
            <v>0.5</v>
          </cell>
          <cell r="G100">
            <v>0</v>
          </cell>
          <cell r="H100">
            <v>0.5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8</v>
          </cell>
          <cell r="N100">
            <v>0</v>
          </cell>
        </row>
        <row r="101">
          <cell r="C101">
            <v>0.5</v>
          </cell>
          <cell r="D101">
            <v>0</v>
          </cell>
          <cell r="E101">
            <v>0</v>
          </cell>
          <cell r="F101">
            <v>1</v>
          </cell>
          <cell r="G101">
            <v>0</v>
          </cell>
          <cell r="H101">
            <v>0</v>
          </cell>
          <cell r="I101">
            <v>0.5</v>
          </cell>
          <cell r="J101">
            <v>0.5</v>
          </cell>
          <cell r="K101">
            <v>0</v>
          </cell>
          <cell r="L101">
            <v>0</v>
          </cell>
          <cell r="M101">
            <v>11.5</v>
          </cell>
          <cell r="N101">
            <v>0</v>
          </cell>
        </row>
        <row r="102">
          <cell r="C102">
            <v>3</v>
          </cell>
          <cell r="D102">
            <v>0</v>
          </cell>
          <cell r="E102">
            <v>0.5</v>
          </cell>
          <cell r="F102">
            <v>3</v>
          </cell>
          <cell r="G102">
            <v>0</v>
          </cell>
          <cell r="H102">
            <v>0</v>
          </cell>
          <cell r="I102">
            <v>0</v>
          </cell>
          <cell r="J102">
            <v>0.5</v>
          </cell>
          <cell r="K102">
            <v>0</v>
          </cell>
          <cell r="L102">
            <v>0</v>
          </cell>
          <cell r="M102">
            <v>16</v>
          </cell>
          <cell r="N102">
            <v>0</v>
          </cell>
        </row>
        <row r="103">
          <cell r="C103">
            <v>3.5</v>
          </cell>
          <cell r="D103">
            <v>0.5</v>
          </cell>
          <cell r="E103">
            <v>1</v>
          </cell>
          <cell r="F103">
            <v>2</v>
          </cell>
          <cell r="G103">
            <v>0</v>
          </cell>
          <cell r="H103">
            <v>0.5</v>
          </cell>
          <cell r="I103">
            <v>1.5</v>
          </cell>
          <cell r="J103">
            <v>0.5</v>
          </cell>
          <cell r="K103">
            <v>0</v>
          </cell>
          <cell r="L103">
            <v>1</v>
          </cell>
          <cell r="M103">
            <v>18</v>
          </cell>
          <cell r="N103">
            <v>0</v>
          </cell>
        </row>
        <row r="104">
          <cell r="C104">
            <v>5</v>
          </cell>
          <cell r="D104">
            <v>0.5</v>
          </cell>
          <cell r="E104">
            <v>1.5</v>
          </cell>
          <cell r="F104">
            <v>2.5</v>
          </cell>
          <cell r="G104">
            <v>0</v>
          </cell>
          <cell r="H104">
            <v>0</v>
          </cell>
          <cell r="I104">
            <v>1.5</v>
          </cell>
          <cell r="J104">
            <v>1</v>
          </cell>
          <cell r="K104">
            <v>0</v>
          </cell>
          <cell r="L104">
            <v>0.5</v>
          </cell>
          <cell r="M104">
            <v>29</v>
          </cell>
          <cell r="N104">
            <v>0</v>
          </cell>
        </row>
        <row r="105">
          <cell r="C105">
            <v>4</v>
          </cell>
          <cell r="D105">
            <v>1</v>
          </cell>
          <cell r="E105">
            <v>0.5</v>
          </cell>
          <cell r="F105">
            <v>3.5</v>
          </cell>
          <cell r="G105">
            <v>0.5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>
            <v>0</v>
          </cell>
          <cell r="M105">
            <v>49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07 KYENJOJO-FORTPORTAL"/>
      <sheetName val="29.07 FORTPORTAL-KYENJOJO"/>
      <sheetName val="30.07 KYENJOJO-FORTPORTAL"/>
      <sheetName val="30.07 FORTPORAL-KYENJOJO"/>
      <sheetName val="31.07 KYENJOJO-FORTPORTAL"/>
      <sheetName val="31.07 FORTPORTAL-KYENJOJO"/>
      <sheetName val="01.08 KYENJOJO-FORTPORTAL-24h"/>
      <sheetName val="01.08 FORTPORTAL-KYENJOJO 2-24h"/>
      <sheetName val="02.08 KYENJOJO-FORTPORTAL"/>
      <sheetName val="02.08 FORTPORTAL-KYENJOJO"/>
      <sheetName val="03.08 KYENJOJO-FORTPORTAL-24h"/>
      <sheetName val="03.08 FORTPORTAL-KYENJOJO-24h"/>
      <sheetName val="04.08 KYENJOJO-FORTP"/>
      <sheetName val="04.08 FORTPORTAL-KYENJOJO"/>
      <sheetName val="Avg Week KYENJOJO-FORTPORTAL"/>
      <sheetName val="Avg Week FORTPORTAL-KYENJOJO"/>
      <sheetName val="proportions"/>
      <sheetName val="Avg Week KYENJOJO-FORTPORT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C4 - STN107-FORTPORTAL-KYENJONJO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1</v>
          </cell>
        </row>
      </sheetData>
      <sheetData sheetId="15">
        <row r="5">
          <cell r="G5" t="str">
            <v>xxx</v>
          </cell>
          <cell r="H5">
            <v>0</v>
          </cell>
          <cell r="K5" t="str">
            <v>xxx</v>
          </cell>
          <cell r="L5">
            <v>0</v>
          </cell>
        </row>
        <row r="6">
          <cell r="K6" t="str">
            <v>xxx</v>
          </cell>
          <cell r="L6">
            <v>0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07 KYENJOJO-FORTPORTAL"/>
      <sheetName val="29.07 FORTPORTAL-KYENJOJO"/>
      <sheetName val="30.07 KYENJOJO-FORTPORTAL"/>
      <sheetName val="30.07 FORTPORAL-KYENJOJO"/>
      <sheetName val="31.07 KYENJOJO-FORTPORTAL"/>
      <sheetName val="31.07 FORTPORTAL-KYENJOJO"/>
      <sheetName val="01.08 KYENJOJO-FORTPORTAL-24h"/>
      <sheetName val="01.08 FORTPORTAL-KYENJOJO 2-24h"/>
      <sheetName val="02.08 KYENJOJO-FORTPORTAL"/>
      <sheetName val="02.08 FORTPORTAL-KYENJOJO"/>
      <sheetName val="03.08 KYENJOJO-FORTPORTAL-24h"/>
      <sheetName val="03.08 FORTPORTAL-KYENJOJO-24h"/>
      <sheetName val="04.08 KYENJOJO-FORTP"/>
      <sheetName val="04.08 FORTPORTAL-KYENJOJO"/>
      <sheetName val="Avg Week KYENJOJO-FORTPORTAL"/>
      <sheetName val="Avg Week FORTPORTAL-KYENJONJO"/>
      <sheetName val="Avg Week KYENJOJO-FORTPORT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0">
          <cell r="C10">
            <v>1.7142857142857144</v>
          </cell>
          <cell r="D10">
            <v>1.0928571428571427</v>
          </cell>
          <cell r="E10">
            <v>1.3357142857142856</v>
          </cell>
          <cell r="F10">
            <v>4.7142857142857144</v>
          </cell>
          <cell r="G10">
            <v>0.14285714285714285</v>
          </cell>
          <cell r="H10">
            <v>0</v>
          </cell>
          <cell r="I10">
            <v>1.5714285714285714</v>
          </cell>
          <cell r="J10">
            <v>0.42857142857142855</v>
          </cell>
          <cell r="K10">
            <v>0.14285714285714285</v>
          </cell>
          <cell r="L10">
            <v>1.8571428571428572</v>
          </cell>
          <cell r="M10">
            <v>3.2857142857142856</v>
          </cell>
          <cell r="N10">
            <v>0</v>
          </cell>
        </row>
        <row r="11">
          <cell r="C11">
            <v>2.4285714285714288</v>
          </cell>
          <cell r="D11">
            <v>0.70714285714285718</v>
          </cell>
          <cell r="E11">
            <v>0.86428571428571432</v>
          </cell>
          <cell r="F11">
            <v>3.8571428571428577</v>
          </cell>
          <cell r="G11">
            <v>0</v>
          </cell>
          <cell r="H11">
            <v>0</v>
          </cell>
          <cell r="I11">
            <v>1.1428571428571428</v>
          </cell>
          <cell r="J11">
            <v>0.42857142857142855</v>
          </cell>
          <cell r="K11">
            <v>1</v>
          </cell>
          <cell r="L11">
            <v>2.2857142857142856</v>
          </cell>
          <cell r="M11">
            <v>2</v>
          </cell>
          <cell r="N11">
            <v>0</v>
          </cell>
        </row>
        <row r="12">
          <cell r="C12">
            <v>1.4285714285714286</v>
          </cell>
          <cell r="D12">
            <v>1.157142857142857</v>
          </cell>
          <cell r="E12">
            <v>1.4142857142857144</v>
          </cell>
          <cell r="F12">
            <v>2.5714285714285712</v>
          </cell>
          <cell r="G12">
            <v>0</v>
          </cell>
          <cell r="H12">
            <v>0.5714285714285714</v>
          </cell>
          <cell r="I12">
            <v>1.8571428571428572</v>
          </cell>
          <cell r="J12">
            <v>0.5714285714285714</v>
          </cell>
          <cell r="K12">
            <v>0.2857142857142857</v>
          </cell>
          <cell r="L12">
            <v>0.7142857142857143</v>
          </cell>
          <cell r="M12">
            <v>1.8571428571428572</v>
          </cell>
          <cell r="N12">
            <v>0</v>
          </cell>
        </row>
        <row r="13">
          <cell r="C13">
            <v>2.1428571428571428</v>
          </cell>
          <cell r="D13">
            <v>0.9642857142857143</v>
          </cell>
          <cell r="E13">
            <v>1.1785714285714286</v>
          </cell>
          <cell r="F13">
            <v>2.2857142857142856</v>
          </cell>
          <cell r="G13">
            <v>0.42857142857142855</v>
          </cell>
          <cell r="H13">
            <v>0.5714285714285714</v>
          </cell>
          <cell r="I13">
            <v>1.7142857142857142</v>
          </cell>
          <cell r="J13">
            <v>0.2857142857142857</v>
          </cell>
          <cell r="K13">
            <v>0</v>
          </cell>
          <cell r="L13">
            <v>1.2857142857142856</v>
          </cell>
          <cell r="M13">
            <v>2.2857142857142856</v>
          </cell>
          <cell r="N13">
            <v>0</v>
          </cell>
        </row>
        <row r="14">
          <cell r="C14">
            <v>2.8571428571428572</v>
          </cell>
          <cell r="D14">
            <v>1.2857142857142858</v>
          </cell>
          <cell r="E14">
            <v>1.5714285714285716</v>
          </cell>
          <cell r="F14">
            <v>3.4285714285714288</v>
          </cell>
          <cell r="G14">
            <v>0</v>
          </cell>
          <cell r="H14">
            <v>0.14285714285714285</v>
          </cell>
          <cell r="I14">
            <v>2</v>
          </cell>
          <cell r="J14">
            <v>0.14285714285714285</v>
          </cell>
          <cell r="K14">
            <v>0</v>
          </cell>
          <cell r="L14">
            <v>0.42857142857142855</v>
          </cell>
          <cell r="M14">
            <v>2.2857142857142856</v>
          </cell>
          <cell r="N14">
            <v>0</v>
          </cell>
        </row>
        <row r="15">
          <cell r="C15">
            <v>1.2857142857142856</v>
          </cell>
          <cell r="D15">
            <v>1.35</v>
          </cell>
          <cell r="E15">
            <v>1.6500000000000001</v>
          </cell>
          <cell r="F15">
            <v>2.7142857142857144</v>
          </cell>
          <cell r="G15">
            <v>0</v>
          </cell>
          <cell r="H15">
            <v>0.14285714285714285</v>
          </cell>
          <cell r="I15">
            <v>1.2857142857142856</v>
          </cell>
          <cell r="J15">
            <v>0.2857142857142857</v>
          </cell>
          <cell r="K15">
            <v>0.14285714285714285</v>
          </cell>
          <cell r="L15">
            <v>0.8571428571428571</v>
          </cell>
          <cell r="M15">
            <v>1.5714285714285714</v>
          </cell>
          <cell r="N15">
            <v>0</v>
          </cell>
        </row>
        <row r="16">
          <cell r="C16">
            <v>1.5714285714285714</v>
          </cell>
          <cell r="D16">
            <v>1.5428571428571429</v>
          </cell>
          <cell r="E16">
            <v>1.8857142857142859</v>
          </cell>
          <cell r="F16">
            <v>4.5714285714285712</v>
          </cell>
          <cell r="G16">
            <v>0.14285714285714285</v>
          </cell>
          <cell r="H16">
            <v>0.2857142857142857</v>
          </cell>
          <cell r="I16">
            <v>1</v>
          </cell>
          <cell r="J16">
            <v>0</v>
          </cell>
          <cell r="K16">
            <v>0.14285714285714285</v>
          </cell>
          <cell r="L16">
            <v>0.71428571428571419</v>
          </cell>
          <cell r="M16">
            <v>3.1428571428571428</v>
          </cell>
          <cell r="N16">
            <v>0</v>
          </cell>
        </row>
        <row r="17">
          <cell r="C17">
            <v>2.1428571428571428</v>
          </cell>
          <cell r="D17">
            <v>1.7357142857142855</v>
          </cell>
          <cell r="E17">
            <v>2.1214285714285714</v>
          </cell>
          <cell r="F17">
            <v>3.1428571428571428</v>
          </cell>
          <cell r="G17">
            <v>0</v>
          </cell>
          <cell r="H17">
            <v>0.2857142857142857</v>
          </cell>
          <cell r="I17">
            <v>1.1428571428571428</v>
          </cell>
          <cell r="J17">
            <v>0.2857142857142857</v>
          </cell>
          <cell r="K17">
            <v>0.14285714285714285</v>
          </cell>
          <cell r="L17">
            <v>0.71428571428571419</v>
          </cell>
          <cell r="M17">
            <v>1.5714285714285714</v>
          </cell>
          <cell r="N17">
            <v>0</v>
          </cell>
        </row>
        <row r="18">
          <cell r="C18">
            <v>2.5714285714285712</v>
          </cell>
          <cell r="D18">
            <v>2.0571428571428569</v>
          </cell>
          <cell r="E18">
            <v>2.5142857142857142</v>
          </cell>
          <cell r="F18">
            <v>3</v>
          </cell>
          <cell r="G18">
            <v>0</v>
          </cell>
          <cell r="H18">
            <v>0.42857142857142855</v>
          </cell>
          <cell r="I18">
            <v>0.71428571428571419</v>
          </cell>
          <cell r="J18">
            <v>0</v>
          </cell>
          <cell r="K18">
            <v>0.14285714285714285</v>
          </cell>
          <cell r="L18">
            <v>1.5714285714285714</v>
          </cell>
          <cell r="M18">
            <v>2.2857142857142856</v>
          </cell>
          <cell r="N18">
            <v>0</v>
          </cell>
        </row>
        <row r="19">
          <cell r="C19">
            <v>1.8571428571428572</v>
          </cell>
          <cell r="D19">
            <v>1.8</v>
          </cell>
          <cell r="E19">
            <v>2.2000000000000002</v>
          </cell>
          <cell r="F19">
            <v>4.1428571428571423</v>
          </cell>
          <cell r="G19">
            <v>0</v>
          </cell>
          <cell r="H19">
            <v>0.2857142857142857</v>
          </cell>
          <cell r="I19">
            <v>1.5714285714285714</v>
          </cell>
          <cell r="J19">
            <v>0.14285714285714285</v>
          </cell>
          <cell r="K19">
            <v>0</v>
          </cell>
          <cell r="L19">
            <v>2</v>
          </cell>
          <cell r="M19">
            <v>1.5714285714285714</v>
          </cell>
          <cell r="N19">
            <v>0</v>
          </cell>
        </row>
        <row r="20">
          <cell r="C20">
            <v>3.1428571428571428</v>
          </cell>
          <cell r="D20">
            <v>2.1857142857142859</v>
          </cell>
          <cell r="E20">
            <v>2.6714285714285717</v>
          </cell>
          <cell r="F20">
            <v>2.7142857142857144</v>
          </cell>
          <cell r="G20">
            <v>0</v>
          </cell>
          <cell r="H20">
            <v>0.85714285714285721</v>
          </cell>
          <cell r="I20">
            <v>0.71428571428571419</v>
          </cell>
          <cell r="J20">
            <v>0.14285714285714285</v>
          </cell>
          <cell r="K20">
            <v>0.14285714285714285</v>
          </cell>
          <cell r="L20">
            <v>1.2857142857142856</v>
          </cell>
          <cell r="M20">
            <v>2.8571428571428572</v>
          </cell>
          <cell r="N20">
            <v>0</v>
          </cell>
        </row>
        <row r="21">
          <cell r="C21">
            <v>3.1428571428571428</v>
          </cell>
          <cell r="D21">
            <v>1.8642857142857141</v>
          </cell>
          <cell r="E21">
            <v>2.2785714285714285</v>
          </cell>
          <cell r="F21">
            <v>3.5714285714285712</v>
          </cell>
          <cell r="G21">
            <v>0.14285714285714285</v>
          </cell>
          <cell r="H21">
            <v>0.5714285714285714</v>
          </cell>
          <cell r="I21">
            <v>0.8571428571428571</v>
          </cell>
          <cell r="J21">
            <v>0.2857142857142857</v>
          </cell>
          <cell r="K21">
            <v>0.14285714285714285</v>
          </cell>
          <cell r="L21">
            <v>1.2857142857142856</v>
          </cell>
          <cell r="M21">
            <v>1.8571428571428572</v>
          </cell>
          <cell r="N21">
            <v>0</v>
          </cell>
        </row>
        <row r="22">
          <cell r="C22">
            <v>4.1428571428571423</v>
          </cell>
          <cell r="D22">
            <v>3.0214285714285714</v>
          </cell>
          <cell r="E22">
            <v>3.6928571428571431</v>
          </cell>
          <cell r="F22">
            <v>4</v>
          </cell>
          <cell r="G22">
            <v>0</v>
          </cell>
          <cell r="H22">
            <v>0.2857142857142857</v>
          </cell>
          <cell r="I22">
            <v>2.1428571428571428</v>
          </cell>
          <cell r="J22">
            <v>0.42857142857142855</v>
          </cell>
          <cell r="K22">
            <v>0.2857142857142857</v>
          </cell>
          <cell r="L22">
            <v>1</v>
          </cell>
          <cell r="M22">
            <v>1.8571428571428572</v>
          </cell>
          <cell r="N22">
            <v>0</v>
          </cell>
        </row>
        <row r="23">
          <cell r="C23">
            <v>2.4285714285714288</v>
          </cell>
          <cell r="D23">
            <v>2.25</v>
          </cell>
          <cell r="E23">
            <v>2.75</v>
          </cell>
          <cell r="F23">
            <v>3.7142857142857144</v>
          </cell>
          <cell r="G23">
            <v>0</v>
          </cell>
          <cell r="H23">
            <v>0.71428571428571419</v>
          </cell>
          <cell r="I23">
            <v>1.2857142857142856</v>
          </cell>
          <cell r="J23">
            <v>0.2857142857142857</v>
          </cell>
          <cell r="K23">
            <v>0.14285714285714285</v>
          </cell>
          <cell r="L23">
            <v>1</v>
          </cell>
          <cell r="M23">
            <v>2.4285714285714288</v>
          </cell>
          <cell r="N23">
            <v>0.14285714285714285</v>
          </cell>
        </row>
        <row r="24">
          <cell r="C24">
            <v>2.8571428571428572</v>
          </cell>
          <cell r="D24">
            <v>3.15</v>
          </cell>
          <cell r="E24">
            <v>3.8500000000000005</v>
          </cell>
          <cell r="F24">
            <v>3.5714285714285712</v>
          </cell>
          <cell r="G24">
            <v>0</v>
          </cell>
          <cell r="H24">
            <v>0.71428571428571419</v>
          </cell>
          <cell r="I24">
            <v>1.1428571428571428</v>
          </cell>
          <cell r="J24">
            <v>0.42857142857142855</v>
          </cell>
          <cell r="K24">
            <v>0</v>
          </cell>
          <cell r="L24">
            <v>1.2857142857142856</v>
          </cell>
          <cell r="M24">
            <v>2.1428571428571428</v>
          </cell>
          <cell r="N24">
            <v>0</v>
          </cell>
        </row>
        <row r="25">
          <cell r="C25">
            <v>2.1428571428571428</v>
          </cell>
          <cell r="D25">
            <v>2.6357142857142861</v>
          </cell>
          <cell r="E25">
            <v>3.221428571428572</v>
          </cell>
          <cell r="F25">
            <v>7.1428571428571423</v>
          </cell>
          <cell r="G25">
            <v>0.14285714285714285</v>
          </cell>
          <cell r="H25">
            <v>0.42857142857142855</v>
          </cell>
          <cell r="I25">
            <v>2.4285714285714284</v>
          </cell>
          <cell r="J25">
            <v>0.14285714285714285</v>
          </cell>
          <cell r="K25">
            <v>0.14285714285714285</v>
          </cell>
          <cell r="L25">
            <v>1.7142857142857144</v>
          </cell>
          <cell r="M25">
            <v>3</v>
          </cell>
          <cell r="N25">
            <v>0</v>
          </cell>
        </row>
        <row r="26">
          <cell r="C26">
            <v>2.4285714285714288</v>
          </cell>
          <cell r="D26">
            <v>3.6642857142857141</v>
          </cell>
          <cell r="E26">
            <v>4.4785714285714286</v>
          </cell>
          <cell r="F26">
            <v>4.5714285714285712</v>
          </cell>
          <cell r="G26">
            <v>0.14285714285714285</v>
          </cell>
          <cell r="H26">
            <v>0.7142857142857143</v>
          </cell>
          <cell r="I26">
            <v>1.5714285714285714</v>
          </cell>
          <cell r="J26">
            <v>0.14285714285714285</v>
          </cell>
          <cell r="K26">
            <v>0.14285714285714285</v>
          </cell>
          <cell r="L26">
            <v>0.8571428571428571</v>
          </cell>
          <cell r="M26">
            <v>3.2857142857142856</v>
          </cell>
          <cell r="N26">
            <v>0</v>
          </cell>
        </row>
        <row r="27">
          <cell r="C27">
            <v>2.4285714285714288</v>
          </cell>
          <cell r="D27">
            <v>2.5714285714285716</v>
          </cell>
          <cell r="E27">
            <v>3.1428571428571432</v>
          </cell>
          <cell r="F27">
            <v>5.1428571428571423</v>
          </cell>
          <cell r="G27">
            <v>0</v>
          </cell>
          <cell r="H27">
            <v>0.85714285714285721</v>
          </cell>
          <cell r="I27">
            <v>1.1428571428571428</v>
          </cell>
          <cell r="J27">
            <v>0.14285714285714285</v>
          </cell>
          <cell r="K27">
            <v>0</v>
          </cell>
          <cell r="L27">
            <v>0.8571428571428571</v>
          </cell>
          <cell r="M27">
            <v>3</v>
          </cell>
          <cell r="N27">
            <v>0</v>
          </cell>
        </row>
        <row r="28">
          <cell r="C28">
            <v>1.5714285714285714</v>
          </cell>
          <cell r="D28">
            <v>2.7</v>
          </cell>
          <cell r="E28">
            <v>3.3000000000000003</v>
          </cell>
          <cell r="F28">
            <v>4</v>
          </cell>
          <cell r="G28">
            <v>0</v>
          </cell>
          <cell r="H28">
            <v>0.5714285714285714</v>
          </cell>
          <cell r="I28">
            <v>1.4285714285714286</v>
          </cell>
          <cell r="J28">
            <v>0</v>
          </cell>
          <cell r="K28">
            <v>0</v>
          </cell>
          <cell r="L28">
            <v>1</v>
          </cell>
          <cell r="M28">
            <v>2.8571428571428572</v>
          </cell>
          <cell r="N28">
            <v>0</v>
          </cell>
        </row>
        <row r="29">
          <cell r="C29">
            <v>1.5714285714285714</v>
          </cell>
          <cell r="D29">
            <v>1.8</v>
          </cell>
          <cell r="E29">
            <v>2.2000000000000002</v>
          </cell>
          <cell r="F29">
            <v>2.8571428571428572</v>
          </cell>
          <cell r="G29">
            <v>0</v>
          </cell>
          <cell r="H29">
            <v>0.2857142857142857</v>
          </cell>
          <cell r="I29">
            <v>1.8571428571428572</v>
          </cell>
          <cell r="J29">
            <v>0.14285714285714285</v>
          </cell>
          <cell r="K29">
            <v>0</v>
          </cell>
          <cell r="L29">
            <v>1.1428571428571428</v>
          </cell>
          <cell r="M29">
            <v>3.2857142857142856</v>
          </cell>
          <cell r="N29">
            <v>0</v>
          </cell>
        </row>
        <row r="30">
          <cell r="C30">
            <v>1.7142857142857144</v>
          </cell>
          <cell r="D30">
            <v>2.3785714285714286</v>
          </cell>
          <cell r="E30">
            <v>2.9071428571428575</v>
          </cell>
          <cell r="F30">
            <v>4.7142857142857144</v>
          </cell>
          <cell r="G30">
            <v>0.14285714285714285</v>
          </cell>
          <cell r="H30">
            <v>1.1428571428571428</v>
          </cell>
          <cell r="I30">
            <v>1.5714285714285714</v>
          </cell>
          <cell r="J30">
            <v>0.2857142857142857</v>
          </cell>
          <cell r="K30">
            <v>0</v>
          </cell>
          <cell r="L30">
            <v>0.8571428571428571</v>
          </cell>
          <cell r="M30">
            <v>2</v>
          </cell>
          <cell r="N30">
            <v>0</v>
          </cell>
        </row>
        <row r="31">
          <cell r="C31">
            <v>3.2857142857142856</v>
          </cell>
          <cell r="D31">
            <v>1.9285714285714286</v>
          </cell>
          <cell r="E31">
            <v>2.3571428571428572</v>
          </cell>
          <cell r="F31">
            <v>4.5714285714285712</v>
          </cell>
          <cell r="G31">
            <v>0.2857142857142857</v>
          </cell>
          <cell r="H31">
            <v>0.8571428571428571</v>
          </cell>
          <cell r="I31">
            <v>1.4285714285714284</v>
          </cell>
          <cell r="J31">
            <v>0.71428571428571419</v>
          </cell>
          <cell r="K31">
            <v>0</v>
          </cell>
          <cell r="L31">
            <v>0.71428571428571419</v>
          </cell>
          <cell r="M31">
            <v>3.2857142857142856</v>
          </cell>
          <cell r="N31">
            <v>0</v>
          </cell>
        </row>
        <row r="32">
          <cell r="C32">
            <v>2.2857142857142856</v>
          </cell>
          <cell r="D32">
            <v>1.4785714285714286</v>
          </cell>
          <cell r="E32">
            <v>1.8071428571428572</v>
          </cell>
          <cell r="F32">
            <v>4.5714285714285712</v>
          </cell>
          <cell r="G32">
            <v>0</v>
          </cell>
          <cell r="H32">
            <v>1.4285714285714284</v>
          </cell>
          <cell r="I32">
            <v>1.7142857142857142</v>
          </cell>
          <cell r="J32">
            <v>0.42857142857142855</v>
          </cell>
          <cell r="K32">
            <v>0</v>
          </cell>
          <cell r="L32">
            <v>1.5714285714285714</v>
          </cell>
          <cell r="M32">
            <v>1.7142857142857144</v>
          </cell>
          <cell r="N32">
            <v>0</v>
          </cell>
        </row>
        <row r="33">
          <cell r="C33">
            <v>2.2857142857142856</v>
          </cell>
          <cell r="D33">
            <v>2.121428571428571</v>
          </cell>
          <cell r="E33">
            <v>2.5928571428571425</v>
          </cell>
          <cell r="F33">
            <v>4.2857142857142856</v>
          </cell>
          <cell r="G33">
            <v>0.42857142857142855</v>
          </cell>
          <cell r="H33">
            <v>1</v>
          </cell>
          <cell r="I33">
            <v>1.5714285714285714</v>
          </cell>
          <cell r="J33">
            <v>0.42857142857142855</v>
          </cell>
          <cell r="K33">
            <v>0</v>
          </cell>
          <cell r="L33">
            <v>0.5714285714285714</v>
          </cell>
          <cell r="M33">
            <v>2.2857142857142856</v>
          </cell>
          <cell r="N33">
            <v>0</v>
          </cell>
        </row>
        <row r="34">
          <cell r="C34">
            <v>3.5714285714285712</v>
          </cell>
          <cell r="D34">
            <v>1.9928571428571431</v>
          </cell>
          <cell r="E34">
            <v>2.4357142857142859</v>
          </cell>
          <cell r="F34">
            <v>5</v>
          </cell>
          <cell r="G34">
            <v>0</v>
          </cell>
          <cell r="H34">
            <v>0.71428571428571419</v>
          </cell>
          <cell r="I34">
            <v>1.7142857142857144</v>
          </cell>
          <cell r="J34">
            <v>0.71428571428571419</v>
          </cell>
          <cell r="K34">
            <v>0.14285714285714285</v>
          </cell>
          <cell r="L34">
            <v>1.1428571428571428</v>
          </cell>
          <cell r="M34">
            <v>2.2857142857142856</v>
          </cell>
          <cell r="N34">
            <v>0</v>
          </cell>
        </row>
        <row r="35">
          <cell r="C35">
            <v>2.2857142857142856</v>
          </cell>
          <cell r="D35">
            <v>2.1214285714285714</v>
          </cell>
          <cell r="E35">
            <v>2.592857142857143</v>
          </cell>
          <cell r="F35">
            <v>6</v>
          </cell>
          <cell r="G35">
            <v>0</v>
          </cell>
          <cell r="H35">
            <v>1.1428571428571428</v>
          </cell>
          <cell r="I35">
            <v>1.4285714285714284</v>
          </cell>
          <cell r="J35">
            <v>0.14285714285714285</v>
          </cell>
          <cell r="K35">
            <v>0</v>
          </cell>
          <cell r="L35">
            <v>1.1428571428571428</v>
          </cell>
          <cell r="M35">
            <v>1.8571428571428572</v>
          </cell>
          <cell r="N35">
            <v>0</v>
          </cell>
        </row>
        <row r="36">
          <cell r="C36">
            <v>2.4285714285714288</v>
          </cell>
          <cell r="D36">
            <v>1.9928571428571431</v>
          </cell>
          <cell r="E36">
            <v>2.4357142857142859</v>
          </cell>
          <cell r="F36">
            <v>4.1428571428571423</v>
          </cell>
          <cell r="G36">
            <v>0</v>
          </cell>
          <cell r="H36">
            <v>0.14285714285714285</v>
          </cell>
          <cell r="I36">
            <v>2.2857142857142856</v>
          </cell>
          <cell r="J36">
            <v>0.14285714285714285</v>
          </cell>
          <cell r="K36">
            <v>0</v>
          </cell>
          <cell r="L36">
            <v>0.5714285714285714</v>
          </cell>
          <cell r="M36">
            <v>2.4285714285714288</v>
          </cell>
          <cell r="N36">
            <v>0</v>
          </cell>
        </row>
        <row r="37">
          <cell r="C37">
            <v>2</v>
          </cell>
          <cell r="D37">
            <v>2.1214285714285714</v>
          </cell>
          <cell r="E37">
            <v>2.592857142857143</v>
          </cell>
          <cell r="F37">
            <v>3.7142857142857144</v>
          </cell>
          <cell r="G37">
            <v>0</v>
          </cell>
          <cell r="H37">
            <v>0.7142857142857143</v>
          </cell>
          <cell r="I37">
            <v>0.5714285714285714</v>
          </cell>
          <cell r="J37">
            <v>0</v>
          </cell>
          <cell r="K37">
            <v>0.14285714285714285</v>
          </cell>
          <cell r="L37">
            <v>0.7142857142857143</v>
          </cell>
          <cell r="M37">
            <v>2.2857142857142856</v>
          </cell>
          <cell r="N37">
            <v>0</v>
          </cell>
        </row>
        <row r="38">
          <cell r="C38">
            <v>2.4285714285714284</v>
          </cell>
          <cell r="D38">
            <v>2.1214285714285714</v>
          </cell>
          <cell r="E38">
            <v>2.592857142857143</v>
          </cell>
          <cell r="F38">
            <v>4.4285714285714288</v>
          </cell>
          <cell r="G38">
            <v>0</v>
          </cell>
          <cell r="H38">
            <v>1.2857142857142856</v>
          </cell>
          <cell r="I38">
            <v>1.7142857142857142</v>
          </cell>
          <cell r="J38">
            <v>0.14285714285714285</v>
          </cell>
          <cell r="K38">
            <v>0</v>
          </cell>
          <cell r="L38">
            <v>1.1428571428571428</v>
          </cell>
          <cell r="M38">
            <v>2.7142857142857144</v>
          </cell>
          <cell r="N38">
            <v>0</v>
          </cell>
        </row>
        <row r="39">
          <cell r="C39">
            <v>2.2857142857142856</v>
          </cell>
          <cell r="D39">
            <v>1.9285714285714286</v>
          </cell>
          <cell r="E39">
            <v>2.3571428571428572</v>
          </cell>
          <cell r="F39">
            <v>4</v>
          </cell>
          <cell r="G39">
            <v>0.14285714285714285</v>
          </cell>
          <cell r="H39">
            <v>1.5714285714285714</v>
          </cell>
          <cell r="I39">
            <v>2.2857142857142856</v>
          </cell>
          <cell r="J39">
            <v>0.2857142857142857</v>
          </cell>
          <cell r="K39">
            <v>0.14285714285714285</v>
          </cell>
          <cell r="L39">
            <v>1.5714285714285714</v>
          </cell>
          <cell r="M39">
            <v>3.4285714285714288</v>
          </cell>
          <cell r="N39">
            <v>0</v>
          </cell>
        </row>
        <row r="40">
          <cell r="C40">
            <v>2.4285714285714288</v>
          </cell>
          <cell r="D40">
            <v>1.9928571428571431</v>
          </cell>
          <cell r="E40">
            <v>2.4357142857142859</v>
          </cell>
          <cell r="F40">
            <v>3.7142857142857144</v>
          </cell>
          <cell r="G40">
            <v>0.2857142857142857</v>
          </cell>
          <cell r="H40">
            <v>0.5714285714285714</v>
          </cell>
          <cell r="I40">
            <v>2.2857142857142856</v>
          </cell>
          <cell r="J40">
            <v>0.42857142857142855</v>
          </cell>
          <cell r="K40">
            <v>0.14285714285714285</v>
          </cell>
          <cell r="L40">
            <v>0.71428571428571419</v>
          </cell>
          <cell r="M40">
            <v>2.5714285714285712</v>
          </cell>
          <cell r="N40">
            <v>0</v>
          </cell>
        </row>
        <row r="41">
          <cell r="C41">
            <v>3</v>
          </cell>
          <cell r="D41">
            <v>2.5071428571428571</v>
          </cell>
          <cell r="E41">
            <v>3.0642857142857145</v>
          </cell>
          <cell r="F41">
            <v>3.7142857142857144</v>
          </cell>
          <cell r="G41">
            <v>0.14285714285714285</v>
          </cell>
          <cell r="H41">
            <v>0.8571428571428571</v>
          </cell>
          <cell r="I41">
            <v>1.7142857142857142</v>
          </cell>
          <cell r="J41">
            <v>0</v>
          </cell>
          <cell r="K41">
            <v>0</v>
          </cell>
          <cell r="L41">
            <v>1.4285714285714284</v>
          </cell>
          <cell r="M41">
            <v>2.7142857142857144</v>
          </cell>
          <cell r="N41">
            <v>0</v>
          </cell>
        </row>
        <row r="42">
          <cell r="C42">
            <v>3</v>
          </cell>
          <cell r="D42">
            <v>1.7357142857142855</v>
          </cell>
          <cell r="E42">
            <v>2.1214285714285714</v>
          </cell>
          <cell r="F42">
            <v>5</v>
          </cell>
          <cell r="G42">
            <v>0</v>
          </cell>
          <cell r="H42">
            <v>0.71428571428571419</v>
          </cell>
          <cell r="I42">
            <v>1.7142857142857144</v>
          </cell>
          <cell r="J42">
            <v>0</v>
          </cell>
          <cell r="K42">
            <v>0</v>
          </cell>
          <cell r="L42">
            <v>1.2857142857142858</v>
          </cell>
          <cell r="M42">
            <v>3</v>
          </cell>
          <cell r="N42">
            <v>0</v>
          </cell>
        </row>
        <row r="43">
          <cell r="C43">
            <v>3.5714285714285712</v>
          </cell>
          <cell r="D43">
            <v>2.7</v>
          </cell>
          <cell r="E43">
            <v>3.3000000000000003</v>
          </cell>
          <cell r="F43">
            <v>2.4285714285714288</v>
          </cell>
          <cell r="G43">
            <v>0.14285714285714285</v>
          </cell>
          <cell r="H43">
            <v>1.1428571428571428</v>
          </cell>
          <cell r="I43">
            <v>1.8571428571428572</v>
          </cell>
          <cell r="J43">
            <v>0</v>
          </cell>
          <cell r="K43">
            <v>0</v>
          </cell>
          <cell r="L43">
            <v>1.2857142857142856</v>
          </cell>
          <cell r="M43">
            <v>2.7142857142857144</v>
          </cell>
          <cell r="N43">
            <v>0</v>
          </cell>
        </row>
        <row r="44">
          <cell r="C44">
            <v>2.8571428571428572</v>
          </cell>
          <cell r="D44">
            <v>2.1857142857142859</v>
          </cell>
          <cell r="E44">
            <v>2.6714285714285717</v>
          </cell>
          <cell r="F44">
            <v>5.4285714285714288</v>
          </cell>
          <cell r="G44">
            <v>0.2857142857142857</v>
          </cell>
          <cell r="H44">
            <v>0.85714285714285721</v>
          </cell>
          <cell r="I44">
            <v>0.71428571428571419</v>
          </cell>
          <cell r="J44">
            <v>0</v>
          </cell>
          <cell r="K44">
            <v>0.14285714285714285</v>
          </cell>
          <cell r="L44">
            <v>0.71428571428571419</v>
          </cell>
          <cell r="M44">
            <v>1.8571428571428572</v>
          </cell>
          <cell r="N44">
            <v>0</v>
          </cell>
        </row>
        <row r="45">
          <cell r="C45">
            <v>2</v>
          </cell>
          <cell r="D45">
            <v>2.9571428571428573</v>
          </cell>
          <cell r="E45">
            <v>3.6142857142857143</v>
          </cell>
          <cell r="F45">
            <v>3.4285714285714288</v>
          </cell>
          <cell r="G45">
            <v>0</v>
          </cell>
          <cell r="H45">
            <v>1.2857142857142856</v>
          </cell>
          <cell r="I45">
            <v>1.7142857142857142</v>
          </cell>
          <cell r="J45">
            <v>0.2857142857142857</v>
          </cell>
          <cell r="K45">
            <v>0</v>
          </cell>
          <cell r="L45">
            <v>0.42857142857142855</v>
          </cell>
          <cell r="M45">
            <v>3.1428571428571428</v>
          </cell>
          <cell r="N45">
            <v>0</v>
          </cell>
        </row>
        <row r="46">
          <cell r="C46">
            <v>4</v>
          </cell>
          <cell r="D46">
            <v>2.5071428571428571</v>
          </cell>
          <cell r="E46">
            <v>3.0642857142857145</v>
          </cell>
          <cell r="F46">
            <v>5.5714285714285712</v>
          </cell>
          <cell r="G46">
            <v>0</v>
          </cell>
          <cell r="H46">
            <v>0.85714285714285721</v>
          </cell>
          <cell r="I46">
            <v>2.4285714285714284</v>
          </cell>
          <cell r="J46">
            <v>0</v>
          </cell>
          <cell r="K46">
            <v>0.2857142857142857</v>
          </cell>
          <cell r="L46">
            <v>1.2857142857142856</v>
          </cell>
          <cell r="M46">
            <v>2.5714285714285712</v>
          </cell>
          <cell r="N46">
            <v>0.14285714285714285</v>
          </cell>
        </row>
        <row r="47">
          <cell r="C47">
            <v>3</v>
          </cell>
          <cell r="D47">
            <v>2.1214285714285714</v>
          </cell>
          <cell r="E47">
            <v>2.592857142857143</v>
          </cell>
          <cell r="F47">
            <v>3.7142857142857144</v>
          </cell>
          <cell r="G47">
            <v>0</v>
          </cell>
          <cell r="H47">
            <v>0.42857142857142855</v>
          </cell>
          <cell r="I47">
            <v>2.5714285714285712</v>
          </cell>
          <cell r="J47">
            <v>0.14285714285714285</v>
          </cell>
          <cell r="K47">
            <v>0</v>
          </cell>
          <cell r="L47">
            <v>0.7142857142857143</v>
          </cell>
          <cell r="M47">
            <v>3.1428571428571428</v>
          </cell>
          <cell r="N47">
            <v>0.14285714285714285</v>
          </cell>
        </row>
        <row r="48">
          <cell r="C48">
            <v>1.4285714285714284</v>
          </cell>
          <cell r="D48">
            <v>2.8285714285714287</v>
          </cell>
          <cell r="E48">
            <v>3.4571428571428573</v>
          </cell>
          <cell r="F48">
            <v>4.5714285714285712</v>
          </cell>
          <cell r="G48">
            <v>0.42857142857142855</v>
          </cell>
          <cell r="H48">
            <v>1</v>
          </cell>
          <cell r="I48">
            <v>1.4285714285714284</v>
          </cell>
          <cell r="J48">
            <v>0</v>
          </cell>
          <cell r="K48">
            <v>0</v>
          </cell>
          <cell r="L48">
            <v>1.2857142857142856</v>
          </cell>
          <cell r="M48">
            <v>1.8571428571428572</v>
          </cell>
          <cell r="N48">
            <v>0</v>
          </cell>
        </row>
        <row r="49">
          <cell r="C49">
            <v>3.1428571428571432</v>
          </cell>
          <cell r="D49">
            <v>2.3785714285714286</v>
          </cell>
          <cell r="E49">
            <v>2.9071428571428575</v>
          </cell>
          <cell r="F49">
            <v>3.1428571428571428</v>
          </cell>
          <cell r="G49">
            <v>0</v>
          </cell>
          <cell r="H49">
            <v>0.5714285714285714</v>
          </cell>
          <cell r="I49">
            <v>2.1428571428571428</v>
          </cell>
          <cell r="J49">
            <v>0.2857142857142857</v>
          </cell>
          <cell r="K49">
            <v>0</v>
          </cell>
          <cell r="L49">
            <v>1.8571428571428572</v>
          </cell>
          <cell r="M49">
            <v>2.1428571428571428</v>
          </cell>
          <cell r="N49">
            <v>0</v>
          </cell>
        </row>
        <row r="50">
          <cell r="C50">
            <v>2.4285714285714288</v>
          </cell>
          <cell r="D50">
            <v>2.8285714285714287</v>
          </cell>
          <cell r="E50">
            <v>3.4571428571428573</v>
          </cell>
          <cell r="F50">
            <v>4.5714285714285712</v>
          </cell>
          <cell r="G50">
            <v>0.2857142857142857</v>
          </cell>
          <cell r="H50">
            <v>1.1428571428571428</v>
          </cell>
          <cell r="I50">
            <v>2.1428571428571428</v>
          </cell>
          <cell r="J50">
            <v>0</v>
          </cell>
          <cell r="K50">
            <v>0</v>
          </cell>
          <cell r="L50">
            <v>1.7142857142857144</v>
          </cell>
          <cell r="M50">
            <v>2.7142857142857144</v>
          </cell>
          <cell r="N50">
            <v>0</v>
          </cell>
        </row>
        <row r="51">
          <cell r="C51">
            <v>4.4285714285714288</v>
          </cell>
          <cell r="D51">
            <v>3.4714285714285715</v>
          </cell>
          <cell r="E51">
            <v>4.2428571428571429</v>
          </cell>
          <cell r="F51">
            <v>5</v>
          </cell>
          <cell r="G51">
            <v>0</v>
          </cell>
          <cell r="H51">
            <v>0.8571428571428571</v>
          </cell>
          <cell r="I51">
            <v>1.4285714285714286</v>
          </cell>
          <cell r="J51">
            <v>0</v>
          </cell>
          <cell r="K51">
            <v>0</v>
          </cell>
          <cell r="L51">
            <v>1.2857142857142856</v>
          </cell>
          <cell r="M51">
            <v>2.7142857142857144</v>
          </cell>
          <cell r="N51">
            <v>0</v>
          </cell>
        </row>
        <row r="52">
          <cell r="C52">
            <v>4.5714285714285712</v>
          </cell>
          <cell r="D52">
            <v>3.407142857142857</v>
          </cell>
          <cell r="E52">
            <v>4.1642857142857146</v>
          </cell>
          <cell r="F52">
            <v>4.5714285714285712</v>
          </cell>
          <cell r="G52">
            <v>0.2857142857142857</v>
          </cell>
          <cell r="H52">
            <v>1</v>
          </cell>
          <cell r="I52">
            <v>2.2857142857142856</v>
          </cell>
          <cell r="J52">
            <v>0.42857142857142855</v>
          </cell>
          <cell r="K52">
            <v>0</v>
          </cell>
          <cell r="L52">
            <v>1.7142857142857144</v>
          </cell>
          <cell r="M52">
            <v>3.1428571428571432</v>
          </cell>
          <cell r="N52">
            <v>0</v>
          </cell>
        </row>
        <row r="53">
          <cell r="C53">
            <v>2.2857142857142856</v>
          </cell>
          <cell r="D53">
            <v>2.5714285714285712</v>
          </cell>
          <cell r="E53">
            <v>3.1428571428571428</v>
          </cell>
          <cell r="F53">
            <v>3.8571428571428568</v>
          </cell>
          <cell r="G53">
            <v>0.14285714285714285</v>
          </cell>
          <cell r="H53">
            <v>1.2857142857142856</v>
          </cell>
          <cell r="I53">
            <v>1.8571428571428572</v>
          </cell>
          <cell r="J53">
            <v>0.7142857142857143</v>
          </cell>
          <cell r="K53">
            <v>0</v>
          </cell>
          <cell r="L53">
            <v>1.1428571428571428</v>
          </cell>
          <cell r="M53">
            <v>3.1428571428571428</v>
          </cell>
          <cell r="N53">
            <v>0</v>
          </cell>
        </row>
        <row r="54">
          <cell r="C54">
            <v>3.1428571428571432</v>
          </cell>
          <cell r="D54">
            <v>2.8928571428571432</v>
          </cell>
          <cell r="E54">
            <v>3.535714285714286</v>
          </cell>
          <cell r="F54">
            <v>3.8571428571428577</v>
          </cell>
          <cell r="G54">
            <v>0.42857142857142855</v>
          </cell>
          <cell r="H54">
            <v>0.5714285714285714</v>
          </cell>
          <cell r="I54">
            <v>1.4285714285714286</v>
          </cell>
          <cell r="J54">
            <v>0.85714285714285721</v>
          </cell>
          <cell r="K54">
            <v>0.2857142857142857</v>
          </cell>
          <cell r="L54">
            <v>0.5714285714285714</v>
          </cell>
          <cell r="M54">
            <v>2.4285714285714284</v>
          </cell>
          <cell r="N54">
            <v>0</v>
          </cell>
        </row>
        <row r="55">
          <cell r="C55">
            <v>2.1428571428571428</v>
          </cell>
          <cell r="D55">
            <v>2.25</v>
          </cell>
          <cell r="E55">
            <v>2.75</v>
          </cell>
          <cell r="F55">
            <v>3.4285714285714288</v>
          </cell>
          <cell r="G55">
            <v>0.42857142857142855</v>
          </cell>
          <cell r="H55">
            <v>1.1428571428571428</v>
          </cell>
          <cell r="I55">
            <v>2.2857142857142856</v>
          </cell>
          <cell r="J55">
            <v>0.14285714285714285</v>
          </cell>
          <cell r="K55">
            <v>0</v>
          </cell>
          <cell r="L55">
            <v>1</v>
          </cell>
          <cell r="M55">
            <v>3.5714285714285712</v>
          </cell>
          <cell r="N55">
            <v>0</v>
          </cell>
        </row>
        <row r="56">
          <cell r="C56">
            <v>3</v>
          </cell>
          <cell r="D56">
            <v>2.8285714285714287</v>
          </cell>
          <cell r="E56">
            <v>3.4571428571428573</v>
          </cell>
          <cell r="F56">
            <v>4.4285714285714288</v>
          </cell>
          <cell r="G56">
            <v>0.14285714285714285</v>
          </cell>
          <cell r="H56">
            <v>0.8571428571428571</v>
          </cell>
          <cell r="I56">
            <v>4.8571428571428577</v>
          </cell>
          <cell r="J56">
            <v>0.8571428571428571</v>
          </cell>
          <cell r="K56">
            <v>0.42857142857142855</v>
          </cell>
          <cell r="L56">
            <v>0.8571428571428571</v>
          </cell>
          <cell r="M56">
            <v>1.8571428571428572</v>
          </cell>
          <cell r="N56">
            <v>0</v>
          </cell>
        </row>
        <row r="57">
          <cell r="C57">
            <v>2.5714285714285712</v>
          </cell>
          <cell r="D57">
            <v>1.8642857142857145</v>
          </cell>
          <cell r="E57">
            <v>2.2785714285714289</v>
          </cell>
          <cell r="F57">
            <v>2.2857142857142856</v>
          </cell>
          <cell r="G57">
            <v>0.2857142857142857</v>
          </cell>
          <cell r="H57">
            <v>1.2857142857142856</v>
          </cell>
          <cell r="I57">
            <v>2.7142857142857144</v>
          </cell>
          <cell r="J57">
            <v>0.2857142857142857</v>
          </cell>
          <cell r="K57">
            <v>0</v>
          </cell>
          <cell r="L57">
            <v>1.4285714285714284</v>
          </cell>
          <cell r="M57">
            <v>2.1428571428571428</v>
          </cell>
          <cell r="N57">
            <v>0</v>
          </cell>
        </row>
        <row r="58">
          <cell r="C58">
            <v>3.5</v>
          </cell>
          <cell r="D58">
            <v>0.67500000000000004</v>
          </cell>
          <cell r="E58">
            <v>0.82500000000000007</v>
          </cell>
          <cell r="F58">
            <v>3</v>
          </cell>
          <cell r="G58">
            <v>0.5</v>
          </cell>
          <cell r="H58">
            <v>0</v>
          </cell>
          <cell r="I58">
            <v>2</v>
          </cell>
          <cell r="J58">
            <v>0</v>
          </cell>
          <cell r="K58">
            <v>0.5</v>
          </cell>
          <cell r="L58">
            <v>3</v>
          </cell>
          <cell r="M58">
            <v>2.5</v>
          </cell>
          <cell r="N58">
            <v>0</v>
          </cell>
        </row>
        <row r="59">
          <cell r="C59">
            <v>2.5</v>
          </cell>
          <cell r="D59">
            <v>0.9</v>
          </cell>
          <cell r="E59">
            <v>1.1000000000000001</v>
          </cell>
          <cell r="F59">
            <v>0.5</v>
          </cell>
          <cell r="G59">
            <v>0</v>
          </cell>
          <cell r="H59">
            <v>0</v>
          </cell>
          <cell r="I59">
            <v>1</v>
          </cell>
          <cell r="J59">
            <v>0</v>
          </cell>
          <cell r="K59">
            <v>0</v>
          </cell>
          <cell r="L59">
            <v>1</v>
          </cell>
          <cell r="M59">
            <v>1</v>
          </cell>
          <cell r="N59">
            <v>0</v>
          </cell>
        </row>
        <row r="60">
          <cell r="C60">
            <v>0.5</v>
          </cell>
          <cell r="D60">
            <v>1.125</v>
          </cell>
          <cell r="E60">
            <v>1.375</v>
          </cell>
          <cell r="F60">
            <v>0.5</v>
          </cell>
          <cell r="G60">
            <v>0</v>
          </cell>
          <cell r="H60">
            <v>0</v>
          </cell>
          <cell r="I60">
            <v>2</v>
          </cell>
          <cell r="J60">
            <v>0</v>
          </cell>
          <cell r="K60">
            <v>0</v>
          </cell>
          <cell r="L60">
            <v>0</v>
          </cell>
          <cell r="M60">
            <v>1</v>
          </cell>
          <cell r="N60">
            <v>0</v>
          </cell>
        </row>
        <row r="61">
          <cell r="C61">
            <v>2</v>
          </cell>
          <cell r="D61">
            <v>0.67500000000000004</v>
          </cell>
          <cell r="E61">
            <v>0.82500000000000007</v>
          </cell>
          <cell r="F61">
            <v>2.5</v>
          </cell>
          <cell r="G61">
            <v>0</v>
          </cell>
          <cell r="H61">
            <v>0</v>
          </cell>
          <cell r="I61">
            <v>1.5</v>
          </cell>
          <cell r="J61">
            <v>1</v>
          </cell>
          <cell r="K61">
            <v>0</v>
          </cell>
          <cell r="L61">
            <v>2</v>
          </cell>
          <cell r="M61">
            <v>2.5</v>
          </cell>
          <cell r="N61">
            <v>0</v>
          </cell>
        </row>
        <row r="62">
          <cell r="C62">
            <v>0.5</v>
          </cell>
          <cell r="D62">
            <v>1.35</v>
          </cell>
          <cell r="E62">
            <v>1.6500000000000001</v>
          </cell>
          <cell r="F62">
            <v>2.5</v>
          </cell>
          <cell r="G62">
            <v>0</v>
          </cell>
          <cell r="H62">
            <v>1.5</v>
          </cell>
          <cell r="I62">
            <v>3</v>
          </cell>
          <cell r="J62">
            <v>0.5</v>
          </cell>
          <cell r="K62">
            <v>0</v>
          </cell>
          <cell r="L62">
            <v>0.5</v>
          </cell>
          <cell r="M62">
            <v>3</v>
          </cell>
          <cell r="N62">
            <v>0</v>
          </cell>
        </row>
        <row r="63">
          <cell r="C63">
            <v>2</v>
          </cell>
          <cell r="D63">
            <v>1.8</v>
          </cell>
          <cell r="E63">
            <v>2.2000000000000002</v>
          </cell>
          <cell r="F63">
            <v>3</v>
          </cell>
          <cell r="G63">
            <v>0</v>
          </cell>
          <cell r="H63">
            <v>0</v>
          </cell>
          <cell r="I63">
            <v>3.5</v>
          </cell>
          <cell r="J63">
            <v>0</v>
          </cell>
          <cell r="K63">
            <v>0</v>
          </cell>
          <cell r="L63">
            <v>0.5</v>
          </cell>
          <cell r="M63">
            <v>1</v>
          </cell>
          <cell r="N63">
            <v>0</v>
          </cell>
        </row>
        <row r="64">
          <cell r="C64">
            <v>4</v>
          </cell>
          <cell r="D64">
            <v>0.9</v>
          </cell>
          <cell r="E64">
            <v>1.1000000000000001</v>
          </cell>
          <cell r="F64">
            <v>0</v>
          </cell>
          <cell r="G64">
            <v>0</v>
          </cell>
          <cell r="H64">
            <v>0.5</v>
          </cell>
          <cell r="I64">
            <v>2</v>
          </cell>
          <cell r="J64">
            <v>0</v>
          </cell>
          <cell r="K64">
            <v>0</v>
          </cell>
          <cell r="L64">
            <v>1.5</v>
          </cell>
          <cell r="M64">
            <v>2</v>
          </cell>
          <cell r="N64">
            <v>0</v>
          </cell>
        </row>
        <row r="65">
          <cell r="C65">
            <v>2</v>
          </cell>
          <cell r="D65">
            <v>1.8</v>
          </cell>
          <cell r="E65">
            <v>2.2000000000000002</v>
          </cell>
          <cell r="F65">
            <v>1.5</v>
          </cell>
          <cell r="G65">
            <v>1</v>
          </cell>
          <cell r="H65">
            <v>1</v>
          </cell>
          <cell r="I65">
            <v>2</v>
          </cell>
          <cell r="J65">
            <v>0</v>
          </cell>
          <cell r="K65">
            <v>0</v>
          </cell>
          <cell r="L65">
            <v>2.5</v>
          </cell>
          <cell r="M65">
            <v>0.5</v>
          </cell>
          <cell r="N65">
            <v>0</v>
          </cell>
        </row>
        <row r="66">
          <cell r="C66">
            <v>0.5</v>
          </cell>
          <cell r="D66">
            <v>0.9</v>
          </cell>
          <cell r="E66">
            <v>1.1000000000000001</v>
          </cell>
          <cell r="F66">
            <v>0</v>
          </cell>
          <cell r="G66">
            <v>0</v>
          </cell>
          <cell r="H66">
            <v>0.5</v>
          </cell>
          <cell r="I66">
            <v>4.5</v>
          </cell>
          <cell r="J66">
            <v>0</v>
          </cell>
          <cell r="K66">
            <v>0</v>
          </cell>
          <cell r="L66">
            <v>2.5</v>
          </cell>
          <cell r="M66">
            <v>0.5</v>
          </cell>
          <cell r="N66">
            <v>0</v>
          </cell>
        </row>
        <row r="67">
          <cell r="C67">
            <v>0.5</v>
          </cell>
          <cell r="D67">
            <v>1.35</v>
          </cell>
          <cell r="E67">
            <v>1.6500000000000001</v>
          </cell>
          <cell r="F67">
            <v>0</v>
          </cell>
          <cell r="G67">
            <v>0</v>
          </cell>
          <cell r="H67">
            <v>0.5</v>
          </cell>
          <cell r="I67">
            <v>2.5</v>
          </cell>
          <cell r="J67">
            <v>0</v>
          </cell>
          <cell r="K67">
            <v>0</v>
          </cell>
          <cell r="L67">
            <v>0</v>
          </cell>
          <cell r="M67">
            <v>1</v>
          </cell>
          <cell r="N67">
            <v>0</v>
          </cell>
        </row>
        <row r="68">
          <cell r="C68">
            <v>1</v>
          </cell>
          <cell r="D68">
            <v>0.67500000000000004</v>
          </cell>
          <cell r="E68">
            <v>0.82500000000000007</v>
          </cell>
          <cell r="F68">
            <v>0.5</v>
          </cell>
          <cell r="G68">
            <v>0</v>
          </cell>
          <cell r="H68">
            <v>0</v>
          </cell>
          <cell r="I68">
            <v>3.5</v>
          </cell>
          <cell r="J68">
            <v>0.5</v>
          </cell>
          <cell r="K68">
            <v>0</v>
          </cell>
          <cell r="L68">
            <v>1.5</v>
          </cell>
          <cell r="M68">
            <v>0</v>
          </cell>
          <cell r="N68">
            <v>0</v>
          </cell>
        </row>
        <row r="69">
          <cell r="C69">
            <v>0.5</v>
          </cell>
          <cell r="D69">
            <v>0.9</v>
          </cell>
          <cell r="E69">
            <v>1.1000000000000001</v>
          </cell>
          <cell r="F69">
            <v>1.5</v>
          </cell>
          <cell r="G69">
            <v>0</v>
          </cell>
          <cell r="H69">
            <v>0.5</v>
          </cell>
          <cell r="I69">
            <v>2.5</v>
          </cell>
          <cell r="J69">
            <v>0.5</v>
          </cell>
          <cell r="K69">
            <v>0</v>
          </cell>
          <cell r="L69">
            <v>1</v>
          </cell>
          <cell r="M69">
            <v>0.5</v>
          </cell>
          <cell r="N69">
            <v>0</v>
          </cell>
        </row>
        <row r="70">
          <cell r="C70">
            <v>2</v>
          </cell>
          <cell r="D70">
            <v>0.22500000000000001</v>
          </cell>
          <cell r="E70">
            <v>0.27500000000000002</v>
          </cell>
          <cell r="F70">
            <v>0.5</v>
          </cell>
          <cell r="G70">
            <v>0</v>
          </cell>
          <cell r="H70">
            <v>0</v>
          </cell>
          <cell r="I70">
            <v>3.5</v>
          </cell>
          <cell r="J70">
            <v>1</v>
          </cell>
          <cell r="K70">
            <v>0</v>
          </cell>
          <cell r="L70">
            <v>2</v>
          </cell>
          <cell r="M70">
            <v>1</v>
          </cell>
          <cell r="N70">
            <v>0</v>
          </cell>
        </row>
        <row r="71">
          <cell r="C71">
            <v>1.5</v>
          </cell>
          <cell r="D71">
            <v>0.22500000000000001</v>
          </cell>
          <cell r="E71">
            <v>0.27500000000000002</v>
          </cell>
          <cell r="F71">
            <v>0.5</v>
          </cell>
          <cell r="G71">
            <v>0</v>
          </cell>
          <cell r="H71">
            <v>0.5</v>
          </cell>
          <cell r="I71">
            <v>3</v>
          </cell>
          <cell r="J71">
            <v>1.5</v>
          </cell>
          <cell r="K71">
            <v>0.5</v>
          </cell>
          <cell r="L71">
            <v>3</v>
          </cell>
          <cell r="M71">
            <v>1.5</v>
          </cell>
          <cell r="N71">
            <v>0</v>
          </cell>
        </row>
        <row r="72">
          <cell r="C72">
            <v>1.5</v>
          </cell>
          <cell r="D72">
            <v>0.67500000000000004</v>
          </cell>
          <cell r="E72">
            <v>0.82500000000000007</v>
          </cell>
          <cell r="F72">
            <v>1.5</v>
          </cell>
          <cell r="G72">
            <v>0</v>
          </cell>
          <cell r="H72">
            <v>0.5</v>
          </cell>
          <cell r="I72">
            <v>6</v>
          </cell>
          <cell r="J72">
            <v>2.5</v>
          </cell>
          <cell r="K72">
            <v>0</v>
          </cell>
          <cell r="L72">
            <v>1</v>
          </cell>
          <cell r="M72">
            <v>0</v>
          </cell>
          <cell r="N72">
            <v>0</v>
          </cell>
        </row>
        <row r="73">
          <cell r="C73">
            <v>1.5</v>
          </cell>
          <cell r="D73">
            <v>0.45</v>
          </cell>
          <cell r="E73">
            <v>0.55000000000000004</v>
          </cell>
          <cell r="F73">
            <v>3</v>
          </cell>
          <cell r="G73">
            <v>0.5</v>
          </cell>
          <cell r="H73">
            <v>0</v>
          </cell>
          <cell r="I73">
            <v>2</v>
          </cell>
          <cell r="J73">
            <v>1.5</v>
          </cell>
          <cell r="K73">
            <v>0</v>
          </cell>
          <cell r="L73">
            <v>1</v>
          </cell>
          <cell r="M73">
            <v>0</v>
          </cell>
          <cell r="N73">
            <v>0</v>
          </cell>
        </row>
        <row r="74">
          <cell r="C74">
            <v>1.5</v>
          </cell>
          <cell r="D74">
            <v>0</v>
          </cell>
          <cell r="E74">
            <v>0</v>
          </cell>
          <cell r="F74">
            <v>0.5</v>
          </cell>
          <cell r="G74">
            <v>0</v>
          </cell>
          <cell r="H74">
            <v>2</v>
          </cell>
          <cell r="I74">
            <v>4.5</v>
          </cell>
          <cell r="J74">
            <v>0</v>
          </cell>
          <cell r="K74">
            <v>0</v>
          </cell>
          <cell r="L74">
            <v>0.5</v>
          </cell>
          <cell r="M74">
            <v>0</v>
          </cell>
          <cell r="N74">
            <v>0</v>
          </cell>
        </row>
        <row r="75">
          <cell r="C75">
            <v>1</v>
          </cell>
          <cell r="D75">
            <v>0.45</v>
          </cell>
          <cell r="E75">
            <v>0.55000000000000004</v>
          </cell>
          <cell r="F75">
            <v>0.5</v>
          </cell>
          <cell r="G75">
            <v>0</v>
          </cell>
          <cell r="H75">
            <v>0</v>
          </cell>
          <cell r="I75">
            <v>3</v>
          </cell>
          <cell r="J75">
            <v>0</v>
          </cell>
          <cell r="K75">
            <v>0</v>
          </cell>
          <cell r="L75">
            <v>0.5</v>
          </cell>
          <cell r="M75">
            <v>0</v>
          </cell>
          <cell r="N75">
            <v>0</v>
          </cell>
        </row>
        <row r="76">
          <cell r="C76">
            <v>1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2.5</v>
          </cell>
          <cell r="J76">
            <v>0.5</v>
          </cell>
          <cell r="K76">
            <v>0</v>
          </cell>
          <cell r="L76">
            <v>0.5</v>
          </cell>
          <cell r="M76">
            <v>0</v>
          </cell>
          <cell r="N76">
            <v>0</v>
          </cell>
        </row>
        <row r="77">
          <cell r="C77">
            <v>0.5</v>
          </cell>
          <cell r="D77">
            <v>0</v>
          </cell>
          <cell r="E77">
            <v>0</v>
          </cell>
          <cell r="F77">
            <v>0.5</v>
          </cell>
          <cell r="G77">
            <v>0</v>
          </cell>
          <cell r="H77">
            <v>0.5</v>
          </cell>
          <cell r="I77">
            <v>3.5</v>
          </cell>
          <cell r="J77">
            <v>0.5</v>
          </cell>
          <cell r="K77">
            <v>0</v>
          </cell>
          <cell r="L77">
            <v>0.5</v>
          </cell>
          <cell r="M77">
            <v>0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1.5</v>
          </cell>
          <cell r="I78">
            <v>2</v>
          </cell>
          <cell r="J78">
            <v>0</v>
          </cell>
          <cell r="K78">
            <v>0.5</v>
          </cell>
          <cell r="L78">
            <v>0.5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0.9</v>
          </cell>
          <cell r="E79">
            <v>1.1000000000000001</v>
          </cell>
          <cell r="F79">
            <v>1</v>
          </cell>
          <cell r="G79">
            <v>0</v>
          </cell>
          <cell r="H79">
            <v>0</v>
          </cell>
          <cell r="I79">
            <v>2.5</v>
          </cell>
          <cell r="J79">
            <v>0</v>
          </cell>
          <cell r="K79">
            <v>0</v>
          </cell>
          <cell r="L79">
            <v>0.5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0.22500000000000001</v>
          </cell>
          <cell r="E80">
            <v>0.27500000000000002</v>
          </cell>
          <cell r="F80">
            <v>1</v>
          </cell>
          <cell r="G80">
            <v>0</v>
          </cell>
          <cell r="H80">
            <v>0</v>
          </cell>
          <cell r="I80">
            <v>5.5</v>
          </cell>
          <cell r="J80">
            <v>0</v>
          </cell>
          <cell r="K80">
            <v>0</v>
          </cell>
          <cell r="L80">
            <v>2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0.67500000000000004</v>
          </cell>
          <cell r="E81">
            <v>0.82500000000000007</v>
          </cell>
          <cell r="F81">
            <v>0</v>
          </cell>
          <cell r="G81">
            <v>0</v>
          </cell>
          <cell r="H81">
            <v>1</v>
          </cell>
          <cell r="I81">
            <v>5</v>
          </cell>
          <cell r="J81">
            <v>0</v>
          </cell>
          <cell r="K81">
            <v>1</v>
          </cell>
          <cell r="L81">
            <v>1</v>
          </cell>
          <cell r="M81">
            <v>0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0.5</v>
          </cell>
          <cell r="I82">
            <v>3.5</v>
          </cell>
          <cell r="J82">
            <v>0</v>
          </cell>
          <cell r="K82">
            <v>1</v>
          </cell>
          <cell r="L82">
            <v>0.5</v>
          </cell>
          <cell r="M82">
            <v>0</v>
          </cell>
          <cell r="N82">
            <v>0</v>
          </cell>
        </row>
        <row r="83">
          <cell r="C83">
            <v>0.5</v>
          </cell>
          <cell r="D83">
            <v>0.45</v>
          </cell>
          <cell r="E83">
            <v>0.55000000000000004</v>
          </cell>
          <cell r="F83">
            <v>0</v>
          </cell>
          <cell r="G83">
            <v>0</v>
          </cell>
          <cell r="H83">
            <v>0</v>
          </cell>
          <cell r="I83">
            <v>2.5</v>
          </cell>
          <cell r="J83">
            <v>0</v>
          </cell>
          <cell r="K83">
            <v>0</v>
          </cell>
          <cell r="L83">
            <v>1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0.22500000000000001</v>
          </cell>
          <cell r="E84">
            <v>0.27500000000000002</v>
          </cell>
          <cell r="F84">
            <v>0.5</v>
          </cell>
          <cell r="G84">
            <v>0</v>
          </cell>
          <cell r="H84">
            <v>0</v>
          </cell>
          <cell r="I84">
            <v>4.5</v>
          </cell>
          <cell r="J84">
            <v>0</v>
          </cell>
          <cell r="K84">
            <v>0.5</v>
          </cell>
          <cell r="L84">
            <v>1.5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0.67500000000000004</v>
          </cell>
          <cell r="E85">
            <v>0.82500000000000007</v>
          </cell>
          <cell r="F85">
            <v>0</v>
          </cell>
          <cell r="G85">
            <v>0</v>
          </cell>
          <cell r="H85">
            <v>0.5</v>
          </cell>
          <cell r="I85">
            <v>3</v>
          </cell>
          <cell r="J85">
            <v>0</v>
          </cell>
          <cell r="K85">
            <v>0.5</v>
          </cell>
          <cell r="L85">
            <v>1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0.67500000000000004</v>
          </cell>
          <cell r="E86">
            <v>0.82500000000000007</v>
          </cell>
          <cell r="F86">
            <v>0</v>
          </cell>
          <cell r="G86">
            <v>0.5</v>
          </cell>
          <cell r="H86">
            <v>0</v>
          </cell>
          <cell r="I86">
            <v>2</v>
          </cell>
          <cell r="J86">
            <v>0</v>
          </cell>
          <cell r="K86">
            <v>0</v>
          </cell>
          <cell r="L86">
            <v>0.5</v>
          </cell>
          <cell r="M86">
            <v>0</v>
          </cell>
          <cell r="N86">
            <v>0</v>
          </cell>
        </row>
        <row r="87">
          <cell r="C87">
            <v>1</v>
          </cell>
          <cell r="D87">
            <v>0.45</v>
          </cell>
          <cell r="E87">
            <v>0.55000000000000004</v>
          </cell>
          <cell r="F87">
            <v>0</v>
          </cell>
          <cell r="G87">
            <v>0</v>
          </cell>
          <cell r="H87">
            <v>0.5</v>
          </cell>
          <cell r="I87">
            <v>3</v>
          </cell>
          <cell r="J87">
            <v>0</v>
          </cell>
          <cell r="K87">
            <v>0</v>
          </cell>
          <cell r="L87">
            <v>3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0.5</v>
          </cell>
          <cell r="G88">
            <v>0</v>
          </cell>
          <cell r="H88">
            <v>0</v>
          </cell>
          <cell r="I88">
            <v>2</v>
          </cell>
          <cell r="J88">
            <v>0</v>
          </cell>
          <cell r="K88">
            <v>0</v>
          </cell>
          <cell r="L88">
            <v>1.5</v>
          </cell>
          <cell r="M88">
            <v>0</v>
          </cell>
          <cell r="N88">
            <v>0</v>
          </cell>
        </row>
        <row r="89">
          <cell r="C89">
            <v>0.5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0.5</v>
          </cell>
          <cell r="I90">
            <v>2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0.5</v>
          </cell>
          <cell r="D91">
            <v>0.22500000000000001</v>
          </cell>
          <cell r="E91">
            <v>0.27500000000000002</v>
          </cell>
          <cell r="F91">
            <v>0</v>
          </cell>
          <cell r="G91">
            <v>0</v>
          </cell>
          <cell r="H91">
            <v>0</v>
          </cell>
          <cell r="I91">
            <v>2</v>
          </cell>
          <cell r="J91">
            <v>0</v>
          </cell>
          <cell r="K91">
            <v>0</v>
          </cell>
          <cell r="L91">
            <v>1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0.5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0.5</v>
          </cell>
          <cell r="G94">
            <v>0.5</v>
          </cell>
          <cell r="H94">
            <v>0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</v>
          </cell>
          <cell r="F95">
            <v>1</v>
          </cell>
          <cell r="G95">
            <v>0</v>
          </cell>
          <cell r="H95">
            <v>0</v>
          </cell>
          <cell r="I95">
            <v>1.5</v>
          </cell>
          <cell r="J95">
            <v>0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2</v>
          </cell>
          <cell r="J96">
            <v>0</v>
          </cell>
          <cell r="K96">
            <v>0</v>
          </cell>
          <cell r="L96">
            <v>1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2</v>
          </cell>
          <cell r="J97">
            <v>0</v>
          </cell>
          <cell r="K97">
            <v>0</v>
          </cell>
          <cell r="L97">
            <v>0.5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0.22500000000000001</v>
          </cell>
          <cell r="E98">
            <v>0.27500000000000002</v>
          </cell>
          <cell r="F98">
            <v>1</v>
          </cell>
          <cell r="G98">
            <v>0</v>
          </cell>
          <cell r="H98">
            <v>0</v>
          </cell>
          <cell r="I98">
            <v>1</v>
          </cell>
          <cell r="J98">
            <v>0.5</v>
          </cell>
          <cell r="K98">
            <v>0</v>
          </cell>
          <cell r="L98">
            <v>1.5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0.5</v>
          </cell>
          <cell r="G99">
            <v>0</v>
          </cell>
          <cell r="H99">
            <v>0</v>
          </cell>
          <cell r="I99">
            <v>1.5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0.22500000000000001</v>
          </cell>
          <cell r="E100">
            <v>0.27500000000000002</v>
          </cell>
          <cell r="F100">
            <v>1</v>
          </cell>
          <cell r="G100">
            <v>0</v>
          </cell>
          <cell r="H100">
            <v>0</v>
          </cell>
          <cell r="I100">
            <v>2</v>
          </cell>
          <cell r="J100">
            <v>0</v>
          </cell>
          <cell r="K100">
            <v>0</v>
          </cell>
          <cell r="L100">
            <v>1.5</v>
          </cell>
          <cell r="M100">
            <v>0</v>
          </cell>
          <cell r="N100">
            <v>0</v>
          </cell>
        </row>
        <row r="101">
          <cell r="C101">
            <v>0.5</v>
          </cell>
          <cell r="D101">
            <v>0.45</v>
          </cell>
          <cell r="E101">
            <v>0.55000000000000004</v>
          </cell>
          <cell r="F101">
            <v>0</v>
          </cell>
          <cell r="G101">
            <v>0</v>
          </cell>
          <cell r="H101">
            <v>0</v>
          </cell>
          <cell r="I101">
            <v>1</v>
          </cell>
          <cell r="J101">
            <v>0</v>
          </cell>
          <cell r="K101">
            <v>0</v>
          </cell>
          <cell r="L101">
            <v>1.5</v>
          </cell>
          <cell r="M101">
            <v>0</v>
          </cell>
          <cell r="N101">
            <v>0</v>
          </cell>
        </row>
        <row r="102">
          <cell r="C102">
            <v>2</v>
          </cell>
          <cell r="D102">
            <v>0.45</v>
          </cell>
          <cell r="E102">
            <v>0.55000000000000004</v>
          </cell>
          <cell r="F102">
            <v>1</v>
          </cell>
          <cell r="G102">
            <v>0</v>
          </cell>
          <cell r="H102">
            <v>0</v>
          </cell>
          <cell r="I102">
            <v>1</v>
          </cell>
          <cell r="J102">
            <v>0.5</v>
          </cell>
          <cell r="K102">
            <v>0</v>
          </cell>
          <cell r="L102">
            <v>0.5</v>
          </cell>
          <cell r="M102">
            <v>1</v>
          </cell>
          <cell r="N102">
            <v>0</v>
          </cell>
        </row>
        <row r="103">
          <cell r="C103">
            <v>0</v>
          </cell>
          <cell r="D103">
            <v>0.67500000000000004</v>
          </cell>
          <cell r="E103">
            <v>0.82500000000000007</v>
          </cell>
          <cell r="F103">
            <v>0</v>
          </cell>
          <cell r="G103">
            <v>0</v>
          </cell>
          <cell r="H103">
            <v>0</v>
          </cell>
          <cell r="I103">
            <v>0.5</v>
          </cell>
          <cell r="J103">
            <v>0</v>
          </cell>
          <cell r="K103">
            <v>0</v>
          </cell>
          <cell r="L103">
            <v>0.5</v>
          </cell>
          <cell r="M103">
            <v>1.5</v>
          </cell>
          <cell r="N103">
            <v>0</v>
          </cell>
        </row>
        <row r="104">
          <cell r="C104">
            <v>1</v>
          </cell>
          <cell r="D104">
            <v>1.125</v>
          </cell>
          <cell r="E104">
            <v>1.375</v>
          </cell>
          <cell r="F104">
            <v>1.5</v>
          </cell>
          <cell r="G104">
            <v>0</v>
          </cell>
          <cell r="H104">
            <v>0</v>
          </cell>
          <cell r="I104">
            <v>1.5</v>
          </cell>
          <cell r="J104">
            <v>0.5</v>
          </cell>
          <cell r="K104">
            <v>0</v>
          </cell>
          <cell r="L104">
            <v>1</v>
          </cell>
          <cell r="M104">
            <v>1</v>
          </cell>
          <cell r="N104">
            <v>0</v>
          </cell>
        </row>
        <row r="105">
          <cell r="C105">
            <v>1.5</v>
          </cell>
          <cell r="D105">
            <v>0.45</v>
          </cell>
          <cell r="E105">
            <v>0.55000000000000004</v>
          </cell>
          <cell r="F105">
            <v>0</v>
          </cell>
          <cell r="G105">
            <v>0</v>
          </cell>
          <cell r="H105">
            <v>0</v>
          </cell>
          <cell r="I105">
            <v>1</v>
          </cell>
          <cell r="J105">
            <v>0</v>
          </cell>
          <cell r="K105">
            <v>0</v>
          </cell>
          <cell r="L105">
            <v>0</v>
          </cell>
          <cell r="M105">
            <v>0.5</v>
          </cell>
          <cell r="N105">
            <v>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10 KYENJOJO-HOIMA"/>
      <sheetName val="25.10 HOIMA-KYENJOJO"/>
      <sheetName val="26.10 KYENJOJO-HOIMA-24h"/>
      <sheetName val="26.10 HOIMA-KYENJOJO-24h"/>
      <sheetName val="27.10 KYENJOJO-HOIMA"/>
      <sheetName val="27.10 HOIMA-KYENJOJO"/>
      <sheetName val="28.10 KYENJOJO-HOIMA-24h"/>
      <sheetName val="28.10 HOIMA-KYENJOJO-24h"/>
      <sheetName val="29.10 KYENJOJO-HOIMA"/>
      <sheetName val="29.10 HOIMA-KYENJOJO"/>
      <sheetName val="30.10 KYENJOJO-HOIMA"/>
      <sheetName val="30.10 HOIMA-KYENJOJO"/>
      <sheetName val="31.10 KYENJOJO-HOIMA"/>
      <sheetName val="31.10 HOIMA-KYENJOJO"/>
      <sheetName val="Avg Week Kyenjojo-Hoima"/>
      <sheetName val="Avg Week Hoima-Kyenjojo"/>
      <sheetName val="proportions"/>
      <sheetName val="Avg Week Kyenjojo-Hoim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1.8571428571428572</v>
          </cell>
          <cell r="D10">
            <v>0.2857142857142857</v>
          </cell>
          <cell r="E10">
            <v>0.14285714285714285</v>
          </cell>
          <cell r="F10">
            <v>0.2857142857142857</v>
          </cell>
          <cell r="G10">
            <v>0</v>
          </cell>
          <cell r="H10">
            <v>0</v>
          </cell>
          <cell r="I10">
            <v>0.14285714285714285</v>
          </cell>
          <cell r="J10">
            <v>0.7142857142857143</v>
          </cell>
          <cell r="K10">
            <v>0.42857142857142855</v>
          </cell>
          <cell r="L10">
            <v>0.14285714285714285</v>
          </cell>
          <cell r="M10">
            <v>7.1428571428571432</v>
          </cell>
          <cell r="N10">
            <v>0</v>
          </cell>
        </row>
        <row r="11">
          <cell r="C11">
            <v>2.1428571428571428</v>
          </cell>
          <cell r="D11">
            <v>0.5714285714285714</v>
          </cell>
          <cell r="E11">
            <v>0.14285714285714285</v>
          </cell>
          <cell r="F11">
            <v>1.1428571428571428</v>
          </cell>
          <cell r="G11">
            <v>0</v>
          </cell>
          <cell r="H11">
            <v>0</v>
          </cell>
          <cell r="I11">
            <v>0</v>
          </cell>
          <cell r="J11">
            <v>0.7142857142857143</v>
          </cell>
          <cell r="K11">
            <v>0</v>
          </cell>
          <cell r="L11">
            <v>0.5714285714285714</v>
          </cell>
          <cell r="M11">
            <v>19.428571428571427</v>
          </cell>
          <cell r="N11">
            <v>0</v>
          </cell>
        </row>
        <row r="12">
          <cell r="C12">
            <v>2.1428571428571428</v>
          </cell>
          <cell r="D12">
            <v>0.8571428571428571</v>
          </cell>
          <cell r="E12">
            <v>0.14285714285714285</v>
          </cell>
          <cell r="F12">
            <v>0.8571428571428571</v>
          </cell>
          <cell r="G12">
            <v>0</v>
          </cell>
          <cell r="H12">
            <v>0</v>
          </cell>
          <cell r="I12">
            <v>0.8571428571428571</v>
          </cell>
          <cell r="J12">
            <v>0.42857142857142855</v>
          </cell>
          <cell r="K12">
            <v>0</v>
          </cell>
          <cell r="L12">
            <v>0.14285714285714285</v>
          </cell>
          <cell r="M12">
            <v>17.428571428571427</v>
          </cell>
          <cell r="N12">
            <v>0</v>
          </cell>
        </row>
        <row r="13">
          <cell r="C13">
            <v>3.5714285714285716</v>
          </cell>
          <cell r="D13">
            <v>0.2857142857142857</v>
          </cell>
          <cell r="E13">
            <v>0.8571428571428571</v>
          </cell>
          <cell r="F13">
            <v>0.7142857142857143</v>
          </cell>
          <cell r="G13">
            <v>0</v>
          </cell>
          <cell r="H13">
            <v>0</v>
          </cell>
          <cell r="I13">
            <v>1.1428571428571428</v>
          </cell>
          <cell r="J13">
            <v>0</v>
          </cell>
          <cell r="K13">
            <v>0</v>
          </cell>
          <cell r="L13">
            <v>0</v>
          </cell>
          <cell r="M13">
            <v>18.428571428571427</v>
          </cell>
          <cell r="N13">
            <v>0</v>
          </cell>
        </row>
        <row r="14">
          <cell r="C14">
            <v>2.8571428571428572</v>
          </cell>
          <cell r="D14">
            <v>0.7142857142857143</v>
          </cell>
          <cell r="E14">
            <v>0.8571428571428571</v>
          </cell>
          <cell r="F14">
            <v>0.5714285714285714</v>
          </cell>
          <cell r="G14">
            <v>0</v>
          </cell>
          <cell r="H14">
            <v>0</v>
          </cell>
          <cell r="I14">
            <v>1.1428571428571428</v>
          </cell>
          <cell r="J14">
            <v>0.14285714285714285</v>
          </cell>
          <cell r="K14">
            <v>0</v>
          </cell>
          <cell r="L14">
            <v>0.14285714285714285</v>
          </cell>
          <cell r="M14">
            <v>25.142857142857142</v>
          </cell>
          <cell r="N14">
            <v>0</v>
          </cell>
        </row>
        <row r="15">
          <cell r="C15">
            <v>6.2857142857142856</v>
          </cell>
          <cell r="D15">
            <v>0.7142857142857143</v>
          </cell>
          <cell r="E15">
            <v>1.4285714285714286</v>
          </cell>
          <cell r="F15">
            <v>0.14285714285714285</v>
          </cell>
          <cell r="G15">
            <v>0</v>
          </cell>
          <cell r="H15">
            <v>0.2857142857142857</v>
          </cell>
          <cell r="I15">
            <v>0.5714285714285714</v>
          </cell>
          <cell r="J15">
            <v>0.14285714285714285</v>
          </cell>
          <cell r="K15">
            <v>0</v>
          </cell>
          <cell r="L15">
            <v>0</v>
          </cell>
          <cell r="M15">
            <v>26.428571428571427</v>
          </cell>
          <cell r="N15">
            <v>0</v>
          </cell>
        </row>
        <row r="16">
          <cell r="C16">
            <v>6</v>
          </cell>
          <cell r="D16">
            <v>0.14285714285714285</v>
          </cell>
          <cell r="E16">
            <v>0.7142857142857143</v>
          </cell>
          <cell r="F16">
            <v>0.7142857142857143</v>
          </cell>
          <cell r="G16">
            <v>0</v>
          </cell>
          <cell r="H16">
            <v>0</v>
          </cell>
          <cell r="I16">
            <v>0.7142857142857143</v>
          </cell>
          <cell r="J16">
            <v>1</v>
          </cell>
          <cell r="K16">
            <v>0</v>
          </cell>
          <cell r="L16">
            <v>0.14285714285714285</v>
          </cell>
          <cell r="M16">
            <v>28.142857142857142</v>
          </cell>
          <cell r="N16">
            <v>0</v>
          </cell>
        </row>
        <row r="17">
          <cell r="C17">
            <v>5.2857142857142856</v>
          </cell>
          <cell r="D17">
            <v>0.2857142857142857</v>
          </cell>
          <cell r="E17">
            <v>0.5714285714285714</v>
          </cell>
          <cell r="F17">
            <v>0.14285714285714285</v>
          </cell>
          <cell r="G17">
            <v>0</v>
          </cell>
          <cell r="H17">
            <v>0</v>
          </cell>
          <cell r="I17">
            <v>1</v>
          </cell>
          <cell r="J17">
            <v>0.8571428571428571</v>
          </cell>
          <cell r="K17">
            <v>0</v>
          </cell>
          <cell r="L17">
            <v>0.14285714285714285</v>
          </cell>
          <cell r="M17">
            <v>23.428571428571427</v>
          </cell>
          <cell r="N17">
            <v>0</v>
          </cell>
        </row>
        <row r="18">
          <cell r="C18">
            <v>5.1428571428571432</v>
          </cell>
          <cell r="D18">
            <v>0.42857142857142855</v>
          </cell>
          <cell r="E18">
            <v>0.8571428571428571</v>
          </cell>
          <cell r="F18">
            <v>1</v>
          </cell>
          <cell r="G18">
            <v>0</v>
          </cell>
          <cell r="H18">
            <v>0</v>
          </cell>
          <cell r="I18">
            <v>0.8571428571428571</v>
          </cell>
          <cell r="J18">
            <v>1</v>
          </cell>
          <cell r="K18">
            <v>0</v>
          </cell>
          <cell r="L18">
            <v>0</v>
          </cell>
          <cell r="M18">
            <v>24.285714285714285</v>
          </cell>
          <cell r="N18">
            <v>0</v>
          </cell>
        </row>
        <row r="19">
          <cell r="C19">
            <v>4.8571428571428568</v>
          </cell>
          <cell r="D19">
            <v>0.7142857142857143</v>
          </cell>
          <cell r="E19">
            <v>1.8571428571428572</v>
          </cell>
          <cell r="F19">
            <v>0.14285714285714285</v>
          </cell>
          <cell r="G19">
            <v>0</v>
          </cell>
          <cell r="H19">
            <v>0</v>
          </cell>
          <cell r="I19">
            <v>0.7142857142857143</v>
          </cell>
          <cell r="J19">
            <v>0.5714285714285714</v>
          </cell>
          <cell r="K19">
            <v>0.14285714285714285</v>
          </cell>
          <cell r="L19">
            <v>0</v>
          </cell>
          <cell r="M19">
            <v>20.714285714285715</v>
          </cell>
          <cell r="N19">
            <v>0</v>
          </cell>
        </row>
        <row r="20">
          <cell r="C20">
            <v>4</v>
          </cell>
          <cell r="D20">
            <v>0.14285714285714285</v>
          </cell>
          <cell r="E20">
            <v>0.8571428571428571</v>
          </cell>
          <cell r="F20">
            <v>0.7142857142857143</v>
          </cell>
          <cell r="G20">
            <v>0</v>
          </cell>
          <cell r="H20">
            <v>0</v>
          </cell>
          <cell r="I20">
            <v>1</v>
          </cell>
          <cell r="J20">
            <v>0</v>
          </cell>
          <cell r="K20">
            <v>0.14285714285714285</v>
          </cell>
          <cell r="L20">
            <v>0</v>
          </cell>
          <cell r="M20">
            <v>27.571428571428573</v>
          </cell>
          <cell r="N20">
            <v>0.14285714285714285</v>
          </cell>
        </row>
        <row r="21">
          <cell r="C21">
            <v>5</v>
          </cell>
          <cell r="D21">
            <v>0.42857142857142855</v>
          </cell>
          <cell r="E21">
            <v>0.8571428571428571</v>
          </cell>
          <cell r="F21">
            <v>0.2857142857142857</v>
          </cell>
          <cell r="G21">
            <v>0</v>
          </cell>
          <cell r="H21">
            <v>0</v>
          </cell>
          <cell r="I21">
            <v>0.42857142857142855</v>
          </cell>
          <cell r="J21">
            <v>0.7142857142857143</v>
          </cell>
          <cell r="K21">
            <v>0</v>
          </cell>
          <cell r="L21">
            <v>0</v>
          </cell>
          <cell r="M21">
            <v>23.428571428571427</v>
          </cell>
          <cell r="N21">
            <v>0</v>
          </cell>
        </row>
        <row r="22">
          <cell r="C22">
            <v>5.5714285714285712</v>
          </cell>
          <cell r="D22">
            <v>0.8571428571428571</v>
          </cell>
          <cell r="E22">
            <v>1.5714285714285714</v>
          </cell>
          <cell r="F22">
            <v>0.7142857142857143</v>
          </cell>
          <cell r="G22">
            <v>0</v>
          </cell>
          <cell r="H22">
            <v>0</v>
          </cell>
          <cell r="I22">
            <v>0.42857142857142855</v>
          </cell>
          <cell r="J22">
            <v>0.5714285714285714</v>
          </cell>
          <cell r="K22">
            <v>0.2857142857142857</v>
          </cell>
          <cell r="L22">
            <v>0.14285714285714285</v>
          </cell>
          <cell r="M22">
            <v>31.571428571428573</v>
          </cell>
          <cell r="N22">
            <v>0</v>
          </cell>
        </row>
        <row r="23">
          <cell r="C23">
            <v>7</v>
          </cell>
          <cell r="D23">
            <v>0.2857142857142857</v>
          </cell>
          <cell r="E23">
            <v>2.1428571428571428</v>
          </cell>
          <cell r="F23">
            <v>1.1428571428571428</v>
          </cell>
          <cell r="G23">
            <v>0</v>
          </cell>
          <cell r="H23">
            <v>0</v>
          </cell>
          <cell r="I23">
            <v>1.1428571428571428</v>
          </cell>
          <cell r="J23">
            <v>0.2857142857142857</v>
          </cell>
          <cell r="K23">
            <v>0</v>
          </cell>
          <cell r="L23">
            <v>0</v>
          </cell>
          <cell r="M23">
            <v>36.142857142857146</v>
          </cell>
          <cell r="N23">
            <v>0</v>
          </cell>
        </row>
        <row r="24">
          <cell r="C24">
            <v>8.7142857142857135</v>
          </cell>
          <cell r="D24">
            <v>0.8571428571428571</v>
          </cell>
          <cell r="E24">
            <v>1.4285714285714286</v>
          </cell>
          <cell r="F24">
            <v>0.42857142857142855</v>
          </cell>
          <cell r="G24">
            <v>0</v>
          </cell>
          <cell r="H24">
            <v>0</v>
          </cell>
          <cell r="I24">
            <v>1</v>
          </cell>
          <cell r="J24">
            <v>0.5714285714285714</v>
          </cell>
          <cell r="K24">
            <v>0.14285714285714285</v>
          </cell>
          <cell r="L24">
            <v>0.2857142857142857</v>
          </cell>
          <cell r="M24">
            <v>39.428571428571431</v>
          </cell>
          <cell r="N24">
            <v>0</v>
          </cell>
        </row>
        <row r="25">
          <cell r="C25">
            <v>7.5714285714285712</v>
          </cell>
          <cell r="D25">
            <v>0.2857142857142857</v>
          </cell>
          <cell r="E25">
            <v>1.8571428571428572</v>
          </cell>
          <cell r="F25">
            <v>1</v>
          </cell>
          <cell r="G25">
            <v>0</v>
          </cell>
          <cell r="H25">
            <v>0</v>
          </cell>
          <cell r="I25">
            <v>1.2857142857142858</v>
          </cell>
          <cell r="J25">
            <v>0.14285714285714285</v>
          </cell>
          <cell r="K25">
            <v>0</v>
          </cell>
          <cell r="L25">
            <v>0</v>
          </cell>
          <cell r="M25">
            <v>36.285714285714285</v>
          </cell>
          <cell r="N25">
            <v>0.14285714285714285</v>
          </cell>
        </row>
        <row r="26">
          <cell r="C26">
            <v>7.1428571428571432</v>
          </cell>
          <cell r="D26">
            <v>0.2857142857142857</v>
          </cell>
          <cell r="E26">
            <v>1.2857142857142858</v>
          </cell>
          <cell r="F26">
            <v>1</v>
          </cell>
          <cell r="G26">
            <v>0</v>
          </cell>
          <cell r="H26">
            <v>0</v>
          </cell>
          <cell r="I26">
            <v>0.8571428571428571</v>
          </cell>
          <cell r="J26">
            <v>0.7142857142857143</v>
          </cell>
          <cell r="K26">
            <v>0</v>
          </cell>
          <cell r="L26">
            <v>0</v>
          </cell>
          <cell r="M26">
            <v>36.571428571428569</v>
          </cell>
          <cell r="N26">
            <v>0.14285714285714285</v>
          </cell>
        </row>
        <row r="27">
          <cell r="C27">
            <v>5.5714285714285712</v>
          </cell>
          <cell r="D27">
            <v>0.14285714285714285</v>
          </cell>
          <cell r="E27">
            <v>0.8571428571428571</v>
          </cell>
          <cell r="F27">
            <v>0.7142857142857143</v>
          </cell>
          <cell r="G27">
            <v>0</v>
          </cell>
          <cell r="H27">
            <v>0</v>
          </cell>
          <cell r="I27">
            <v>0.42857142857142855</v>
          </cell>
          <cell r="J27">
            <v>0.5714285714285714</v>
          </cell>
          <cell r="K27">
            <v>0</v>
          </cell>
          <cell r="L27">
            <v>0</v>
          </cell>
          <cell r="M27">
            <v>34.714285714285715</v>
          </cell>
          <cell r="N27">
            <v>0</v>
          </cell>
        </row>
        <row r="28">
          <cell r="C28">
            <v>6.4285714285714288</v>
          </cell>
          <cell r="D28">
            <v>1.1428571428571428</v>
          </cell>
          <cell r="E28">
            <v>0.8571428571428571</v>
          </cell>
          <cell r="F28">
            <v>0.14285714285714285</v>
          </cell>
          <cell r="G28">
            <v>0</v>
          </cell>
          <cell r="H28">
            <v>0</v>
          </cell>
          <cell r="I28">
            <v>0.7142857142857143</v>
          </cell>
          <cell r="J28">
            <v>0.7142857142857143</v>
          </cell>
          <cell r="K28">
            <v>0</v>
          </cell>
          <cell r="L28">
            <v>0</v>
          </cell>
          <cell r="M28">
            <v>36.714285714285715</v>
          </cell>
          <cell r="N28">
            <v>0</v>
          </cell>
        </row>
        <row r="29">
          <cell r="C29">
            <v>4.5714285714285712</v>
          </cell>
          <cell r="D29">
            <v>0.2857142857142857</v>
          </cell>
          <cell r="E29">
            <v>1.8571428571428572</v>
          </cell>
          <cell r="F29">
            <v>0.2857142857142857</v>
          </cell>
          <cell r="G29">
            <v>0</v>
          </cell>
          <cell r="H29">
            <v>0</v>
          </cell>
          <cell r="I29">
            <v>1</v>
          </cell>
          <cell r="J29">
            <v>0.42857142857142855</v>
          </cell>
          <cell r="K29">
            <v>0.14285714285714285</v>
          </cell>
          <cell r="L29">
            <v>0.2857142857142857</v>
          </cell>
          <cell r="M29">
            <v>34.714285714285715</v>
          </cell>
          <cell r="N29">
            <v>0</v>
          </cell>
        </row>
        <row r="30">
          <cell r="C30">
            <v>5.4285714285714288</v>
          </cell>
          <cell r="D30">
            <v>1.1428571428571428</v>
          </cell>
          <cell r="E30">
            <v>1.1428571428571428</v>
          </cell>
          <cell r="F30">
            <v>0.8571428571428571</v>
          </cell>
          <cell r="G30">
            <v>0</v>
          </cell>
          <cell r="H30">
            <v>0</v>
          </cell>
          <cell r="I30">
            <v>0.8571428571428571</v>
          </cell>
          <cell r="J30">
            <v>0.2857142857142857</v>
          </cell>
          <cell r="K30">
            <v>0</v>
          </cell>
          <cell r="L30">
            <v>0.2857142857142857</v>
          </cell>
          <cell r="M30">
            <v>38</v>
          </cell>
          <cell r="N30">
            <v>0</v>
          </cell>
        </row>
        <row r="31">
          <cell r="C31">
            <v>6.1428571428571432</v>
          </cell>
          <cell r="D31">
            <v>0.5714285714285714</v>
          </cell>
          <cell r="E31">
            <v>0.7142857142857143</v>
          </cell>
          <cell r="F31">
            <v>1.2857142857142858</v>
          </cell>
          <cell r="G31">
            <v>0</v>
          </cell>
          <cell r="H31">
            <v>0</v>
          </cell>
          <cell r="I31">
            <v>0.14285714285714285</v>
          </cell>
          <cell r="J31">
            <v>0.14285714285714285</v>
          </cell>
          <cell r="K31">
            <v>0</v>
          </cell>
          <cell r="L31">
            <v>0</v>
          </cell>
          <cell r="M31">
            <v>32</v>
          </cell>
          <cell r="N31">
            <v>0</v>
          </cell>
        </row>
        <row r="32">
          <cell r="C32">
            <v>5.4285714285714288</v>
          </cell>
          <cell r="D32">
            <v>0.42857142857142855</v>
          </cell>
          <cell r="E32">
            <v>2.1428571428571428</v>
          </cell>
          <cell r="F32">
            <v>0.2857142857142857</v>
          </cell>
          <cell r="G32">
            <v>0.14285714285714285</v>
          </cell>
          <cell r="H32">
            <v>0</v>
          </cell>
          <cell r="I32">
            <v>1.2857142857142858</v>
          </cell>
          <cell r="J32">
            <v>0.2857142857142857</v>
          </cell>
          <cell r="K32">
            <v>0</v>
          </cell>
          <cell r="L32">
            <v>0</v>
          </cell>
          <cell r="M32">
            <v>40.428571428571431</v>
          </cell>
          <cell r="N32">
            <v>0</v>
          </cell>
        </row>
        <row r="33">
          <cell r="C33">
            <v>6.1428571428571432</v>
          </cell>
          <cell r="D33">
            <v>1.1428571428571428</v>
          </cell>
          <cell r="E33">
            <v>1.5714285714285714</v>
          </cell>
          <cell r="F33">
            <v>0.5714285714285714</v>
          </cell>
          <cell r="G33">
            <v>0.14285714285714285</v>
          </cell>
          <cell r="H33">
            <v>0</v>
          </cell>
          <cell r="I33">
            <v>1.5714285714285714</v>
          </cell>
          <cell r="J33">
            <v>1</v>
          </cell>
          <cell r="K33">
            <v>0</v>
          </cell>
          <cell r="L33">
            <v>0.2857142857142857</v>
          </cell>
          <cell r="M33">
            <v>32.714285714285715</v>
          </cell>
          <cell r="N33">
            <v>0</v>
          </cell>
        </row>
        <row r="34">
          <cell r="C34">
            <v>5.1428571428571432</v>
          </cell>
          <cell r="D34">
            <v>0.42857142857142855</v>
          </cell>
          <cell r="E34">
            <v>1.1428571428571428</v>
          </cell>
          <cell r="F34">
            <v>0.42857142857142855</v>
          </cell>
          <cell r="G34">
            <v>0.14285714285714285</v>
          </cell>
          <cell r="H34">
            <v>0</v>
          </cell>
          <cell r="I34">
            <v>0.42857142857142855</v>
          </cell>
          <cell r="J34">
            <v>0.5714285714285714</v>
          </cell>
          <cell r="K34">
            <v>0.5714285714285714</v>
          </cell>
          <cell r="L34">
            <v>0</v>
          </cell>
          <cell r="M34">
            <v>35.428571428571431</v>
          </cell>
          <cell r="N34">
            <v>0</v>
          </cell>
        </row>
        <row r="35">
          <cell r="C35">
            <v>5</v>
          </cell>
          <cell r="D35">
            <v>0.7142857142857143</v>
          </cell>
          <cell r="E35">
            <v>0.42857142857142855</v>
          </cell>
          <cell r="F35">
            <v>1.1428571428571428</v>
          </cell>
          <cell r="G35">
            <v>0</v>
          </cell>
          <cell r="H35">
            <v>0</v>
          </cell>
          <cell r="I35">
            <v>0.14285714285714285</v>
          </cell>
          <cell r="J35">
            <v>0.5714285714285714</v>
          </cell>
          <cell r="K35">
            <v>0.42857142857142855</v>
          </cell>
          <cell r="L35">
            <v>0</v>
          </cell>
          <cell r="M35">
            <v>34.714285714285715</v>
          </cell>
          <cell r="N35">
            <v>0</v>
          </cell>
        </row>
        <row r="36">
          <cell r="C36">
            <v>6</v>
          </cell>
          <cell r="D36">
            <v>0.42857142857142855</v>
          </cell>
          <cell r="E36">
            <v>2.2857142857142856</v>
          </cell>
          <cell r="F36">
            <v>0.7142857142857143</v>
          </cell>
          <cell r="G36">
            <v>0</v>
          </cell>
          <cell r="H36">
            <v>0</v>
          </cell>
          <cell r="I36">
            <v>0.8571428571428571</v>
          </cell>
          <cell r="J36">
            <v>0.2857142857142857</v>
          </cell>
          <cell r="K36">
            <v>0</v>
          </cell>
          <cell r="L36">
            <v>0.14285714285714285</v>
          </cell>
          <cell r="M36">
            <v>35.285714285714285</v>
          </cell>
          <cell r="N36">
            <v>0</v>
          </cell>
        </row>
        <row r="37">
          <cell r="C37">
            <v>7.5714285714285712</v>
          </cell>
          <cell r="D37">
            <v>0.2857142857142857</v>
          </cell>
          <cell r="E37">
            <v>1</v>
          </cell>
          <cell r="F37">
            <v>0.7142857142857143</v>
          </cell>
          <cell r="G37">
            <v>0</v>
          </cell>
          <cell r="H37">
            <v>0</v>
          </cell>
          <cell r="I37">
            <v>1.7142857142857142</v>
          </cell>
          <cell r="J37">
            <v>0.5714285714285714</v>
          </cell>
          <cell r="K37">
            <v>0</v>
          </cell>
          <cell r="L37">
            <v>0.5714285714285714</v>
          </cell>
          <cell r="M37">
            <v>39.571428571428569</v>
          </cell>
          <cell r="N37">
            <v>0</v>
          </cell>
        </row>
        <row r="38">
          <cell r="C38">
            <v>5</v>
          </cell>
          <cell r="D38">
            <v>0.14285714285714285</v>
          </cell>
          <cell r="E38">
            <v>0.42857142857142855</v>
          </cell>
          <cell r="F38">
            <v>1</v>
          </cell>
          <cell r="G38">
            <v>0</v>
          </cell>
          <cell r="H38">
            <v>0</v>
          </cell>
          <cell r="I38">
            <v>1.4285714285714286</v>
          </cell>
          <cell r="J38">
            <v>0.5714285714285714</v>
          </cell>
          <cell r="K38">
            <v>0</v>
          </cell>
          <cell r="L38">
            <v>0</v>
          </cell>
          <cell r="M38">
            <v>33.571428571428569</v>
          </cell>
          <cell r="N38">
            <v>0</v>
          </cell>
        </row>
        <row r="39">
          <cell r="C39">
            <v>4.8571428571428568</v>
          </cell>
          <cell r="D39">
            <v>0.14285714285714285</v>
          </cell>
          <cell r="E39">
            <v>1</v>
          </cell>
          <cell r="F39">
            <v>0.8571428571428571</v>
          </cell>
          <cell r="G39">
            <v>0</v>
          </cell>
          <cell r="H39">
            <v>0</v>
          </cell>
          <cell r="I39">
            <v>0.7142857142857143</v>
          </cell>
          <cell r="J39">
            <v>0.2857142857142857</v>
          </cell>
          <cell r="K39">
            <v>0</v>
          </cell>
          <cell r="L39">
            <v>0.42857142857142855</v>
          </cell>
          <cell r="M39">
            <v>35.285714285714285</v>
          </cell>
          <cell r="N39">
            <v>0</v>
          </cell>
        </row>
        <row r="40">
          <cell r="C40">
            <v>4.1428571428571432</v>
          </cell>
          <cell r="D40">
            <v>0.14285714285714285</v>
          </cell>
          <cell r="E40">
            <v>0.2857142857142857</v>
          </cell>
          <cell r="F40">
            <v>0.42857142857142855</v>
          </cell>
          <cell r="G40">
            <v>0</v>
          </cell>
          <cell r="H40">
            <v>0</v>
          </cell>
          <cell r="I40">
            <v>1</v>
          </cell>
          <cell r="J40">
            <v>0.7142857142857143</v>
          </cell>
          <cell r="K40">
            <v>0</v>
          </cell>
          <cell r="L40">
            <v>0</v>
          </cell>
          <cell r="M40">
            <v>34</v>
          </cell>
          <cell r="N40">
            <v>0</v>
          </cell>
        </row>
        <row r="41">
          <cell r="C41">
            <v>4.7142857142857144</v>
          </cell>
          <cell r="D41">
            <v>0.42857142857142855</v>
          </cell>
          <cell r="E41">
            <v>0.5714285714285714</v>
          </cell>
          <cell r="F41">
            <v>0.7142857142857143</v>
          </cell>
          <cell r="G41">
            <v>0</v>
          </cell>
          <cell r="H41">
            <v>0</v>
          </cell>
          <cell r="I41">
            <v>1.2857142857142858</v>
          </cell>
          <cell r="J41">
            <v>0.42857142857142855</v>
          </cell>
          <cell r="K41">
            <v>0</v>
          </cell>
          <cell r="L41">
            <v>0</v>
          </cell>
          <cell r="M41">
            <v>36</v>
          </cell>
          <cell r="N41">
            <v>0</v>
          </cell>
        </row>
        <row r="42">
          <cell r="C42">
            <v>7.4285714285714288</v>
          </cell>
          <cell r="D42">
            <v>0.5714285714285714</v>
          </cell>
          <cell r="E42">
            <v>0.8571428571428571</v>
          </cell>
          <cell r="F42">
            <v>0.7142857142857143</v>
          </cell>
          <cell r="G42">
            <v>0</v>
          </cell>
          <cell r="H42">
            <v>0</v>
          </cell>
          <cell r="I42">
            <v>1.1428571428571428</v>
          </cell>
          <cell r="J42">
            <v>0.42857142857142855</v>
          </cell>
          <cell r="K42">
            <v>0.14285714285714285</v>
          </cell>
          <cell r="L42">
            <v>0.14285714285714285</v>
          </cell>
          <cell r="M42">
            <v>34.857142857142854</v>
          </cell>
          <cell r="N42">
            <v>0</v>
          </cell>
        </row>
        <row r="43">
          <cell r="C43">
            <v>4.2857142857142856</v>
          </cell>
          <cell r="D43">
            <v>0.14285714285714285</v>
          </cell>
          <cell r="E43">
            <v>1.2857142857142858</v>
          </cell>
          <cell r="F43">
            <v>0.5714285714285714</v>
          </cell>
          <cell r="G43">
            <v>0.14285714285714285</v>
          </cell>
          <cell r="H43">
            <v>0</v>
          </cell>
          <cell r="I43">
            <v>1</v>
          </cell>
          <cell r="J43">
            <v>0.2857142857142857</v>
          </cell>
          <cell r="K43">
            <v>0</v>
          </cell>
          <cell r="L43">
            <v>0.14285714285714285</v>
          </cell>
          <cell r="M43">
            <v>27.571428571428573</v>
          </cell>
          <cell r="N43">
            <v>0</v>
          </cell>
        </row>
        <row r="44">
          <cell r="C44">
            <v>5.1428571428571432</v>
          </cell>
          <cell r="D44">
            <v>0.42857142857142855</v>
          </cell>
          <cell r="E44">
            <v>1.4285714285714286</v>
          </cell>
          <cell r="F44">
            <v>0.8571428571428571</v>
          </cell>
          <cell r="G44">
            <v>0</v>
          </cell>
          <cell r="H44">
            <v>0</v>
          </cell>
          <cell r="I44">
            <v>0.8571428571428571</v>
          </cell>
          <cell r="J44">
            <v>0.2857142857142857</v>
          </cell>
          <cell r="K44">
            <v>0.14285714285714285</v>
          </cell>
          <cell r="L44">
            <v>0</v>
          </cell>
          <cell r="M44">
            <v>31.428571428571427</v>
          </cell>
          <cell r="N44">
            <v>0</v>
          </cell>
        </row>
        <row r="45">
          <cell r="C45">
            <v>5.7142857142857144</v>
          </cell>
          <cell r="D45">
            <v>0.2857142857142857</v>
          </cell>
          <cell r="E45">
            <v>1.4285714285714286</v>
          </cell>
          <cell r="F45">
            <v>1</v>
          </cell>
          <cell r="G45">
            <v>0.14285714285714285</v>
          </cell>
          <cell r="H45">
            <v>0</v>
          </cell>
          <cell r="I45">
            <v>0.5714285714285714</v>
          </cell>
          <cell r="J45">
            <v>0.42857142857142855</v>
          </cell>
          <cell r="K45">
            <v>0</v>
          </cell>
          <cell r="L45">
            <v>0</v>
          </cell>
          <cell r="M45">
            <v>38.285714285714285</v>
          </cell>
          <cell r="N45">
            <v>0</v>
          </cell>
        </row>
        <row r="46">
          <cell r="C46">
            <v>7.8571428571428568</v>
          </cell>
          <cell r="D46">
            <v>0.14285714285714285</v>
          </cell>
          <cell r="E46">
            <v>1</v>
          </cell>
          <cell r="F46">
            <v>1.8571428571428572</v>
          </cell>
          <cell r="G46">
            <v>0.14285714285714285</v>
          </cell>
          <cell r="H46">
            <v>0</v>
          </cell>
          <cell r="I46">
            <v>1</v>
          </cell>
          <cell r="J46">
            <v>1.1428571428571428</v>
          </cell>
          <cell r="K46">
            <v>0.14285714285714285</v>
          </cell>
          <cell r="L46">
            <v>0.42857142857142855</v>
          </cell>
          <cell r="M46">
            <v>32.857142857142854</v>
          </cell>
          <cell r="N46">
            <v>0</v>
          </cell>
        </row>
        <row r="47">
          <cell r="C47">
            <v>7</v>
          </cell>
          <cell r="D47">
            <v>1.1428571428571428</v>
          </cell>
          <cell r="E47">
            <v>0.8571428571428571</v>
          </cell>
          <cell r="F47">
            <v>0.5714285714285714</v>
          </cell>
          <cell r="G47">
            <v>0.2857142857142857</v>
          </cell>
          <cell r="H47">
            <v>0</v>
          </cell>
          <cell r="I47">
            <v>0.7142857142857143</v>
          </cell>
          <cell r="J47">
            <v>0.2857142857142857</v>
          </cell>
          <cell r="K47">
            <v>0.14285714285714285</v>
          </cell>
          <cell r="L47">
            <v>0.2857142857142857</v>
          </cell>
          <cell r="M47">
            <v>36.285714285714285</v>
          </cell>
          <cell r="N47">
            <v>0</v>
          </cell>
        </row>
        <row r="48">
          <cell r="C48">
            <v>5.2857142857142856</v>
          </cell>
          <cell r="D48">
            <v>0.42857142857142855</v>
          </cell>
          <cell r="E48">
            <v>1.2857142857142858</v>
          </cell>
          <cell r="F48">
            <v>0.5714285714285714</v>
          </cell>
          <cell r="G48">
            <v>0</v>
          </cell>
          <cell r="H48">
            <v>0</v>
          </cell>
          <cell r="I48">
            <v>0.8571428571428571</v>
          </cell>
          <cell r="J48">
            <v>0.14285714285714285</v>
          </cell>
          <cell r="K48">
            <v>0.42857142857142855</v>
          </cell>
          <cell r="L48">
            <v>0</v>
          </cell>
          <cell r="M48">
            <v>35.714285714285715</v>
          </cell>
          <cell r="N48">
            <v>0</v>
          </cell>
        </row>
        <row r="49">
          <cell r="C49">
            <v>8.1428571428571423</v>
          </cell>
          <cell r="D49">
            <v>0.2857142857142857</v>
          </cell>
          <cell r="E49">
            <v>1.1428571428571428</v>
          </cell>
          <cell r="F49">
            <v>1.4285714285714286</v>
          </cell>
          <cell r="G49">
            <v>0.2857142857142857</v>
          </cell>
          <cell r="H49">
            <v>0</v>
          </cell>
          <cell r="I49">
            <v>0.7142857142857143</v>
          </cell>
          <cell r="J49">
            <v>0.5714285714285714</v>
          </cell>
          <cell r="K49">
            <v>0</v>
          </cell>
          <cell r="L49">
            <v>0.14285714285714285</v>
          </cell>
          <cell r="M49">
            <v>39</v>
          </cell>
          <cell r="N49">
            <v>0</v>
          </cell>
        </row>
        <row r="50">
          <cell r="C50">
            <v>7.1428571428571432</v>
          </cell>
          <cell r="D50">
            <v>0.8571428571428571</v>
          </cell>
          <cell r="E50">
            <v>0.2857142857142857</v>
          </cell>
          <cell r="F50">
            <v>0.42857142857142855</v>
          </cell>
          <cell r="G50">
            <v>0</v>
          </cell>
          <cell r="H50">
            <v>0.14285714285714285</v>
          </cell>
          <cell r="I50">
            <v>1.1428571428571428</v>
          </cell>
          <cell r="J50">
            <v>0.5714285714285714</v>
          </cell>
          <cell r="K50">
            <v>0.14285714285714285</v>
          </cell>
          <cell r="L50">
            <v>0.14285714285714285</v>
          </cell>
          <cell r="M50">
            <v>36.428571428571431</v>
          </cell>
          <cell r="N50">
            <v>0</v>
          </cell>
        </row>
        <row r="51">
          <cell r="C51">
            <v>6</v>
          </cell>
          <cell r="D51">
            <v>1.2857142857142858</v>
          </cell>
          <cell r="E51">
            <v>2.5714285714285716</v>
          </cell>
          <cell r="F51">
            <v>0.7142857142857143</v>
          </cell>
          <cell r="G51">
            <v>0</v>
          </cell>
          <cell r="H51">
            <v>0</v>
          </cell>
          <cell r="I51">
            <v>1</v>
          </cell>
          <cell r="J51">
            <v>0.7142857142857143</v>
          </cell>
          <cell r="K51">
            <v>0.42857142857142855</v>
          </cell>
          <cell r="L51">
            <v>0.14285714285714285</v>
          </cell>
          <cell r="M51">
            <v>38.857142857142854</v>
          </cell>
          <cell r="N51">
            <v>0</v>
          </cell>
        </row>
        <row r="52">
          <cell r="C52">
            <v>8.4285714285714288</v>
          </cell>
          <cell r="D52">
            <v>0.42857142857142855</v>
          </cell>
          <cell r="E52">
            <v>1.8571428571428572</v>
          </cell>
          <cell r="F52">
            <v>0</v>
          </cell>
          <cell r="G52">
            <v>0.14285714285714285</v>
          </cell>
          <cell r="H52">
            <v>0</v>
          </cell>
          <cell r="I52">
            <v>0.42857142857142855</v>
          </cell>
          <cell r="J52">
            <v>1</v>
          </cell>
          <cell r="K52">
            <v>0</v>
          </cell>
          <cell r="L52">
            <v>0.14285714285714285</v>
          </cell>
          <cell r="M52">
            <v>36.428571428571431</v>
          </cell>
          <cell r="N52">
            <v>0</v>
          </cell>
        </row>
        <row r="53">
          <cell r="C53">
            <v>9</v>
          </cell>
          <cell r="D53">
            <v>0.7142857142857143</v>
          </cell>
          <cell r="E53">
            <v>2.2857142857142856</v>
          </cell>
          <cell r="F53">
            <v>0.2857142857142857</v>
          </cell>
          <cell r="G53">
            <v>0</v>
          </cell>
          <cell r="H53">
            <v>0</v>
          </cell>
          <cell r="I53">
            <v>1.5714285714285714</v>
          </cell>
          <cell r="J53">
            <v>1</v>
          </cell>
          <cell r="K53">
            <v>0.14285714285714285</v>
          </cell>
          <cell r="L53">
            <v>0.42857142857142855</v>
          </cell>
          <cell r="M53">
            <v>35.428571428571431</v>
          </cell>
          <cell r="N53">
            <v>0</v>
          </cell>
        </row>
        <row r="54">
          <cell r="C54">
            <v>7</v>
          </cell>
          <cell r="D54">
            <v>0.2857142857142857</v>
          </cell>
          <cell r="E54">
            <v>0.8571428571428571</v>
          </cell>
          <cell r="F54">
            <v>1.4285714285714286</v>
          </cell>
          <cell r="G54">
            <v>0</v>
          </cell>
          <cell r="H54">
            <v>0</v>
          </cell>
          <cell r="I54">
            <v>0.5714285714285714</v>
          </cell>
          <cell r="J54">
            <v>0.5714285714285714</v>
          </cell>
          <cell r="K54">
            <v>0</v>
          </cell>
          <cell r="L54">
            <v>0</v>
          </cell>
          <cell r="M54">
            <v>37.428571428571431</v>
          </cell>
          <cell r="N54">
            <v>0</v>
          </cell>
        </row>
        <row r="55">
          <cell r="C55">
            <v>6</v>
          </cell>
          <cell r="D55">
            <v>0.42857142857142855</v>
          </cell>
          <cell r="E55">
            <v>0.8571428571428571</v>
          </cell>
          <cell r="F55">
            <v>0.42857142857142855</v>
          </cell>
          <cell r="G55">
            <v>0</v>
          </cell>
          <cell r="H55">
            <v>0</v>
          </cell>
          <cell r="I55">
            <v>0.5714285714285714</v>
          </cell>
          <cell r="J55">
            <v>0.5714285714285714</v>
          </cell>
          <cell r="K55">
            <v>0</v>
          </cell>
          <cell r="L55">
            <v>0.2857142857142857</v>
          </cell>
          <cell r="M55">
            <v>36.857142857142854</v>
          </cell>
          <cell r="N55">
            <v>0</v>
          </cell>
        </row>
        <row r="56">
          <cell r="C56">
            <v>7.5714285714285712</v>
          </cell>
          <cell r="D56">
            <v>0.42857142857142855</v>
          </cell>
          <cell r="E56">
            <v>0.8571428571428571</v>
          </cell>
          <cell r="F56">
            <v>0.14285714285714285</v>
          </cell>
          <cell r="G56">
            <v>0</v>
          </cell>
          <cell r="H56">
            <v>0</v>
          </cell>
          <cell r="I56">
            <v>0.42857142857142855</v>
          </cell>
          <cell r="J56">
            <v>0</v>
          </cell>
          <cell r="K56">
            <v>0</v>
          </cell>
          <cell r="L56">
            <v>0.14285714285714285</v>
          </cell>
          <cell r="M56">
            <v>40</v>
          </cell>
          <cell r="N56">
            <v>0</v>
          </cell>
        </row>
        <row r="57">
          <cell r="C57">
            <v>5.2857142857142856</v>
          </cell>
          <cell r="D57">
            <v>0.7142857142857143</v>
          </cell>
          <cell r="E57">
            <v>0.5714285714285714</v>
          </cell>
          <cell r="F57">
            <v>0.14285714285714285</v>
          </cell>
          <cell r="G57">
            <v>0</v>
          </cell>
          <cell r="H57">
            <v>0</v>
          </cell>
          <cell r="I57">
            <v>0.2857142857142857</v>
          </cell>
          <cell r="J57">
            <v>0.2857142857142857</v>
          </cell>
          <cell r="K57">
            <v>0</v>
          </cell>
          <cell r="L57">
            <v>0</v>
          </cell>
          <cell r="M57">
            <v>42.142857142857146</v>
          </cell>
          <cell r="N57">
            <v>0</v>
          </cell>
        </row>
        <row r="58">
          <cell r="C58">
            <v>6</v>
          </cell>
          <cell r="D58">
            <v>2.5</v>
          </cell>
          <cell r="E58">
            <v>1</v>
          </cell>
          <cell r="F58">
            <v>0.5</v>
          </cell>
          <cell r="G58">
            <v>0</v>
          </cell>
          <cell r="H58">
            <v>0</v>
          </cell>
          <cell r="I58">
            <v>2.5</v>
          </cell>
          <cell r="J58">
            <v>0</v>
          </cell>
          <cell r="K58">
            <v>0</v>
          </cell>
          <cell r="L58">
            <v>0.5</v>
          </cell>
          <cell r="M58">
            <v>41.5</v>
          </cell>
          <cell r="N58">
            <v>0</v>
          </cell>
        </row>
        <row r="59">
          <cell r="C59">
            <v>8</v>
          </cell>
          <cell r="D59">
            <v>0</v>
          </cell>
          <cell r="E59">
            <v>1</v>
          </cell>
          <cell r="F59">
            <v>1</v>
          </cell>
          <cell r="G59">
            <v>0</v>
          </cell>
          <cell r="H59">
            <v>0</v>
          </cell>
          <cell r="I59">
            <v>1</v>
          </cell>
          <cell r="J59">
            <v>0</v>
          </cell>
          <cell r="K59">
            <v>0</v>
          </cell>
          <cell r="L59">
            <v>0</v>
          </cell>
          <cell r="M59">
            <v>39</v>
          </cell>
          <cell r="N59">
            <v>0</v>
          </cell>
        </row>
        <row r="60">
          <cell r="C60">
            <v>6.5</v>
          </cell>
          <cell r="D60">
            <v>0.5</v>
          </cell>
          <cell r="E60">
            <v>0.5</v>
          </cell>
          <cell r="F60">
            <v>3.5</v>
          </cell>
          <cell r="G60">
            <v>0</v>
          </cell>
          <cell r="H60">
            <v>1</v>
          </cell>
          <cell r="I60">
            <v>3</v>
          </cell>
          <cell r="J60">
            <v>2</v>
          </cell>
          <cell r="K60">
            <v>3</v>
          </cell>
          <cell r="L60">
            <v>0</v>
          </cell>
          <cell r="M60">
            <v>30</v>
          </cell>
          <cell r="N60">
            <v>0</v>
          </cell>
        </row>
        <row r="61">
          <cell r="C61">
            <v>8</v>
          </cell>
          <cell r="D61">
            <v>2</v>
          </cell>
          <cell r="E61">
            <v>0.5</v>
          </cell>
          <cell r="F61">
            <v>1.5</v>
          </cell>
          <cell r="G61">
            <v>0</v>
          </cell>
          <cell r="H61">
            <v>0</v>
          </cell>
          <cell r="I61">
            <v>1</v>
          </cell>
          <cell r="J61">
            <v>0.5</v>
          </cell>
          <cell r="K61">
            <v>1</v>
          </cell>
          <cell r="L61">
            <v>0</v>
          </cell>
          <cell r="M61">
            <v>21.5</v>
          </cell>
          <cell r="N61">
            <v>0</v>
          </cell>
        </row>
        <row r="62">
          <cell r="C62">
            <v>4</v>
          </cell>
          <cell r="D62">
            <v>1.5</v>
          </cell>
          <cell r="E62">
            <v>1.5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9.5</v>
          </cell>
          <cell r="N62">
            <v>0</v>
          </cell>
        </row>
        <row r="63">
          <cell r="C63">
            <v>3.5</v>
          </cell>
          <cell r="D63">
            <v>3</v>
          </cell>
          <cell r="E63">
            <v>2.5</v>
          </cell>
          <cell r="F63">
            <v>1</v>
          </cell>
          <cell r="G63">
            <v>0</v>
          </cell>
          <cell r="H63">
            <v>0</v>
          </cell>
          <cell r="I63">
            <v>3.5</v>
          </cell>
          <cell r="J63">
            <v>2</v>
          </cell>
          <cell r="K63">
            <v>0.5</v>
          </cell>
          <cell r="L63">
            <v>0</v>
          </cell>
          <cell r="M63">
            <v>22.5</v>
          </cell>
          <cell r="N63">
            <v>0</v>
          </cell>
        </row>
        <row r="64">
          <cell r="C64">
            <v>4</v>
          </cell>
          <cell r="D64">
            <v>1.5</v>
          </cell>
          <cell r="E64">
            <v>1.5</v>
          </cell>
          <cell r="F64">
            <v>1</v>
          </cell>
          <cell r="G64">
            <v>1</v>
          </cell>
          <cell r="H64">
            <v>0</v>
          </cell>
          <cell r="I64">
            <v>0.5</v>
          </cell>
          <cell r="J64">
            <v>2</v>
          </cell>
          <cell r="K64">
            <v>0.5</v>
          </cell>
          <cell r="L64">
            <v>0</v>
          </cell>
          <cell r="M64">
            <v>23.5</v>
          </cell>
          <cell r="N64">
            <v>0</v>
          </cell>
        </row>
        <row r="65">
          <cell r="C65">
            <v>4</v>
          </cell>
          <cell r="D65">
            <v>0.5</v>
          </cell>
          <cell r="E65">
            <v>0.5</v>
          </cell>
          <cell r="F65">
            <v>1</v>
          </cell>
          <cell r="G65">
            <v>0</v>
          </cell>
          <cell r="H65">
            <v>0</v>
          </cell>
          <cell r="I65">
            <v>0.5</v>
          </cell>
          <cell r="J65">
            <v>0</v>
          </cell>
          <cell r="K65">
            <v>0</v>
          </cell>
          <cell r="L65">
            <v>0</v>
          </cell>
          <cell r="M65">
            <v>15</v>
          </cell>
          <cell r="N65">
            <v>0</v>
          </cell>
        </row>
        <row r="66">
          <cell r="C66">
            <v>3</v>
          </cell>
          <cell r="D66">
            <v>1.5</v>
          </cell>
          <cell r="E66">
            <v>1.5</v>
          </cell>
          <cell r="F66">
            <v>0.5</v>
          </cell>
          <cell r="G66">
            <v>0</v>
          </cell>
          <cell r="H66">
            <v>0</v>
          </cell>
          <cell r="I66">
            <v>0.5</v>
          </cell>
          <cell r="J66">
            <v>0</v>
          </cell>
          <cell r="K66">
            <v>0</v>
          </cell>
          <cell r="L66">
            <v>0</v>
          </cell>
          <cell r="M66">
            <v>22.5</v>
          </cell>
          <cell r="N66">
            <v>0</v>
          </cell>
        </row>
        <row r="67">
          <cell r="C67">
            <v>4.5</v>
          </cell>
          <cell r="D67">
            <v>0.5</v>
          </cell>
          <cell r="E67">
            <v>0.5</v>
          </cell>
          <cell r="F67">
            <v>0.5</v>
          </cell>
          <cell r="G67">
            <v>0</v>
          </cell>
          <cell r="H67">
            <v>0</v>
          </cell>
          <cell r="I67">
            <v>0</v>
          </cell>
          <cell r="J67">
            <v>0.5</v>
          </cell>
          <cell r="K67">
            <v>0</v>
          </cell>
          <cell r="L67">
            <v>0</v>
          </cell>
          <cell r="M67">
            <v>13</v>
          </cell>
          <cell r="N67">
            <v>0</v>
          </cell>
        </row>
        <row r="68">
          <cell r="C68">
            <v>3.5</v>
          </cell>
          <cell r="D68">
            <v>0.5</v>
          </cell>
          <cell r="E68">
            <v>0</v>
          </cell>
          <cell r="F68">
            <v>0.5</v>
          </cell>
          <cell r="G68">
            <v>0</v>
          </cell>
          <cell r="H68">
            <v>0</v>
          </cell>
          <cell r="I68">
            <v>1</v>
          </cell>
          <cell r="J68">
            <v>0</v>
          </cell>
          <cell r="K68">
            <v>0</v>
          </cell>
          <cell r="L68">
            <v>0</v>
          </cell>
          <cell r="M68">
            <v>21</v>
          </cell>
          <cell r="N68">
            <v>0</v>
          </cell>
        </row>
        <row r="69">
          <cell r="C69">
            <v>2.5</v>
          </cell>
          <cell r="D69">
            <v>1</v>
          </cell>
          <cell r="E69">
            <v>1.5</v>
          </cell>
          <cell r="F69">
            <v>0.5</v>
          </cell>
          <cell r="G69">
            <v>1.5</v>
          </cell>
          <cell r="H69">
            <v>0</v>
          </cell>
          <cell r="I69">
            <v>1</v>
          </cell>
          <cell r="J69">
            <v>0.5</v>
          </cell>
          <cell r="K69">
            <v>0</v>
          </cell>
          <cell r="L69">
            <v>0</v>
          </cell>
          <cell r="M69">
            <v>12</v>
          </cell>
          <cell r="N69">
            <v>0</v>
          </cell>
        </row>
        <row r="70">
          <cell r="C70">
            <v>2</v>
          </cell>
          <cell r="D70">
            <v>0.5</v>
          </cell>
          <cell r="E70">
            <v>0.5</v>
          </cell>
          <cell r="F70">
            <v>0</v>
          </cell>
          <cell r="G70">
            <v>0</v>
          </cell>
          <cell r="H70">
            <v>0</v>
          </cell>
          <cell r="I70">
            <v>0.5</v>
          </cell>
          <cell r="J70">
            <v>0.5</v>
          </cell>
          <cell r="K70">
            <v>1</v>
          </cell>
          <cell r="L70">
            <v>0</v>
          </cell>
          <cell r="M70">
            <v>4</v>
          </cell>
          <cell r="N70">
            <v>0</v>
          </cell>
        </row>
        <row r="71">
          <cell r="C71">
            <v>3.5</v>
          </cell>
          <cell r="D71">
            <v>0.5</v>
          </cell>
          <cell r="E71">
            <v>0.5</v>
          </cell>
          <cell r="F71">
            <v>0.5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0</v>
          </cell>
          <cell r="M71">
            <v>12.5</v>
          </cell>
          <cell r="N71">
            <v>0</v>
          </cell>
        </row>
        <row r="72">
          <cell r="C72">
            <v>2</v>
          </cell>
          <cell r="D72">
            <v>1.5</v>
          </cell>
          <cell r="E72">
            <v>0.5</v>
          </cell>
          <cell r="F72">
            <v>0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</v>
          </cell>
          <cell r="L72">
            <v>0</v>
          </cell>
          <cell r="M72">
            <v>6</v>
          </cell>
          <cell r="N72">
            <v>0</v>
          </cell>
        </row>
        <row r="73">
          <cell r="C73">
            <v>1</v>
          </cell>
          <cell r="D73">
            <v>0</v>
          </cell>
          <cell r="E73">
            <v>0.5</v>
          </cell>
          <cell r="F73">
            <v>0.5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7</v>
          </cell>
          <cell r="N73">
            <v>0</v>
          </cell>
        </row>
        <row r="74">
          <cell r="C74">
            <v>3.5</v>
          </cell>
          <cell r="D74">
            <v>0</v>
          </cell>
          <cell r="E74">
            <v>0.5</v>
          </cell>
          <cell r="F74">
            <v>0</v>
          </cell>
          <cell r="G74">
            <v>0</v>
          </cell>
          <cell r="H74">
            <v>0</v>
          </cell>
          <cell r="I74">
            <v>0.5</v>
          </cell>
          <cell r="J74">
            <v>0</v>
          </cell>
          <cell r="K74">
            <v>0.5</v>
          </cell>
          <cell r="L74">
            <v>0</v>
          </cell>
          <cell r="M74">
            <v>5</v>
          </cell>
          <cell r="N74">
            <v>0</v>
          </cell>
        </row>
        <row r="75">
          <cell r="C75">
            <v>1</v>
          </cell>
          <cell r="D75">
            <v>0.5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</v>
          </cell>
          <cell r="N75">
            <v>0</v>
          </cell>
        </row>
        <row r="76">
          <cell r="C76">
            <v>1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4.5</v>
          </cell>
          <cell r="N76">
            <v>0</v>
          </cell>
        </row>
        <row r="77">
          <cell r="C77">
            <v>0</v>
          </cell>
          <cell r="D77">
            <v>0.5</v>
          </cell>
          <cell r="E77">
            <v>0.5</v>
          </cell>
          <cell r="F77">
            <v>1.5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4.5</v>
          </cell>
          <cell r="N77">
            <v>0</v>
          </cell>
        </row>
        <row r="78">
          <cell r="C78">
            <v>1.5</v>
          </cell>
          <cell r="D78">
            <v>0.5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3.5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1.5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2.5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4.5</v>
          </cell>
          <cell r="N81">
            <v>0</v>
          </cell>
        </row>
        <row r="82">
          <cell r="C82">
            <v>0.5</v>
          </cell>
          <cell r="D82">
            <v>1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2</v>
          </cell>
          <cell r="N83">
            <v>0</v>
          </cell>
        </row>
        <row r="84">
          <cell r="C84">
            <v>0.5</v>
          </cell>
          <cell r="D84">
            <v>0</v>
          </cell>
          <cell r="E84">
            <v>0</v>
          </cell>
          <cell r="F84">
            <v>0.5</v>
          </cell>
          <cell r="G84">
            <v>0</v>
          </cell>
          <cell r="H84">
            <v>0</v>
          </cell>
          <cell r="I84">
            <v>0</v>
          </cell>
          <cell r="J84">
            <v>0.5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1</v>
          </cell>
          <cell r="D85">
            <v>0</v>
          </cell>
          <cell r="E85">
            <v>0</v>
          </cell>
          <cell r="F85">
            <v>0.5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3.5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</v>
          </cell>
          <cell r="K86">
            <v>0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0.5</v>
          </cell>
          <cell r="F92">
            <v>0</v>
          </cell>
          <cell r="G92">
            <v>0.5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2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</v>
          </cell>
          <cell r="J94">
            <v>0</v>
          </cell>
          <cell r="K94">
            <v>0.5</v>
          </cell>
          <cell r="L94">
            <v>0</v>
          </cell>
          <cell r="M94">
            <v>3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1.5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0.5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0.5</v>
          </cell>
          <cell r="D98">
            <v>0</v>
          </cell>
          <cell r="E98">
            <v>0.5</v>
          </cell>
          <cell r="F98">
            <v>0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1</v>
          </cell>
          <cell r="L98">
            <v>1</v>
          </cell>
          <cell r="M98">
            <v>1.5</v>
          </cell>
          <cell r="N98">
            <v>0</v>
          </cell>
        </row>
        <row r="99">
          <cell r="C99">
            <v>1.5</v>
          </cell>
          <cell r="D99">
            <v>0</v>
          </cell>
          <cell r="E99">
            <v>1</v>
          </cell>
          <cell r="F99">
            <v>0.5</v>
          </cell>
          <cell r="G99">
            <v>0</v>
          </cell>
          <cell r="H99">
            <v>0</v>
          </cell>
          <cell r="I99">
            <v>1.5</v>
          </cell>
          <cell r="J99">
            <v>0</v>
          </cell>
          <cell r="K99">
            <v>0</v>
          </cell>
          <cell r="L99">
            <v>0</v>
          </cell>
          <cell r="M99">
            <v>2.5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1.5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0.5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1.5</v>
          </cell>
          <cell r="N101">
            <v>0</v>
          </cell>
        </row>
        <row r="102">
          <cell r="C102">
            <v>0.5</v>
          </cell>
          <cell r="D102">
            <v>0</v>
          </cell>
          <cell r="E102">
            <v>2</v>
          </cell>
          <cell r="F102">
            <v>0.5</v>
          </cell>
          <cell r="G102">
            <v>0</v>
          </cell>
          <cell r="H102">
            <v>0</v>
          </cell>
          <cell r="I102">
            <v>0.5</v>
          </cell>
          <cell r="J102">
            <v>0</v>
          </cell>
          <cell r="K102">
            <v>0</v>
          </cell>
          <cell r="L102">
            <v>0</v>
          </cell>
          <cell r="M102">
            <v>2.5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0.5</v>
          </cell>
          <cell r="G103">
            <v>0</v>
          </cell>
          <cell r="H103">
            <v>0</v>
          </cell>
          <cell r="I103">
            <v>1</v>
          </cell>
          <cell r="J103">
            <v>0</v>
          </cell>
          <cell r="K103">
            <v>0</v>
          </cell>
          <cell r="L103">
            <v>0</v>
          </cell>
          <cell r="M103">
            <v>2.5</v>
          </cell>
          <cell r="N103">
            <v>0</v>
          </cell>
        </row>
        <row r="104">
          <cell r="C104">
            <v>0.5</v>
          </cell>
          <cell r="D104">
            <v>0</v>
          </cell>
          <cell r="E104">
            <v>0</v>
          </cell>
          <cell r="F104">
            <v>1</v>
          </cell>
          <cell r="G104">
            <v>0</v>
          </cell>
          <cell r="H104">
            <v>0.5</v>
          </cell>
          <cell r="I104">
            <v>0</v>
          </cell>
          <cell r="J104">
            <v>0.5</v>
          </cell>
          <cell r="K104">
            <v>0</v>
          </cell>
          <cell r="L104">
            <v>0</v>
          </cell>
          <cell r="M104">
            <v>5</v>
          </cell>
          <cell r="N104">
            <v>0</v>
          </cell>
        </row>
        <row r="105">
          <cell r="C105">
            <v>1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2.5</v>
          </cell>
          <cell r="N105">
            <v>0</v>
          </cell>
        </row>
      </sheetData>
      <sheetData sheetId="15" refreshError="1">
        <row r="5">
          <cell r="G5" t="str">
            <v>KYENJOJO</v>
          </cell>
          <cell r="H5">
            <v>0</v>
          </cell>
          <cell r="K5" t="str">
            <v>STEVEN</v>
          </cell>
          <cell r="L5">
            <v>0</v>
          </cell>
        </row>
        <row r="6">
          <cell r="K6" t="str">
            <v>FELIX</v>
          </cell>
          <cell r="L6">
            <v>0</v>
          </cell>
        </row>
        <row r="10">
          <cell r="C10">
            <v>2.1428571428571428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1.2857142857142858</v>
          </cell>
          <cell r="K10">
            <v>0</v>
          </cell>
          <cell r="L10">
            <v>0</v>
          </cell>
          <cell r="M10">
            <v>11.285714285714286</v>
          </cell>
          <cell r="N10">
            <v>0</v>
          </cell>
        </row>
        <row r="11">
          <cell r="C11">
            <v>4.7142857142857144</v>
          </cell>
          <cell r="D11">
            <v>0.8571428571428571</v>
          </cell>
          <cell r="E11">
            <v>0.7142857142857143</v>
          </cell>
          <cell r="F11">
            <v>0.42857142857142855</v>
          </cell>
          <cell r="G11">
            <v>0.14285714285714285</v>
          </cell>
          <cell r="H11">
            <v>0</v>
          </cell>
          <cell r="I11">
            <v>0.5714285714285714</v>
          </cell>
          <cell r="J11">
            <v>0.42857142857142855</v>
          </cell>
          <cell r="K11">
            <v>0.14285714285714285</v>
          </cell>
          <cell r="L11">
            <v>0</v>
          </cell>
          <cell r="M11">
            <v>25.428571428571427</v>
          </cell>
          <cell r="N11">
            <v>0</v>
          </cell>
        </row>
        <row r="12">
          <cell r="C12">
            <v>4</v>
          </cell>
          <cell r="D12">
            <v>1.1428571428571428</v>
          </cell>
          <cell r="E12">
            <v>0.8571428571428571</v>
          </cell>
          <cell r="F12">
            <v>0.8571428571428571</v>
          </cell>
          <cell r="G12">
            <v>0.14285714285714285</v>
          </cell>
          <cell r="H12">
            <v>0</v>
          </cell>
          <cell r="I12">
            <v>0.5714285714285714</v>
          </cell>
          <cell r="J12">
            <v>0</v>
          </cell>
          <cell r="K12">
            <v>0</v>
          </cell>
          <cell r="L12">
            <v>0</v>
          </cell>
          <cell r="M12">
            <v>26.714285714285715</v>
          </cell>
          <cell r="N12">
            <v>0</v>
          </cell>
        </row>
        <row r="13">
          <cell r="C13">
            <v>4</v>
          </cell>
          <cell r="D13">
            <v>0.14285714285714285</v>
          </cell>
          <cell r="E13">
            <v>0.5714285714285714</v>
          </cell>
          <cell r="F13">
            <v>1</v>
          </cell>
          <cell r="G13">
            <v>0</v>
          </cell>
          <cell r="H13">
            <v>0</v>
          </cell>
          <cell r="I13">
            <v>0.7142857142857143</v>
          </cell>
          <cell r="J13">
            <v>0.14285714285714285</v>
          </cell>
          <cell r="K13">
            <v>0</v>
          </cell>
          <cell r="L13">
            <v>0</v>
          </cell>
          <cell r="M13">
            <v>33.857142857142854</v>
          </cell>
          <cell r="N13">
            <v>0</v>
          </cell>
        </row>
        <row r="14">
          <cell r="C14">
            <v>3.4285714285714284</v>
          </cell>
          <cell r="D14">
            <v>0.42857142857142855</v>
          </cell>
          <cell r="E14">
            <v>0.42857142857142855</v>
          </cell>
          <cell r="F14">
            <v>0.7142857142857143</v>
          </cell>
          <cell r="G14">
            <v>0</v>
          </cell>
          <cell r="H14">
            <v>0.14285714285714285</v>
          </cell>
          <cell r="I14">
            <v>1.1428571428571428</v>
          </cell>
          <cell r="J14">
            <v>0.42857142857142855</v>
          </cell>
          <cell r="K14">
            <v>0</v>
          </cell>
          <cell r="L14">
            <v>0.14285714285714285</v>
          </cell>
          <cell r="M14">
            <v>28</v>
          </cell>
          <cell r="N14">
            <v>0</v>
          </cell>
        </row>
        <row r="15">
          <cell r="C15">
            <v>5.7142857142857144</v>
          </cell>
          <cell r="D15">
            <v>0.8571428571428571</v>
          </cell>
          <cell r="E15">
            <v>1.4285714285714286</v>
          </cell>
          <cell r="F15">
            <v>0.8571428571428571</v>
          </cell>
          <cell r="G15">
            <v>0.14285714285714285</v>
          </cell>
          <cell r="H15">
            <v>0</v>
          </cell>
          <cell r="I15">
            <v>0.7142857142857143</v>
          </cell>
          <cell r="J15">
            <v>0.5714285714285714</v>
          </cell>
          <cell r="K15">
            <v>0.2857142857142857</v>
          </cell>
          <cell r="L15">
            <v>0</v>
          </cell>
          <cell r="M15">
            <v>30.714285714285715</v>
          </cell>
          <cell r="N15">
            <v>0</v>
          </cell>
        </row>
        <row r="16">
          <cell r="C16">
            <v>9.7142857142857135</v>
          </cell>
          <cell r="D16">
            <v>0.42857142857142855</v>
          </cell>
          <cell r="E16">
            <v>0.7142857142857143</v>
          </cell>
          <cell r="F16">
            <v>1</v>
          </cell>
          <cell r="G16">
            <v>0</v>
          </cell>
          <cell r="H16">
            <v>0</v>
          </cell>
          <cell r="I16">
            <v>0.42857142857142855</v>
          </cell>
          <cell r="J16">
            <v>0.7142857142857143</v>
          </cell>
          <cell r="K16">
            <v>0.2857142857142857</v>
          </cell>
          <cell r="L16">
            <v>0</v>
          </cell>
          <cell r="M16">
            <v>31.714285714285715</v>
          </cell>
          <cell r="N16">
            <v>0</v>
          </cell>
        </row>
        <row r="17">
          <cell r="C17">
            <v>5.2857142857142856</v>
          </cell>
          <cell r="D17">
            <v>0.5714285714285714</v>
          </cell>
          <cell r="E17">
            <v>1.1428571428571428</v>
          </cell>
          <cell r="F17">
            <v>0.5714285714285714</v>
          </cell>
          <cell r="G17">
            <v>0</v>
          </cell>
          <cell r="H17">
            <v>0</v>
          </cell>
          <cell r="I17">
            <v>0.7142857142857143</v>
          </cell>
          <cell r="J17">
            <v>0.2857142857142857</v>
          </cell>
          <cell r="K17">
            <v>0</v>
          </cell>
          <cell r="L17">
            <v>0</v>
          </cell>
          <cell r="M17">
            <v>28.714285714285715</v>
          </cell>
          <cell r="N17">
            <v>0</v>
          </cell>
        </row>
        <row r="18">
          <cell r="C18">
            <v>5.2857142857142856</v>
          </cell>
          <cell r="D18">
            <v>1.1428571428571428</v>
          </cell>
          <cell r="E18">
            <v>0.5714285714285714</v>
          </cell>
          <cell r="F18">
            <v>0.5714285714285714</v>
          </cell>
          <cell r="G18">
            <v>0</v>
          </cell>
          <cell r="H18">
            <v>0</v>
          </cell>
          <cell r="I18">
            <v>0.7142857142857143</v>
          </cell>
          <cell r="J18">
            <v>0.42857142857142855</v>
          </cell>
          <cell r="K18">
            <v>0</v>
          </cell>
          <cell r="L18">
            <v>0.14285714285714285</v>
          </cell>
          <cell r="M18">
            <v>26.428571428571427</v>
          </cell>
          <cell r="N18">
            <v>0</v>
          </cell>
        </row>
        <row r="19">
          <cell r="C19">
            <v>5.4285714285714288</v>
          </cell>
          <cell r="D19">
            <v>1</v>
          </cell>
          <cell r="E19">
            <v>1.4285714285714286</v>
          </cell>
          <cell r="F19">
            <v>0.7142857142857143</v>
          </cell>
          <cell r="G19">
            <v>0</v>
          </cell>
          <cell r="H19">
            <v>0</v>
          </cell>
          <cell r="I19">
            <v>1</v>
          </cell>
          <cell r="J19">
            <v>0.7142857142857143</v>
          </cell>
          <cell r="K19">
            <v>0.14285714285714285</v>
          </cell>
          <cell r="L19">
            <v>0</v>
          </cell>
          <cell r="M19">
            <v>32.428571428571431</v>
          </cell>
          <cell r="N19">
            <v>0</v>
          </cell>
        </row>
        <row r="20">
          <cell r="C20">
            <v>5.2857142857142856</v>
          </cell>
          <cell r="D20">
            <v>0.2857142857142857</v>
          </cell>
          <cell r="E20">
            <v>0.7142857142857143</v>
          </cell>
          <cell r="F20">
            <v>0.7142857142857143</v>
          </cell>
          <cell r="G20">
            <v>0</v>
          </cell>
          <cell r="H20">
            <v>0</v>
          </cell>
          <cell r="I20">
            <v>0.5714285714285714</v>
          </cell>
          <cell r="J20">
            <v>0.42857142857142855</v>
          </cell>
          <cell r="K20">
            <v>0</v>
          </cell>
          <cell r="L20">
            <v>0</v>
          </cell>
          <cell r="M20">
            <v>32.857142857142854</v>
          </cell>
          <cell r="N20">
            <v>0</v>
          </cell>
        </row>
        <row r="21">
          <cell r="C21">
            <v>5.1428571428571432</v>
          </cell>
          <cell r="D21">
            <v>0.5714285714285714</v>
          </cell>
          <cell r="E21">
            <v>1</v>
          </cell>
          <cell r="F21">
            <v>1.1428571428571428</v>
          </cell>
          <cell r="G21">
            <v>0</v>
          </cell>
          <cell r="H21">
            <v>0</v>
          </cell>
          <cell r="I21">
            <v>0.42857142857142855</v>
          </cell>
          <cell r="J21">
            <v>0.7142857142857143</v>
          </cell>
          <cell r="K21">
            <v>0.2857142857142857</v>
          </cell>
          <cell r="L21">
            <v>0</v>
          </cell>
          <cell r="M21">
            <v>33.857142857142854</v>
          </cell>
          <cell r="N21">
            <v>0</v>
          </cell>
        </row>
        <row r="22">
          <cell r="C22">
            <v>6.4285714285714288</v>
          </cell>
          <cell r="D22">
            <v>0.42857142857142855</v>
          </cell>
          <cell r="E22">
            <v>1.8571428571428572</v>
          </cell>
          <cell r="F22">
            <v>1.1428571428571428</v>
          </cell>
          <cell r="G22">
            <v>0</v>
          </cell>
          <cell r="H22">
            <v>0.14285714285714285</v>
          </cell>
          <cell r="I22">
            <v>0</v>
          </cell>
          <cell r="J22">
            <v>0.42857142857142855</v>
          </cell>
          <cell r="K22">
            <v>1.2857142857142858</v>
          </cell>
          <cell r="L22">
            <v>0</v>
          </cell>
          <cell r="M22">
            <v>32.142857142857146</v>
          </cell>
          <cell r="N22">
            <v>0</v>
          </cell>
        </row>
        <row r="23">
          <cell r="C23">
            <v>6.5714285714285712</v>
          </cell>
          <cell r="D23">
            <v>0.7142857142857143</v>
          </cell>
          <cell r="E23">
            <v>1.5714285714285714</v>
          </cell>
          <cell r="F23">
            <v>0.7142857142857143</v>
          </cell>
          <cell r="G23">
            <v>0</v>
          </cell>
          <cell r="H23">
            <v>0</v>
          </cell>
          <cell r="I23">
            <v>1</v>
          </cell>
          <cell r="J23">
            <v>0.42857142857142855</v>
          </cell>
          <cell r="K23">
            <v>0.14285714285714285</v>
          </cell>
          <cell r="L23">
            <v>0</v>
          </cell>
          <cell r="M23">
            <v>30.714285714285715</v>
          </cell>
          <cell r="N23">
            <v>0</v>
          </cell>
        </row>
        <row r="24">
          <cell r="C24">
            <v>5.4285714285714288</v>
          </cell>
          <cell r="D24">
            <v>0.5714285714285714</v>
          </cell>
          <cell r="E24">
            <v>0.5714285714285714</v>
          </cell>
          <cell r="F24">
            <v>0.5714285714285714</v>
          </cell>
          <cell r="G24">
            <v>0</v>
          </cell>
          <cell r="H24">
            <v>0</v>
          </cell>
          <cell r="I24">
            <v>0.8571428571428571</v>
          </cell>
          <cell r="J24">
            <v>1.4285714285714286</v>
          </cell>
          <cell r="K24">
            <v>0</v>
          </cell>
          <cell r="L24">
            <v>0</v>
          </cell>
          <cell r="M24">
            <v>35.571428571428569</v>
          </cell>
          <cell r="N24">
            <v>0.14285714285714285</v>
          </cell>
        </row>
        <row r="25">
          <cell r="C25">
            <v>5.2857142857142856</v>
          </cell>
          <cell r="D25">
            <v>0.42857142857142855</v>
          </cell>
          <cell r="E25">
            <v>1.2857142857142858</v>
          </cell>
          <cell r="F25">
            <v>0.8571428571428571</v>
          </cell>
          <cell r="G25">
            <v>0</v>
          </cell>
          <cell r="H25">
            <v>0</v>
          </cell>
          <cell r="I25">
            <v>0.8571428571428571</v>
          </cell>
          <cell r="J25">
            <v>0.8571428571428571</v>
          </cell>
          <cell r="K25">
            <v>0</v>
          </cell>
          <cell r="L25">
            <v>0.14285714285714285</v>
          </cell>
          <cell r="M25">
            <v>28.857142857142858</v>
          </cell>
          <cell r="N25">
            <v>0</v>
          </cell>
        </row>
        <row r="26">
          <cell r="C26">
            <v>5.5714285714285712</v>
          </cell>
          <cell r="D26">
            <v>1.2857142857142858</v>
          </cell>
          <cell r="E26">
            <v>1.1428571428571428</v>
          </cell>
          <cell r="F26">
            <v>0.14285714285714285</v>
          </cell>
          <cell r="G26">
            <v>0</v>
          </cell>
          <cell r="H26">
            <v>0</v>
          </cell>
          <cell r="I26">
            <v>1</v>
          </cell>
          <cell r="J26">
            <v>1.2857142857142858</v>
          </cell>
          <cell r="K26">
            <v>0.5714285714285714</v>
          </cell>
          <cell r="L26">
            <v>0</v>
          </cell>
          <cell r="M26">
            <v>33.857142857142854</v>
          </cell>
          <cell r="N26">
            <v>0.14285714285714285</v>
          </cell>
        </row>
        <row r="27">
          <cell r="C27">
            <v>5.8571428571428568</v>
          </cell>
          <cell r="D27">
            <v>0.42857142857142855</v>
          </cell>
          <cell r="E27">
            <v>0.42857142857142855</v>
          </cell>
          <cell r="F27">
            <v>1</v>
          </cell>
          <cell r="G27">
            <v>0</v>
          </cell>
          <cell r="H27">
            <v>0</v>
          </cell>
          <cell r="I27">
            <v>0.5714285714285714</v>
          </cell>
          <cell r="J27">
            <v>1.4285714285714286</v>
          </cell>
          <cell r="K27">
            <v>0.2857142857142857</v>
          </cell>
          <cell r="L27">
            <v>0.14285714285714285</v>
          </cell>
          <cell r="M27">
            <v>34.428571428571431</v>
          </cell>
          <cell r="N27">
            <v>0</v>
          </cell>
        </row>
        <row r="28">
          <cell r="C28">
            <v>6.4285714285714288</v>
          </cell>
          <cell r="D28">
            <v>0.42857142857142855</v>
          </cell>
          <cell r="E28">
            <v>1.1428571428571428</v>
          </cell>
          <cell r="F28">
            <v>0.7142857142857143</v>
          </cell>
          <cell r="G28">
            <v>0</v>
          </cell>
          <cell r="H28">
            <v>0</v>
          </cell>
          <cell r="I28">
            <v>1.2857142857142858</v>
          </cell>
          <cell r="J28">
            <v>0.7142857142857143</v>
          </cell>
          <cell r="K28">
            <v>0</v>
          </cell>
          <cell r="L28">
            <v>0</v>
          </cell>
          <cell r="M28">
            <v>34.285714285714285</v>
          </cell>
          <cell r="N28">
            <v>0.14285714285714285</v>
          </cell>
        </row>
        <row r="29">
          <cell r="C29">
            <v>4.1428571428571432</v>
          </cell>
          <cell r="D29">
            <v>0.42857142857142855</v>
          </cell>
          <cell r="E29">
            <v>1</v>
          </cell>
          <cell r="F29">
            <v>0.42857142857142855</v>
          </cell>
          <cell r="G29">
            <v>0</v>
          </cell>
          <cell r="H29">
            <v>0.14285714285714285</v>
          </cell>
          <cell r="I29">
            <v>0.7142857142857143</v>
          </cell>
          <cell r="J29">
            <v>0.2857142857142857</v>
          </cell>
          <cell r="K29">
            <v>0.14285714285714285</v>
          </cell>
          <cell r="L29">
            <v>0</v>
          </cell>
          <cell r="M29">
            <v>35.857142857142854</v>
          </cell>
          <cell r="N29">
            <v>0.14285714285714285</v>
          </cell>
        </row>
        <row r="30">
          <cell r="C30">
            <v>5.1428571428571432</v>
          </cell>
          <cell r="D30">
            <v>0.7142857142857143</v>
          </cell>
          <cell r="E30">
            <v>1</v>
          </cell>
          <cell r="F30">
            <v>0.8571428571428571</v>
          </cell>
          <cell r="G30">
            <v>0</v>
          </cell>
          <cell r="H30">
            <v>0</v>
          </cell>
          <cell r="I30">
            <v>1</v>
          </cell>
          <cell r="J30">
            <v>0.2857142857142857</v>
          </cell>
          <cell r="K30">
            <v>0</v>
          </cell>
          <cell r="L30">
            <v>0</v>
          </cell>
          <cell r="M30">
            <v>37.285714285714285</v>
          </cell>
          <cell r="N30">
            <v>0.14285714285714285</v>
          </cell>
        </row>
        <row r="31">
          <cell r="C31">
            <v>6.7142857142857144</v>
          </cell>
          <cell r="D31">
            <v>0.42857142857142855</v>
          </cell>
          <cell r="E31">
            <v>0.7142857142857143</v>
          </cell>
          <cell r="F31">
            <v>0.7142857142857143</v>
          </cell>
          <cell r="G31">
            <v>0</v>
          </cell>
          <cell r="H31">
            <v>0</v>
          </cell>
          <cell r="I31">
            <v>0.14285714285714285</v>
          </cell>
          <cell r="J31">
            <v>0.42857142857142855</v>
          </cell>
          <cell r="K31">
            <v>0.14285714285714285</v>
          </cell>
          <cell r="L31">
            <v>0</v>
          </cell>
          <cell r="M31">
            <v>33.428571428571431</v>
          </cell>
          <cell r="N31">
            <v>0</v>
          </cell>
        </row>
        <row r="32">
          <cell r="C32">
            <v>5.2857142857142856</v>
          </cell>
          <cell r="D32">
            <v>1</v>
          </cell>
          <cell r="E32">
            <v>0.7142857142857143</v>
          </cell>
          <cell r="F32">
            <v>0.42857142857142855</v>
          </cell>
          <cell r="G32">
            <v>0</v>
          </cell>
          <cell r="H32">
            <v>0.14285714285714285</v>
          </cell>
          <cell r="I32">
            <v>0.42857142857142855</v>
          </cell>
          <cell r="J32">
            <v>0.14285714285714285</v>
          </cell>
          <cell r="K32">
            <v>0.42857142857142855</v>
          </cell>
          <cell r="L32">
            <v>0</v>
          </cell>
          <cell r="M32">
            <v>38</v>
          </cell>
          <cell r="N32">
            <v>0</v>
          </cell>
        </row>
        <row r="33">
          <cell r="C33">
            <v>4.8571428571428568</v>
          </cell>
          <cell r="D33">
            <v>1</v>
          </cell>
          <cell r="E33">
            <v>1</v>
          </cell>
          <cell r="F33">
            <v>1</v>
          </cell>
          <cell r="G33">
            <v>0</v>
          </cell>
          <cell r="H33">
            <v>0</v>
          </cell>
          <cell r="I33">
            <v>0.42857142857142855</v>
          </cell>
          <cell r="J33">
            <v>0.5714285714285714</v>
          </cell>
          <cell r="K33">
            <v>0.14285714285714285</v>
          </cell>
          <cell r="L33">
            <v>0</v>
          </cell>
          <cell r="M33">
            <v>33.857142857142854</v>
          </cell>
          <cell r="N33">
            <v>0</v>
          </cell>
        </row>
        <row r="34">
          <cell r="C34">
            <v>3.8571428571428572</v>
          </cell>
          <cell r="D34">
            <v>1</v>
          </cell>
          <cell r="E34">
            <v>1.1428571428571428</v>
          </cell>
          <cell r="F34">
            <v>1.1428571428571428</v>
          </cell>
          <cell r="G34">
            <v>0</v>
          </cell>
          <cell r="H34">
            <v>0</v>
          </cell>
          <cell r="I34">
            <v>0.42857142857142855</v>
          </cell>
          <cell r="J34">
            <v>1.4285714285714286</v>
          </cell>
          <cell r="K34">
            <v>0.2857142857142857</v>
          </cell>
          <cell r="L34">
            <v>0</v>
          </cell>
          <cell r="M34">
            <v>30.714285714285715</v>
          </cell>
          <cell r="N34">
            <v>0</v>
          </cell>
        </row>
        <row r="35">
          <cell r="C35">
            <v>4.5714285714285712</v>
          </cell>
          <cell r="D35">
            <v>0.8571428571428571</v>
          </cell>
          <cell r="E35">
            <v>0.7142857142857143</v>
          </cell>
          <cell r="F35">
            <v>0.2857142857142857</v>
          </cell>
          <cell r="G35">
            <v>0</v>
          </cell>
          <cell r="H35">
            <v>0</v>
          </cell>
          <cell r="I35">
            <v>0.5714285714285714</v>
          </cell>
          <cell r="J35">
            <v>0.2857142857142857</v>
          </cell>
          <cell r="K35">
            <v>0</v>
          </cell>
          <cell r="L35">
            <v>0</v>
          </cell>
          <cell r="M35">
            <v>35.714285714285715</v>
          </cell>
          <cell r="N35">
            <v>0</v>
          </cell>
        </row>
        <row r="36">
          <cell r="C36">
            <v>6.4285714285714288</v>
          </cell>
          <cell r="D36">
            <v>1.2857142857142858</v>
          </cell>
          <cell r="E36">
            <v>1.5714285714285714</v>
          </cell>
          <cell r="F36">
            <v>0.5714285714285714</v>
          </cell>
          <cell r="G36">
            <v>0</v>
          </cell>
          <cell r="H36">
            <v>0</v>
          </cell>
          <cell r="I36">
            <v>0.42857142857142855</v>
          </cell>
          <cell r="J36">
            <v>1.1428571428571428</v>
          </cell>
          <cell r="K36">
            <v>0.8571428571428571</v>
          </cell>
          <cell r="L36">
            <v>0</v>
          </cell>
          <cell r="M36">
            <v>27.142857142857142</v>
          </cell>
          <cell r="N36">
            <v>0</v>
          </cell>
        </row>
        <row r="37">
          <cell r="C37">
            <v>5.8571428571428568</v>
          </cell>
          <cell r="D37">
            <v>0.7142857142857143</v>
          </cell>
          <cell r="E37">
            <v>0.42857142857142855</v>
          </cell>
          <cell r="F37">
            <v>0.5714285714285714</v>
          </cell>
          <cell r="G37">
            <v>0</v>
          </cell>
          <cell r="H37">
            <v>0</v>
          </cell>
          <cell r="I37">
            <v>0.8571428571428571</v>
          </cell>
          <cell r="J37">
            <v>1.4285714285714286</v>
          </cell>
          <cell r="K37">
            <v>0.5714285714285714</v>
          </cell>
          <cell r="L37">
            <v>0</v>
          </cell>
          <cell r="M37">
            <v>37.714285714285715</v>
          </cell>
          <cell r="N37">
            <v>0</v>
          </cell>
        </row>
        <row r="38">
          <cell r="C38">
            <v>9</v>
          </cell>
          <cell r="D38">
            <v>0.5714285714285714</v>
          </cell>
          <cell r="E38">
            <v>1</v>
          </cell>
          <cell r="F38">
            <v>2</v>
          </cell>
          <cell r="G38">
            <v>0</v>
          </cell>
          <cell r="H38">
            <v>0</v>
          </cell>
          <cell r="I38">
            <v>1</v>
          </cell>
          <cell r="J38">
            <v>0.7142857142857143</v>
          </cell>
          <cell r="K38">
            <v>0.14285714285714285</v>
          </cell>
          <cell r="L38">
            <v>0</v>
          </cell>
          <cell r="M38">
            <v>37.857142857142854</v>
          </cell>
          <cell r="N38">
            <v>0</v>
          </cell>
        </row>
        <row r="39">
          <cell r="C39">
            <v>4.2857142857142856</v>
          </cell>
          <cell r="D39">
            <v>1.1428571428571428</v>
          </cell>
          <cell r="E39">
            <v>0.7142857142857143</v>
          </cell>
          <cell r="F39">
            <v>0.7142857142857143</v>
          </cell>
          <cell r="G39">
            <v>0</v>
          </cell>
          <cell r="H39">
            <v>0</v>
          </cell>
          <cell r="I39">
            <v>1</v>
          </cell>
          <cell r="J39">
            <v>0.8571428571428571</v>
          </cell>
          <cell r="K39">
            <v>0.8571428571428571</v>
          </cell>
          <cell r="L39">
            <v>0</v>
          </cell>
          <cell r="M39">
            <v>31.142857142857142</v>
          </cell>
          <cell r="N39">
            <v>0</v>
          </cell>
        </row>
        <row r="40">
          <cell r="C40">
            <v>4</v>
          </cell>
          <cell r="D40">
            <v>0.5714285714285714</v>
          </cell>
          <cell r="E40">
            <v>1.1428571428571428</v>
          </cell>
          <cell r="F40">
            <v>0.5714285714285714</v>
          </cell>
          <cell r="G40">
            <v>0</v>
          </cell>
          <cell r="H40">
            <v>0</v>
          </cell>
          <cell r="I40">
            <v>2.1428571428571428</v>
          </cell>
          <cell r="J40">
            <v>0.2857142857142857</v>
          </cell>
          <cell r="K40">
            <v>0.14285714285714285</v>
          </cell>
          <cell r="L40">
            <v>0</v>
          </cell>
          <cell r="M40">
            <v>28.571428571428573</v>
          </cell>
          <cell r="N40">
            <v>0</v>
          </cell>
        </row>
        <row r="41">
          <cell r="C41">
            <v>4.7142857142857144</v>
          </cell>
          <cell r="D41">
            <v>0.7142857142857143</v>
          </cell>
          <cell r="E41">
            <v>0.5714285714285714</v>
          </cell>
          <cell r="F41">
            <v>1.2857142857142858</v>
          </cell>
          <cell r="G41">
            <v>0</v>
          </cell>
          <cell r="H41">
            <v>0</v>
          </cell>
          <cell r="I41">
            <v>0.8571428571428571</v>
          </cell>
          <cell r="J41">
            <v>1.1428571428571428</v>
          </cell>
          <cell r="K41">
            <v>0.8571428571428571</v>
          </cell>
          <cell r="L41">
            <v>0</v>
          </cell>
          <cell r="M41">
            <v>28.142857142857142</v>
          </cell>
          <cell r="N41">
            <v>0</v>
          </cell>
        </row>
        <row r="42">
          <cell r="C42">
            <v>4.8571428571428568</v>
          </cell>
          <cell r="D42">
            <v>0.5714285714285714</v>
          </cell>
          <cell r="E42">
            <v>0.8571428571428571</v>
          </cell>
          <cell r="F42">
            <v>0.5714285714285714</v>
          </cell>
          <cell r="G42">
            <v>0.14285714285714285</v>
          </cell>
          <cell r="H42">
            <v>0</v>
          </cell>
          <cell r="I42">
            <v>1.1428571428571428</v>
          </cell>
          <cell r="J42">
            <v>0.14285714285714285</v>
          </cell>
          <cell r="K42">
            <v>0</v>
          </cell>
          <cell r="L42">
            <v>0</v>
          </cell>
          <cell r="M42">
            <v>32.571428571428569</v>
          </cell>
          <cell r="N42">
            <v>0</v>
          </cell>
        </row>
        <row r="43">
          <cell r="C43">
            <v>6.1428571428571432</v>
          </cell>
          <cell r="D43">
            <v>0.7142857142857143</v>
          </cell>
          <cell r="E43">
            <v>1</v>
          </cell>
          <cell r="F43">
            <v>1</v>
          </cell>
          <cell r="G43">
            <v>0</v>
          </cell>
          <cell r="H43">
            <v>0.2857142857142857</v>
          </cell>
          <cell r="I43">
            <v>0.7142857142857143</v>
          </cell>
          <cell r="J43">
            <v>0.8571428571428571</v>
          </cell>
          <cell r="K43">
            <v>0.2857142857142857</v>
          </cell>
          <cell r="L43">
            <v>0.14285714285714285</v>
          </cell>
          <cell r="M43">
            <v>30.428571428571427</v>
          </cell>
          <cell r="N43">
            <v>0</v>
          </cell>
        </row>
        <row r="44">
          <cell r="C44">
            <v>3.4285714285714284</v>
          </cell>
          <cell r="D44">
            <v>0.7142857142857143</v>
          </cell>
          <cell r="E44">
            <v>0.42857142857142855</v>
          </cell>
          <cell r="F44">
            <v>1.1428571428571428</v>
          </cell>
          <cell r="G44">
            <v>0</v>
          </cell>
          <cell r="H44">
            <v>0</v>
          </cell>
          <cell r="I44">
            <v>0.8571428571428571</v>
          </cell>
          <cell r="J44">
            <v>1</v>
          </cell>
          <cell r="K44">
            <v>0.2857142857142857</v>
          </cell>
          <cell r="L44">
            <v>0.14285714285714285</v>
          </cell>
          <cell r="M44">
            <v>31.142857142857142</v>
          </cell>
          <cell r="N44">
            <v>0</v>
          </cell>
        </row>
        <row r="45">
          <cell r="C45">
            <v>5.8571428571428568</v>
          </cell>
          <cell r="D45">
            <v>0.2857142857142857</v>
          </cell>
          <cell r="E45">
            <v>1.1428571428571428</v>
          </cell>
          <cell r="F45">
            <v>1</v>
          </cell>
          <cell r="G45">
            <v>0</v>
          </cell>
          <cell r="H45">
            <v>0</v>
          </cell>
          <cell r="I45">
            <v>1.1428571428571428</v>
          </cell>
          <cell r="J45">
            <v>1</v>
          </cell>
          <cell r="K45">
            <v>0.2857142857142857</v>
          </cell>
          <cell r="L45">
            <v>0.14285714285714285</v>
          </cell>
          <cell r="M45">
            <v>36.714285714285715</v>
          </cell>
          <cell r="N45">
            <v>0</v>
          </cell>
        </row>
        <row r="46">
          <cell r="C46">
            <v>6</v>
          </cell>
          <cell r="D46">
            <v>0.5714285714285714</v>
          </cell>
          <cell r="E46">
            <v>0.7142857142857143</v>
          </cell>
          <cell r="F46">
            <v>1</v>
          </cell>
          <cell r="G46">
            <v>0.14285714285714285</v>
          </cell>
          <cell r="H46">
            <v>0.14285714285714285</v>
          </cell>
          <cell r="I46">
            <v>0.8571428571428571</v>
          </cell>
          <cell r="J46">
            <v>0.7142857142857143</v>
          </cell>
          <cell r="K46">
            <v>0.14285714285714285</v>
          </cell>
          <cell r="L46">
            <v>0.14285714285714285</v>
          </cell>
          <cell r="M46">
            <v>28.714285714285715</v>
          </cell>
          <cell r="N46">
            <v>0</v>
          </cell>
        </row>
        <row r="47">
          <cell r="C47">
            <v>5.4285714285714288</v>
          </cell>
          <cell r="D47">
            <v>0.5714285714285714</v>
          </cell>
          <cell r="E47">
            <v>1.5714285714285714</v>
          </cell>
          <cell r="F47">
            <v>1.4285714285714286</v>
          </cell>
          <cell r="G47">
            <v>0.2857142857142857</v>
          </cell>
          <cell r="H47">
            <v>0</v>
          </cell>
          <cell r="I47">
            <v>1</v>
          </cell>
          <cell r="J47">
            <v>0.42857142857142855</v>
          </cell>
          <cell r="K47">
            <v>0.2857142857142857</v>
          </cell>
          <cell r="L47">
            <v>0.14285714285714285</v>
          </cell>
          <cell r="M47">
            <v>37.714285714285715</v>
          </cell>
          <cell r="N47">
            <v>0</v>
          </cell>
        </row>
        <row r="48">
          <cell r="C48">
            <v>6.2857142857142856</v>
          </cell>
          <cell r="D48">
            <v>0.7142857142857143</v>
          </cell>
          <cell r="E48">
            <v>0.42857142857142855</v>
          </cell>
          <cell r="F48">
            <v>0.42857142857142855</v>
          </cell>
          <cell r="G48">
            <v>0</v>
          </cell>
          <cell r="H48">
            <v>0</v>
          </cell>
          <cell r="I48">
            <v>1</v>
          </cell>
          <cell r="J48">
            <v>1.2857142857142858</v>
          </cell>
          <cell r="K48">
            <v>0.2857142857142857</v>
          </cell>
          <cell r="L48">
            <v>0.14285714285714285</v>
          </cell>
          <cell r="M48">
            <v>38.142857142857146</v>
          </cell>
          <cell r="N48">
            <v>0</v>
          </cell>
        </row>
        <row r="49">
          <cell r="C49">
            <v>6.5714285714285712</v>
          </cell>
          <cell r="D49">
            <v>0.7142857142857143</v>
          </cell>
          <cell r="E49">
            <v>1</v>
          </cell>
          <cell r="F49">
            <v>0.7142857142857143</v>
          </cell>
          <cell r="G49">
            <v>0</v>
          </cell>
          <cell r="H49">
            <v>0</v>
          </cell>
          <cell r="I49">
            <v>0.14285714285714285</v>
          </cell>
          <cell r="J49">
            <v>0.2857142857142857</v>
          </cell>
          <cell r="K49">
            <v>0.2857142857142857</v>
          </cell>
          <cell r="L49">
            <v>0</v>
          </cell>
          <cell r="M49">
            <v>36.428571428571431</v>
          </cell>
          <cell r="N49">
            <v>0</v>
          </cell>
        </row>
        <row r="50">
          <cell r="C50">
            <v>5.1428571428571432</v>
          </cell>
          <cell r="D50">
            <v>0.5714285714285714</v>
          </cell>
          <cell r="E50">
            <v>1.2857142857142858</v>
          </cell>
          <cell r="F50">
            <v>1.2857142857142858</v>
          </cell>
          <cell r="G50">
            <v>0</v>
          </cell>
          <cell r="H50">
            <v>0</v>
          </cell>
          <cell r="I50">
            <v>1</v>
          </cell>
          <cell r="J50">
            <v>0.5714285714285714</v>
          </cell>
          <cell r="K50">
            <v>0.5714285714285714</v>
          </cell>
          <cell r="L50">
            <v>0</v>
          </cell>
          <cell r="M50">
            <v>39.428571428571431</v>
          </cell>
          <cell r="N50">
            <v>0</v>
          </cell>
        </row>
        <row r="51">
          <cell r="C51">
            <v>5.4285714285714288</v>
          </cell>
          <cell r="D51">
            <v>0.42857142857142855</v>
          </cell>
          <cell r="E51">
            <v>0.7142857142857143</v>
          </cell>
          <cell r="F51">
            <v>0.2857142857142857</v>
          </cell>
          <cell r="G51">
            <v>0</v>
          </cell>
          <cell r="H51">
            <v>0.2857142857142857</v>
          </cell>
          <cell r="I51">
            <v>0.2857142857142857</v>
          </cell>
          <cell r="J51">
            <v>1.2857142857142858</v>
          </cell>
          <cell r="K51">
            <v>0.14285714285714285</v>
          </cell>
          <cell r="L51">
            <v>0</v>
          </cell>
          <cell r="M51">
            <v>36.714285714285715</v>
          </cell>
          <cell r="N51">
            <v>0</v>
          </cell>
        </row>
        <row r="52">
          <cell r="C52">
            <v>4</v>
          </cell>
          <cell r="D52">
            <v>0.5714285714285714</v>
          </cell>
          <cell r="E52">
            <v>1</v>
          </cell>
          <cell r="F52">
            <v>0.2857142857142857</v>
          </cell>
          <cell r="G52">
            <v>0.2857142857142857</v>
          </cell>
          <cell r="H52">
            <v>0.5714285714285714</v>
          </cell>
          <cell r="I52">
            <v>1.7142857142857142</v>
          </cell>
          <cell r="J52">
            <v>0.7142857142857143</v>
          </cell>
          <cell r="K52">
            <v>0</v>
          </cell>
          <cell r="L52">
            <v>0</v>
          </cell>
          <cell r="M52">
            <v>35.714285714285715</v>
          </cell>
          <cell r="N52">
            <v>0</v>
          </cell>
        </row>
        <row r="53">
          <cell r="C53">
            <v>4.7142857142857144</v>
          </cell>
          <cell r="D53">
            <v>1.1428571428571428</v>
          </cell>
          <cell r="E53">
            <v>0.8571428571428571</v>
          </cell>
          <cell r="F53">
            <v>0.8571428571428571</v>
          </cell>
          <cell r="G53">
            <v>0.2857142857142857</v>
          </cell>
          <cell r="H53">
            <v>0</v>
          </cell>
          <cell r="I53">
            <v>0.7142857142857143</v>
          </cell>
          <cell r="J53">
            <v>0.7142857142857143</v>
          </cell>
          <cell r="K53">
            <v>0.5714285714285714</v>
          </cell>
          <cell r="L53">
            <v>0</v>
          </cell>
          <cell r="M53">
            <v>30.857142857142858</v>
          </cell>
          <cell r="N53">
            <v>0</v>
          </cell>
        </row>
        <row r="54">
          <cell r="C54">
            <v>6</v>
          </cell>
          <cell r="D54">
            <v>1</v>
          </cell>
          <cell r="E54">
            <v>1.7142857142857142</v>
          </cell>
          <cell r="F54">
            <v>1.1428571428571428</v>
          </cell>
          <cell r="G54">
            <v>0</v>
          </cell>
          <cell r="H54">
            <v>0.14285714285714285</v>
          </cell>
          <cell r="I54">
            <v>1.4285714285714286</v>
          </cell>
          <cell r="J54">
            <v>0.5714285714285714</v>
          </cell>
          <cell r="K54">
            <v>0.42857142857142855</v>
          </cell>
          <cell r="L54">
            <v>0</v>
          </cell>
          <cell r="M54">
            <v>38.571428571428569</v>
          </cell>
          <cell r="N54">
            <v>0</v>
          </cell>
        </row>
        <row r="55">
          <cell r="C55">
            <v>5.5714285714285712</v>
          </cell>
          <cell r="D55">
            <v>0</v>
          </cell>
          <cell r="E55">
            <v>1</v>
          </cell>
          <cell r="F55">
            <v>0.7142857142857143</v>
          </cell>
          <cell r="G55">
            <v>0</v>
          </cell>
          <cell r="H55">
            <v>0.14285714285714285</v>
          </cell>
          <cell r="I55">
            <v>1.2857142857142858</v>
          </cell>
          <cell r="J55">
            <v>0.8571428571428571</v>
          </cell>
          <cell r="K55">
            <v>0.42857142857142855</v>
          </cell>
          <cell r="L55">
            <v>0</v>
          </cell>
          <cell r="M55">
            <v>34.142857142857146</v>
          </cell>
          <cell r="N55">
            <v>0</v>
          </cell>
        </row>
        <row r="56">
          <cell r="C56">
            <v>6.2857142857142856</v>
          </cell>
          <cell r="D56">
            <v>0.7142857142857143</v>
          </cell>
          <cell r="E56">
            <v>1</v>
          </cell>
          <cell r="F56">
            <v>1.1428571428571428</v>
          </cell>
          <cell r="G56">
            <v>0</v>
          </cell>
          <cell r="H56">
            <v>0</v>
          </cell>
          <cell r="I56">
            <v>1</v>
          </cell>
          <cell r="J56">
            <v>0.42857142857142855</v>
          </cell>
          <cell r="K56">
            <v>0.7142857142857143</v>
          </cell>
          <cell r="L56">
            <v>0</v>
          </cell>
          <cell r="M56">
            <v>34.857142857142854</v>
          </cell>
          <cell r="N56">
            <v>0</v>
          </cell>
        </row>
        <row r="57">
          <cell r="C57">
            <v>4.5714285714285712</v>
          </cell>
          <cell r="D57">
            <v>1.2857142857142858</v>
          </cell>
          <cell r="E57">
            <v>1.4285714285714286</v>
          </cell>
          <cell r="F57">
            <v>1</v>
          </cell>
          <cell r="G57">
            <v>0</v>
          </cell>
          <cell r="H57">
            <v>0</v>
          </cell>
          <cell r="I57">
            <v>0.14285714285714285</v>
          </cell>
          <cell r="J57">
            <v>1</v>
          </cell>
          <cell r="K57">
            <v>1</v>
          </cell>
          <cell r="L57">
            <v>0</v>
          </cell>
          <cell r="M57">
            <v>35</v>
          </cell>
          <cell r="N57">
            <v>0</v>
          </cell>
        </row>
        <row r="58">
          <cell r="C58">
            <v>5</v>
          </cell>
          <cell r="D58">
            <v>0</v>
          </cell>
          <cell r="E58">
            <v>1</v>
          </cell>
          <cell r="F58">
            <v>0.5</v>
          </cell>
          <cell r="G58">
            <v>0</v>
          </cell>
          <cell r="H58">
            <v>0</v>
          </cell>
          <cell r="I58">
            <v>1</v>
          </cell>
          <cell r="J58">
            <v>0</v>
          </cell>
          <cell r="K58">
            <v>0.5</v>
          </cell>
          <cell r="L58">
            <v>0</v>
          </cell>
          <cell r="M58">
            <v>35.5</v>
          </cell>
          <cell r="N58">
            <v>0</v>
          </cell>
        </row>
        <row r="59">
          <cell r="C59">
            <v>10.5</v>
          </cell>
          <cell r="D59">
            <v>0.5</v>
          </cell>
          <cell r="E59">
            <v>1.5</v>
          </cell>
          <cell r="F59">
            <v>2.5</v>
          </cell>
          <cell r="G59">
            <v>0</v>
          </cell>
          <cell r="H59">
            <v>0</v>
          </cell>
          <cell r="I59">
            <v>1</v>
          </cell>
          <cell r="J59">
            <v>1.5</v>
          </cell>
          <cell r="K59">
            <v>0.5</v>
          </cell>
          <cell r="L59">
            <v>0</v>
          </cell>
          <cell r="M59">
            <v>32</v>
          </cell>
          <cell r="N59">
            <v>0</v>
          </cell>
        </row>
        <row r="60">
          <cell r="C60">
            <v>6</v>
          </cell>
          <cell r="D60">
            <v>0</v>
          </cell>
          <cell r="E60">
            <v>0</v>
          </cell>
          <cell r="F60">
            <v>1.5</v>
          </cell>
          <cell r="G60">
            <v>0</v>
          </cell>
          <cell r="H60">
            <v>0</v>
          </cell>
          <cell r="I60">
            <v>0</v>
          </cell>
          <cell r="J60">
            <v>0.5</v>
          </cell>
          <cell r="K60">
            <v>1.5</v>
          </cell>
          <cell r="L60">
            <v>0</v>
          </cell>
          <cell r="M60">
            <v>31</v>
          </cell>
          <cell r="N60">
            <v>0</v>
          </cell>
        </row>
        <row r="61">
          <cell r="C61">
            <v>4</v>
          </cell>
          <cell r="D61">
            <v>1</v>
          </cell>
          <cell r="E61">
            <v>0.5</v>
          </cell>
          <cell r="F61">
            <v>0</v>
          </cell>
          <cell r="G61">
            <v>0</v>
          </cell>
          <cell r="H61">
            <v>0</v>
          </cell>
          <cell r="I61">
            <v>0.5</v>
          </cell>
          <cell r="J61">
            <v>0.5</v>
          </cell>
          <cell r="K61">
            <v>0.5</v>
          </cell>
          <cell r="L61">
            <v>0</v>
          </cell>
          <cell r="M61">
            <v>28.5</v>
          </cell>
          <cell r="N61">
            <v>0</v>
          </cell>
        </row>
        <row r="62">
          <cell r="C62">
            <v>3.5</v>
          </cell>
          <cell r="D62">
            <v>0.5</v>
          </cell>
          <cell r="E62">
            <v>1</v>
          </cell>
          <cell r="F62">
            <v>2</v>
          </cell>
          <cell r="G62">
            <v>0</v>
          </cell>
          <cell r="H62">
            <v>0</v>
          </cell>
          <cell r="I62">
            <v>1</v>
          </cell>
          <cell r="J62">
            <v>1</v>
          </cell>
          <cell r="K62">
            <v>0.5</v>
          </cell>
          <cell r="L62">
            <v>0</v>
          </cell>
          <cell r="M62">
            <v>17.5</v>
          </cell>
          <cell r="N62">
            <v>0</v>
          </cell>
        </row>
        <row r="63">
          <cell r="C63">
            <v>3</v>
          </cell>
          <cell r="D63">
            <v>0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0.5</v>
          </cell>
          <cell r="L63">
            <v>0.5</v>
          </cell>
          <cell r="M63">
            <v>23.5</v>
          </cell>
          <cell r="N63">
            <v>0</v>
          </cell>
        </row>
        <row r="64">
          <cell r="C64">
            <v>5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0.5</v>
          </cell>
          <cell r="J64">
            <v>0.5</v>
          </cell>
          <cell r="K64">
            <v>0</v>
          </cell>
          <cell r="L64">
            <v>0</v>
          </cell>
          <cell r="M64">
            <v>22.5</v>
          </cell>
          <cell r="N64">
            <v>0</v>
          </cell>
        </row>
        <row r="65">
          <cell r="C65">
            <v>1.5</v>
          </cell>
          <cell r="D65">
            <v>0.5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10</v>
          </cell>
          <cell r="N65">
            <v>0</v>
          </cell>
        </row>
        <row r="66">
          <cell r="C66">
            <v>0.5</v>
          </cell>
          <cell r="D66">
            <v>0.5</v>
          </cell>
          <cell r="E66">
            <v>0</v>
          </cell>
          <cell r="F66">
            <v>0.5</v>
          </cell>
          <cell r="G66">
            <v>0</v>
          </cell>
          <cell r="H66">
            <v>0</v>
          </cell>
          <cell r="I66">
            <v>0.5</v>
          </cell>
          <cell r="J66">
            <v>0.5</v>
          </cell>
          <cell r="K66">
            <v>0</v>
          </cell>
          <cell r="L66">
            <v>0</v>
          </cell>
          <cell r="M66">
            <v>14</v>
          </cell>
          <cell r="N66">
            <v>0</v>
          </cell>
        </row>
        <row r="67">
          <cell r="C67">
            <v>2</v>
          </cell>
          <cell r="D67">
            <v>0</v>
          </cell>
          <cell r="E67">
            <v>0.5</v>
          </cell>
          <cell r="F67">
            <v>0.5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12.5</v>
          </cell>
          <cell r="N67">
            <v>0</v>
          </cell>
        </row>
        <row r="68">
          <cell r="C68">
            <v>4</v>
          </cell>
          <cell r="D68">
            <v>1</v>
          </cell>
          <cell r="E68">
            <v>0.5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0.5</v>
          </cell>
          <cell r="K68">
            <v>0.5</v>
          </cell>
          <cell r="L68">
            <v>0</v>
          </cell>
          <cell r="M68">
            <v>12</v>
          </cell>
          <cell r="N68">
            <v>0</v>
          </cell>
        </row>
        <row r="69">
          <cell r="C69">
            <v>3.5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12</v>
          </cell>
          <cell r="N69">
            <v>0</v>
          </cell>
        </row>
        <row r="70">
          <cell r="C70">
            <v>2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0.5</v>
          </cell>
          <cell r="J70">
            <v>0.5</v>
          </cell>
          <cell r="K70">
            <v>0</v>
          </cell>
          <cell r="L70">
            <v>0</v>
          </cell>
          <cell r="M70">
            <v>10.5</v>
          </cell>
          <cell r="N70">
            <v>0</v>
          </cell>
        </row>
        <row r="71">
          <cell r="C71">
            <v>0.5</v>
          </cell>
          <cell r="D71">
            <v>0</v>
          </cell>
          <cell r="E71">
            <v>1.5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0.5</v>
          </cell>
          <cell r="L71">
            <v>0</v>
          </cell>
          <cell r="M71">
            <v>9.5</v>
          </cell>
          <cell r="N71">
            <v>0</v>
          </cell>
        </row>
        <row r="72">
          <cell r="C72">
            <v>1.5</v>
          </cell>
          <cell r="D72">
            <v>0</v>
          </cell>
          <cell r="E72">
            <v>0</v>
          </cell>
          <cell r="F72">
            <v>0.5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</v>
          </cell>
          <cell r="L72">
            <v>0</v>
          </cell>
          <cell r="M72">
            <v>7.5</v>
          </cell>
          <cell r="N72">
            <v>0</v>
          </cell>
        </row>
        <row r="73">
          <cell r="C73">
            <v>2</v>
          </cell>
          <cell r="D73">
            <v>0.5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</v>
          </cell>
          <cell r="J73">
            <v>0</v>
          </cell>
          <cell r="K73">
            <v>0</v>
          </cell>
          <cell r="L73">
            <v>0</v>
          </cell>
          <cell r="M73">
            <v>3</v>
          </cell>
          <cell r="N73">
            <v>0</v>
          </cell>
        </row>
        <row r="74">
          <cell r="C74">
            <v>3</v>
          </cell>
          <cell r="D74">
            <v>0.5</v>
          </cell>
          <cell r="E74">
            <v>0.5</v>
          </cell>
          <cell r="F74">
            <v>0.5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0.5</v>
          </cell>
          <cell r="L74">
            <v>0</v>
          </cell>
          <cell r="M74">
            <v>8.5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4.5</v>
          </cell>
          <cell r="N75">
            <v>0</v>
          </cell>
        </row>
        <row r="76">
          <cell r="C76">
            <v>0.5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3.5</v>
          </cell>
          <cell r="N76">
            <v>0</v>
          </cell>
        </row>
        <row r="77">
          <cell r="C77">
            <v>0.5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1.5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2.5</v>
          </cell>
          <cell r="N78">
            <v>0</v>
          </cell>
        </row>
        <row r="79">
          <cell r="C79">
            <v>0.5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1.5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2.5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3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0.5</v>
          </cell>
          <cell r="L82">
            <v>0</v>
          </cell>
          <cell r="M82">
            <v>3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1.5</v>
          </cell>
          <cell r="N83">
            <v>0</v>
          </cell>
        </row>
        <row r="84">
          <cell r="C84">
            <v>0.5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1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1.5</v>
          </cell>
          <cell r="D98">
            <v>0.5</v>
          </cell>
          <cell r="E98">
            <v>0.5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1</v>
          </cell>
          <cell r="L98">
            <v>0</v>
          </cell>
          <cell r="M98">
            <v>2.5</v>
          </cell>
          <cell r="N98">
            <v>0</v>
          </cell>
        </row>
        <row r="99">
          <cell r="C99">
            <v>0.5</v>
          </cell>
          <cell r="D99">
            <v>0</v>
          </cell>
          <cell r="E99">
            <v>0</v>
          </cell>
          <cell r="F99">
            <v>0.5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</v>
          </cell>
          <cell r="N101">
            <v>0</v>
          </cell>
        </row>
        <row r="102">
          <cell r="C102">
            <v>1.5</v>
          </cell>
          <cell r="D102">
            <v>0.5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5.5</v>
          </cell>
          <cell r="N102">
            <v>0</v>
          </cell>
        </row>
        <row r="103">
          <cell r="C103">
            <v>2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0.5</v>
          </cell>
          <cell r="L103">
            <v>0</v>
          </cell>
          <cell r="M103">
            <v>3.5</v>
          </cell>
          <cell r="N103">
            <v>0</v>
          </cell>
        </row>
        <row r="104">
          <cell r="C104">
            <v>1</v>
          </cell>
          <cell r="D104">
            <v>1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8.5</v>
          </cell>
          <cell r="N104">
            <v>0</v>
          </cell>
        </row>
        <row r="105">
          <cell r="C105">
            <v>2</v>
          </cell>
          <cell r="D105">
            <v>0.5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12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0 Kyankwanzi-bukomero"/>
      <sheetName val="17.10 bukomero-Kyankwanzi"/>
      <sheetName val="18.10 Kyankwanzi-bukomero"/>
      <sheetName val="18.10 bukomero-Kyankwanzi"/>
      <sheetName val="19.10 Kyankwanzi-bukomero-24h"/>
      <sheetName val="19.10 bukomero-Kyankwanzi-24h"/>
      <sheetName val="20.10 Kyankwanzi-bukomero"/>
      <sheetName val="20.10 bukomero-Kyankwanzi"/>
      <sheetName val="21.10 Kyankwanzi-bukomero-24h"/>
      <sheetName val="21.10 bukomero-Kyankwanzi-24h"/>
      <sheetName val="22.10 Kyankwanzi-bukomero"/>
      <sheetName val="22.10 bukomero-Kyankwanzi"/>
      <sheetName val="23.10 kyankwanzi-bukomero"/>
      <sheetName val="23.10 bukomero-Kyankwanzi"/>
      <sheetName val="Avg Week Kyankwanzi-Bukomero"/>
      <sheetName val="Avg Week Bukomero-Kyankwanzi"/>
      <sheetName val="proportions"/>
      <sheetName val="Avg Week Kyankwanzi-Bukom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0.14285714285714285</v>
          </cell>
          <cell r="D10">
            <v>0.14285714285714285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0.14285714285714285</v>
          </cell>
          <cell r="J10">
            <v>0</v>
          </cell>
          <cell r="K10">
            <v>0</v>
          </cell>
          <cell r="L10">
            <v>0</v>
          </cell>
          <cell r="M10">
            <v>7.4285714285714288</v>
          </cell>
          <cell r="N10">
            <v>0</v>
          </cell>
        </row>
        <row r="11">
          <cell r="C11">
            <v>0.42857142857142855</v>
          </cell>
          <cell r="D11">
            <v>0</v>
          </cell>
          <cell r="E11">
            <v>0.14285714285714285</v>
          </cell>
          <cell r="F11">
            <v>0.14285714285714285</v>
          </cell>
          <cell r="G11">
            <v>0</v>
          </cell>
          <cell r="H11">
            <v>0</v>
          </cell>
          <cell r="I11">
            <v>0.14285714285714285</v>
          </cell>
          <cell r="J11">
            <v>0.14285714285714285</v>
          </cell>
          <cell r="K11">
            <v>0</v>
          </cell>
          <cell r="L11">
            <v>0</v>
          </cell>
          <cell r="M11">
            <v>7.4285714285714288</v>
          </cell>
          <cell r="N11">
            <v>0</v>
          </cell>
        </row>
        <row r="12">
          <cell r="C12">
            <v>0.2857142857142857</v>
          </cell>
          <cell r="D12">
            <v>0.14285714285714285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11.285714285714286</v>
          </cell>
          <cell r="N12">
            <v>0</v>
          </cell>
        </row>
        <row r="13">
          <cell r="C13">
            <v>0.14285714285714285</v>
          </cell>
          <cell r="D13">
            <v>0.14285714285714285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0.14285714285714285</v>
          </cell>
          <cell r="J13">
            <v>0.14285714285714285</v>
          </cell>
          <cell r="K13">
            <v>0</v>
          </cell>
          <cell r="L13">
            <v>0</v>
          </cell>
          <cell r="M13">
            <v>9.4285714285714288</v>
          </cell>
          <cell r="N13">
            <v>0</v>
          </cell>
        </row>
        <row r="14">
          <cell r="C14">
            <v>0.42857142857142855</v>
          </cell>
          <cell r="D14">
            <v>0</v>
          </cell>
          <cell r="E14">
            <v>0</v>
          </cell>
          <cell r="F14">
            <v>0.5714285714285714</v>
          </cell>
          <cell r="G14">
            <v>0</v>
          </cell>
          <cell r="H14">
            <v>0</v>
          </cell>
          <cell r="I14">
            <v>0.2857142857142857</v>
          </cell>
          <cell r="J14">
            <v>0</v>
          </cell>
          <cell r="K14">
            <v>0</v>
          </cell>
          <cell r="L14">
            <v>0</v>
          </cell>
          <cell r="M14">
            <v>9.4285714285714288</v>
          </cell>
          <cell r="N14">
            <v>0</v>
          </cell>
        </row>
        <row r="15">
          <cell r="C15">
            <v>0.42857142857142855</v>
          </cell>
          <cell r="D15">
            <v>0</v>
          </cell>
          <cell r="E15">
            <v>0.2857142857142857</v>
          </cell>
          <cell r="F15">
            <v>0.2857142857142857</v>
          </cell>
          <cell r="G15">
            <v>0</v>
          </cell>
          <cell r="H15">
            <v>0</v>
          </cell>
          <cell r="I15">
            <v>0.2857142857142857</v>
          </cell>
          <cell r="J15">
            <v>0</v>
          </cell>
          <cell r="K15">
            <v>0</v>
          </cell>
          <cell r="L15">
            <v>0</v>
          </cell>
          <cell r="M15">
            <v>9.4285714285714288</v>
          </cell>
          <cell r="N15">
            <v>0</v>
          </cell>
        </row>
        <row r="16">
          <cell r="C16">
            <v>0.2857142857142857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0.5714285714285714</v>
          </cell>
          <cell r="J16">
            <v>0</v>
          </cell>
          <cell r="K16">
            <v>0</v>
          </cell>
          <cell r="L16">
            <v>0</v>
          </cell>
          <cell r="M16">
            <v>10.285714285714286</v>
          </cell>
          <cell r="N16">
            <v>0</v>
          </cell>
        </row>
        <row r="17">
          <cell r="C17">
            <v>0.7142857142857143</v>
          </cell>
          <cell r="D17">
            <v>0</v>
          </cell>
          <cell r="E17">
            <v>0</v>
          </cell>
          <cell r="F17">
            <v>0.2857142857142857</v>
          </cell>
          <cell r="G17">
            <v>0</v>
          </cell>
          <cell r="H17">
            <v>0</v>
          </cell>
          <cell r="I17">
            <v>0.42857142857142855</v>
          </cell>
          <cell r="J17">
            <v>0.14285714285714285</v>
          </cell>
          <cell r="K17">
            <v>0</v>
          </cell>
          <cell r="L17">
            <v>0</v>
          </cell>
          <cell r="M17">
            <v>10.571428571428571</v>
          </cell>
          <cell r="N17">
            <v>0</v>
          </cell>
        </row>
        <row r="18">
          <cell r="C18">
            <v>0.5714285714285714</v>
          </cell>
          <cell r="D18">
            <v>0.2857142857142857</v>
          </cell>
          <cell r="E18">
            <v>0.2857142857142857</v>
          </cell>
          <cell r="F18">
            <v>0.14285714285714285</v>
          </cell>
          <cell r="G18">
            <v>0</v>
          </cell>
          <cell r="H18">
            <v>0</v>
          </cell>
          <cell r="I18">
            <v>0.7142857142857143</v>
          </cell>
          <cell r="J18">
            <v>0.2857142857142857</v>
          </cell>
          <cell r="K18">
            <v>0</v>
          </cell>
          <cell r="L18">
            <v>0</v>
          </cell>
          <cell r="M18">
            <v>10.142857142857142</v>
          </cell>
          <cell r="N18">
            <v>0</v>
          </cell>
        </row>
        <row r="19">
          <cell r="C19">
            <v>0.2857142857142857</v>
          </cell>
          <cell r="D19">
            <v>0</v>
          </cell>
          <cell r="E19">
            <v>0</v>
          </cell>
          <cell r="F19">
            <v>0.14285714285714285</v>
          </cell>
          <cell r="G19">
            <v>0</v>
          </cell>
          <cell r="H19">
            <v>0</v>
          </cell>
          <cell r="I19">
            <v>0.7142857142857143</v>
          </cell>
          <cell r="J19">
            <v>0.14285714285714285</v>
          </cell>
          <cell r="K19">
            <v>0</v>
          </cell>
          <cell r="L19">
            <v>0</v>
          </cell>
          <cell r="M19">
            <v>10.428571428571429</v>
          </cell>
          <cell r="N19">
            <v>0</v>
          </cell>
        </row>
        <row r="20">
          <cell r="C20">
            <v>0.2857142857142857</v>
          </cell>
          <cell r="D20">
            <v>0</v>
          </cell>
          <cell r="E20">
            <v>0.2857142857142857</v>
          </cell>
          <cell r="F20">
            <v>0</v>
          </cell>
          <cell r="G20">
            <v>0</v>
          </cell>
          <cell r="H20">
            <v>0</v>
          </cell>
          <cell r="I20">
            <v>0.8571428571428571</v>
          </cell>
          <cell r="J20">
            <v>0</v>
          </cell>
          <cell r="K20">
            <v>0</v>
          </cell>
          <cell r="L20">
            <v>0</v>
          </cell>
          <cell r="M20">
            <v>10.142857142857142</v>
          </cell>
          <cell r="N20">
            <v>0</v>
          </cell>
        </row>
        <row r="21">
          <cell r="C21">
            <v>0.2857142857142857</v>
          </cell>
          <cell r="D21">
            <v>0</v>
          </cell>
          <cell r="E21">
            <v>0</v>
          </cell>
          <cell r="F21">
            <v>0.2857142857142857</v>
          </cell>
          <cell r="G21">
            <v>0</v>
          </cell>
          <cell r="H21">
            <v>0</v>
          </cell>
          <cell r="I21">
            <v>0.42857142857142855</v>
          </cell>
          <cell r="J21">
            <v>0</v>
          </cell>
          <cell r="K21">
            <v>0</v>
          </cell>
          <cell r="L21">
            <v>0</v>
          </cell>
          <cell r="M21">
            <v>11.285714285714286</v>
          </cell>
          <cell r="N21">
            <v>0</v>
          </cell>
        </row>
        <row r="22">
          <cell r="C22">
            <v>0.2857142857142857</v>
          </cell>
          <cell r="D22">
            <v>0.14285714285714285</v>
          </cell>
          <cell r="E22">
            <v>0</v>
          </cell>
          <cell r="F22">
            <v>0.2857142857142857</v>
          </cell>
          <cell r="G22">
            <v>0</v>
          </cell>
          <cell r="H22">
            <v>0</v>
          </cell>
          <cell r="I22">
            <v>1.1428571428571428</v>
          </cell>
          <cell r="J22">
            <v>0</v>
          </cell>
          <cell r="K22">
            <v>0</v>
          </cell>
          <cell r="L22">
            <v>0</v>
          </cell>
          <cell r="M22">
            <v>9.8571428571428577</v>
          </cell>
          <cell r="N22">
            <v>0</v>
          </cell>
        </row>
        <row r="23">
          <cell r="C23">
            <v>0.2857142857142857</v>
          </cell>
          <cell r="D23">
            <v>0</v>
          </cell>
          <cell r="E23">
            <v>0.14285714285714285</v>
          </cell>
          <cell r="F23">
            <v>0</v>
          </cell>
          <cell r="G23">
            <v>0</v>
          </cell>
          <cell r="H23">
            <v>0</v>
          </cell>
          <cell r="I23">
            <v>0.5714285714285714</v>
          </cell>
          <cell r="J23">
            <v>0</v>
          </cell>
          <cell r="K23">
            <v>0</v>
          </cell>
          <cell r="L23">
            <v>0</v>
          </cell>
          <cell r="M23">
            <v>9.7142857142857135</v>
          </cell>
          <cell r="N23">
            <v>0</v>
          </cell>
        </row>
        <row r="24">
          <cell r="C24">
            <v>0.14285714285714285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</v>
          </cell>
          <cell r="J24">
            <v>0</v>
          </cell>
          <cell r="K24">
            <v>0</v>
          </cell>
          <cell r="L24">
            <v>0</v>
          </cell>
          <cell r="M24">
            <v>11</v>
          </cell>
          <cell r="N24">
            <v>0</v>
          </cell>
        </row>
        <row r="25">
          <cell r="C25">
            <v>0.14285714285714285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0.5714285714285714</v>
          </cell>
          <cell r="J25">
            <v>0.14285714285714285</v>
          </cell>
          <cell r="K25">
            <v>0</v>
          </cell>
          <cell r="L25">
            <v>0</v>
          </cell>
          <cell r="M25">
            <v>9.5714285714285712</v>
          </cell>
          <cell r="N25">
            <v>0</v>
          </cell>
        </row>
        <row r="26">
          <cell r="C26">
            <v>0.7142857142857143</v>
          </cell>
          <cell r="D26">
            <v>0</v>
          </cell>
          <cell r="E26">
            <v>0.14285714285714285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0.14285714285714285</v>
          </cell>
          <cell r="K26">
            <v>0</v>
          </cell>
          <cell r="L26">
            <v>0</v>
          </cell>
          <cell r="M26">
            <v>11</v>
          </cell>
          <cell r="N26">
            <v>0</v>
          </cell>
        </row>
        <row r="27">
          <cell r="C27">
            <v>0.7142857142857143</v>
          </cell>
          <cell r="D27">
            <v>0.14285714285714285</v>
          </cell>
          <cell r="E27">
            <v>0.14285714285714285</v>
          </cell>
          <cell r="F27">
            <v>0</v>
          </cell>
          <cell r="G27">
            <v>0</v>
          </cell>
          <cell r="H27">
            <v>0</v>
          </cell>
          <cell r="I27">
            <v>0.7142857142857143</v>
          </cell>
          <cell r="J27">
            <v>0</v>
          </cell>
          <cell r="K27">
            <v>0</v>
          </cell>
          <cell r="L27">
            <v>0.14285714285714285</v>
          </cell>
          <cell r="M27">
            <v>11.428571428571429</v>
          </cell>
          <cell r="N27">
            <v>0</v>
          </cell>
        </row>
        <row r="28">
          <cell r="C28">
            <v>0.2857142857142857</v>
          </cell>
          <cell r="D28">
            <v>0.14285714285714285</v>
          </cell>
          <cell r="E28">
            <v>0.2857142857142857</v>
          </cell>
          <cell r="F28">
            <v>0</v>
          </cell>
          <cell r="G28">
            <v>0</v>
          </cell>
          <cell r="H28">
            <v>0</v>
          </cell>
          <cell r="I28">
            <v>0.42857142857142855</v>
          </cell>
          <cell r="J28">
            <v>0.2857142857142857</v>
          </cell>
          <cell r="K28">
            <v>0</v>
          </cell>
          <cell r="L28">
            <v>0</v>
          </cell>
          <cell r="M28">
            <v>10.714285714285714</v>
          </cell>
          <cell r="N28">
            <v>0</v>
          </cell>
        </row>
        <row r="29">
          <cell r="C29">
            <v>0.2857142857142857</v>
          </cell>
          <cell r="D29">
            <v>0</v>
          </cell>
          <cell r="E29">
            <v>0.14285714285714285</v>
          </cell>
          <cell r="F29">
            <v>0.14285714285714285</v>
          </cell>
          <cell r="G29">
            <v>0</v>
          </cell>
          <cell r="H29">
            <v>0</v>
          </cell>
          <cell r="I29">
            <v>0.42857142857142855</v>
          </cell>
          <cell r="J29">
            <v>0.14285714285714285</v>
          </cell>
          <cell r="K29">
            <v>0</v>
          </cell>
          <cell r="L29">
            <v>0</v>
          </cell>
          <cell r="M29">
            <v>12</v>
          </cell>
          <cell r="N29">
            <v>0</v>
          </cell>
        </row>
        <row r="30">
          <cell r="C30">
            <v>0.42857142857142855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0.5714285714285714</v>
          </cell>
          <cell r="J30">
            <v>0.2857142857142857</v>
          </cell>
          <cell r="K30">
            <v>0</v>
          </cell>
          <cell r="L30">
            <v>0</v>
          </cell>
          <cell r="M30">
            <v>10.428571428571429</v>
          </cell>
          <cell r="N30">
            <v>0</v>
          </cell>
        </row>
        <row r="31">
          <cell r="C31">
            <v>1.1428571428571428</v>
          </cell>
          <cell r="D31">
            <v>0.14285714285714285</v>
          </cell>
          <cell r="E31">
            <v>0.14285714285714285</v>
          </cell>
          <cell r="F31">
            <v>0.14285714285714285</v>
          </cell>
          <cell r="G31">
            <v>0</v>
          </cell>
          <cell r="H31">
            <v>0</v>
          </cell>
          <cell r="I31">
            <v>0.42857142857142855</v>
          </cell>
          <cell r="J31">
            <v>0.14285714285714285</v>
          </cell>
          <cell r="K31">
            <v>0.14285714285714285</v>
          </cell>
          <cell r="L31">
            <v>0</v>
          </cell>
          <cell r="M31">
            <v>12.142857142857142</v>
          </cell>
          <cell r="N31">
            <v>0</v>
          </cell>
        </row>
        <row r="32">
          <cell r="C32">
            <v>0.2857142857142857</v>
          </cell>
          <cell r="D32">
            <v>0.2857142857142857</v>
          </cell>
          <cell r="E32">
            <v>0.5714285714285714</v>
          </cell>
          <cell r="F32">
            <v>0</v>
          </cell>
          <cell r="G32">
            <v>0</v>
          </cell>
          <cell r="H32">
            <v>0</v>
          </cell>
          <cell r="I32">
            <v>1.4285714285714286</v>
          </cell>
          <cell r="J32">
            <v>0</v>
          </cell>
          <cell r="K32">
            <v>0</v>
          </cell>
          <cell r="L32">
            <v>0</v>
          </cell>
          <cell r="M32">
            <v>11</v>
          </cell>
          <cell r="N32">
            <v>0</v>
          </cell>
        </row>
        <row r="33">
          <cell r="C33">
            <v>0.5714285714285714</v>
          </cell>
          <cell r="D33">
            <v>0.2857142857142857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12.857142857142858</v>
          </cell>
          <cell r="N33">
            <v>0</v>
          </cell>
        </row>
        <row r="34">
          <cell r="C34">
            <v>0.42857142857142855</v>
          </cell>
          <cell r="D34">
            <v>0.14285714285714285</v>
          </cell>
          <cell r="E34">
            <v>0.14285714285714285</v>
          </cell>
          <cell r="F34">
            <v>0</v>
          </cell>
          <cell r="G34">
            <v>0</v>
          </cell>
          <cell r="H34">
            <v>0</v>
          </cell>
          <cell r="I34">
            <v>0.2857142857142857</v>
          </cell>
          <cell r="J34">
            <v>0</v>
          </cell>
          <cell r="K34">
            <v>0</v>
          </cell>
          <cell r="L34">
            <v>0</v>
          </cell>
          <cell r="M34">
            <v>10.142857142857142</v>
          </cell>
          <cell r="N34">
            <v>0</v>
          </cell>
        </row>
        <row r="35">
          <cell r="C35">
            <v>0.5714285714285714</v>
          </cell>
          <cell r="D35">
            <v>0.14285714285714285</v>
          </cell>
          <cell r="E35">
            <v>0</v>
          </cell>
          <cell r="F35">
            <v>0.14285714285714285</v>
          </cell>
          <cell r="G35">
            <v>0</v>
          </cell>
          <cell r="H35">
            <v>0</v>
          </cell>
          <cell r="I35">
            <v>0.7142857142857143</v>
          </cell>
          <cell r="J35">
            <v>0</v>
          </cell>
          <cell r="K35">
            <v>0</v>
          </cell>
          <cell r="L35">
            <v>0</v>
          </cell>
          <cell r="M35">
            <v>13.714285714285714</v>
          </cell>
          <cell r="N35">
            <v>0</v>
          </cell>
        </row>
        <row r="36">
          <cell r="C36">
            <v>0.8571428571428571</v>
          </cell>
          <cell r="D36">
            <v>0.14285714285714285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0.42857142857142855</v>
          </cell>
          <cell r="J36">
            <v>0.5714285714285714</v>
          </cell>
          <cell r="K36">
            <v>0</v>
          </cell>
          <cell r="L36">
            <v>0</v>
          </cell>
          <cell r="M36">
            <v>12.571428571428571</v>
          </cell>
          <cell r="N36">
            <v>0</v>
          </cell>
        </row>
        <row r="37">
          <cell r="C37">
            <v>0.2857142857142857</v>
          </cell>
          <cell r="D37">
            <v>0.2857142857142857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0.2857142857142857</v>
          </cell>
          <cell r="J37">
            <v>0.14285714285714285</v>
          </cell>
          <cell r="K37">
            <v>0.14285714285714285</v>
          </cell>
          <cell r="L37">
            <v>0</v>
          </cell>
          <cell r="M37">
            <v>14.857142857142858</v>
          </cell>
          <cell r="N37">
            <v>0</v>
          </cell>
        </row>
        <row r="38">
          <cell r="C38">
            <v>0.8571428571428571</v>
          </cell>
          <cell r="D38">
            <v>0.14285714285714285</v>
          </cell>
          <cell r="E38">
            <v>0.2857142857142857</v>
          </cell>
          <cell r="F38">
            <v>0.2857142857142857</v>
          </cell>
          <cell r="G38">
            <v>0</v>
          </cell>
          <cell r="H38">
            <v>0</v>
          </cell>
          <cell r="I38">
            <v>0.5714285714285714</v>
          </cell>
          <cell r="J38">
            <v>0.2857142857142857</v>
          </cell>
          <cell r="K38">
            <v>0</v>
          </cell>
          <cell r="L38">
            <v>0</v>
          </cell>
          <cell r="M38">
            <v>12.857142857142858</v>
          </cell>
          <cell r="N38">
            <v>0</v>
          </cell>
        </row>
        <row r="39">
          <cell r="C39">
            <v>1</v>
          </cell>
          <cell r="D39">
            <v>0.2857142857142857</v>
          </cell>
          <cell r="E39">
            <v>0.14285714285714285</v>
          </cell>
          <cell r="F39">
            <v>0</v>
          </cell>
          <cell r="G39">
            <v>0</v>
          </cell>
          <cell r="H39">
            <v>0</v>
          </cell>
          <cell r="I39">
            <v>1.2857142857142858</v>
          </cell>
          <cell r="J39">
            <v>0</v>
          </cell>
          <cell r="K39">
            <v>0</v>
          </cell>
          <cell r="L39">
            <v>0</v>
          </cell>
          <cell r="M39">
            <v>12.142857142857142</v>
          </cell>
          <cell r="N39">
            <v>0</v>
          </cell>
        </row>
        <row r="40">
          <cell r="C40">
            <v>0.2857142857142857</v>
          </cell>
          <cell r="D40">
            <v>0.2857142857142857</v>
          </cell>
          <cell r="E40">
            <v>0.14285714285714285</v>
          </cell>
          <cell r="F40">
            <v>0</v>
          </cell>
          <cell r="G40">
            <v>0</v>
          </cell>
          <cell r="H40">
            <v>0</v>
          </cell>
          <cell r="I40">
            <v>1.4285714285714286</v>
          </cell>
          <cell r="J40">
            <v>0.2857142857142857</v>
          </cell>
          <cell r="K40">
            <v>0</v>
          </cell>
          <cell r="L40">
            <v>0</v>
          </cell>
          <cell r="M40">
            <v>13.571428571428571</v>
          </cell>
          <cell r="N40">
            <v>0</v>
          </cell>
        </row>
        <row r="41">
          <cell r="C41">
            <v>0.5714285714285714</v>
          </cell>
          <cell r="D41">
            <v>0</v>
          </cell>
          <cell r="E41">
            <v>0.2857142857142857</v>
          </cell>
          <cell r="F41">
            <v>0.14285714285714285</v>
          </cell>
          <cell r="G41">
            <v>0</v>
          </cell>
          <cell r="H41">
            <v>0</v>
          </cell>
          <cell r="I41">
            <v>0.2857142857142857</v>
          </cell>
          <cell r="J41">
            <v>0.2857142857142857</v>
          </cell>
          <cell r="K41">
            <v>0</v>
          </cell>
          <cell r="L41">
            <v>0</v>
          </cell>
          <cell r="M41">
            <v>14.285714285714286</v>
          </cell>
          <cell r="N41">
            <v>0</v>
          </cell>
        </row>
        <row r="42">
          <cell r="C42">
            <v>1</v>
          </cell>
          <cell r="D42">
            <v>0.14285714285714285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0.5714285714285714</v>
          </cell>
          <cell r="J42">
            <v>0.14285714285714285</v>
          </cell>
          <cell r="K42">
            <v>0.14285714285714285</v>
          </cell>
          <cell r="L42">
            <v>0</v>
          </cell>
          <cell r="M42">
            <v>13.714285714285714</v>
          </cell>
          <cell r="N42">
            <v>0</v>
          </cell>
        </row>
        <row r="43">
          <cell r="C43">
            <v>0.42857142857142855</v>
          </cell>
          <cell r="D43">
            <v>0.14285714285714285</v>
          </cell>
          <cell r="E43">
            <v>0</v>
          </cell>
          <cell r="F43">
            <v>0.14285714285714285</v>
          </cell>
          <cell r="G43">
            <v>0</v>
          </cell>
          <cell r="H43">
            <v>0</v>
          </cell>
          <cell r="I43">
            <v>1</v>
          </cell>
          <cell r="J43">
            <v>0.14285714285714285</v>
          </cell>
          <cell r="K43">
            <v>0</v>
          </cell>
          <cell r="L43">
            <v>0</v>
          </cell>
          <cell r="M43">
            <v>13.285714285714286</v>
          </cell>
          <cell r="N43">
            <v>0</v>
          </cell>
        </row>
        <row r="44">
          <cell r="C44">
            <v>0.5714285714285714</v>
          </cell>
          <cell r="D44">
            <v>0.2857142857142857</v>
          </cell>
          <cell r="E44">
            <v>0.14285714285714285</v>
          </cell>
          <cell r="F44">
            <v>0.14285714285714285</v>
          </cell>
          <cell r="G44">
            <v>0</v>
          </cell>
          <cell r="H44">
            <v>0</v>
          </cell>
          <cell r="I44">
            <v>0.7142857142857143</v>
          </cell>
          <cell r="J44">
            <v>0</v>
          </cell>
          <cell r="K44">
            <v>0</v>
          </cell>
          <cell r="L44">
            <v>0</v>
          </cell>
          <cell r="M44">
            <v>10.142857142857142</v>
          </cell>
          <cell r="N44">
            <v>0</v>
          </cell>
        </row>
        <row r="45">
          <cell r="C45">
            <v>0.5714285714285714</v>
          </cell>
          <cell r="D45">
            <v>0.14285714285714285</v>
          </cell>
          <cell r="E45">
            <v>0.2857142857142857</v>
          </cell>
          <cell r="F45">
            <v>0</v>
          </cell>
          <cell r="G45">
            <v>0</v>
          </cell>
          <cell r="H45">
            <v>0</v>
          </cell>
          <cell r="I45">
            <v>1.1428571428571428</v>
          </cell>
          <cell r="J45">
            <v>0.14285714285714285</v>
          </cell>
          <cell r="K45">
            <v>0.14285714285714285</v>
          </cell>
          <cell r="L45">
            <v>0</v>
          </cell>
          <cell r="M45">
            <v>11.857142857142858</v>
          </cell>
          <cell r="N45">
            <v>0</v>
          </cell>
        </row>
        <row r="46">
          <cell r="C46">
            <v>0.5714285714285714</v>
          </cell>
          <cell r="D46">
            <v>0.42857142857142855</v>
          </cell>
          <cell r="E46">
            <v>0.14285714285714285</v>
          </cell>
          <cell r="F46">
            <v>0.14285714285714285</v>
          </cell>
          <cell r="G46">
            <v>0</v>
          </cell>
          <cell r="H46">
            <v>0</v>
          </cell>
          <cell r="I46">
            <v>0.42857142857142855</v>
          </cell>
          <cell r="J46">
            <v>0.14285714285714285</v>
          </cell>
          <cell r="K46">
            <v>0</v>
          </cell>
          <cell r="L46">
            <v>0</v>
          </cell>
          <cell r="M46">
            <v>15.571428571428571</v>
          </cell>
          <cell r="N46">
            <v>0</v>
          </cell>
        </row>
        <row r="47">
          <cell r="C47">
            <v>0.42857142857142855</v>
          </cell>
          <cell r="D47">
            <v>0</v>
          </cell>
          <cell r="E47">
            <v>0.2857142857142857</v>
          </cell>
          <cell r="F47">
            <v>0</v>
          </cell>
          <cell r="G47">
            <v>0</v>
          </cell>
          <cell r="H47">
            <v>0</v>
          </cell>
          <cell r="I47">
            <v>0.7142857142857143</v>
          </cell>
          <cell r="J47">
            <v>0</v>
          </cell>
          <cell r="K47">
            <v>0</v>
          </cell>
          <cell r="L47">
            <v>0</v>
          </cell>
          <cell r="M47">
            <v>14.428571428571429</v>
          </cell>
          <cell r="N47">
            <v>0</v>
          </cell>
        </row>
        <row r="48">
          <cell r="C48">
            <v>0.5714285714285714</v>
          </cell>
          <cell r="D48">
            <v>0.42857142857142855</v>
          </cell>
          <cell r="E48">
            <v>0.42857142857142855</v>
          </cell>
          <cell r="F48">
            <v>0.14285714285714285</v>
          </cell>
          <cell r="G48">
            <v>0</v>
          </cell>
          <cell r="H48">
            <v>0</v>
          </cell>
          <cell r="I48">
            <v>1.5714285714285714</v>
          </cell>
          <cell r="J48">
            <v>0</v>
          </cell>
          <cell r="K48">
            <v>0</v>
          </cell>
          <cell r="L48">
            <v>0</v>
          </cell>
          <cell r="M48">
            <v>14.857142857142858</v>
          </cell>
          <cell r="N48">
            <v>0</v>
          </cell>
        </row>
        <row r="49">
          <cell r="C49">
            <v>0.42857142857142855</v>
          </cell>
          <cell r="D49">
            <v>0.14285714285714285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1.1428571428571428</v>
          </cell>
          <cell r="J49">
            <v>0</v>
          </cell>
          <cell r="K49">
            <v>0</v>
          </cell>
          <cell r="L49">
            <v>0</v>
          </cell>
          <cell r="M49">
            <v>12.285714285714286</v>
          </cell>
          <cell r="N49">
            <v>0</v>
          </cell>
        </row>
        <row r="50">
          <cell r="C50">
            <v>0.42857142857142855</v>
          </cell>
          <cell r="D50">
            <v>0.14285714285714285</v>
          </cell>
          <cell r="E50">
            <v>0</v>
          </cell>
          <cell r="F50">
            <v>0.2857142857142857</v>
          </cell>
          <cell r="G50">
            <v>0</v>
          </cell>
          <cell r="H50">
            <v>0</v>
          </cell>
          <cell r="I50">
            <v>1</v>
          </cell>
          <cell r="J50">
            <v>0.14285714285714285</v>
          </cell>
          <cell r="K50">
            <v>0</v>
          </cell>
          <cell r="L50">
            <v>0.14285714285714285</v>
          </cell>
          <cell r="M50">
            <v>14.571428571428571</v>
          </cell>
          <cell r="N50">
            <v>0</v>
          </cell>
        </row>
        <row r="51">
          <cell r="C51">
            <v>0.42857142857142855</v>
          </cell>
          <cell r="D51">
            <v>0.2857142857142857</v>
          </cell>
          <cell r="E51">
            <v>0.14285714285714285</v>
          </cell>
          <cell r="F51">
            <v>0.14285714285714285</v>
          </cell>
          <cell r="G51">
            <v>0</v>
          </cell>
          <cell r="H51">
            <v>0</v>
          </cell>
          <cell r="I51">
            <v>0.8571428571428571</v>
          </cell>
          <cell r="J51">
            <v>0</v>
          </cell>
          <cell r="K51">
            <v>0</v>
          </cell>
          <cell r="L51">
            <v>0</v>
          </cell>
          <cell r="M51">
            <v>12.857142857142858</v>
          </cell>
          <cell r="N51">
            <v>0</v>
          </cell>
        </row>
        <row r="52">
          <cell r="C52">
            <v>0.14285714285714285</v>
          </cell>
          <cell r="D52">
            <v>0.2857142857142857</v>
          </cell>
          <cell r="E52">
            <v>0.14285714285714285</v>
          </cell>
          <cell r="F52">
            <v>0.14285714285714285</v>
          </cell>
          <cell r="G52">
            <v>0</v>
          </cell>
          <cell r="H52">
            <v>0.14285714285714285</v>
          </cell>
          <cell r="I52">
            <v>0.8571428571428571</v>
          </cell>
          <cell r="J52">
            <v>0</v>
          </cell>
          <cell r="K52">
            <v>0</v>
          </cell>
          <cell r="L52">
            <v>0</v>
          </cell>
          <cell r="M52">
            <v>11.714285714285714</v>
          </cell>
          <cell r="N52">
            <v>0</v>
          </cell>
        </row>
        <row r="53">
          <cell r="C53">
            <v>0.2857142857142857</v>
          </cell>
          <cell r="D53">
            <v>0.2857142857142857</v>
          </cell>
          <cell r="E53">
            <v>0.42857142857142855</v>
          </cell>
          <cell r="F53">
            <v>0.42857142857142855</v>
          </cell>
          <cell r="G53">
            <v>0</v>
          </cell>
          <cell r="H53">
            <v>0.14285714285714285</v>
          </cell>
          <cell r="I53">
            <v>0.5714285714285714</v>
          </cell>
          <cell r="J53">
            <v>0.14285714285714285</v>
          </cell>
          <cell r="K53">
            <v>0</v>
          </cell>
          <cell r="L53">
            <v>0</v>
          </cell>
          <cell r="M53">
            <v>16</v>
          </cell>
          <cell r="N53">
            <v>0</v>
          </cell>
        </row>
        <row r="54">
          <cell r="C54">
            <v>0.7142857142857143</v>
          </cell>
          <cell r="D54">
            <v>0</v>
          </cell>
          <cell r="E54">
            <v>0.14285714285714285</v>
          </cell>
          <cell r="F54">
            <v>0.2857142857142857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15.571428571428571</v>
          </cell>
          <cell r="N54">
            <v>0</v>
          </cell>
        </row>
        <row r="55">
          <cell r="C55">
            <v>1.1428571428571428</v>
          </cell>
          <cell r="D55">
            <v>0.14285714285714285</v>
          </cell>
          <cell r="E55">
            <v>0</v>
          </cell>
          <cell r="F55">
            <v>0.14285714285714285</v>
          </cell>
          <cell r="G55">
            <v>0</v>
          </cell>
          <cell r="H55">
            <v>0</v>
          </cell>
          <cell r="I55">
            <v>1.4285714285714286</v>
          </cell>
          <cell r="J55">
            <v>0</v>
          </cell>
          <cell r="K55">
            <v>0</v>
          </cell>
          <cell r="L55">
            <v>0</v>
          </cell>
          <cell r="M55">
            <v>15.285714285714286</v>
          </cell>
          <cell r="N55">
            <v>0</v>
          </cell>
        </row>
        <row r="56">
          <cell r="C56">
            <v>0.2857142857142857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0.14285714285714285</v>
          </cell>
          <cell r="J56">
            <v>0.14285714285714285</v>
          </cell>
          <cell r="K56">
            <v>0</v>
          </cell>
          <cell r="L56">
            <v>0</v>
          </cell>
          <cell r="M56">
            <v>14.857142857142858</v>
          </cell>
          <cell r="N56">
            <v>0</v>
          </cell>
        </row>
        <row r="57">
          <cell r="C57">
            <v>0.42857142857142855</v>
          </cell>
          <cell r="D57">
            <v>0.14285714285714285</v>
          </cell>
          <cell r="E57">
            <v>0.2857142857142857</v>
          </cell>
          <cell r="F57">
            <v>0</v>
          </cell>
          <cell r="G57">
            <v>0</v>
          </cell>
          <cell r="H57">
            <v>0</v>
          </cell>
          <cell r="I57">
            <v>0.14285714285714285</v>
          </cell>
          <cell r="J57">
            <v>0</v>
          </cell>
          <cell r="K57">
            <v>0</v>
          </cell>
          <cell r="L57">
            <v>0</v>
          </cell>
          <cell r="M57">
            <v>14</v>
          </cell>
          <cell r="N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0.5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15.5</v>
          </cell>
          <cell r="N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1</v>
          </cell>
          <cell r="J59">
            <v>0.5</v>
          </cell>
          <cell r="K59">
            <v>0</v>
          </cell>
          <cell r="L59">
            <v>0</v>
          </cell>
          <cell r="M59">
            <v>13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0.5</v>
          </cell>
          <cell r="K60">
            <v>0</v>
          </cell>
          <cell r="L60">
            <v>0</v>
          </cell>
          <cell r="M60">
            <v>13</v>
          </cell>
          <cell r="N60">
            <v>0</v>
          </cell>
        </row>
        <row r="61">
          <cell r="C61">
            <v>0.5</v>
          </cell>
          <cell r="D61">
            <v>0</v>
          </cell>
          <cell r="E61">
            <v>0.5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7.5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11.5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0.5</v>
          </cell>
          <cell r="J63">
            <v>0.5</v>
          </cell>
          <cell r="K63">
            <v>0</v>
          </cell>
          <cell r="L63">
            <v>0</v>
          </cell>
          <cell r="M63">
            <v>10.5</v>
          </cell>
          <cell r="N63">
            <v>0</v>
          </cell>
        </row>
        <row r="64">
          <cell r="C64">
            <v>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0.5</v>
          </cell>
          <cell r="K64">
            <v>0</v>
          </cell>
          <cell r="L64">
            <v>0</v>
          </cell>
          <cell r="M64">
            <v>12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0.5</v>
          </cell>
          <cell r="K65">
            <v>0</v>
          </cell>
          <cell r="L65">
            <v>0</v>
          </cell>
          <cell r="M65">
            <v>7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0.5</v>
          </cell>
          <cell r="G66">
            <v>0</v>
          </cell>
          <cell r="H66">
            <v>0</v>
          </cell>
          <cell r="I66">
            <v>0.5</v>
          </cell>
          <cell r="J66">
            <v>0</v>
          </cell>
          <cell r="K66">
            <v>0</v>
          </cell>
          <cell r="L66">
            <v>0</v>
          </cell>
          <cell r="M66">
            <v>10</v>
          </cell>
          <cell r="N66">
            <v>0</v>
          </cell>
        </row>
        <row r="67">
          <cell r="C67">
            <v>0.5</v>
          </cell>
          <cell r="D67">
            <v>0</v>
          </cell>
          <cell r="E67">
            <v>0</v>
          </cell>
          <cell r="F67">
            <v>0.5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0</v>
          </cell>
          <cell r="L67">
            <v>0</v>
          </cell>
          <cell r="M67">
            <v>5.5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0.5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4.5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0.5</v>
          </cell>
          <cell r="G69">
            <v>0</v>
          </cell>
          <cell r="H69">
            <v>0</v>
          </cell>
          <cell r="I69">
            <v>0</v>
          </cell>
          <cell r="J69">
            <v>0.5</v>
          </cell>
          <cell r="K69">
            <v>0</v>
          </cell>
          <cell r="L69">
            <v>0</v>
          </cell>
          <cell r="M69">
            <v>6.5</v>
          </cell>
          <cell r="N69">
            <v>0</v>
          </cell>
        </row>
        <row r="70">
          <cell r="C70">
            <v>1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0.5</v>
          </cell>
          <cell r="J70">
            <v>0.5</v>
          </cell>
          <cell r="K70">
            <v>0</v>
          </cell>
          <cell r="L70">
            <v>0</v>
          </cell>
          <cell r="M70">
            <v>7.5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0.5</v>
          </cell>
          <cell r="K71">
            <v>0</v>
          </cell>
          <cell r="L71">
            <v>0</v>
          </cell>
          <cell r="M71">
            <v>3.5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4</v>
          </cell>
          <cell r="N72">
            <v>0</v>
          </cell>
        </row>
        <row r="73">
          <cell r="C73">
            <v>0</v>
          </cell>
          <cell r="D73">
            <v>0.5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3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3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4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3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7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1.5</v>
          </cell>
          <cell r="J78">
            <v>0</v>
          </cell>
          <cell r="K78">
            <v>0</v>
          </cell>
          <cell r="L78">
            <v>0</v>
          </cell>
          <cell r="M78">
            <v>2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0</v>
          </cell>
          <cell r="J80">
            <v>0.5</v>
          </cell>
          <cell r="K80">
            <v>0</v>
          </cell>
          <cell r="L80">
            <v>0</v>
          </cell>
          <cell r="M80">
            <v>0.5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0.5</v>
          </cell>
          <cell r="K81">
            <v>0</v>
          </cell>
          <cell r="L81">
            <v>0</v>
          </cell>
          <cell r="M81">
            <v>1</v>
          </cell>
          <cell r="N81">
            <v>0</v>
          </cell>
        </row>
        <row r="82">
          <cell r="C82">
            <v>1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2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0.5</v>
          </cell>
          <cell r="K83">
            <v>0</v>
          </cell>
          <cell r="L83">
            <v>0</v>
          </cell>
          <cell r="M83">
            <v>1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1.5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0.5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2.5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0.5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1.5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3.5</v>
          </cell>
          <cell r="J93">
            <v>0.5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1</v>
          </cell>
          <cell r="J95">
            <v>1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2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1</v>
          </cell>
          <cell r="D98">
            <v>0</v>
          </cell>
          <cell r="E98">
            <v>0</v>
          </cell>
          <cell r="F98">
            <v>1</v>
          </cell>
          <cell r="G98">
            <v>0</v>
          </cell>
          <cell r="H98">
            <v>0</v>
          </cell>
          <cell r="I98">
            <v>3</v>
          </cell>
          <cell r="J98">
            <v>0.5</v>
          </cell>
          <cell r="K98">
            <v>0</v>
          </cell>
          <cell r="L98">
            <v>0</v>
          </cell>
          <cell r="M98">
            <v>1.5</v>
          </cell>
          <cell r="N98">
            <v>0</v>
          </cell>
        </row>
        <row r="99">
          <cell r="C99">
            <v>0.5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1.5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0.5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2.5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0.5</v>
          </cell>
          <cell r="G102">
            <v>0</v>
          </cell>
          <cell r="H102">
            <v>0</v>
          </cell>
          <cell r="I102">
            <v>2</v>
          </cell>
          <cell r="J102">
            <v>0.5</v>
          </cell>
          <cell r="K102">
            <v>0</v>
          </cell>
          <cell r="L102">
            <v>0</v>
          </cell>
          <cell r="M102">
            <v>5.5</v>
          </cell>
          <cell r="N102">
            <v>0</v>
          </cell>
        </row>
        <row r="103">
          <cell r="C103">
            <v>0</v>
          </cell>
          <cell r="D103">
            <v>0.5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2.5</v>
          </cell>
          <cell r="J103">
            <v>0</v>
          </cell>
          <cell r="K103">
            <v>0</v>
          </cell>
          <cell r="L103">
            <v>0</v>
          </cell>
          <cell r="M103">
            <v>1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2</v>
          </cell>
          <cell r="N104">
            <v>0</v>
          </cell>
        </row>
        <row r="105">
          <cell r="C105">
            <v>0</v>
          </cell>
          <cell r="D105">
            <v>0.5</v>
          </cell>
          <cell r="E105">
            <v>0.5</v>
          </cell>
          <cell r="F105">
            <v>0.5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6</v>
          </cell>
          <cell r="N105">
            <v>0</v>
          </cell>
        </row>
      </sheetData>
      <sheetData sheetId="15" refreshError="1">
        <row r="5">
          <cell r="G5" t="str">
            <v>bukomero</v>
          </cell>
          <cell r="H5">
            <v>0</v>
          </cell>
          <cell r="K5" t="str">
            <v>XXXXX</v>
          </cell>
          <cell r="L5">
            <v>0</v>
          </cell>
        </row>
        <row r="6">
          <cell r="K6" t="str">
            <v>mbabazi</v>
          </cell>
          <cell r="L6">
            <v>0</v>
          </cell>
        </row>
        <row r="10">
          <cell r="C10">
            <v>0.14285714285714285</v>
          </cell>
          <cell r="D10">
            <v>0.14285714285714285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0.8571428571428571</v>
          </cell>
          <cell r="J10">
            <v>0</v>
          </cell>
          <cell r="K10">
            <v>0</v>
          </cell>
          <cell r="L10">
            <v>0</v>
          </cell>
          <cell r="M10">
            <v>7.4285714285714288</v>
          </cell>
          <cell r="N10">
            <v>0</v>
          </cell>
        </row>
        <row r="11">
          <cell r="C11">
            <v>0.42857142857142855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0.5714285714285714</v>
          </cell>
          <cell r="J11">
            <v>0</v>
          </cell>
          <cell r="K11">
            <v>0</v>
          </cell>
          <cell r="L11">
            <v>0</v>
          </cell>
          <cell r="M11">
            <v>8.1428571428571423</v>
          </cell>
          <cell r="N11">
            <v>0</v>
          </cell>
        </row>
        <row r="12">
          <cell r="C12">
            <v>0.2857142857142857</v>
          </cell>
          <cell r="D12">
            <v>0</v>
          </cell>
          <cell r="E12">
            <v>0</v>
          </cell>
          <cell r="F12">
            <v>0.14285714285714285</v>
          </cell>
          <cell r="G12">
            <v>0</v>
          </cell>
          <cell r="H12">
            <v>0</v>
          </cell>
          <cell r="I12">
            <v>0.7142857142857143</v>
          </cell>
          <cell r="J12">
            <v>0.14285714285714285</v>
          </cell>
          <cell r="K12">
            <v>0</v>
          </cell>
          <cell r="L12">
            <v>0</v>
          </cell>
          <cell r="M12">
            <v>7.8571428571428568</v>
          </cell>
          <cell r="N12">
            <v>0</v>
          </cell>
        </row>
        <row r="13">
          <cell r="C13">
            <v>0.42857142857142855</v>
          </cell>
          <cell r="D13">
            <v>0</v>
          </cell>
          <cell r="E13">
            <v>0.14285714285714285</v>
          </cell>
          <cell r="F13">
            <v>0</v>
          </cell>
          <cell r="G13">
            <v>0</v>
          </cell>
          <cell r="H13">
            <v>0</v>
          </cell>
          <cell r="I13">
            <v>0.5714285714285714</v>
          </cell>
          <cell r="J13">
            <v>0</v>
          </cell>
          <cell r="K13">
            <v>0</v>
          </cell>
          <cell r="L13">
            <v>0</v>
          </cell>
          <cell r="M13">
            <v>8.7142857142857135</v>
          </cell>
          <cell r="N13">
            <v>0</v>
          </cell>
        </row>
        <row r="14">
          <cell r="C14">
            <v>0.7142857142857143</v>
          </cell>
          <cell r="D14">
            <v>0</v>
          </cell>
          <cell r="E14">
            <v>0.14285714285714285</v>
          </cell>
          <cell r="F14">
            <v>0.5714285714285714</v>
          </cell>
          <cell r="G14">
            <v>0</v>
          </cell>
          <cell r="H14">
            <v>0</v>
          </cell>
          <cell r="I14">
            <v>0.2857142857142857</v>
          </cell>
          <cell r="J14">
            <v>0</v>
          </cell>
          <cell r="K14">
            <v>0</v>
          </cell>
          <cell r="L14">
            <v>0</v>
          </cell>
          <cell r="M14">
            <v>8.4285714285714288</v>
          </cell>
          <cell r="N14">
            <v>0</v>
          </cell>
        </row>
        <row r="15">
          <cell r="C15">
            <v>0.5714285714285714</v>
          </cell>
          <cell r="D15">
            <v>0</v>
          </cell>
          <cell r="E15">
            <v>0.2857142857142857</v>
          </cell>
          <cell r="F15">
            <v>0.7142857142857143</v>
          </cell>
          <cell r="G15">
            <v>0</v>
          </cell>
          <cell r="H15">
            <v>0</v>
          </cell>
          <cell r="I15">
            <v>0.2857142857142857</v>
          </cell>
          <cell r="J15">
            <v>0</v>
          </cell>
          <cell r="K15">
            <v>0</v>
          </cell>
          <cell r="L15">
            <v>0</v>
          </cell>
          <cell r="M15">
            <v>9.7142857142857135</v>
          </cell>
          <cell r="N15">
            <v>0</v>
          </cell>
        </row>
        <row r="16">
          <cell r="C16">
            <v>0.42857142857142855</v>
          </cell>
          <cell r="D16">
            <v>0</v>
          </cell>
          <cell r="E16">
            <v>0.14285714285714285</v>
          </cell>
          <cell r="F16">
            <v>0.7142857142857143</v>
          </cell>
          <cell r="G16">
            <v>0.14285714285714285</v>
          </cell>
          <cell r="H16">
            <v>0</v>
          </cell>
          <cell r="I16">
            <v>0.7142857142857143</v>
          </cell>
          <cell r="J16">
            <v>0</v>
          </cell>
          <cell r="K16">
            <v>0</v>
          </cell>
          <cell r="L16">
            <v>0</v>
          </cell>
          <cell r="M16">
            <v>9</v>
          </cell>
          <cell r="N16">
            <v>0</v>
          </cell>
        </row>
        <row r="17">
          <cell r="C17">
            <v>0.7142857142857143</v>
          </cell>
          <cell r="D17">
            <v>0.2857142857142857</v>
          </cell>
          <cell r="E17">
            <v>0</v>
          </cell>
          <cell r="F17">
            <v>0.5714285714285714</v>
          </cell>
          <cell r="G17">
            <v>0.14285714285714285</v>
          </cell>
          <cell r="H17">
            <v>0</v>
          </cell>
          <cell r="I17">
            <v>0.7142857142857143</v>
          </cell>
          <cell r="J17">
            <v>0</v>
          </cell>
          <cell r="K17">
            <v>0.14285714285714285</v>
          </cell>
          <cell r="L17">
            <v>0</v>
          </cell>
          <cell r="M17">
            <v>9.7142857142857135</v>
          </cell>
          <cell r="N17">
            <v>0.14285714285714285</v>
          </cell>
        </row>
        <row r="18">
          <cell r="C18">
            <v>0.14285714285714285</v>
          </cell>
          <cell r="D18">
            <v>0.2857142857142857</v>
          </cell>
          <cell r="E18">
            <v>0.42857142857142855</v>
          </cell>
          <cell r="F18">
            <v>0.2857142857142857</v>
          </cell>
          <cell r="G18">
            <v>0</v>
          </cell>
          <cell r="H18">
            <v>0</v>
          </cell>
          <cell r="I18">
            <v>1.4285714285714286</v>
          </cell>
          <cell r="J18">
            <v>0</v>
          </cell>
          <cell r="K18">
            <v>0</v>
          </cell>
          <cell r="L18">
            <v>0</v>
          </cell>
          <cell r="M18">
            <v>9.1428571428571423</v>
          </cell>
          <cell r="N18">
            <v>0</v>
          </cell>
        </row>
        <row r="19">
          <cell r="C19">
            <v>0.14285714285714285</v>
          </cell>
          <cell r="D19">
            <v>0.14285714285714285</v>
          </cell>
          <cell r="E19">
            <v>0.42857142857142855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0.14285714285714285</v>
          </cell>
          <cell r="K19">
            <v>0</v>
          </cell>
          <cell r="L19">
            <v>0</v>
          </cell>
          <cell r="M19">
            <v>11.714285714285714</v>
          </cell>
          <cell r="N19">
            <v>0</v>
          </cell>
        </row>
        <row r="20">
          <cell r="C20">
            <v>0.14285714285714285</v>
          </cell>
          <cell r="D20">
            <v>0</v>
          </cell>
          <cell r="E20">
            <v>0.14285714285714285</v>
          </cell>
          <cell r="F20">
            <v>0.14285714285714285</v>
          </cell>
          <cell r="G20">
            <v>0</v>
          </cell>
          <cell r="H20">
            <v>0</v>
          </cell>
          <cell r="I20">
            <v>0.8571428571428571</v>
          </cell>
          <cell r="J20">
            <v>0</v>
          </cell>
          <cell r="K20">
            <v>0</v>
          </cell>
          <cell r="L20">
            <v>0</v>
          </cell>
          <cell r="M20">
            <v>8.4285714285714288</v>
          </cell>
          <cell r="N20">
            <v>0</v>
          </cell>
        </row>
        <row r="21">
          <cell r="C21">
            <v>0.8571428571428571</v>
          </cell>
          <cell r="D21">
            <v>0</v>
          </cell>
          <cell r="E21">
            <v>0</v>
          </cell>
          <cell r="F21">
            <v>0.42857142857142855</v>
          </cell>
          <cell r="G21">
            <v>0</v>
          </cell>
          <cell r="H21">
            <v>0</v>
          </cell>
          <cell r="I21">
            <v>0.42857142857142855</v>
          </cell>
          <cell r="J21">
            <v>0</v>
          </cell>
          <cell r="K21">
            <v>0</v>
          </cell>
          <cell r="L21">
            <v>0</v>
          </cell>
          <cell r="M21">
            <v>9.4285714285714288</v>
          </cell>
          <cell r="N21">
            <v>0</v>
          </cell>
        </row>
        <row r="22">
          <cell r="C22">
            <v>0</v>
          </cell>
          <cell r="D22">
            <v>0.5714285714285714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0.42857142857142855</v>
          </cell>
          <cell r="J22">
            <v>0.14285714285714285</v>
          </cell>
          <cell r="K22">
            <v>0</v>
          </cell>
          <cell r="L22">
            <v>0</v>
          </cell>
          <cell r="M22">
            <v>9.5714285714285712</v>
          </cell>
          <cell r="N22">
            <v>0</v>
          </cell>
        </row>
        <row r="23">
          <cell r="C23">
            <v>0.14285714285714285</v>
          </cell>
          <cell r="D23">
            <v>0</v>
          </cell>
          <cell r="E23">
            <v>0.2857142857142857</v>
          </cell>
          <cell r="F23">
            <v>0.14285714285714285</v>
          </cell>
          <cell r="G23">
            <v>0</v>
          </cell>
          <cell r="H23">
            <v>0</v>
          </cell>
          <cell r="I23">
            <v>1</v>
          </cell>
          <cell r="J23">
            <v>0.14285714285714285</v>
          </cell>
          <cell r="K23">
            <v>0</v>
          </cell>
          <cell r="L23">
            <v>0</v>
          </cell>
          <cell r="M23">
            <v>10.142857142857142</v>
          </cell>
          <cell r="N23">
            <v>0</v>
          </cell>
        </row>
        <row r="24">
          <cell r="C24">
            <v>0.7142857142857143</v>
          </cell>
          <cell r="D24">
            <v>0.42857142857142855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0.7142857142857143</v>
          </cell>
          <cell r="J24">
            <v>0</v>
          </cell>
          <cell r="K24">
            <v>0</v>
          </cell>
          <cell r="L24">
            <v>0</v>
          </cell>
          <cell r="M24">
            <v>11.285714285714286</v>
          </cell>
          <cell r="N24">
            <v>0</v>
          </cell>
        </row>
        <row r="25">
          <cell r="C25">
            <v>0.14285714285714285</v>
          </cell>
          <cell r="D25">
            <v>0.14285714285714285</v>
          </cell>
          <cell r="E25">
            <v>0.14285714285714285</v>
          </cell>
          <cell r="F25">
            <v>0</v>
          </cell>
          <cell r="G25">
            <v>0</v>
          </cell>
          <cell r="H25">
            <v>0</v>
          </cell>
          <cell r="I25">
            <v>0.8571428571428571</v>
          </cell>
          <cell r="J25">
            <v>0.14285714285714285</v>
          </cell>
          <cell r="K25">
            <v>0</v>
          </cell>
          <cell r="L25">
            <v>0</v>
          </cell>
          <cell r="M25">
            <v>10.571428571428571</v>
          </cell>
          <cell r="N25">
            <v>0</v>
          </cell>
        </row>
        <row r="26">
          <cell r="C26">
            <v>0</v>
          </cell>
          <cell r="D26">
            <v>0.2857142857142857</v>
          </cell>
          <cell r="E26">
            <v>0.2857142857142857</v>
          </cell>
          <cell r="F26">
            <v>0</v>
          </cell>
          <cell r="G26">
            <v>0</v>
          </cell>
          <cell r="H26">
            <v>0</v>
          </cell>
          <cell r="I26">
            <v>0.5714285714285714</v>
          </cell>
          <cell r="J26">
            <v>0</v>
          </cell>
          <cell r="K26">
            <v>0</v>
          </cell>
          <cell r="L26">
            <v>0</v>
          </cell>
          <cell r="M26">
            <v>10.714285714285714</v>
          </cell>
          <cell r="N26">
            <v>0</v>
          </cell>
        </row>
        <row r="27">
          <cell r="C27">
            <v>0.14285714285714285</v>
          </cell>
          <cell r="D27">
            <v>0.14285714285714285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0.7142857142857143</v>
          </cell>
          <cell r="J27">
            <v>0</v>
          </cell>
          <cell r="K27">
            <v>0</v>
          </cell>
          <cell r="L27">
            <v>0</v>
          </cell>
          <cell r="M27">
            <v>9</v>
          </cell>
          <cell r="N27">
            <v>0</v>
          </cell>
        </row>
        <row r="28">
          <cell r="C28">
            <v>0.42857142857142855</v>
          </cell>
          <cell r="D28">
            <v>0.14285714285714285</v>
          </cell>
          <cell r="E28">
            <v>0.14285714285714285</v>
          </cell>
          <cell r="F28">
            <v>0</v>
          </cell>
          <cell r="G28">
            <v>0</v>
          </cell>
          <cell r="H28">
            <v>0</v>
          </cell>
          <cell r="I28">
            <v>0.42857142857142855</v>
          </cell>
          <cell r="J28">
            <v>0</v>
          </cell>
          <cell r="K28">
            <v>0</v>
          </cell>
          <cell r="L28">
            <v>0</v>
          </cell>
          <cell r="M28">
            <v>10.142857142857142</v>
          </cell>
          <cell r="N28">
            <v>0</v>
          </cell>
        </row>
        <row r="29">
          <cell r="C29">
            <v>0.5714285714285714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0.7142857142857143</v>
          </cell>
          <cell r="J29">
            <v>0</v>
          </cell>
          <cell r="K29">
            <v>0</v>
          </cell>
          <cell r="L29">
            <v>0</v>
          </cell>
          <cell r="M29">
            <v>14.285714285714286</v>
          </cell>
          <cell r="N29">
            <v>0</v>
          </cell>
        </row>
        <row r="30">
          <cell r="C30">
            <v>0</v>
          </cell>
          <cell r="D30">
            <v>0.14285714285714285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0.42857142857142855</v>
          </cell>
          <cell r="J30">
            <v>0</v>
          </cell>
          <cell r="K30">
            <v>0</v>
          </cell>
          <cell r="L30">
            <v>0</v>
          </cell>
          <cell r="M30">
            <v>11.142857142857142</v>
          </cell>
          <cell r="N30">
            <v>0</v>
          </cell>
        </row>
        <row r="31">
          <cell r="C31">
            <v>0.5714285714285714</v>
          </cell>
          <cell r="D31">
            <v>0.2857142857142857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0.8571428571428571</v>
          </cell>
          <cell r="J31">
            <v>0</v>
          </cell>
          <cell r="K31">
            <v>0</v>
          </cell>
          <cell r="L31">
            <v>0</v>
          </cell>
          <cell r="M31">
            <v>9.4285714285714288</v>
          </cell>
          <cell r="N31">
            <v>0</v>
          </cell>
        </row>
        <row r="32">
          <cell r="C32">
            <v>0.42857142857142855</v>
          </cell>
          <cell r="D32">
            <v>0.14285714285714285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1.4285714285714286</v>
          </cell>
          <cell r="J32">
            <v>0</v>
          </cell>
          <cell r="K32">
            <v>0</v>
          </cell>
          <cell r="L32">
            <v>0</v>
          </cell>
          <cell r="M32">
            <v>12.428571428571429</v>
          </cell>
          <cell r="N32">
            <v>0</v>
          </cell>
        </row>
        <row r="33">
          <cell r="C33">
            <v>0.5714285714285714</v>
          </cell>
          <cell r="D33">
            <v>0.14285714285714285</v>
          </cell>
          <cell r="E33">
            <v>0.14285714285714285</v>
          </cell>
          <cell r="F33">
            <v>0</v>
          </cell>
          <cell r="G33">
            <v>0</v>
          </cell>
          <cell r="H33">
            <v>0</v>
          </cell>
          <cell r="I33">
            <v>0.5714285714285714</v>
          </cell>
          <cell r="J33">
            <v>0</v>
          </cell>
          <cell r="K33">
            <v>0</v>
          </cell>
          <cell r="L33">
            <v>0</v>
          </cell>
          <cell r="M33">
            <v>9.1428571428571423</v>
          </cell>
          <cell r="N33">
            <v>0</v>
          </cell>
        </row>
        <row r="34">
          <cell r="C34">
            <v>0.2857142857142857</v>
          </cell>
          <cell r="D34">
            <v>0.5714285714285714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0.2857142857142857</v>
          </cell>
          <cell r="J34">
            <v>0</v>
          </cell>
          <cell r="K34">
            <v>0.14285714285714285</v>
          </cell>
          <cell r="L34">
            <v>0</v>
          </cell>
          <cell r="M34">
            <v>10.428571428571429</v>
          </cell>
          <cell r="N34">
            <v>0</v>
          </cell>
        </row>
        <row r="35">
          <cell r="C35">
            <v>0.2857142857142857</v>
          </cell>
          <cell r="D35">
            <v>0</v>
          </cell>
          <cell r="E35">
            <v>0.42857142857142855</v>
          </cell>
          <cell r="F35">
            <v>0.14285714285714285</v>
          </cell>
          <cell r="G35">
            <v>0</v>
          </cell>
          <cell r="H35">
            <v>0</v>
          </cell>
          <cell r="I35">
            <v>0.42857142857142855</v>
          </cell>
          <cell r="J35">
            <v>0.2857142857142857</v>
          </cell>
          <cell r="K35">
            <v>0</v>
          </cell>
          <cell r="L35">
            <v>0</v>
          </cell>
          <cell r="M35">
            <v>10.714285714285714</v>
          </cell>
          <cell r="N35">
            <v>0</v>
          </cell>
        </row>
        <row r="36">
          <cell r="C36">
            <v>0.5714285714285714</v>
          </cell>
          <cell r="D36">
            <v>0</v>
          </cell>
          <cell r="E36">
            <v>0.14285714285714285</v>
          </cell>
          <cell r="F36">
            <v>0</v>
          </cell>
          <cell r="G36">
            <v>0</v>
          </cell>
          <cell r="H36">
            <v>0</v>
          </cell>
          <cell r="I36">
            <v>0.42857142857142855</v>
          </cell>
          <cell r="J36">
            <v>0.14285714285714285</v>
          </cell>
          <cell r="K36">
            <v>0.14285714285714285</v>
          </cell>
          <cell r="L36">
            <v>0</v>
          </cell>
          <cell r="M36">
            <v>11.285714285714286</v>
          </cell>
          <cell r="N36">
            <v>0</v>
          </cell>
        </row>
        <row r="37">
          <cell r="C37">
            <v>0.2857142857142857</v>
          </cell>
          <cell r="D37">
            <v>0</v>
          </cell>
          <cell r="E37">
            <v>0.14285714285714285</v>
          </cell>
          <cell r="F37">
            <v>0.14285714285714285</v>
          </cell>
          <cell r="G37">
            <v>0</v>
          </cell>
          <cell r="H37">
            <v>0</v>
          </cell>
          <cell r="I37">
            <v>0.5714285714285714</v>
          </cell>
          <cell r="J37">
            <v>0</v>
          </cell>
          <cell r="K37">
            <v>0</v>
          </cell>
          <cell r="L37">
            <v>0</v>
          </cell>
          <cell r="M37">
            <v>12.857142857142858</v>
          </cell>
          <cell r="N37">
            <v>0</v>
          </cell>
        </row>
        <row r="38">
          <cell r="C38">
            <v>0</v>
          </cell>
          <cell r="D38">
            <v>0</v>
          </cell>
          <cell r="E38">
            <v>0.2857142857142857</v>
          </cell>
          <cell r="F38">
            <v>0</v>
          </cell>
          <cell r="G38">
            <v>0</v>
          </cell>
          <cell r="H38">
            <v>0</v>
          </cell>
          <cell r="I38">
            <v>1.2857142857142858</v>
          </cell>
          <cell r="J38">
            <v>0</v>
          </cell>
          <cell r="K38">
            <v>0</v>
          </cell>
          <cell r="L38">
            <v>0</v>
          </cell>
          <cell r="M38">
            <v>12.857142857142858</v>
          </cell>
          <cell r="N38">
            <v>0</v>
          </cell>
        </row>
        <row r="39">
          <cell r="C39">
            <v>0.14285714285714285</v>
          </cell>
          <cell r="D39">
            <v>0.14285714285714285</v>
          </cell>
          <cell r="E39">
            <v>0</v>
          </cell>
          <cell r="F39">
            <v>0.14285714285714285</v>
          </cell>
          <cell r="G39">
            <v>0</v>
          </cell>
          <cell r="H39">
            <v>0</v>
          </cell>
          <cell r="I39">
            <v>1</v>
          </cell>
          <cell r="J39">
            <v>0.42857142857142855</v>
          </cell>
          <cell r="K39">
            <v>0</v>
          </cell>
          <cell r="L39">
            <v>0</v>
          </cell>
          <cell r="M39">
            <v>13.285714285714286</v>
          </cell>
          <cell r="N39">
            <v>0</v>
          </cell>
        </row>
        <row r="40">
          <cell r="C40">
            <v>0.42857142857142855</v>
          </cell>
          <cell r="D40">
            <v>0.2857142857142857</v>
          </cell>
          <cell r="E40">
            <v>0.2857142857142857</v>
          </cell>
          <cell r="F40">
            <v>0</v>
          </cell>
          <cell r="G40">
            <v>0</v>
          </cell>
          <cell r="H40">
            <v>0</v>
          </cell>
          <cell r="I40">
            <v>1.1428571428571428</v>
          </cell>
          <cell r="J40">
            <v>0</v>
          </cell>
          <cell r="K40">
            <v>0.14285714285714285</v>
          </cell>
          <cell r="L40">
            <v>0</v>
          </cell>
          <cell r="M40">
            <v>12.428571428571429</v>
          </cell>
          <cell r="N40">
            <v>0</v>
          </cell>
        </row>
        <row r="41">
          <cell r="C41">
            <v>0.5714285714285714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1</v>
          </cell>
          <cell r="J41">
            <v>0.14285714285714285</v>
          </cell>
          <cell r="K41">
            <v>0</v>
          </cell>
          <cell r="L41">
            <v>0</v>
          </cell>
          <cell r="M41">
            <v>12.285714285714286</v>
          </cell>
          <cell r="N41">
            <v>0</v>
          </cell>
        </row>
        <row r="42">
          <cell r="C42">
            <v>0.42857142857142855</v>
          </cell>
          <cell r="D42">
            <v>0.2857142857142857</v>
          </cell>
          <cell r="E42">
            <v>0.14285714285714285</v>
          </cell>
          <cell r="F42">
            <v>0</v>
          </cell>
          <cell r="G42">
            <v>0</v>
          </cell>
          <cell r="H42">
            <v>0</v>
          </cell>
          <cell r="I42">
            <v>0.7142857142857143</v>
          </cell>
          <cell r="J42">
            <v>0.2857142857142857</v>
          </cell>
          <cell r="K42">
            <v>0</v>
          </cell>
          <cell r="L42">
            <v>0</v>
          </cell>
          <cell r="M42">
            <v>12.142857142857142</v>
          </cell>
          <cell r="N42">
            <v>0</v>
          </cell>
        </row>
        <row r="43">
          <cell r="C43">
            <v>0.14285714285714285</v>
          </cell>
          <cell r="D43">
            <v>0.14285714285714285</v>
          </cell>
          <cell r="E43">
            <v>0.14285714285714285</v>
          </cell>
          <cell r="F43">
            <v>0.14285714285714285</v>
          </cell>
          <cell r="G43">
            <v>0</v>
          </cell>
          <cell r="H43">
            <v>0</v>
          </cell>
          <cell r="I43">
            <v>0.7142857142857143</v>
          </cell>
          <cell r="J43">
            <v>0.14285714285714285</v>
          </cell>
          <cell r="K43">
            <v>0</v>
          </cell>
          <cell r="L43">
            <v>0</v>
          </cell>
          <cell r="M43">
            <v>11.142857142857142</v>
          </cell>
          <cell r="N43">
            <v>0</v>
          </cell>
        </row>
        <row r="44">
          <cell r="C44">
            <v>0.7142857142857143</v>
          </cell>
          <cell r="D44">
            <v>0</v>
          </cell>
          <cell r="E44">
            <v>0.14285714285714285</v>
          </cell>
          <cell r="F44">
            <v>0</v>
          </cell>
          <cell r="G44">
            <v>0</v>
          </cell>
          <cell r="H44">
            <v>0</v>
          </cell>
          <cell r="I44">
            <v>0.8571428571428571</v>
          </cell>
          <cell r="J44">
            <v>0.14285714285714285</v>
          </cell>
          <cell r="K44">
            <v>0</v>
          </cell>
          <cell r="L44">
            <v>0</v>
          </cell>
          <cell r="M44">
            <v>11.571428571428571</v>
          </cell>
          <cell r="N44">
            <v>0</v>
          </cell>
        </row>
        <row r="45">
          <cell r="C45">
            <v>0.5714285714285714</v>
          </cell>
          <cell r="D45">
            <v>0</v>
          </cell>
          <cell r="E45">
            <v>0</v>
          </cell>
          <cell r="F45">
            <v>0.14285714285714285</v>
          </cell>
          <cell r="G45">
            <v>0</v>
          </cell>
          <cell r="H45">
            <v>0</v>
          </cell>
          <cell r="I45">
            <v>0.8571428571428571</v>
          </cell>
          <cell r="J45">
            <v>0</v>
          </cell>
          <cell r="K45">
            <v>0</v>
          </cell>
          <cell r="L45">
            <v>0</v>
          </cell>
          <cell r="M45">
            <v>12.714285714285714</v>
          </cell>
          <cell r="N45">
            <v>0</v>
          </cell>
        </row>
        <row r="46">
          <cell r="C46">
            <v>0.14285714285714285</v>
          </cell>
          <cell r="D46">
            <v>0.14285714285714285</v>
          </cell>
          <cell r="E46">
            <v>0.14285714285714285</v>
          </cell>
          <cell r="F46">
            <v>0</v>
          </cell>
          <cell r="G46">
            <v>0</v>
          </cell>
          <cell r="H46">
            <v>0</v>
          </cell>
          <cell r="I46">
            <v>0.7142857142857143</v>
          </cell>
          <cell r="J46">
            <v>0</v>
          </cell>
          <cell r="K46">
            <v>0.14285714285714285</v>
          </cell>
          <cell r="L46">
            <v>0</v>
          </cell>
          <cell r="M46">
            <v>15.857142857142858</v>
          </cell>
          <cell r="N46">
            <v>0</v>
          </cell>
        </row>
        <row r="47">
          <cell r="C47">
            <v>0.5714285714285714</v>
          </cell>
          <cell r="D47">
            <v>0</v>
          </cell>
          <cell r="E47">
            <v>0.42857142857142855</v>
          </cell>
          <cell r="F47">
            <v>0.14285714285714285</v>
          </cell>
          <cell r="G47">
            <v>0</v>
          </cell>
          <cell r="H47">
            <v>0</v>
          </cell>
          <cell r="I47">
            <v>1.1428571428571428</v>
          </cell>
          <cell r="J47">
            <v>0.14285714285714285</v>
          </cell>
          <cell r="K47">
            <v>0</v>
          </cell>
          <cell r="L47">
            <v>0</v>
          </cell>
          <cell r="M47">
            <v>13.142857142857142</v>
          </cell>
          <cell r="N47">
            <v>0</v>
          </cell>
        </row>
        <row r="48">
          <cell r="C48">
            <v>0.2857142857142857</v>
          </cell>
          <cell r="D48">
            <v>0</v>
          </cell>
          <cell r="E48">
            <v>0.42857142857142855</v>
          </cell>
          <cell r="F48">
            <v>0.2857142857142857</v>
          </cell>
          <cell r="G48">
            <v>0</v>
          </cell>
          <cell r="H48">
            <v>0</v>
          </cell>
          <cell r="I48">
            <v>0.2857142857142857</v>
          </cell>
          <cell r="J48">
            <v>0</v>
          </cell>
          <cell r="K48">
            <v>0</v>
          </cell>
          <cell r="L48">
            <v>0</v>
          </cell>
          <cell r="M48">
            <v>13.857142857142858</v>
          </cell>
          <cell r="N48">
            <v>0</v>
          </cell>
        </row>
        <row r="49">
          <cell r="C49">
            <v>0.8571428571428571</v>
          </cell>
          <cell r="D49">
            <v>0.14285714285714285</v>
          </cell>
          <cell r="E49">
            <v>0.42857142857142855</v>
          </cell>
          <cell r="F49">
            <v>0.14285714285714285</v>
          </cell>
          <cell r="G49">
            <v>0</v>
          </cell>
          <cell r="H49">
            <v>0</v>
          </cell>
          <cell r="I49">
            <v>0.8571428571428571</v>
          </cell>
          <cell r="J49">
            <v>0</v>
          </cell>
          <cell r="K49">
            <v>0</v>
          </cell>
          <cell r="L49">
            <v>0</v>
          </cell>
          <cell r="M49">
            <v>12.571428571428571</v>
          </cell>
          <cell r="N49">
            <v>0</v>
          </cell>
        </row>
        <row r="50">
          <cell r="C50">
            <v>0.5714285714285714</v>
          </cell>
          <cell r="D50">
            <v>0</v>
          </cell>
          <cell r="E50">
            <v>0</v>
          </cell>
          <cell r="F50">
            <v>0.14285714285714285</v>
          </cell>
          <cell r="G50">
            <v>0</v>
          </cell>
          <cell r="H50">
            <v>0</v>
          </cell>
          <cell r="I50">
            <v>0.7142857142857143</v>
          </cell>
          <cell r="J50">
            <v>0</v>
          </cell>
          <cell r="K50">
            <v>0</v>
          </cell>
          <cell r="L50">
            <v>0</v>
          </cell>
          <cell r="M50">
            <v>14.857142857142858</v>
          </cell>
          <cell r="N50">
            <v>0</v>
          </cell>
        </row>
        <row r="51">
          <cell r="C51">
            <v>0.2857142857142857</v>
          </cell>
          <cell r="D51">
            <v>0</v>
          </cell>
          <cell r="E51">
            <v>0.14285714285714285</v>
          </cell>
          <cell r="F51">
            <v>0</v>
          </cell>
          <cell r="G51">
            <v>0</v>
          </cell>
          <cell r="H51">
            <v>0</v>
          </cell>
          <cell r="I51">
            <v>0.42857142857142855</v>
          </cell>
          <cell r="J51">
            <v>0</v>
          </cell>
          <cell r="K51">
            <v>0</v>
          </cell>
          <cell r="L51">
            <v>0</v>
          </cell>
          <cell r="M51">
            <v>12.285714285714286</v>
          </cell>
          <cell r="N51">
            <v>0</v>
          </cell>
        </row>
        <row r="52">
          <cell r="C52">
            <v>0.2857142857142857</v>
          </cell>
          <cell r="D52">
            <v>0.42857142857142855</v>
          </cell>
          <cell r="E52">
            <v>0.2857142857142857</v>
          </cell>
          <cell r="F52">
            <v>0.14285714285714285</v>
          </cell>
          <cell r="G52">
            <v>0</v>
          </cell>
          <cell r="H52">
            <v>0</v>
          </cell>
          <cell r="I52">
            <v>1.1428571428571428</v>
          </cell>
          <cell r="J52">
            <v>0</v>
          </cell>
          <cell r="K52">
            <v>0</v>
          </cell>
          <cell r="L52">
            <v>0</v>
          </cell>
          <cell r="M52">
            <v>13.428571428571429</v>
          </cell>
          <cell r="N52">
            <v>0</v>
          </cell>
        </row>
        <row r="53">
          <cell r="C53">
            <v>0.2857142857142857</v>
          </cell>
          <cell r="D53">
            <v>0.14285714285714285</v>
          </cell>
          <cell r="E53">
            <v>0.42857142857142855</v>
          </cell>
          <cell r="F53">
            <v>0.2857142857142857</v>
          </cell>
          <cell r="G53">
            <v>0</v>
          </cell>
          <cell r="H53">
            <v>0</v>
          </cell>
          <cell r="I53">
            <v>0.2857142857142857</v>
          </cell>
          <cell r="J53">
            <v>0</v>
          </cell>
          <cell r="K53">
            <v>0</v>
          </cell>
          <cell r="L53">
            <v>0</v>
          </cell>
          <cell r="M53">
            <v>16.285714285714285</v>
          </cell>
          <cell r="N53">
            <v>0</v>
          </cell>
        </row>
        <row r="54">
          <cell r="C54">
            <v>0.42857142857142855</v>
          </cell>
          <cell r="D54">
            <v>0.2857142857142857</v>
          </cell>
          <cell r="E54">
            <v>0.42857142857142855</v>
          </cell>
          <cell r="F54">
            <v>0.14285714285714285</v>
          </cell>
          <cell r="G54">
            <v>0</v>
          </cell>
          <cell r="H54">
            <v>0</v>
          </cell>
          <cell r="I54">
            <v>0.7142857142857143</v>
          </cell>
          <cell r="J54">
            <v>0.2857142857142857</v>
          </cell>
          <cell r="K54">
            <v>0</v>
          </cell>
          <cell r="L54">
            <v>0</v>
          </cell>
          <cell r="M54">
            <v>12.857142857142858</v>
          </cell>
          <cell r="N54">
            <v>0</v>
          </cell>
        </row>
        <row r="55">
          <cell r="C55">
            <v>0.42857142857142855</v>
          </cell>
          <cell r="D55">
            <v>0.14285714285714285</v>
          </cell>
          <cell r="E55">
            <v>0.2857142857142857</v>
          </cell>
          <cell r="F55">
            <v>0</v>
          </cell>
          <cell r="G55">
            <v>0</v>
          </cell>
          <cell r="H55">
            <v>0</v>
          </cell>
          <cell r="I55">
            <v>0.42857142857142855</v>
          </cell>
          <cell r="J55">
            <v>0.42857142857142855</v>
          </cell>
          <cell r="K55">
            <v>0.14285714285714285</v>
          </cell>
          <cell r="L55">
            <v>0</v>
          </cell>
          <cell r="M55">
            <v>16.428571428571427</v>
          </cell>
          <cell r="N55">
            <v>0</v>
          </cell>
        </row>
        <row r="56">
          <cell r="C56">
            <v>0.5714285714285714</v>
          </cell>
          <cell r="D56">
            <v>0</v>
          </cell>
          <cell r="E56">
            <v>0.14285714285714285</v>
          </cell>
          <cell r="F56">
            <v>0.14285714285714285</v>
          </cell>
          <cell r="G56">
            <v>0</v>
          </cell>
          <cell r="H56">
            <v>0</v>
          </cell>
          <cell r="I56">
            <v>0.5714285714285714</v>
          </cell>
          <cell r="J56">
            <v>0.2857142857142857</v>
          </cell>
          <cell r="K56">
            <v>0</v>
          </cell>
          <cell r="L56">
            <v>0</v>
          </cell>
          <cell r="M56">
            <v>15</v>
          </cell>
          <cell r="N56">
            <v>0</v>
          </cell>
        </row>
        <row r="57">
          <cell r="C57">
            <v>1</v>
          </cell>
          <cell r="D57">
            <v>0</v>
          </cell>
          <cell r="E57">
            <v>0.14285714285714285</v>
          </cell>
          <cell r="F57">
            <v>0</v>
          </cell>
          <cell r="G57">
            <v>0</v>
          </cell>
          <cell r="H57">
            <v>0</v>
          </cell>
          <cell r="I57">
            <v>0.7142857142857143</v>
          </cell>
          <cell r="J57">
            <v>0.42857142857142855</v>
          </cell>
          <cell r="K57">
            <v>0</v>
          </cell>
          <cell r="L57">
            <v>0</v>
          </cell>
          <cell r="M57">
            <v>14.857142857142858</v>
          </cell>
          <cell r="N57">
            <v>0</v>
          </cell>
        </row>
        <row r="58">
          <cell r="C58">
            <v>1.5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0.5</v>
          </cell>
          <cell r="J58">
            <v>0</v>
          </cell>
          <cell r="K58">
            <v>0</v>
          </cell>
          <cell r="L58">
            <v>0</v>
          </cell>
          <cell r="M58">
            <v>14.5</v>
          </cell>
          <cell r="N58">
            <v>0</v>
          </cell>
        </row>
        <row r="59">
          <cell r="C59">
            <v>0.5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12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0.5</v>
          </cell>
          <cell r="J60">
            <v>1</v>
          </cell>
          <cell r="K60">
            <v>0</v>
          </cell>
          <cell r="L60">
            <v>0</v>
          </cell>
          <cell r="M60">
            <v>9</v>
          </cell>
          <cell r="N60">
            <v>0</v>
          </cell>
        </row>
        <row r="61">
          <cell r="C61">
            <v>1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13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0.5</v>
          </cell>
          <cell r="J62">
            <v>0</v>
          </cell>
          <cell r="K62">
            <v>0</v>
          </cell>
          <cell r="L62">
            <v>0</v>
          </cell>
          <cell r="M62">
            <v>8</v>
          </cell>
          <cell r="N62">
            <v>0</v>
          </cell>
        </row>
        <row r="63">
          <cell r="C63">
            <v>1</v>
          </cell>
          <cell r="D63">
            <v>0.5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0.5</v>
          </cell>
          <cell r="J63">
            <v>0</v>
          </cell>
          <cell r="K63">
            <v>0</v>
          </cell>
          <cell r="L63">
            <v>0</v>
          </cell>
          <cell r="M63">
            <v>6.5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8.5</v>
          </cell>
          <cell r="N64">
            <v>0</v>
          </cell>
        </row>
        <row r="65">
          <cell r="C65">
            <v>0.5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0.5</v>
          </cell>
          <cell r="J65">
            <v>0.5</v>
          </cell>
          <cell r="K65">
            <v>0</v>
          </cell>
          <cell r="L65">
            <v>0</v>
          </cell>
          <cell r="M65">
            <v>6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0.5</v>
          </cell>
          <cell r="K66">
            <v>0</v>
          </cell>
          <cell r="L66">
            <v>0</v>
          </cell>
          <cell r="M66">
            <v>11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0.5</v>
          </cell>
          <cell r="L67">
            <v>0</v>
          </cell>
          <cell r="M67">
            <v>3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0.5</v>
          </cell>
          <cell r="J68">
            <v>0</v>
          </cell>
          <cell r="K68">
            <v>0</v>
          </cell>
          <cell r="L68">
            <v>0</v>
          </cell>
          <cell r="M68">
            <v>2.5</v>
          </cell>
          <cell r="N68">
            <v>0</v>
          </cell>
        </row>
        <row r="69">
          <cell r="C69">
            <v>0.5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0.5</v>
          </cell>
          <cell r="J69">
            <v>0</v>
          </cell>
          <cell r="K69">
            <v>0</v>
          </cell>
          <cell r="L69">
            <v>0</v>
          </cell>
          <cell r="M69">
            <v>3.5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  <cell r="M70">
            <v>5.5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4.5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3.5</v>
          </cell>
          <cell r="N72">
            <v>0</v>
          </cell>
        </row>
        <row r="73">
          <cell r="C73">
            <v>0.5</v>
          </cell>
          <cell r="D73">
            <v>0</v>
          </cell>
          <cell r="E73">
            <v>0</v>
          </cell>
          <cell r="F73">
            <v>0.5</v>
          </cell>
          <cell r="G73">
            <v>0</v>
          </cell>
          <cell r="H73">
            <v>0</v>
          </cell>
          <cell r="I73">
            <v>1.5</v>
          </cell>
          <cell r="J73">
            <v>0</v>
          </cell>
          <cell r="K73">
            <v>0</v>
          </cell>
          <cell r="L73">
            <v>0</v>
          </cell>
          <cell r="M73">
            <v>2.5</v>
          </cell>
          <cell r="N73">
            <v>0</v>
          </cell>
        </row>
        <row r="74">
          <cell r="C74">
            <v>0</v>
          </cell>
          <cell r="D74">
            <v>0.5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1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</v>
          </cell>
          <cell r="J75">
            <v>0</v>
          </cell>
          <cell r="K75">
            <v>0</v>
          </cell>
          <cell r="L75">
            <v>0</v>
          </cell>
          <cell r="M75">
            <v>2.5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0.5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0.5</v>
          </cell>
          <cell r="L76">
            <v>0</v>
          </cell>
          <cell r="M76">
            <v>2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2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1.5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1</v>
          </cell>
          <cell r="J79">
            <v>0.5</v>
          </cell>
          <cell r="K79">
            <v>0</v>
          </cell>
          <cell r="L79">
            <v>0</v>
          </cell>
          <cell r="M79">
            <v>0.5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1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2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0.5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1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1.5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0.5</v>
          </cell>
          <cell r="J90">
            <v>1</v>
          </cell>
          <cell r="K90">
            <v>0</v>
          </cell>
          <cell r="L90">
            <v>0</v>
          </cell>
          <cell r="M90">
            <v>0.5</v>
          </cell>
          <cell r="N90">
            <v>1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1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1</v>
          </cell>
          <cell r="J93">
            <v>0</v>
          </cell>
          <cell r="K93">
            <v>0</v>
          </cell>
          <cell r="L93">
            <v>0</v>
          </cell>
          <cell r="M93">
            <v>2</v>
          </cell>
          <cell r="N93">
            <v>1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0.5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1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0.5</v>
          </cell>
          <cell r="G98">
            <v>0</v>
          </cell>
          <cell r="H98">
            <v>0</v>
          </cell>
          <cell r="I98">
            <v>2</v>
          </cell>
          <cell r="J98">
            <v>0</v>
          </cell>
          <cell r="K98">
            <v>0</v>
          </cell>
          <cell r="L98">
            <v>0</v>
          </cell>
          <cell r="M98">
            <v>3</v>
          </cell>
          <cell r="N98">
            <v>0</v>
          </cell>
        </row>
        <row r="99">
          <cell r="C99">
            <v>0.5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1</v>
          </cell>
          <cell r="N100">
            <v>0</v>
          </cell>
        </row>
        <row r="101">
          <cell r="C101">
            <v>0</v>
          </cell>
          <cell r="D101">
            <v>0.5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5</v>
          </cell>
          <cell r="N101">
            <v>0</v>
          </cell>
        </row>
        <row r="102">
          <cell r="C102">
            <v>0</v>
          </cell>
          <cell r="D102">
            <v>0.5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1.5</v>
          </cell>
          <cell r="J102">
            <v>0.5</v>
          </cell>
          <cell r="K102">
            <v>0</v>
          </cell>
          <cell r="L102">
            <v>0</v>
          </cell>
          <cell r="M102">
            <v>4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0.5</v>
          </cell>
          <cell r="J103">
            <v>0</v>
          </cell>
          <cell r="K103">
            <v>0</v>
          </cell>
          <cell r="L103">
            <v>0</v>
          </cell>
          <cell r="M103">
            <v>5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8.5</v>
          </cell>
          <cell r="N104">
            <v>0</v>
          </cell>
        </row>
        <row r="105">
          <cell r="C105">
            <v>1.5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3.5</v>
          </cell>
          <cell r="J105">
            <v>0</v>
          </cell>
          <cell r="K105">
            <v>0</v>
          </cell>
          <cell r="L105">
            <v>0</v>
          </cell>
          <cell r="M105">
            <v>8.5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0 KAPEEKA-NGOMA"/>
      <sheetName val="17.10 NGOMA-KAPEEKA"/>
      <sheetName val="18.10 KAPEEKA-NGOMA"/>
      <sheetName val="18.10 NGOMA KAPEEKA"/>
      <sheetName val="19.10 KAPEEKA-NGOMA 24h"/>
      <sheetName val="19.10 NGOMA-KAPEEKA-24h"/>
      <sheetName val="20.10 KAPEEKA-NGOMA"/>
      <sheetName val="20.10 NGOMA-KAPEEKA"/>
      <sheetName val="21.10 KAPEEKA-NGOMA-24h"/>
      <sheetName val="21.10 NGOMA KAPEEKA-24h"/>
      <sheetName val="22.10 KAPEEKA-NGOMA"/>
      <sheetName val="22.10 NGOMA-KAPEERA"/>
      <sheetName val="23.10 KAPEEKA-NGOMA"/>
      <sheetName val="23.10 NGOMA-KAPEEKA"/>
      <sheetName val="Avg Week KAPEEKA-NGOMA"/>
      <sheetName val="Avg Week NGOMA-KAPEEKA"/>
      <sheetName val="proportions"/>
      <sheetName val="Avg Week KAPEEKA-NGOM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0.14285714285714285</v>
          </cell>
          <cell r="D10">
            <v>0.14285714285714285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0.5714285714285714</v>
          </cell>
          <cell r="J10">
            <v>0.14285714285714285</v>
          </cell>
          <cell r="K10">
            <v>0.14285714285714285</v>
          </cell>
          <cell r="L10">
            <v>0.14285714285714285</v>
          </cell>
          <cell r="M10">
            <v>2.4285714285714284</v>
          </cell>
          <cell r="N10">
            <v>0</v>
          </cell>
        </row>
        <row r="11">
          <cell r="C11">
            <v>0.2857142857142857</v>
          </cell>
          <cell r="D11">
            <v>0</v>
          </cell>
          <cell r="E11">
            <v>0.42857142857142855</v>
          </cell>
          <cell r="F11">
            <v>0</v>
          </cell>
          <cell r="G11">
            <v>0</v>
          </cell>
          <cell r="H11">
            <v>0</v>
          </cell>
          <cell r="I11">
            <v>1.2857142857142858</v>
          </cell>
          <cell r="J11">
            <v>0.2857142857142857</v>
          </cell>
          <cell r="K11">
            <v>0</v>
          </cell>
          <cell r="L11">
            <v>0</v>
          </cell>
          <cell r="M11">
            <v>2.1428571428571428</v>
          </cell>
          <cell r="N11">
            <v>0</v>
          </cell>
        </row>
        <row r="12">
          <cell r="C12">
            <v>0.2857142857142857</v>
          </cell>
          <cell r="D12">
            <v>0.2857142857142857</v>
          </cell>
          <cell r="E12">
            <v>0.14285714285714285</v>
          </cell>
          <cell r="F12">
            <v>0</v>
          </cell>
          <cell r="G12">
            <v>0</v>
          </cell>
          <cell r="H12">
            <v>0</v>
          </cell>
          <cell r="I12">
            <v>0.5714285714285714</v>
          </cell>
          <cell r="J12">
            <v>0.14285714285714285</v>
          </cell>
          <cell r="K12">
            <v>0</v>
          </cell>
          <cell r="L12">
            <v>0.14285714285714285</v>
          </cell>
          <cell r="M12">
            <v>3.8571428571428572</v>
          </cell>
          <cell r="N12">
            <v>0</v>
          </cell>
        </row>
        <row r="13">
          <cell r="C13">
            <v>0.2857142857142857</v>
          </cell>
          <cell r="D13">
            <v>0.14285714285714285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0.42857142857142855</v>
          </cell>
          <cell r="J13">
            <v>0</v>
          </cell>
          <cell r="K13">
            <v>0</v>
          </cell>
          <cell r="L13">
            <v>0.5714285714285714</v>
          </cell>
          <cell r="M13">
            <v>4.1428571428571432</v>
          </cell>
          <cell r="N13">
            <v>0</v>
          </cell>
        </row>
        <row r="14">
          <cell r="C14">
            <v>0.2857142857142857</v>
          </cell>
          <cell r="D14">
            <v>0.2857142857142857</v>
          </cell>
          <cell r="E14">
            <v>0.42857142857142855</v>
          </cell>
          <cell r="F14">
            <v>0</v>
          </cell>
          <cell r="G14">
            <v>0</v>
          </cell>
          <cell r="H14">
            <v>0</v>
          </cell>
          <cell r="I14">
            <v>0.42857142857142855</v>
          </cell>
          <cell r="J14">
            <v>0.14285714285714285</v>
          </cell>
          <cell r="K14">
            <v>0.14285714285714285</v>
          </cell>
          <cell r="L14">
            <v>0</v>
          </cell>
          <cell r="M14">
            <v>3.7142857142857144</v>
          </cell>
          <cell r="N14">
            <v>0.14285714285714285</v>
          </cell>
        </row>
        <row r="15">
          <cell r="C15">
            <v>0</v>
          </cell>
          <cell r="D15">
            <v>0.42857142857142855</v>
          </cell>
          <cell r="E15">
            <v>0.42857142857142855</v>
          </cell>
          <cell r="F15">
            <v>0</v>
          </cell>
          <cell r="G15">
            <v>0</v>
          </cell>
          <cell r="H15">
            <v>0</v>
          </cell>
          <cell r="I15">
            <v>1.1428571428571428</v>
          </cell>
          <cell r="J15">
            <v>0.14285714285714285</v>
          </cell>
          <cell r="K15">
            <v>0</v>
          </cell>
          <cell r="L15">
            <v>0</v>
          </cell>
          <cell r="M15">
            <v>4.2857142857142856</v>
          </cell>
          <cell r="N15">
            <v>0</v>
          </cell>
        </row>
        <row r="16">
          <cell r="C16">
            <v>0.14285714285714285</v>
          </cell>
          <cell r="D16">
            <v>0.14285714285714285</v>
          </cell>
          <cell r="E16">
            <v>0.5714285714285714</v>
          </cell>
          <cell r="F16">
            <v>0.14285714285714285</v>
          </cell>
          <cell r="G16">
            <v>0</v>
          </cell>
          <cell r="H16">
            <v>0</v>
          </cell>
          <cell r="I16">
            <v>1</v>
          </cell>
          <cell r="J16">
            <v>0.2857142857142857</v>
          </cell>
          <cell r="K16">
            <v>0</v>
          </cell>
          <cell r="L16">
            <v>0</v>
          </cell>
          <cell r="M16">
            <v>4.1428571428571432</v>
          </cell>
          <cell r="N16">
            <v>0</v>
          </cell>
        </row>
        <row r="17">
          <cell r="C17">
            <v>0.42857142857142855</v>
          </cell>
          <cell r="D17">
            <v>0.5714285714285714</v>
          </cell>
          <cell r="E17">
            <v>0.5714285714285714</v>
          </cell>
          <cell r="F17">
            <v>0</v>
          </cell>
          <cell r="G17">
            <v>0</v>
          </cell>
          <cell r="H17">
            <v>0</v>
          </cell>
          <cell r="I17">
            <v>0.42857142857142855</v>
          </cell>
          <cell r="J17">
            <v>0.14285714285714285</v>
          </cell>
          <cell r="K17">
            <v>0</v>
          </cell>
          <cell r="L17">
            <v>0</v>
          </cell>
          <cell r="M17">
            <v>4.5714285714285712</v>
          </cell>
          <cell r="N17">
            <v>0</v>
          </cell>
        </row>
        <row r="18">
          <cell r="C18">
            <v>1.5714285714285714</v>
          </cell>
          <cell r="D18">
            <v>0.42857142857142855</v>
          </cell>
          <cell r="E18">
            <v>0.5714285714285714</v>
          </cell>
          <cell r="F18">
            <v>0</v>
          </cell>
          <cell r="G18">
            <v>0</v>
          </cell>
          <cell r="H18">
            <v>0</v>
          </cell>
          <cell r="I18">
            <v>0.7142857142857143</v>
          </cell>
          <cell r="J18">
            <v>0.14285714285714285</v>
          </cell>
          <cell r="K18">
            <v>0</v>
          </cell>
          <cell r="L18">
            <v>0</v>
          </cell>
          <cell r="M18">
            <v>4.4285714285714288</v>
          </cell>
          <cell r="N18">
            <v>0</v>
          </cell>
        </row>
        <row r="19">
          <cell r="C19">
            <v>0.2857142857142857</v>
          </cell>
          <cell r="D19">
            <v>0</v>
          </cell>
          <cell r="E19">
            <v>0.14285714285714285</v>
          </cell>
          <cell r="F19">
            <v>0</v>
          </cell>
          <cell r="G19">
            <v>0</v>
          </cell>
          <cell r="H19">
            <v>0</v>
          </cell>
          <cell r="I19">
            <v>0.7142857142857143</v>
          </cell>
          <cell r="J19">
            <v>0</v>
          </cell>
          <cell r="K19">
            <v>0</v>
          </cell>
          <cell r="L19">
            <v>0</v>
          </cell>
          <cell r="M19">
            <v>4</v>
          </cell>
          <cell r="N19">
            <v>0</v>
          </cell>
        </row>
        <row r="20">
          <cell r="C20">
            <v>0.5714285714285714</v>
          </cell>
          <cell r="D20">
            <v>0.14285714285714285</v>
          </cell>
          <cell r="E20">
            <v>0.14285714285714285</v>
          </cell>
          <cell r="F20">
            <v>0</v>
          </cell>
          <cell r="G20">
            <v>0</v>
          </cell>
          <cell r="H20">
            <v>0</v>
          </cell>
          <cell r="I20">
            <v>0.42857142857142855</v>
          </cell>
          <cell r="J20">
            <v>0</v>
          </cell>
          <cell r="K20">
            <v>0</v>
          </cell>
          <cell r="L20">
            <v>0</v>
          </cell>
          <cell r="M20">
            <v>3.7142857142857144</v>
          </cell>
          <cell r="N20">
            <v>0</v>
          </cell>
        </row>
        <row r="21">
          <cell r="C21">
            <v>0.2857142857142857</v>
          </cell>
          <cell r="D21">
            <v>0</v>
          </cell>
          <cell r="E21">
            <v>0</v>
          </cell>
          <cell r="F21">
            <v>0.14285714285714285</v>
          </cell>
          <cell r="G21">
            <v>0</v>
          </cell>
          <cell r="H21">
            <v>0</v>
          </cell>
          <cell r="I21">
            <v>0.7142857142857143</v>
          </cell>
          <cell r="J21">
            <v>0</v>
          </cell>
          <cell r="K21">
            <v>0</v>
          </cell>
          <cell r="L21">
            <v>0</v>
          </cell>
          <cell r="M21">
            <v>4.7142857142857144</v>
          </cell>
          <cell r="N21">
            <v>0</v>
          </cell>
        </row>
        <row r="22">
          <cell r="C22">
            <v>0.5714285714285714</v>
          </cell>
          <cell r="D22">
            <v>0.2857142857142857</v>
          </cell>
          <cell r="E22">
            <v>0.42857142857142855</v>
          </cell>
          <cell r="F22">
            <v>0</v>
          </cell>
          <cell r="G22">
            <v>0</v>
          </cell>
          <cell r="H22">
            <v>0</v>
          </cell>
          <cell r="I22">
            <v>1.1428571428571428</v>
          </cell>
          <cell r="J22">
            <v>0.14285714285714285</v>
          </cell>
          <cell r="K22">
            <v>0</v>
          </cell>
          <cell r="L22">
            <v>0</v>
          </cell>
          <cell r="M22">
            <v>4.5714285714285712</v>
          </cell>
          <cell r="N22">
            <v>0.14285714285714285</v>
          </cell>
        </row>
        <row r="23">
          <cell r="C23">
            <v>0.5714285714285714</v>
          </cell>
          <cell r="D23">
            <v>0.14285714285714285</v>
          </cell>
          <cell r="E23">
            <v>0.5714285714285714</v>
          </cell>
          <cell r="F23">
            <v>0.14285714285714285</v>
          </cell>
          <cell r="G23">
            <v>0</v>
          </cell>
          <cell r="H23">
            <v>0</v>
          </cell>
          <cell r="I23">
            <v>0.8571428571428571</v>
          </cell>
          <cell r="J23">
            <v>0.14285714285714285</v>
          </cell>
          <cell r="K23">
            <v>0</v>
          </cell>
          <cell r="L23">
            <v>0</v>
          </cell>
          <cell r="M23">
            <v>4.1428571428571432</v>
          </cell>
          <cell r="N23">
            <v>0</v>
          </cell>
        </row>
        <row r="24">
          <cell r="C24">
            <v>0.7142857142857143</v>
          </cell>
          <cell r="D24">
            <v>0.2857142857142857</v>
          </cell>
          <cell r="E24">
            <v>0.2857142857142857</v>
          </cell>
          <cell r="F24">
            <v>0.5714285714285714</v>
          </cell>
          <cell r="G24">
            <v>0</v>
          </cell>
          <cell r="H24">
            <v>0</v>
          </cell>
          <cell r="I24">
            <v>0.42857142857142855</v>
          </cell>
          <cell r="J24">
            <v>0</v>
          </cell>
          <cell r="K24">
            <v>0</v>
          </cell>
          <cell r="L24">
            <v>0</v>
          </cell>
          <cell r="M24">
            <v>4.8571428571428568</v>
          </cell>
          <cell r="N24">
            <v>0</v>
          </cell>
        </row>
        <row r="25">
          <cell r="C25">
            <v>0.8571428571428571</v>
          </cell>
          <cell r="D25">
            <v>0</v>
          </cell>
          <cell r="E25">
            <v>0.14285714285714285</v>
          </cell>
          <cell r="F25">
            <v>0.14285714285714285</v>
          </cell>
          <cell r="G25">
            <v>0</v>
          </cell>
          <cell r="H25">
            <v>0</v>
          </cell>
          <cell r="I25">
            <v>0.7142857142857143</v>
          </cell>
          <cell r="J25">
            <v>0.14285714285714285</v>
          </cell>
          <cell r="K25">
            <v>0</v>
          </cell>
          <cell r="L25">
            <v>0</v>
          </cell>
          <cell r="M25">
            <v>5.8571428571428568</v>
          </cell>
          <cell r="N25">
            <v>0.14285714285714285</v>
          </cell>
        </row>
        <row r="26">
          <cell r="C26">
            <v>0.2857142857142857</v>
          </cell>
          <cell r="D26">
            <v>0</v>
          </cell>
          <cell r="E26">
            <v>0.5714285714285714</v>
          </cell>
          <cell r="F26">
            <v>0.42857142857142855</v>
          </cell>
          <cell r="G26">
            <v>0</v>
          </cell>
          <cell r="H26">
            <v>0</v>
          </cell>
          <cell r="I26">
            <v>0.7142857142857143</v>
          </cell>
          <cell r="J26">
            <v>0.2857142857142857</v>
          </cell>
          <cell r="K26">
            <v>0</v>
          </cell>
          <cell r="L26">
            <v>0.14285714285714285</v>
          </cell>
          <cell r="M26">
            <v>6</v>
          </cell>
          <cell r="N26">
            <v>0</v>
          </cell>
        </row>
        <row r="27">
          <cell r="C27">
            <v>0.42857142857142855</v>
          </cell>
          <cell r="D27">
            <v>0</v>
          </cell>
          <cell r="E27">
            <v>0.5714285714285714</v>
          </cell>
          <cell r="F27">
            <v>0.2857142857142857</v>
          </cell>
          <cell r="G27">
            <v>0</v>
          </cell>
          <cell r="H27">
            <v>0</v>
          </cell>
          <cell r="I27">
            <v>0.5714285714285714</v>
          </cell>
          <cell r="J27">
            <v>0.2857142857142857</v>
          </cell>
          <cell r="K27">
            <v>0</v>
          </cell>
          <cell r="L27">
            <v>0</v>
          </cell>
          <cell r="M27">
            <v>4.2857142857142856</v>
          </cell>
          <cell r="N27">
            <v>0</v>
          </cell>
        </row>
        <row r="28">
          <cell r="C28">
            <v>0.5714285714285714</v>
          </cell>
          <cell r="D28">
            <v>0.2857142857142857</v>
          </cell>
          <cell r="E28">
            <v>0.2857142857142857</v>
          </cell>
          <cell r="F28">
            <v>0.14285714285714285</v>
          </cell>
          <cell r="G28">
            <v>0</v>
          </cell>
          <cell r="H28">
            <v>0</v>
          </cell>
          <cell r="I28">
            <v>1.4285714285714286</v>
          </cell>
          <cell r="J28">
            <v>0.14285714285714285</v>
          </cell>
          <cell r="K28">
            <v>0</v>
          </cell>
          <cell r="L28">
            <v>0</v>
          </cell>
          <cell r="M28">
            <v>4.4285714285714288</v>
          </cell>
          <cell r="N28">
            <v>0</v>
          </cell>
        </row>
        <row r="29">
          <cell r="C29">
            <v>1.1428571428571428</v>
          </cell>
          <cell r="D29">
            <v>0.42857142857142855</v>
          </cell>
          <cell r="E29">
            <v>0.14285714285714285</v>
          </cell>
          <cell r="F29">
            <v>0.42857142857142855</v>
          </cell>
          <cell r="G29">
            <v>0</v>
          </cell>
          <cell r="H29">
            <v>0</v>
          </cell>
          <cell r="I29">
            <v>0.2857142857142857</v>
          </cell>
          <cell r="J29">
            <v>0.2857142857142857</v>
          </cell>
          <cell r="K29">
            <v>0</v>
          </cell>
          <cell r="L29">
            <v>0</v>
          </cell>
          <cell r="M29">
            <v>5</v>
          </cell>
          <cell r="N29">
            <v>0</v>
          </cell>
        </row>
        <row r="30">
          <cell r="C30">
            <v>0.2857142857142857</v>
          </cell>
          <cell r="D30">
            <v>0.14285714285714285</v>
          </cell>
          <cell r="E30">
            <v>1.1428571428571428</v>
          </cell>
          <cell r="F30">
            <v>0.5714285714285714</v>
          </cell>
          <cell r="G30">
            <v>0</v>
          </cell>
          <cell r="H30">
            <v>0</v>
          </cell>
          <cell r="I30">
            <v>0.42857142857142855</v>
          </cell>
          <cell r="J30">
            <v>0.42857142857142855</v>
          </cell>
          <cell r="K30">
            <v>0</v>
          </cell>
          <cell r="L30">
            <v>0</v>
          </cell>
          <cell r="M30">
            <v>5.1428571428571432</v>
          </cell>
          <cell r="N30">
            <v>0</v>
          </cell>
        </row>
        <row r="31">
          <cell r="C31">
            <v>0.2857142857142857</v>
          </cell>
          <cell r="D31">
            <v>0.42857142857142855</v>
          </cell>
          <cell r="E31">
            <v>0.2857142857142857</v>
          </cell>
          <cell r="F31">
            <v>0.7142857142857143</v>
          </cell>
          <cell r="G31">
            <v>0</v>
          </cell>
          <cell r="H31">
            <v>0</v>
          </cell>
          <cell r="I31">
            <v>0.7142857142857143</v>
          </cell>
          <cell r="J31">
            <v>0</v>
          </cell>
          <cell r="K31">
            <v>0</v>
          </cell>
          <cell r="L31">
            <v>0</v>
          </cell>
          <cell r="M31">
            <v>5</v>
          </cell>
          <cell r="N31">
            <v>0</v>
          </cell>
        </row>
        <row r="32">
          <cell r="C32">
            <v>0.8571428571428571</v>
          </cell>
          <cell r="D32">
            <v>0</v>
          </cell>
          <cell r="E32">
            <v>0.5714285714285714</v>
          </cell>
          <cell r="F32">
            <v>0.14285714285714285</v>
          </cell>
          <cell r="G32">
            <v>0</v>
          </cell>
          <cell r="H32">
            <v>0</v>
          </cell>
          <cell r="I32">
            <v>0.42857142857142855</v>
          </cell>
          <cell r="J32">
            <v>0.14285714285714285</v>
          </cell>
          <cell r="K32">
            <v>0</v>
          </cell>
          <cell r="L32">
            <v>0</v>
          </cell>
          <cell r="M32">
            <v>4.5714285714285712</v>
          </cell>
          <cell r="N32">
            <v>0</v>
          </cell>
        </row>
        <row r="33">
          <cell r="C33">
            <v>0.5714285714285714</v>
          </cell>
          <cell r="D33">
            <v>0</v>
          </cell>
          <cell r="E33">
            <v>0.2857142857142857</v>
          </cell>
          <cell r="F33">
            <v>0.5714285714285714</v>
          </cell>
          <cell r="G33">
            <v>0.14285714285714285</v>
          </cell>
          <cell r="H33">
            <v>0</v>
          </cell>
          <cell r="I33">
            <v>1</v>
          </cell>
          <cell r="J33">
            <v>0.14285714285714285</v>
          </cell>
          <cell r="K33">
            <v>0.14285714285714285</v>
          </cell>
          <cell r="L33">
            <v>0</v>
          </cell>
          <cell r="M33">
            <v>6</v>
          </cell>
          <cell r="N33">
            <v>0</v>
          </cell>
        </row>
        <row r="34">
          <cell r="C34">
            <v>0.7142857142857143</v>
          </cell>
          <cell r="D34">
            <v>0.42857142857142855</v>
          </cell>
          <cell r="E34">
            <v>0.42857142857142855</v>
          </cell>
          <cell r="F34">
            <v>0.14285714285714285</v>
          </cell>
          <cell r="G34">
            <v>0.14285714285714285</v>
          </cell>
          <cell r="H34">
            <v>0</v>
          </cell>
          <cell r="I34">
            <v>0.7142857142857143</v>
          </cell>
          <cell r="J34">
            <v>0.42857142857142855</v>
          </cell>
          <cell r="K34">
            <v>0</v>
          </cell>
          <cell r="L34">
            <v>0</v>
          </cell>
          <cell r="M34">
            <v>6.1428571428571432</v>
          </cell>
          <cell r="N34">
            <v>0</v>
          </cell>
        </row>
        <row r="35">
          <cell r="C35">
            <v>0.42857142857142855</v>
          </cell>
          <cell r="D35">
            <v>0</v>
          </cell>
          <cell r="E35">
            <v>0.7142857142857143</v>
          </cell>
          <cell r="F35">
            <v>0.2857142857142857</v>
          </cell>
          <cell r="G35">
            <v>0</v>
          </cell>
          <cell r="H35">
            <v>0</v>
          </cell>
          <cell r="I35">
            <v>0.2857142857142857</v>
          </cell>
          <cell r="J35">
            <v>0</v>
          </cell>
          <cell r="K35">
            <v>0</v>
          </cell>
          <cell r="L35">
            <v>0</v>
          </cell>
          <cell r="M35">
            <v>4.7142857142857144</v>
          </cell>
          <cell r="N35">
            <v>0</v>
          </cell>
        </row>
        <row r="36">
          <cell r="C36">
            <v>0.42857142857142855</v>
          </cell>
          <cell r="D36">
            <v>0</v>
          </cell>
          <cell r="E36">
            <v>0.14285714285714285</v>
          </cell>
          <cell r="F36">
            <v>1</v>
          </cell>
          <cell r="G36">
            <v>0</v>
          </cell>
          <cell r="H36">
            <v>0</v>
          </cell>
          <cell r="I36">
            <v>0.5714285714285714</v>
          </cell>
          <cell r="J36">
            <v>0</v>
          </cell>
          <cell r="K36">
            <v>0</v>
          </cell>
          <cell r="L36">
            <v>0</v>
          </cell>
          <cell r="M36">
            <v>4.8571428571428568</v>
          </cell>
          <cell r="N36">
            <v>0</v>
          </cell>
        </row>
        <row r="37">
          <cell r="C37">
            <v>0.14285714285714285</v>
          </cell>
          <cell r="D37">
            <v>0</v>
          </cell>
          <cell r="E37">
            <v>0.14285714285714285</v>
          </cell>
          <cell r="F37">
            <v>0.7142857142857143</v>
          </cell>
          <cell r="G37">
            <v>0</v>
          </cell>
          <cell r="H37">
            <v>0</v>
          </cell>
          <cell r="I37">
            <v>1.2857142857142858</v>
          </cell>
          <cell r="J37">
            <v>0</v>
          </cell>
          <cell r="K37">
            <v>0</v>
          </cell>
          <cell r="L37">
            <v>0</v>
          </cell>
          <cell r="M37">
            <v>4</v>
          </cell>
          <cell r="N37">
            <v>0</v>
          </cell>
        </row>
        <row r="38">
          <cell r="C38">
            <v>0.5714285714285714</v>
          </cell>
          <cell r="D38">
            <v>0</v>
          </cell>
          <cell r="E38">
            <v>0.14285714285714285</v>
          </cell>
          <cell r="F38">
            <v>0.7142857142857143</v>
          </cell>
          <cell r="G38">
            <v>0</v>
          </cell>
          <cell r="H38">
            <v>0</v>
          </cell>
          <cell r="I38">
            <v>0.2857142857142857</v>
          </cell>
          <cell r="J38">
            <v>0</v>
          </cell>
          <cell r="K38">
            <v>0</v>
          </cell>
          <cell r="L38">
            <v>0</v>
          </cell>
          <cell r="M38">
            <v>3</v>
          </cell>
          <cell r="N38">
            <v>0.14285714285714285</v>
          </cell>
        </row>
        <row r="39">
          <cell r="C39">
            <v>0.14285714285714285</v>
          </cell>
          <cell r="D39">
            <v>0</v>
          </cell>
          <cell r="E39">
            <v>0.42857142857142855</v>
          </cell>
          <cell r="F39">
            <v>0.42857142857142855</v>
          </cell>
          <cell r="G39">
            <v>0</v>
          </cell>
          <cell r="H39">
            <v>0</v>
          </cell>
          <cell r="I39">
            <v>1.2857142857142858</v>
          </cell>
          <cell r="J39">
            <v>0</v>
          </cell>
          <cell r="K39">
            <v>0</v>
          </cell>
          <cell r="L39">
            <v>0</v>
          </cell>
          <cell r="M39">
            <v>5.8571428571428568</v>
          </cell>
          <cell r="N39">
            <v>0</v>
          </cell>
        </row>
        <row r="40">
          <cell r="C40">
            <v>0.5714285714285714</v>
          </cell>
          <cell r="D40">
            <v>0.14285714285714285</v>
          </cell>
          <cell r="E40">
            <v>0.2857142857142857</v>
          </cell>
          <cell r="F40">
            <v>0.14285714285714285</v>
          </cell>
          <cell r="G40">
            <v>0</v>
          </cell>
          <cell r="H40">
            <v>0</v>
          </cell>
          <cell r="I40">
            <v>0.5714285714285714</v>
          </cell>
          <cell r="J40">
            <v>0</v>
          </cell>
          <cell r="K40">
            <v>0</v>
          </cell>
          <cell r="L40">
            <v>0</v>
          </cell>
          <cell r="M40">
            <v>6.2857142857142856</v>
          </cell>
          <cell r="N40">
            <v>0.14285714285714285</v>
          </cell>
        </row>
        <row r="41">
          <cell r="C41">
            <v>2.1428571428571428</v>
          </cell>
          <cell r="D41">
            <v>0</v>
          </cell>
          <cell r="E41">
            <v>0.2857142857142857</v>
          </cell>
          <cell r="F41">
            <v>0.5714285714285714</v>
          </cell>
          <cell r="G41">
            <v>0</v>
          </cell>
          <cell r="H41">
            <v>0</v>
          </cell>
          <cell r="I41">
            <v>0.7142857142857143</v>
          </cell>
          <cell r="J41">
            <v>0.14285714285714285</v>
          </cell>
          <cell r="K41">
            <v>0.14285714285714285</v>
          </cell>
          <cell r="L41">
            <v>0</v>
          </cell>
          <cell r="M41">
            <v>4.5714285714285712</v>
          </cell>
          <cell r="N41">
            <v>0</v>
          </cell>
        </row>
        <row r="42">
          <cell r="C42">
            <v>0.5714285714285714</v>
          </cell>
          <cell r="D42">
            <v>0</v>
          </cell>
          <cell r="E42">
            <v>0.2857142857142857</v>
          </cell>
          <cell r="F42">
            <v>0.7142857142857143</v>
          </cell>
          <cell r="G42">
            <v>0</v>
          </cell>
          <cell r="H42">
            <v>0</v>
          </cell>
          <cell r="I42">
            <v>0.5714285714285714</v>
          </cell>
          <cell r="J42">
            <v>0.14285714285714285</v>
          </cell>
          <cell r="K42">
            <v>0</v>
          </cell>
          <cell r="L42">
            <v>0</v>
          </cell>
          <cell r="M42">
            <v>4.4285714285714288</v>
          </cell>
          <cell r="N42">
            <v>0</v>
          </cell>
        </row>
        <row r="43">
          <cell r="C43">
            <v>0.14285714285714285</v>
          </cell>
          <cell r="D43">
            <v>0.14285714285714285</v>
          </cell>
          <cell r="E43">
            <v>0.42857142857142855</v>
          </cell>
          <cell r="F43">
            <v>0.14285714285714285</v>
          </cell>
          <cell r="G43">
            <v>0</v>
          </cell>
          <cell r="H43">
            <v>0</v>
          </cell>
          <cell r="I43">
            <v>0.8571428571428571</v>
          </cell>
          <cell r="J43">
            <v>0</v>
          </cell>
          <cell r="K43">
            <v>0</v>
          </cell>
          <cell r="L43">
            <v>0</v>
          </cell>
          <cell r="M43">
            <v>4.2857142857142856</v>
          </cell>
          <cell r="N43">
            <v>0</v>
          </cell>
        </row>
        <row r="44">
          <cell r="C44">
            <v>0.42857142857142855</v>
          </cell>
          <cell r="D44">
            <v>0.2857142857142857</v>
          </cell>
          <cell r="E44">
            <v>0.14285714285714285</v>
          </cell>
          <cell r="F44">
            <v>1.1428571428571428</v>
          </cell>
          <cell r="G44">
            <v>0</v>
          </cell>
          <cell r="H44">
            <v>0</v>
          </cell>
          <cell r="I44">
            <v>0.2857142857142857</v>
          </cell>
          <cell r="J44">
            <v>0.42857142857142855</v>
          </cell>
          <cell r="K44">
            <v>0.14285714285714285</v>
          </cell>
          <cell r="L44">
            <v>0</v>
          </cell>
          <cell r="M44">
            <v>5.1428571428571432</v>
          </cell>
          <cell r="N44">
            <v>0</v>
          </cell>
        </row>
        <row r="45">
          <cell r="C45">
            <v>0.2857142857142857</v>
          </cell>
          <cell r="D45">
            <v>0</v>
          </cell>
          <cell r="E45">
            <v>0.2857142857142857</v>
          </cell>
          <cell r="F45">
            <v>0.5714285714285714</v>
          </cell>
          <cell r="G45">
            <v>0</v>
          </cell>
          <cell r="H45">
            <v>0</v>
          </cell>
          <cell r="I45">
            <v>0.42857142857142855</v>
          </cell>
          <cell r="J45">
            <v>0</v>
          </cell>
          <cell r="K45">
            <v>0.14285714285714285</v>
          </cell>
          <cell r="L45">
            <v>0</v>
          </cell>
          <cell r="M45">
            <v>4.5714285714285712</v>
          </cell>
          <cell r="N45">
            <v>0</v>
          </cell>
        </row>
        <row r="46">
          <cell r="C46">
            <v>0.5714285714285714</v>
          </cell>
          <cell r="D46">
            <v>0</v>
          </cell>
          <cell r="E46">
            <v>0.2857142857142857</v>
          </cell>
          <cell r="F46">
            <v>0.42857142857142855</v>
          </cell>
          <cell r="G46">
            <v>0.14285714285714285</v>
          </cell>
          <cell r="H46">
            <v>0</v>
          </cell>
          <cell r="I46">
            <v>0.2857142857142857</v>
          </cell>
          <cell r="J46">
            <v>0.14285714285714285</v>
          </cell>
          <cell r="K46">
            <v>0</v>
          </cell>
          <cell r="L46">
            <v>0</v>
          </cell>
          <cell r="M46">
            <v>3.8571428571428572</v>
          </cell>
          <cell r="N46">
            <v>0</v>
          </cell>
        </row>
        <row r="47">
          <cell r="C47">
            <v>0.7142857142857143</v>
          </cell>
          <cell r="D47">
            <v>0.14285714285714285</v>
          </cell>
          <cell r="E47">
            <v>0</v>
          </cell>
          <cell r="F47">
            <v>0.2857142857142857</v>
          </cell>
          <cell r="G47">
            <v>0</v>
          </cell>
          <cell r="H47">
            <v>0</v>
          </cell>
          <cell r="I47">
            <v>0.42857142857142855</v>
          </cell>
          <cell r="J47">
            <v>0.5714285714285714</v>
          </cell>
          <cell r="K47">
            <v>0.2857142857142857</v>
          </cell>
          <cell r="L47">
            <v>0</v>
          </cell>
          <cell r="M47">
            <v>4.8571428571428568</v>
          </cell>
          <cell r="N47">
            <v>0</v>
          </cell>
        </row>
        <row r="48">
          <cell r="C48">
            <v>0.5714285714285714</v>
          </cell>
          <cell r="D48">
            <v>0</v>
          </cell>
          <cell r="E48">
            <v>0.2857142857142857</v>
          </cell>
          <cell r="F48">
            <v>0.7142857142857143</v>
          </cell>
          <cell r="G48">
            <v>0</v>
          </cell>
          <cell r="H48">
            <v>0</v>
          </cell>
          <cell r="I48">
            <v>0.14285714285714285</v>
          </cell>
          <cell r="J48">
            <v>0.2857142857142857</v>
          </cell>
          <cell r="K48">
            <v>0</v>
          </cell>
          <cell r="L48">
            <v>0</v>
          </cell>
          <cell r="M48">
            <v>3.1428571428571428</v>
          </cell>
          <cell r="N48">
            <v>0</v>
          </cell>
        </row>
        <row r="49">
          <cell r="C49">
            <v>0.2857142857142857</v>
          </cell>
          <cell r="D49">
            <v>0.42857142857142855</v>
          </cell>
          <cell r="E49">
            <v>0.2857142857142857</v>
          </cell>
          <cell r="F49">
            <v>0.42857142857142855</v>
          </cell>
          <cell r="G49">
            <v>0</v>
          </cell>
          <cell r="H49">
            <v>0</v>
          </cell>
          <cell r="I49">
            <v>0.8571428571428571</v>
          </cell>
          <cell r="J49">
            <v>0</v>
          </cell>
          <cell r="K49">
            <v>0</v>
          </cell>
          <cell r="L49">
            <v>0</v>
          </cell>
          <cell r="M49">
            <v>5</v>
          </cell>
          <cell r="N49">
            <v>0</v>
          </cell>
        </row>
        <row r="50">
          <cell r="C50">
            <v>0.42857142857142855</v>
          </cell>
          <cell r="D50">
            <v>0.42857142857142855</v>
          </cell>
          <cell r="E50">
            <v>0.2857142857142857</v>
          </cell>
          <cell r="F50">
            <v>1</v>
          </cell>
          <cell r="G50">
            <v>0</v>
          </cell>
          <cell r="H50">
            <v>0</v>
          </cell>
          <cell r="I50">
            <v>0.42857142857142855</v>
          </cell>
          <cell r="J50">
            <v>0.5714285714285714</v>
          </cell>
          <cell r="K50">
            <v>0</v>
          </cell>
          <cell r="L50">
            <v>0</v>
          </cell>
          <cell r="M50">
            <v>5.1428571428571432</v>
          </cell>
          <cell r="N50">
            <v>0</v>
          </cell>
        </row>
        <row r="51">
          <cell r="C51">
            <v>0.7142857142857143</v>
          </cell>
          <cell r="D51">
            <v>0.2857142857142857</v>
          </cell>
          <cell r="E51">
            <v>0.2857142857142857</v>
          </cell>
          <cell r="F51">
            <v>0.14285714285714285</v>
          </cell>
          <cell r="G51">
            <v>0</v>
          </cell>
          <cell r="H51">
            <v>0</v>
          </cell>
          <cell r="I51">
            <v>0.14285714285714285</v>
          </cell>
          <cell r="J51">
            <v>0</v>
          </cell>
          <cell r="K51">
            <v>0</v>
          </cell>
          <cell r="L51">
            <v>0.14285714285714285</v>
          </cell>
          <cell r="M51">
            <v>5</v>
          </cell>
          <cell r="N51">
            <v>0</v>
          </cell>
        </row>
        <row r="52">
          <cell r="C52">
            <v>0</v>
          </cell>
          <cell r="D52">
            <v>0</v>
          </cell>
          <cell r="E52">
            <v>0.14285714285714285</v>
          </cell>
          <cell r="F52">
            <v>0.5714285714285714</v>
          </cell>
          <cell r="G52">
            <v>0</v>
          </cell>
          <cell r="H52">
            <v>0</v>
          </cell>
          <cell r="I52">
            <v>0.42857142857142855</v>
          </cell>
          <cell r="J52">
            <v>0.14285714285714285</v>
          </cell>
          <cell r="K52">
            <v>0</v>
          </cell>
          <cell r="L52">
            <v>0</v>
          </cell>
          <cell r="M52">
            <v>5.1428571428571432</v>
          </cell>
          <cell r="N52">
            <v>0</v>
          </cell>
        </row>
        <row r="53">
          <cell r="C53">
            <v>0.8571428571428571</v>
          </cell>
          <cell r="D53">
            <v>0</v>
          </cell>
          <cell r="E53">
            <v>0.7142857142857143</v>
          </cell>
          <cell r="F53">
            <v>0.2857142857142857</v>
          </cell>
          <cell r="G53">
            <v>0</v>
          </cell>
          <cell r="H53">
            <v>0</v>
          </cell>
          <cell r="I53">
            <v>0.5714285714285714</v>
          </cell>
          <cell r="J53">
            <v>0</v>
          </cell>
          <cell r="K53">
            <v>0</v>
          </cell>
          <cell r="L53">
            <v>0.14285714285714285</v>
          </cell>
          <cell r="M53">
            <v>3.5714285714285716</v>
          </cell>
          <cell r="N53">
            <v>0</v>
          </cell>
        </row>
        <row r="54">
          <cell r="C54">
            <v>0.7142857142857143</v>
          </cell>
          <cell r="D54">
            <v>0</v>
          </cell>
          <cell r="E54">
            <v>0.2857142857142857</v>
          </cell>
          <cell r="F54">
            <v>0.7142857142857143</v>
          </cell>
          <cell r="G54">
            <v>0</v>
          </cell>
          <cell r="H54">
            <v>0</v>
          </cell>
          <cell r="I54">
            <v>0.2857142857142857</v>
          </cell>
          <cell r="J54">
            <v>0</v>
          </cell>
          <cell r="K54">
            <v>0</v>
          </cell>
          <cell r="L54">
            <v>0</v>
          </cell>
          <cell r="M54">
            <v>4.5714285714285712</v>
          </cell>
          <cell r="N54">
            <v>0</v>
          </cell>
        </row>
        <row r="55">
          <cell r="C55">
            <v>1.5714285714285714</v>
          </cell>
          <cell r="D55">
            <v>0</v>
          </cell>
          <cell r="E55">
            <v>0.42857142857142855</v>
          </cell>
          <cell r="F55">
            <v>0.7142857142857143</v>
          </cell>
          <cell r="G55">
            <v>0</v>
          </cell>
          <cell r="H55">
            <v>0</v>
          </cell>
          <cell r="I55">
            <v>0.5714285714285714</v>
          </cell>
          <cell r="J55">
            <v>0</v>
          </cell>
          <cell r="K55">
            <v>0</v>
          </cell>
          <cell r="L55">
            <v>0</v>
          </cell>
          <cell r="M55">
            <v>4.2857142857142856</v>
          </cell>
          <cell r="N55">
            <v>0</v>
          </cell>
        </row>
        <row r="56">
          <cell r="C56">
            <v>0.2857142857142857</v>
          </cell>
          <cell r="D56">
            <v>0.14285714285714285</v>
          </cell>
          <cell r="E56">
            <v>0.14285714285714285</v>
          </cell>
          <cell r="F56">
            <v>0.8571428571428571</v>
          </cell>
          <cell r="G56">
            <v>0.14285714285714285</v>
          </cell>
          <cell r="H56">
            <v>0</v>
          </cell>
          <cell r="I56">
            <v>0.42857142857142855</v>
          </cell>
          <cell r="J56">
            <v>0</v>
          </cell>
          <cell r="K56">
            <v>0.14285714285714285</v>
          </cell>
          <cell r="L56">
            <v>0</v>
          </cell>
          <cell r="M56">
            <v>4</v>
          </cell>
          <cell r="N56">
            <v>0</v>
          </cell>
        </row>
        <row r="57">
          <cell r="C57">
            <v>0.2857142857142857</v>
          </cell>
          <cell r="D57">
            <v>0.14285714285714285</v>
          </cell>
          <cell r="E57">
            <v>0.2857142857142857</v>
          </cell>
          <cell r="F57">
            <v>0.7142857142857143</v>
          </cell>
          <cell r="G57">
            <v>0</v>
          </cell>
          <cell r="H57">
            <v>0</v>
          </cell>
          <cell r="I57">
            <v>0.42857142857142855</v>
          </cell>
          <cell r="J57">
            <v>0.14285714285714285</v>
          </cell>
          <cell r="K57">
            <v>0</v>
          </cell>
          <cell r="L57">
            <v>0</v>
          </cell>
          <cell r="M57">
            <v>4</v>
          </cell>
          <cell r="N57">
            <v>0</v>
          </cell>
        </row>
        <row r="58">
          <cell r="C58">
            <v>1.5</v>
          </cell>
          <cell r="D58">
            <v>0.5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1</v>
          </cell>
          <cell r="J58">
            <v>0</v>
          </cell>
          <cell r="K58">
            <v>0.5</v>
          </cell>
          <cell r="L58">
            <v>0</v>
          </cell>
          <cell r="M58">
            <v>6</v>
          </cell>
          <cell r="N58">
            <v>0</v>
          </cell>
        </row>
        <row r="59">
          <cell r="C59">
            <v>0</v>
          </cell>
          <cell r="D59">
            <v>0</v>
          </cell>
          <cell r="E59">
            <v>1</v>
          </cell>
          <cell r="F59">
            <v>0.5</v>
          </cell>
          <cell r="G59">
            <v>0</v>
          </cell>
          <cell r="H59">
            <v>0</v>
          </cell>
          <cell r="I59">
            <v>1.5</v>
          </cell>
          <cell r="J59">
            <v>1</v>
          </cell>
          <cell r="K59">
            <v>0</v>
          </cell>
          <cell r="L59">
            <v>0</v>
          </cell>
          <cell r="M59">
            <v>3.5</v>
          </cell>
          <cell r="N59">
            <v>0</v>
          </cell>
        </row>
        <row r="60">
          <cell r="C60">
            <v>0.5</v>
          </cell>
          <cell r="D60">
            <v>0</v>
          </cell>
          <cell r="E60">
            <v>0</v>
          </cell>
          <cell r="F60">
            <v>0.5</v>
          </cell>
          <cell r="G60">
            <v>0</v>
          </cell>
          <cell r="H60">
            <v>0</v>
          </cell>
          <cell r="I60">
            <v>1</v>
          </cell>
          <cell r="J60">
            <v>0</v>
          </cell>
          <cell r="K60">
            <v>0</v>
          </cell>
          <cell r="L60">
            <v>0.5</v>
          </cell>
          <cell r="M60">
            <v>5.5</v>
          </cell>
          <cell r="N60">
            <v>0</v>
          </cell>
        </row>
        <row r="61">
          <cell r="C61">
            <v>0.5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0.5</v>
          </cell>
          <cell r="K61">
            <v>0</v>
          </cell>
          <cell r="L61">
            <v>0</v>
          </cell>
          <cell r="M61">
            <v>5</v>
          </cell>
          <cell r="N61">
            <v>0</v>
          </cell>
        </row>
        <row r="62">
          <cell r="C62">
            <v>0.5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0.5</v>
          </cell>
          <cell r="K62">
            <v>0</v>
          </cell>
          <cell r="L62">
            <v>0</v>
          </cell>
          <cell r="M62">
            <v>4.5</v>
          </cell>
          <cell r="N62">
            <v>0</v>
          </cell>
        </row>
        <row r="63">
          <cell r="C63">
            <v>0</v>
          </cell>
          <cell r="D63">
            <v>0.5</v>
          </cell>
          <cell r="E63">
            <v>0</v>
          </cell>
          <cell r="F63">
            <v>1</v>
          </cell>
          <cell r="G63">
            <v>0</v>
          </cell>
          <cell r="H63">
            <v>0</v>
          </cell>
          <cell r="I63">
            <v>0.5</v>
          </cell>
          <cell r="J63">
            <v>0</v>
          </cell>
          <cell r="K63">
            <v>0</v>
          </cell>
          <cell r="L63">
            <v>0</v>
          </cell>
          <cell r="M63">
            <v>2.5</v>
          </cell>
          <cell r="N63">
            <v>0</v>
          </cell>
        </row>
        <row r="64">
          <cell r="C64">
            <v>1</v>
          </cell>
          <cell r="D64">
            <v>0</v>
          </cell>
          <cell r="E64">
            <v>0</v>
          </cell>
          <cell r="F64">
            <v>1</v>
          </cell>
          <cell r="G64">
            <v>0</v>
          </cell>
          <cell r="H64">
            <v>0</v>
          </cell>
          <cell r="I64">
            <v>0.5</v>
          </cell>
          <cell r="J64">
            <v>1</v>
          </cell>
          <cell r="K64">
            <v>0</v>
          </cell>
          <cell r="L64">
            <v>0</v>
          </cell>
          <cell r="M64">
            <v>0.5</v>
          </cell>
          <cell r="N64">
            <v>0</v>
          </cell>
        </row>
        <row r="65">
          <cell r="C65">
            <v>0.5</v>
          </cell>
          <cell r="D65">
            <v>0.5</v>
          </cell>
          <cell r="E65">
            <v>0</v>
          </cell>
          <cell r="F65">
            <v>0.5</v>
          </cell>
          <cell r="G65">
            <v>0</v>
          </cell>
          <cell r="H65">
            <v>0</v>
          </cell>
          <cell r="I65">
            <v>1.5</v>
          </cell>
          <cell r="J65">
            <v>1</v>
          </cell>
          <cell r="K65">
            <v>0</v>
          </cell>
          <cell r="L65">
            <v>0</v>
          </cell>
          <cell r="M65">
            <v>2</v>
          </cell>
          <cell r="N65">
            <v>0</v>
          </cell>
        </row>
        <row r="66">
          <cell r="C66">
            <v>0.5</v>
          </cell>
          <cell r="D66">
            <v>0.5</v>
          </cell>
          <cell r="E66">
            <v>0</v>
          </cell>
          <cell r="F66">
            <v>0.5</v>
          </cell>
          <cell r="G66">
            <v>0</v>
          </cell>
          <cell r="H66">
            <v>0</v>
          </cell>
          <cell r="I66">
            <v>0.5</v>
          </cell>
          <cell r="J66">
            <v>0.5</v>
          </cell>
          <cell r="K66">
            <v>0</v>
          </cell>
          <cell r="L66">
            <v>0</v>
          </cell>
          <cell r="M66">
            <v>3</v>
          </cell>
          <cell r="N66">
            <v>0</v>
          </cell>
        </row>
        <row r="67">
          <cell r="C67">
            <v>10</v>
          </cell>
          <cell r="D67">
            <v>0</v>
          </cell>
          <cell r="E67">
            <v>0</v>
          </cell>
          <cell r="F67">
            <v>1</v>
          </cell>
          <cell r="G67">
            <v>0</v>
          </cell>
          <cell r="H67">
            <v>0</v>
          </cell>
          <cell r="I67">
            <v>0.5</v>
          </cell>
          <cell r="J67">
            <v>1</v>
          </cell>
          <cell r="K67">
            <v>0</v>
          </cell>
          <cell r="L67">
            <v>0</v>
          </cell>
          <cell r="M67">
            <v>2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0.5</v>
          </cell>
          <cell r="F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</row>
        <row r="69">
          <cell r="C69">
            <v>1.5</v>
          </cell>
          <cell r="D69">
            <v>0</v>
          </cell>
          <cell r="E69">
            <v>0</v>
          </cell>
          <cell r="F69">
            <v>0.5</v>
          </cell>
          <cell r="G69">
            <v>0</v>
          </cell>
          <cell r="H69">
            <v>0</v>
          </cell>
          <cell r="I69">
            <v>1</v>
          </cell>
          <cell r="J69">
            <v>0.5</v>
          </cell>
          <cell r="K69">
            <v>0</v>
          </cell>
          <cell r="L69">
            <v>0</v>
          </cell>
          <cell r="M69">
            <v>3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0.5</v>
          </cell>
          <cell r="K70">
            <v>0</v>
          </cell>
          <cell r="L70">
            <v>0</v>
          </cell>
          <cell r="M70">
            <v>1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1</v>
          </cell>
          <cell r="J71">
            <v>0.5</v>
          </cell>
          <cell r="K71">
            <v>0</v>
          </cell>
          <cell r="L71">
            <v>0</v>
          </cell>
          <cell r="M71">
            <v>1.5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1.5</v>
          </cell>
          <cell r="J72">
            <v>0</v>
          </cell>
          <cell r="K72">
            <v>0</v>
          </cell>
          <cell r="L72">
            <v>0</v>
          </cell>
          <cell r="M72">
            <v>1.5</v>
          </cell>
          <cell r="N72">
            <v>0</v>
          </cell>
        </row>
        <row r="73">
          <cell r="C73">
            <v>0.5</v>
          </cell>
          <cell r="D73">
            <v>0.5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0.5</v>
          </cell>
          <cell r="L73">
            <v>0</v>
          </cell>
          <cell r="M73">
            <v>1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0.5</v>
          </cell>
          <cell r="J74">
            <v>0</v>
          </cell>
          <cell r="K74">
            <v>0</v>
          </cell>
          <cell r="L74">
            <v>0</v>
          </cell>
          <cell r="M74">
            <v>0.5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0.5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0.5</v>
          </cell>
          <cell r="K78">
            <v>0</v>
          </cell>
          <cell r="L78">
            <v>0</v>
          </cell>
          <cell r="M78">
            <v>0.5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0.5</v>
          </cell>
          <cell r="K79">
            <v>0</v>
          </cell>
          <cell r="L79">
            <v>0</v>
          </cell>
          <cell r="M79">
            <v>0.5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0.5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0.5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0.5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0.5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0.5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0.5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0.5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0.5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1</v>
          </cell>
          <cell r="J95">
            <v>0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1.5</v>
          </cell>
          <cell r="N97">
            <v>0</v>
          </cell>
        </row>
        <row r="98">
          <cell r="C98">
            <v>1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0.5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1</v>
          </cell>
          <cell r="G99">
            <v>0</v>
          </cell>
          <cell r="H99">
            <v>0</v>
          </cell>
          <cell r="I99">
            <v>0</v>
          </cell>
          <cell r="J99">
            <v>0.5</v>
          </cell>
          <cell r="K99">
            <v>0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1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0.5</v>
          </cell>
          <cell r="J101">
            <v>0.5</v>
          </cell>
          <cell r="K101">
            <v>0</v>
          </cell>
          <cell r="L101">
            <v>0</v>
          </cell>
          <cell r="M101">
            <v>2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0</v>
          </cell>
          <cell r="F102">
            <v>1</v>
          </cell>
          <cell r="G102">
            <v>0</v>
          </cell>
          <cell r="H102">
            <v>0</v>
          </cell>
          <cell r="I102">
            <v>0</v>
          </cell>
          <cell r="J102">
            <v>0.5</v>
          </cell>
          <cell r="K102">
            <v>0</v>
          </cell>
          <cell r="L102">
            <v>0</v>
          </cell>
          <cell r="M102">
            <v>1.5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0.5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2</v>
          </cell>
          <cell r="N103">
            <v>0</v>
          </cell>
        </row>
        <row r="104">
          <cell r="C104">
            <v>0</v>
          </cell>
          <cell r="D104">
            <v>0.5</v>
          </cell>
          <cell r="E104">
            <v>0</v>
          </cell>
          <cell r="F104">
            <v>0.5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0</v>
          </cell>
          <cell r="L104">
            <v>0</v>
          </cell>
          <cell r="M104">
            <v>3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</sheetData>
      <sheetData sheetId="15" refreshError="1">
        <row r="5">
          <cell r="G5" t="str">
            <v>BUTALANGU</v>
          </cell>
          <cell r="H5">
            <v>0</v>
          </cell>
          <cell r="K5" t="str">
            <v>AMOS A</v>
          </cell>
          <cell r="L5">
            <v>0</v>
          </cell>
        </row>
        <row r="6">
          <cell r="K6" t="str">
            <v>MIREMBE RUTH</v>
          </cell>
          <cell r="L6">
            <v>0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0.7142857142857143</v>
          </cell>
          <cell r="G10">
            <v>0</v>
          </cell>
          <cell r="H10">
            <v>0</v>
          </cell>
          <cell r="I10">
            <v>0.2857142857142857</v>
          </cell>
          <cell r="J10">
            <v>0</v>
          </cell>
          <cell r="K10">
            <v>0</v>
          </cell>
          <cell r="L10">
            <v>0</v>
          </cell>
          <cell r="M10">
            <v>1.8571428571428572</v>
          </cell>
          <cell r="N10">
            <v>0</v>
          </cell>
        </row>
        <row r="11">
          <cell r="C11">
            <v>0.2857142857142857</v>
          </cell>
          <cell r="D11">
            <v>0.14285714285714285</v>
          </cell>
          <cell r="E11">
            <v>0.14285714285714285</v>
          </cell>
          <cell r="F11">
            <v>0.14285714285714285</v>
          </cell>
          <cell r="G11">
            <v>0</v>
          </cell>
          <cell r="H11">
            <v>0</v>
          </cell>
          <cell r="I11">
            <v>0.14285714285714285</v>
          </cell>
          <cell r="J11">
            <v>0</v>
          </cell>
          <cell r="K11">
            <v>0</v>
          </cell>
          <cell r="L11">
            <v>0</v>
          </cell>
          <cell r="M11">
            <v>2.4285714285714284</v>
          </cell>
          <cell r="N11">
            <v>0</v>
          </cell>
        </row>
        <row r="12">
          <cell r="C12">
            <v>0.14285714285714285</v>
          </cell>
          <cell r="D12">
            <v>0.14285714285714285</v>
          </cell>
          <cell r="E12">
            <v>0</v>
          </cell>
          <cell r="F12">
            <v>0.2857142857142857</v>
          </cell>
          <cell r="G12">
            <v>0</v>
          </cell>
          <cell r="H12">
            <v>0</v>
          </cell>
          <cell r="I12">
            <v>0.2857142857142857</v>
          </cell>
          <cell r="J12">
            <v>0</v>
          </cell>
          <cell r="K12">
            <v>0</v>
          </cell>
          <cell r="L12">
            <v>0</v>
          </cell>
          <cell r="M12">
            <v>4.2857142857142856</v>
          </cell>
          <cell r="N12">
            <v>0</v>
          </cell>
        </row>
        <row r="13">
          <cell r="C13">
            <v>0.2857142857142857</v>
          </cell>
          <cell r="D13">
            <v>0.14285714285714285</v>
          </cell>
          <cell r="E13">
            <v>0.14285714285714285</v>
          </cell>
          <cell r="F13">
            <v>0.8571428571428571</v>
          </cell>
          <cell r="G13">
            <v>0</v>
          </cell>
          <cell r="H13">
            <v>0</v>
          </cell>
          <cell r="I13">
            <v>0.14285714285714285</v>
          </cell>
          <cell r="J13">
            <v>0</v>
          </cell>
          <cell r="K13">
            <v>0</v>
          </cell>
          <cell r="L13">
            <v>0</v>
          </cell>
          <cell r="M13">
            <v>3.5714285714285716</v>
          </cell>
          <cell r="N13">
            <v>0</v>
          </cell>
        </row>
        <row r="14">
          <cell r="C14">
            <v>0.14285714285714285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0.14285714285714285</v>
          </cell>
          <cell r="J14">
            <v>0</v>
          </cell>
          <cell r="K14">
            <v>0</v>
          </cell>
          <cell r="L14">
            <v>0</v>
          </cell>
          <cell r="M14">
            <v>4</v>
          </cell>
          <cell r="N14">
            <v>0</v>
          </cell>
        </row>
        <row r="15">
          <cell r="C15">
            <v>0.14285714285714285</v>
          </cell>
          <cell r="D15">
            <v>0.14285714285714285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0.2857142857142857</v>
          </cell>
          <cell r="J15">
            <v>0</v>
          </cell>
          <cell r="K15">
            <v>0</v>
          </cell>
          <cell r="L15">
            <v>0</v>
          </cell>
          <cell r="M15">
            <v>4.7142857142857144</v>
          </cell>
          <cell r="N15">
            <v>0</v>
          </cell>
        </row>
        <row r="16">
          <cell r="C16">
            <v>0.14285714285714285</v>
          </cell>
          <cell r="D16">
            <v>0</v>
          </cell>
          <cell r="E16">
            <v>0</v>
          </cell>
          <cell r="F16">
            <v>0.7142857142857143</v>
          </cell>
          <cell r="G16">
            <v>0</v>
          </cell>
          <cell r="H16">
            <v>0</v>
          </cell>
          <cell r="I16">
            <v>0.14285714285714285</v>
          </cell>
          <cell r="J16">
            <v>0</v>
          </cell>
          <cell r="K16">
            <v>0</v>
          </cell>
          <cell r="L16">
            <v>0</v>
          </cell>
          <cell r="M16">
            <v>4.7142857142857144</v>
          </cell>
          <cell r="N16">
            <v>0</v>
          </cell>
        </row>
        <row r="17">
          <cell r="C17">
            <v>0.2857142857142857</v>
          </cell>
          <cell r="D17">
            <v>0.2857142857142857</v>
          </cell>
          <cell r="E17">
            <v>0.14285714285714285</v>
          </cell>
          <cell r="F17">
            <v>1</v>
          </cell>
          <cell r="G17">
            <v>0</v>
          </cell>
          <cell r="H17">
            <v>0</v>
          </cell>
          <cell r="I17">
            <v>0.2857142857142857</v>
          </cell>
          <cell r="J17">
            <v>0.2857142857142857</v>
          </cell>
          <cell r="K17">
            <v>0</v>
          </cell>
          <cell r="L17">
            <v>0</v>
          </cell>
          <cell r="M17">
            <v>4.7142857142857144</v>
          </cell>
          <cell r="N17">
            <v>0</v>
          </cell>
        </row>
        <row r="18">
          <cell r="C18">
            <v>0.5714285714285714</v>
          </cell>
          <cell r="D18">
            <v>0.2857142857142857</v>
          </cell>
          <cell r="E18">
            <v>0</v>
          </cell>
          <cell r="F18">
            <v>0.42857142857142855</v>
          </cell>
          <cell r="G18">
            <v>0</v>
          </cell>
          <cell r="H18">
            <v>0</v>
          </cell>
          <cell r="I18">
            <v>0.5714285714285714</v>
          </cell>
          <cell r="J18">
            <v>0</v>
          </cell>
          <cell r="K18">
            <v>0</v>
          </cell>
          <cell r="L18">
            <v>0</v>
          </cell>
          <cell r="M18">
            <v>4</v>
          </cell>
          <cell r="N18">
            <v>0</v>
          </cell>
        </row>
        <row r="19">
          <cell r="C19">
            <v>0</v>
          </cell>
          <cell r="D19">
            <v>0.14285714285714285</v>
          </cell>
          <cell r="E19">
            <v>0.42857142857142855</v>
          </cell>
          <cell r="F19">
            <v>0.5714285714285714</v>
          </cell>
          <cell r="G19">
            <v>0</v>
          </cell>
          <cell r="H19">
            <v>0</v>
          </cell>
          <cell r="I19">
            <v>0.42857142857142855</v>
          </cell>
          <cell r="J19">
            <v>0</v>
          </cell>
          <cell r="K19">
            <v>0</v>
          </cell>
          <cell r="L19">
            <v>0</v>
          </cell>
          <cell r="M19">
            <v>4.8571428571428568</v>
          </cell>
          <cell r="N19">
            <v>0</v>
          </cell>
        </row>
        <row r="20">
          <cell r="C20">
            <v>0.2857142857142857</v>
          </cell>
          <cell r="D20">
            <v>0</v>
          </cell>
          <cell r="E20">
            <v>0</v>
          </cell>
          <cell r="F20">
            <v>0.5714285714285714</v>
          </cell>
          <cell r="G20">
            <v>0</v>
          </cell>
          <cell r="H20">
            <v>0</v>
          </cell>
          <cell r="I20">
            <v>0.2857142857142857</v>
          </cell>
          <cell r="J20">
            <v>0.2857142857142857</v>
          </cell>
          <cell r="K20">
            <v>0</v>
          </cell>
          <cell r="L20">
            <v>0</v>
          </cell>
          <cell r="M20">
            <v>5.1428571428571432</v>
          </cell>
          <cell r="N20">
            <v>0</v>
          </cell>
        </row>
        <row r="21">
          <cell r="C21">
            <v>0.2857142857142857</v>
          </cell>
          <cell r="D21">
            <v>0</v>
          </cell>
          <cell r="E21">
            <v>0</v>
          </cell>
          <cell r="F21">
            <v>0.5714285714285714</v>
          </cell>
          <cell r="G21">
            <v>0</v>
          </cell>
          <cell r="H21">
            <v>0</v>
          </cell>
          <cell r="I21">
            <v>0.14285714285714285</v>
          </cell>
          <cell r="J21">
            <v>0</v>
          </cell>
          <cell r="K21">
            <v>0</v>
          </cell>
          <cell r="L21">
            <v>0</v>
          </cell>
          <cell r="M21">
            <v>2.1428571428571428</v>
          </cell>
          <cell r="N21">
            <v>0</v>
          </cell>
        </row>
        <row r="22">
          <cell r="C22">
            <v>0.8571428571428571</v>
          </cell>
          <cell r="D22">
            <v>0.14285714285714285</v>
          </cell>
          <cell r="E22">
            <v>0.2857142857142857</v>
          </cell>
          <cell r="F22">
            <v>0.42857142857142855</v>
          </cell>
          <cell r="G22">
            <v>0</v>
          </cell>
          <cell r="H22">
            <v>0</v>
          </cell>
          <cell r="I22">
            <v>0.2857142857142857</v>
          </cell>
          <cell r="J22">
            <v>0</v>
          </cell>
          <cell r="K22">
            <v>0</v>
          </cell>
          <cell r="L22">
            <v>0</v>
          </cell>
          <cell r="M22">
            <v>4.7142857142857144</v>
          </cell>
          <cell r="N22">
            <v>0</v>
          </cell>
        </row>
        <row r="23">
          <cell r="C23">
            <v>0.7142857142857143</v>
          </cell>
          <cell r="D23">
            <v>0</v>
          </cell>
          <cell r="E23">
            <v>0</v>
          </cell>
          <cell r="F23">
            <v>0.2857142857142857</v>
          </cell>
          <cell r="G23">
            <v>0</v>
          </cell>
          <cell r="H23">
            <v>0</v>
          </cell>
          <cell r="I23">
            <v>0.42857142857142855</v>
          </cell>
          <cell r="J23">
            <v>0</v>
          </cell>
          <cell r="K23">
            <v>0</v>
          </cell>
          <cell r="L23">
            <v>0</v>
          </cell>
          <cell r="M23">
            <v>5</v>
          </cell>
          <cell r="N23">
            <v>0</v>
          </cell>
        </row>
        <row r="24">
          <cell r="C24">
            <v>0.8571428571428571</v>
          </cell>
          <cell r="D24">
            <v>0.2857142857142857</v>
          </cell>
          <cell r="E24">
            <v>0.42857142857142855</v>
          </cell>
          <cell r="F24">
            <v>0.14285714285714285</v>
          </cell>
          <cell r="G24">
            <v>0</v>
          </cell>
          <cell r="H24">
            <v>0</v>
          </cell>
          <cell r="I24">
            <v>0.2857142857142857</v>
          </cell>
          <cell r="J24">
            <v>0</v>
          </cell>
          <cell r="K24">
            <v>0</v>
          </cell>
          <cell r="L24">
            <v>0</v>
          </cell>
          <cell r="M24">
            <v>5.4285714285714288</v>
          </cell>
          <cell r="N24">
            <v>0.14285714285714285</v>
          </cell>
        </row>
        <row r="25">
          <cell r="C25">
            <v>0.42857142857142855</v>
          </cell>
          <cell r="D25">
            <v>0</v>
          </cell>
          <cell r="E25">
            <v>0</v>
          </cell>
          <cell r="F25">
            <v>0.42857142857142855</v>
          </cell>
          <cell r="G25">
            <v>0</v>
          </cell>
          <cell r="H25">
            <v>0</v>
          </cell>
          <cell r="I25">
            <v>0.14285714285714285</v>
          </cell>
          <cell r="J25">
            <v>0</v>
          </cell>
          <cell r="K25">
            <v>0</v>
          </cell>
          <cell r="L25">
            <v>0</v>
          </cell>
          <cell r="M25">
            <v>5.2857142857142856</v>
          </cell>
          <cell r="N25">
            <v>0</v>
          </cell>
        </row>
        <row r="26">
          <cell r="C26">
            <v>0.7142857142857143</v>
          </cell>
          <cell r="D26">
            <v>0</v>
          </cell>
          <cell r="E26">
            <v>0</v>
          </cell>
          <cell r="F26">
            <v>0.2857142857142857</v>
          </cell>
          <cell r="G26">
            <v>0</v>
          </cell>
          <cell r="H26">
            <v>0</v>
          </cell>
          <cell r="I26">
            <v>0.2857142857142857</v>
          </cell>
          <cell r="J26">
            <v>0.14285714285714285</v>
          </cell>
          <cell r="K26">
            <v>0</v>
          </cell>
          <cell r="L26">
            <v>0</v>
          </cell>
          <cell r="M26">
            <v>5</v>
          </cell>
          <cell r="N26">
            <v>0</v>
          </cell>
        </row>
        <row r="27">
          <cell r="C27">
            <v>0.42857142857142855</v>
          </cell>
          <cell r="D27">
            <v>0.2857142857142857</v>
          </cell>
          <cell r="E27">
            <v>0.2857142857142857</v>
          </cell>
          <cell r="F27">
            <v>0.7142857142857143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3.7142857142857144</v>
          </cell>
          <cell r="N27">
            <v>0</v>
          </cell>
        </row>
        <row r="28">
          <cell r="C28">
            <v>0.14285714285714285</v>
          </cell>
          <cell r="D28">
            <v>0.42857142857142855</v>
          </cell>
          <cell r="E28">
            <v>0.42857142857142855</v>
          </cell>
          <cell r="F28">
            <v>0.42857142857142855</v>
          </cell>
          <cell r="G28">
            <v>0</v>
          </cell>
          <cell r="H28">
            <v>0</v>
          </cell>
          <cell r="I28">
            <v>0.2857142857142857</v>
          </cell>
          <cell r="J28">
            <v>0.2857142857142857</v>
          </cell>
          <cell r="K28">
            <v>0</v>
          </cell>
          <cell r="L28">
            <v>0</v>
          </cell>
          <cell r="M28">
            <v>6</v>
          </cell>
          <cell r="N28">
            <v>0</v>
          </cell>
        </row>
        <row r="29">
          <cell r="C29">
            <v>0.2857142857142857</v>
          </cell>
          <cell r="D29">
            <v>0.14285714285714285</v>
          </cell>
          <cell r="E29">
            <v>0</v>
          </cell>
          <cell r="F29">
            <v>0.5714285714285714</v>
          </cell>
          <cell r="G29">
            <v>0</v>
          </cell>
          <cell r="H29">
            <v>0</v>
          </cell>
          <cell r="I29">
            <v>0.2857142857142857</v>
          </cell>
          <cell r="J29">
            <v>0.14285714285714285</v>
          </cell>
          <cell r="K29">
            <v>0</v>
          </cell>
          <cell r="L29">
            <v>0</v>
          </cell>
          <cell r="M29">
            <v>4.4285714285714288</v>
          </cell>
          <cell r="N29">
            <v>0</v>
          </cell>
        </row>
        <row r="30">
          <cell r="C30">
            <v>0.42857142857142855</v>
          </cell>
          <cell r="D30">
            <v>0</v>
          </cell>
          <cell r="E30">
            <v>0.42857142857142855</v>
          </cell>
          <cell r="F30">
            <v>0.42857142857142855</v>
          </cell>
          <cell r="G30">
            <v>0</v>
          </cell>
          <cell r="H30">
            <v>0</v>
          </cell>
          <cell r="I30">
            <v>0.42857142857142855</v>
          </cell>
          <cell r="J30">
            <v>0</v>
          </cell>
          <cell r="K30">
            <v>0</v>
          </cell>
          <cell r="L30">
            <v>0</v>
          </cell>
          <cell r="M30">
            <v>6.5714285714285712</v>
          </cell>
          <cell r="N30">
            <v>0</v>
          </cell>
        </row>
        <row r="31">
          <cell r="C31">
            <v>0.8571428571428571</v>
          </cell>
          <cell r="D31">
            <v>0</v>
          </cell>
          <cell r="E31">
            <v>0.14285714285714285</v>
          </cell>
          <cell r="F31">
            <v>0.5714285714285714</v>
          </cell>
          <cell r="G31">
            <v>0</v>
          </cell>
          <cell r="H31">
            <v>0</v>
          </cell>
          <cell r="I31">
            <v>0.2857142857142857</v>
          </cell>
          <cell r="J31">
            <v>0</v>
          </cell>
          <cell r="K31">
            <v>0</v>
          </cell>
          <cell r="L31">
            <v>0</v>
          </cell>
          <cell r="M31">
            <v>5.5714285714285712</v>
          </cell>
          <cell r="N31">
            <v>0.14285714285714285</v>
          </cell>
        </row>
        <row r="32">
          <cell r="C32">
            <v>0.8571428571428571</v>
          </cell>
          <cell r="D32">
            <v>0.42857142857142855</v>
          </cell>
          <cell r="E32">
            <v>0.2857142857142857</v>
          </cell>
          <cell r="F32">
            <v>0.42857142857142855</v>
          </cell>
          <cell r="G32">
            <v>0</v>
          </cell>
          <cell r="H32">
            <v>0.14285714285714285</v>
          </cell>
          <cell r="I32">
            <v>1.2857142857142858</v>
          </cell>
          <cell r="J32">
            <v>0.42857142857142855</v>
          </cell>
          <cell r="K32">
            <v>0</v>
          </cell>
          <cell r="L32">
            <v>0</v>
          </cell>
          <cell r="M32">
            <v>4.4285714285714288</v>
          </cell>
          <cell r="N32">
            <v>0.14285714285714285</v>
          </cell>
        </row>
        <row r="33">
          <cell r="C33">
            <v>1</v>
          </cell>
          <cell r="D33">
            <v>0</v>
          </cell>
          <cell r="E33">
            <v>0.2857142857142857</v>
          </cell>
          <cell r="F33">
            <v>0.5714285714285714</v>
          </cell>
          <cell r="G33">
            <v>0</v>
          </cell>
          <cell r="H33">
            <v>0</v>
          </cell>
          <cell r="I33">
            <v>0.7142857142857143</v>
          </cell>
          <cell r="J33">
            <v>0.5714285714285714</v>
          </cell>
          <cell r="K33">
            <v>0</v>
          </cell>
          <cell r="L33">
            <v>0</v>
          </cell>
          <cell r="M33">
            <v>5.2857142857142856</v>
          </cell>
          <cell r="N33">
            <v>0.14285714285714285</v>
          </cell>
        </row>
        <row r="34">
          <cell r="C34">
            <v>0.42857142857142855</v>
          </cell>
          <cell r="D34">
            <v>0</v>
          </cell>
          <cell r="E34">
            <v>0.14285714285714285</v>
          </cell>
          <cell r="F34">
            <v>0.2857142857142857</v>
          </cell>
          <cell r="G34">
            <v>0</v>
          </cell>
          <cell r="H34">
            <v>0</v>
          </cell>
          <cell r="I34">
            <v>0.8571428571428571</v>
          </cell>
          <cell r="J34">
            <v>0.42857142857142855</v>
          </cell>
          <cell r="K34">
            <v>0</v>
          </cell>
          <cell r="L34">
            <v>0.14285714285714285</v>
          </cell>
          <cell r="M34">
            <v>5.4285714285714288</v>
          </cell>
          <cell r="N34">
            <v>0</v>
          </cell>
        </row>
        <row r="35">
          <cell r="C35">
            <v>0.7142857142857143</v>
          </cell>
          <cell r="D35">
            <v>0.14285714285714285</v>
          </cell>
          <cell r="E35">
            <v>0.2857142857142857</v>
          </cell>
          <cell r="F35">
            <v>0.5714285714285714</v>
          </cell>
          <cell r="G35">
            <v>0</v>
          </cell>
          <cell r="H35">
            <v>0</v>
          </cell>
          <cell r="I35">
            <v>0.2857142857142857</v>
          </cell>
          <cell r="J35">
            <v>0.5714285714285714</v>
          </cell>
          <cell r="K35">
            <v>0.14285714285714285</v>
          </cell>
          <cell r="L35">
            <v>0</v>
          </cell>
          <cell r="M35">
            <v>6.4285714285714288</v>
          </cell>
          <cell r="N35">
            <v>0</v>
          </cell>
        </row>
        <row r="36">
          <cell r="C36">
            <v>0.5714285714285714</v>
          </cell>
          <cell r="D36">
            <v>0.14285714285714285</v>
          </cell>
          <cell r="E36">
            <v>0.14285714285714285</v>
          </cell>
          <cell r="F36">
            <v>1.1428571428571428</v>
          </cell>
          <cell r="G36">
            <v>0</v>
          </cell>
          <cell r="H36">
            <v>0</v>
          </cell>
          <cell r="I36">
            <v>0.2857142857142857</v>
          </cell>
          <cell r="J36">
            <v>0.2857142857142857</v>
          </cell>
          <cell r="K36">
            <v>0</v>
          </cell>
          <cell r="L36">
            <v>0</v>
          </cell>
          <cell r="M36">
            <v>5.8571428571428568</v>
          </cell>
          <cell r="N36">
            <v>0</v>
          </cell>
        </row>
        <row r="37">
          <cell r="C37">
            <v>0.14285714285714285</v>
          </cell>
          <cell r="D37">
            <v>0.2857142857142857</v>
          </cell>
          <cell r="E37">
            <v>0.14285714285714285</v>
          </cell>
          <cell r="F37">
            <v>0.5714285714285714</v>
          </cell>
          <cell r="G37">
            <v>0</v>
          </cell>
          <cell r="H37">
            <v>0</v>
          </cell>
          <cell r="I37">
            <v>0</v>
          </cell>
          <cell r="J37">
            <v>0.8571428571428571</v>
          </cell>
          <cell r="K37">
            <v>0</v>
          </cell>
          <cell r="L37">
            <v>0</v>
          </cell>
          <cell r="M37">
            <v>5</v>
          </cell>
          <cell r="N37">
            <v>0</v>
          </cell>
        </row>
        <row r="38">
          <cell r="C38">
            <v>1.1428571428571428</v>
          </cell>
          <cell r="D38">
            <v>0.2857142857142857</v>
          </cell>
          <cell r="E38">
            <v>0.7142857142857143</v>
          </cell>
          <cell r="F38">
            <v>0.14285714285714285</v>
          </cell>
          <cell r="G38">
            <v>0</v>
          </cell>
          <cell r="H38">
            <v>0</v>
          </cell>
          <cell r="I38">
            <v>0.42857142857142855</v>
          </cell>
          <cell r="J38">
            <v>0.14285714285714285</v>
          </cell>
          <cell r="K38">
            <v>0</v>
          </cell>
          <cell r="L38">
            <v>0</v>
          </cell>
          <cell r="M38">
            <v>5.8571428571428568</v>
          </cell>
          <cell r="N38">
            <v>0</v>
          </cell>
        </row>
        <row r="39">
          <cell r="C39">
            <v>0.14285714285714285</v>
          </cell>
          <cell r="D39">
            <v>0.2857142857142857</v>
          </cell>
          <cell r="E39">
            <v>0.2857142857142857</v>
          </cell>
          <cell r="F39">
            <v>0.5714285714285714</v>
          </cell>
          <cell r="G39">
            <v>0</v>
          </cell>
          <cell r="H39">
            <v>0</v>
          </cell>
          <cell r="I39">
            <v>0.42857142857142855</v>
          </cell>
          <cell r="J39">
            <v>0.14285714285714285</v>
          </cell>
          <cell r="K39">
            <v>0</v>
          </cell>
          <cell r="L39">
            <v>0</v>
          </cell>
          <cell r="M39">
            <v>6.8571428571428568</v>
          </cell>
          <cell r="N39">
            <v>0</v>
          </cell>
        </row>
        <row r="40">
          <cell r="C40">
            <v>0.42857142857142855</v>
          </cell>
          <cell r="D40">
            <v>0</v>
          </cell>
          <cell r="E40">
            <v>0.5714285714285714</v>
          </cell>
          <cell r="F40">
            <v>0.7142857142857143</v>
          </cell>
          <cell r="G40">
            <v>0</v>
          </cell>
          <cell r="H40">
            <v>0.14285714285714285</v>
          </cell>
          <cell r="I40">
            <v>0.2857142857142857</v>
          </cell>
          <cell r="J40">
            <v>0.2857142857142857</v>
          </cell>
          <cell r="K40">
            <v>0</v>
          </cell>
          <cell r="L40">
            <v>0</v>
          </cell>
          <cell r="M40">
            <v>6.5714285714285712</v>
          </cell>
          <cell r="N40">
            <v>0</v>
          </cell>
        </row>
        <row r="41">
          <cell r="C41">
            <v>0.7142857142857143</v>
          </cell>
          <cell r="D41">
            <v>0.42857142857142855</v>
          </cell>
          <cell r="E41">
            <v>0.2857142857142857</v>
          </cell>
          <cell r="F41">
            <v>0.14285714285714285</v>
          </cell>
          <cell r="G41">
            <v>0</v>
          </cell>
          <cell r="H41">
            <v>0</v>
          </cell>
          <cell r="I41">
            <v>0.8571428571428571</v>
          </cell>
          <cell r="J41">
            <v>0.14285714285714285</v>
          </cell>
          <cell r="K41">
            <v>0</v>
          </cell>
          <cell r="L41">
            <v>0</v>
          </cell>
          <cell r="M41">
            <v>6.2857142857142856</v>
          </cell>
          <cell r="N41">
            <v>0</v>
          </cell>
        </row>
        <row r="42">
          <cell r="C42">
            <v>1.2857142857142858</v>
          </cell>
          <cell r="D42">
            <v>0.5714285714285714</v>
          </cell>
          <cell r="E42">
            <v>0.8571428571428571</v>
          </cell>
          <cell r="F42">
            <v>0</v>
          </cell>
          <cell r="G42">
            <v>0</v>
          </cell>
          <cell r="H42">
            <v>0</v>
          </cell>
          <cell r="I42">
            <v>0.8571428571428571</v>
          </cell>
          <cell r="J42">
            <v>0.14285714285714285</v>
          </cell>
          <cell r="K42">
            <v>0.14285714285714285</v>
          </cell>
          <cell r="L42">
            <v>0</v>
          </cell>
          <cell r="M42">
            <v>7.1428571428571432</v>
          </cell>
          <cell r="N42">
            <v>0</v>
          </cell>
        </row>
        <row r="43">
          <cell r="C43">
            <v>0.8571428571428571</v>
          </cell>
          <cell r="D43">
            <v>0.2857142857142857</v>
          </cell>
          <cell r="E43">
            <v>0.2857142857142857</v>
          </cell>
          <cell r="F43">
            <v>0.2857142857142857</v>
          </cell>
          <cell r="G43">
            <v>0</v>
          </cell>
          <cell r="H43">
            <v>0</v>
          </cell>
          <cell r="I43">
            <v>0.2857142857142857</v>
          </cell>
          <cell r="J43">
            <v>0</v>
          </cell>
          <cell r="K43">
            <v>0.14285714285714285</v>
          </cell>
          <cell r="L43">
            <v>0.14285714285714285</v>
          </cell>
          <cell r="M43">
            <v>5.4285714285714288</v>
          </cell>
          <cell r="N43">
            <v>0</v>
          </cell>
        </row>
        <row r="44">
          <cell r="C44">
            <v>0.7142857142857143</v>
          </cell>
          <cell r="D44">
            <v>0.5714285714285714</v>
          </cell>
          <cell r="E44">
            <v>0.14285714285714285</v>
          </cell>
          <cell r="F44">
            <v>0.42857142857142855</v>
          </cell>
          <cell r="G44">
            <v>0</v>
          </cell>
          <cell r="H44">
            <v>0</v>
          </cell>
          <cell r="I44">
            <v>1.1428571428571428</v>
          </cell>
          <cell r="J44">
            <v>0.14285714285714285</v>
          </cell>
          <cell r="K44">
            <v>0</v>
          </cell>
          <cell r="L44">
            <v>0</v>
          </cell>
          <cell r="M44">
            <v>6.5714285714285712</v>
          </cell>
          <cell r="N44">
            <v>0</v>
          </cell>
        </row>
        <row r="45">
          <cell r="C45">
            <v>0.14285714285714285</v>
          </cell>
          <cell r="D45">
            <v>0.42857142857142855</v>
          </cell>
          <cell r="E45">
            <v>0.42857142857142855</v>
          </cell>
          <cell r="F45">
            <v>1</v>
          </cell>
          <cell r="G45">
            <v>0.14285714285714285</v>
          </cell>
          <cell r="H45">
            <v>0</v>
          </cell>
          <cell r="I45">
            <v>1.2857142857142858</v>
          </cell>
          <cell r="J45">
            <v>0.14285714285714285</v>
          </cell>
          <cell r="K45">
            <v>0</v>
          </cell>
          <cell r="L45">
            <v>0</v>
          </cell>
          <cell r="M45">
            <v>5</v>
          </cell>
          <cell r="N45">
            <v>0</v>
          </cell>
        </row>
        <row r="46">
          <cell r="C46">
            <v>0.42857142857142855</v>
          </cell>
          <cell r="D46">
            <v>0.2857142857142857</v>
          </cell>
          <cell r="E46">
            <v>0.7142857142857143</v>
          </cell>
          <cell r="F46">
            <v>0.8571428571428571</v>
          </cell>
          <cell r="G46">
            <v>0</v>
          </cell>
          <cell r="H46">
            <v>0</v>
          </cell>
          <cell r="I46">
            <v>0.7142857142857143</v>
          </cell>
          <cell r="J46">
            <v>0.14285714285714285</v>
          </cell>
          <cell r="K46">
            <v>0</v>
          </cell>
          <cell r="L46">
            <v>0</v>
          </cell>
          <cell r="M46">
            <v>6.5714285714285712</v>
          </cell>
          <cell r="N46">
            <v>0</v>
          </cell>
        </row>
        <row r="47">
          <cell r="C47">
            <v>0.5714285714285714</v>
          </cell>
          <cell r="D47">
            <v>0.14285714285714285</v>
          </cell>
          <cell r="E47">
            <v>0.14285714285714285</v>
          </cell>
          <cell r="F47">
            <v>0.42857142857142855</v>
          </cell>
          <cell r="G47">
            <v>0</v>
          </cell>
          <cell r="H47">
            <v>0</v>
          </cell>
          <cell r="I47">
            <v>0.8571428571428571</v>
          </cell>
          <cell r="J47">
            <v>0</v>
          </cell>
          <cell r="K47">
            <v>0</v>
          </cell>
          <cell r="L47">
            <v>0</v>
          </cell>
          <cell r="M47">
            <v>5.7142857142857144</v>
          </cell>
          <cell r="N47">
            <v>0</v>
          </cell>
        </row>
        <row r="48">
          <cell r="C48">
            <v>0.2857142857142857</v>
          </cell>
          <cell r="D48">
            <v>0.2857142857142857</v>
          </cell>
          <cell r="E48">
            <v>0.14285714285714285</v>
          </cell>
          <cell r="F48">
            <v>0.7142857142857143</v>
          </cell>
          <cell r="G48">
            <v>0</v>
          </cell>
          <cell r="H48">
            <v>0</v>
          </cell>
          <cell r="I48">
            <v>0.8571428571428571</v>
          </cell>
          <cell r="J48">
            <v>0</v>
          </cell>
          <cell r="K48">
            <v>0</v>
          </cell>
          <cell r="L48">
            <v>0</v>
          </cell>
          <cell r="M48">
            <v>6</v>
          </cell>
          <cell r="N48">
            <v>0</v>
          </cell>
        </row>
        <row r="49">
          <cell r="C49">
            <v>1.7142857142857142</v>
          </cell>
          <cell r="D49">
            <v>0.14285714285714285</v>
          </cell>
          <cell r="E49">
            <v>0.2857142857142857</v>
          </cell>
          <cell r="F49">
            <v>0.14285714285714285</v>
          </cell>
          <cell r="G49">
            <v>0</v>
          </cell>
          <cell r="H49">
            <v>0</v>
          </cell>
          <cell r="I49">
            <v>0.42857142857142855</v>
          </cell>
          <cell r="J49">
            <v>0</v>
          </cell>
          <cell r="K49">
            <v>0.14285714285714285</v>
          </cell>
          <cell r="L49">
            <v>0.14285714285714285</v>
          </cell>
          <cell r="M49">
            <v>4.7142857142857144</v>
          </cell>
          <cell r="N49">
            <v>0.14285714285714285</v>
          </cell>
        </row>
        <row r="50">
          <cell r="C50">
            <v>0.7142857142857143</v>
          </cell>
          <cell r="D50">
            <v>0.7142857142857143</v>
          </cell>
          <cell r="E50">
            <v>0.14285714285714285</v>
          </cell>
          <cell r="F50">
            <v>0.42857142857142855</v>
          </cell>
          <cell r="G50">
            <v>0</v>
          </cell>
          <cell r="H50">
            <v>0</v>
          </cell>
          <cell r="I50">
            <v>1</v>
          </cell>
          <cell r="J50">
            <v>0.14285714285714285</v>
          </cell>
          <cell r="K50">
            <v>0</v>
          </cell>
          <cell r="L50">
            <v>0</v>
          </cell>
          <cell r="M50">
            <v>3.8571428571428572</v>
          </cell>
          <cell r="N50">
            <v>0</v>
          </cell>
        </row>
        <row r="51">
          <cell r="C51">
            <v>0.42857142857142855</v>
          </cell>
          <cell r="D51">
            <v>0.2857142857142857</v>
          </cell>
          <cell r="E51">
            <v>0.14285714285714285</v>
          </cell>
          <cell r="F51">
            <v>0</v>
          </cell>
          <cell r="G51">
            <v>0</v>
          </cell>
          <cell r="H51">
            <v>0</v>
          </cell>
          <cell r="I51">
            <v>1.2857142857142858</v>
          </cell>
          <cell r="J51">
            <v>0.14285714285714285</v>
          </cell>
          <cell r="K51">
            <v>0</v>
          </cell>
          <cell r="L51">
            <v>0</v>
          </cell>
          <cell r="M51">
            <v>7</v>
          </cell>
          <cell r="N51">
            <v>0.5714285714285714</v>
          </cell>
        </row>
        <row r="52">
          <cell r="C52">
            <v>0.2857142857142857</v>
          </cell>
          <cell r="D52">
            <v>0.2857142857142857</v>
          </cell>
          <cell r="E52">
            <v>0.5714285714285714</v>
          </cell>
          <cell r="F52">
            <v>0.2857142857142857</v>
          </cell>
          <cell r="G52">
            <v>0</v>
          </cell>
          <cell r="H52">
            <v>0</v>
          </cell>
          <cell r="I52">
            <v>1.1428571428571428</v>
          </cell>
          <cell r="J52">
            <v>0.14285714285714285</v>
          </cell>
          <cell r="K52">
            <v>0</v>
          </cell>
          <cell r="L52">
            <v>0.14285714285714285</v>
          </cell>
          <cell r="M52">
            <v>4.1428571428571432</v>
          </cell>
          <cell r="N52">
            <v>0.7142857142857143</v>
          </cell>
        </row>
        <row r="53">
          <cell r="C53">
            <v>0.8571428571428571</v>
          </cell>
          <cell r="D53">
            <v>0.42857142857142855</v>
          </cell>
          <cell r="E53">
            <v>0.2857142857142857</v>
          </cell>
          <cell r="F53">
            <v>0.42857142857142855</v>
          </cell>
          <cell r="G53">
            <v>0</v>
          </cell>
          <cell r="H53">
            <v>0</v>
          </cell>
          <cell r="I53">
            <v>0.8571428571428571</v>
          </cell>
          <cell r="J53">
            <v>0.14285714285714285</v>
          </cell>
          <cell r="K53">
            <v>0</v>
          </cell>
          <cell r="L53">
            <v>0</v>
          </cell>
          <cell r="M53">
            <v>5.1428571428571432</v>
          </cell>
          <cell r="N53">
            <v>0.14285714285714285</v>
          </cell>
        </row>
        <row r="54">
          <cell r="C54">
            <v>0.7142857142857143</v>
          </cell>
          <cell r="D54">
            <v>0</v>
          </cell>
          <cell r="E54">
            <v>0.5714285714285714</v>
          </cell>
          <cell r="F54">
            <v>0.2857142857142857</v>
          </cell>
          <cell r="G54">
            <v>0</v>
          </cell>
          <cell r="H54">
            <v>0</v>
          </cell>
          <cell r="I54">
            <v>1.4285714285714286</v>
          </cell>
          <cell r="J54">
            <v>0.5714285714285714</v>
          </cell>
          <cell r="K54">
            <v>0.14285714285714285</v>
          </cell>
          <cell r="L54">
            <v>0</v>
          </cell>
          <cell r="M54">
            <v>8</v>
          </cell>
          <cell r="N54">
            <v>0</v>
          </cell>
        </row>
        <row r="55">
          <cell r="C55">
            <v>0.7142857142857143</v>
          </cell>
          <cell r="D55">
            <v>0.14285714285714285</v>
          </cell>
          <cell r="E55">
            <v>0.5714285714285714</v>
          </cell>
          <cell r="F55">
            <v>0.42857142857142855</v>
          </cell>
          <cell r="G55">
            <v>0</v>
          </cell>
          <cell r="H55">
            <v>0</v>
          </cell>
          <cell r="I55">
            <v>1.1428571428571428</v>
          </cell>
          <cell r="J55">
            <v>0.2857142857142857</v>
          </cell>
          <cell r="K55">
            <v>0</v>
          </cell>
          <cell r="L55">
            <v>0</v>
          </cell>
          <cell r="M55">
            <v>5.2857142857142856</v>
          </cell>
          <cell r="N55">
            <v>0</v>
          </cell>
        </row>
        <row r="56">
          <cell r="C56">
            <v>0.7142857142857143</v>
          </cell>
          <cell r="D56">
            <v>0</v>
          </cell>
          <cell r="E56">
            <v>0.2857142857142857</v>
          </cell>
          <cell r="F56">
            <v>0.5714285714285714</v>
          </cell>
          <cell r="G56">
            <v>0.2857142857142857</v>
          </cell>
          <cell r="H56">
            <v>0</v>
          </cell>
          <cell r="I56">
            <v>0.5714285714285714</v>
          </cell>
          <cell r="J56">
            <v>0.5714285714285714</v>
          </cell>
          <cell r="K56">
            <v>0</v>
          </cell>
          <cell r="L56">
            <v>0</v>
          </cell>
          <cell r="M56">
            <v>5.1428571428571432</v>
          </cell>
          <cell r="N56">
            <v>0</v>
          </cell>
        </row>
        <row r="57">
          <cell r="C57">
            <v>1.1428571428571428</v>
          </cell>
          <cell r="D57">
            <v>1.4285714285714286</v>
          </cell>
          <cell r="E57">
            <v>0.2857142857142857</v>
          </cell>
          <cell r="F57">
            <v>0.42857142857142855</v>
          </cell>
          <cell r="G57">
            <v>0</v>
          </cell>
          <cell r="H57">
            <v>0.2857142857142857</v>
          </cell>
          <cell r="I57">
            <v>0.7142857142857143</v>
          </cell>
          <cell r="J57">
            <v>0.14285714285714285</v>
          </cell>
          <cell r="K57">
            <v>0</v>
          </cell>
          <cell r="L57">
            <v>0</v>
          </cell>
          <cell r="M57">
            <v>5.166666666666667</v>
          </cell>
          <cell r="N57">
            <v>0</v>
          </cell>
        </row>
        <row r="58">
          <cell r="C58">
            <v>0.5</v>
          </cell>
          <cell r="D58">
            <v>0</v>
          </cell>
          <cell r="E58">
            <v>0.5</v>
          </cell>
          <cell r="F58">
            <v>0.5</v>
          </cell>
          <cell r="G58">
            <v>0</v>
          </cell>
          <cell r="H58">
            <v>0</v>
          </cell>
          <cell r="I58">
            <v>3</v>
          </cell>
          <cell r="J58">
            <v>0</v>
          </cell>
          <cell r="K58">
            <v>0</v>
          </cell>
          <cell r="L58">
            <v>0</v>
          </cell>
          <cell r="M58">
            <v>5</v>
          </cell>
          <cell r="N58">
            <v>0</v>
          </cell>
        </row>
        <row r="59">
          <cell r="C59">
            <v>0.5</v>
          </cell>
          <cell r="D59">
            <v>0</v>
          </cell>
          <cell r="E59">
            <v>0.5</v>
          </cell>
          <cell r="F59">
            <v>0</v>
          </cell>
          <cell r="G59">
            <v>0</v>
          </cell>
          <cell r="H59">
            <v>0</v>
          </cell>
          <cell r="I59">
            <v>0.5</v>
          </cell>
          <cell r="J59">
            <v>0</v>
          </cell>
          <cell r="K59">
            <v>0</v>
          </cell>
          <cell r="L59">
            <v>0</v>
          </cell>
          <cell r="M59">
            <v>7</v>
          </cell>
          <cell r="N59">
            <v>0</v>
          </cell>
        </row>
        <row r="60">
          <cell r="C60">
            <v>0.5</v>
          </cell>
          <cell r="D60">
            <v>0</v>
          </cell>
          <cell r="E60">
            <v>0.5</v>
          </cell>
          <cell r="F60">
            <v>0</v>
          </cell>
          <cell r="G60">
            <v>0</v>
          </cell>
          <cell r="H60">
            <v>0</v>
          </cell>
          <cell r="I60">
            <v>1</v>
          </cell>
          <cell r="J60">
            <v>2</v>
          </cell>
          <cell r="K60">
            <v>0</v>
          </cell>
          <cell r="L60">
            <v>0</v>
          </cell>
          <cell r="M60">
            <v>3.5</v>
          </cell>
          <cell r="N60">
            <v>0</v>
          </cell>
        </row>
        <row r="61">
          <cell r="C61">
            <v>1.5</v>
          </cell>
          <cell r="D61">
            <v>0</v>
          </cell>
          <cell r="E61">
            <v>1</v>
          </cell>
          <cell r="F61">
            <v>1</v>
          </cell>
          <cell r="G61">
            <v>0</v>
          </cell>
          <cell r="H61">
            <v>0</v>
          </cell>
          <cell r="I61">
            <v>0</v>
          </cell>
          <cell r="J61">
            <v>0.5</v>
          </cell>
          <cell r="K61">
            <v>0</v>
          </cell>
          <cell r="L61">
            <v>0</v>
          </cell>
          <cell r="M61">
            <v>5.5</v>
          </cell>
          <cell r="N61">
            <v>0</v>
          </cell>
        </row>
        <row r="62">
          <cell r="C62">
            <v>0.5</v>
          </cell>
          <cell r="D62">
            <v>0.5</v>
          </cell>
          <cell r="E62">
            <v>0.5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4</v>
          </cell>
          <cell r="N62">
            <v>0</v>
          </cell>
        </row>
        <row r="63">
          <cell r="C63">
            <v>0.5</v>
          </cell>
          <cell r="D63">
            <v>0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3</v>
          </cell>
          <cell r="N63">
            <v>0</v>
          </cell>
        </row>
        <row r="64">
          <cell r="C64">
            <v>0.5</v>
          </cell>
          <cell r="D64">
            <v>0</v>
          </cell>
          <cell r="E64">
            <v>0</v>
          </cell>
          <cell r="F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</v>
          </cell>
          <cell r="N64">
            <v>0</v>
          </cell>
        </row>
        <row r="65">
          <cell r="C65">
            <v>1</v>
          </cell>
          <cell r="D65">
            <v>0</v>
          </cell>
          <cell r="E65">
            <v>0.5</v>
          </cell>
          <cell r="F65">
            <v>0</v>
          </cell>
          <cell r="G65">
            <v>0</v>
          </cell>
          <cell r="H65">
            <v>0</v>
          </cell>
          <cell r="I65">
            <v>2</v>
          </cell>
          <cell r="J65">
            <v>0.5</v>
          </cell>
          <cell r="K65">
            <v>0</v>
          </cell>
          <cell r="L65">
            <v>0</v>
          </cell>
          <cell r="M65">
            <v>2.5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5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1.5</v>
          </cell>
          <cell r="N67">
            <v>0</v>
          </cell>
        </row>
        <row r="68">
          <cell r="C68">
            <v>0.5</v>
          </cell>
          <cell r="D68">
            <v>0</v>
          </cell>
          <cell r="E68">
            <v>0.5</v>
          </cell>
          <cell r="F68">
            <v>0</v>
          </cell>
          <cell r="G68">
            <v>0</v>
          </cell>
          <cell r="H68">
            <v>0</v>
          </cell>
          <cell r="I68">
            <v>2</v>
          </cell>
          <cell r="J68">
            <v>0</v>
          </cell>
          <cell r="K68">
            <v>0</v>
          </cell>
          <cell r="L68">
            <v>0</v>
          </cell>
          <cell r="M68">
            <v>3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0.5</v>
          </cell>
          <cell r="J69">
            <v>0</v>
          </cell>
          <cell r="K69">
            <v>0</v>
          </cell>
          <cell r="L69">
            <v>0</v>
          </cell>
          <cell r="M69">
            <v>3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  <cell r="M70">
            <v>1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0.5</v>
          </cell>
          <cell r="F71">
            <v>0</v>
          </cell>
          <cell r="G71">
            <v>0</v>
          </cell>
          <cell r="H71">
            <v>0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  <cell r="M71">
            <v>0.5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</v>
          </cell>
          <cell r="J73">
            <v>0</v>
          </cell>
          <cell r="K73">
            <v>0</v>
          </cell>
          <cell r="L73">
            <v>0</v>
          </cell>
          <cell r="M73">
            <v>1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0</v>
          </cell>
          <cell r="F74">
            <v>0.5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0.5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1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1.5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0.5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  <cell r="M80">
            <v>0.5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1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0.5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1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0.5</v>
          </cell>
          <cell r="G98">
            <v>0</v>
          </cell>
          <cell r="H98">
            <v>0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0.5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0.5</v>
          </cell>
          <cell r="F100">
            <v>0</v>
          </cell>
          <cell r="G100">
            <v>0</v>
          </cell>
          <cell r="H100">
            <v>0</v>
          </cell>
          <cell r="I100">
            <v>1.5</v>
          </cell>
          <cell r="J100">
            <v>0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0.5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1.5</v>
          </cell>
          <cell r="N101">
            <v>0</v>
          </cell>
        </row>
        <row r="102">
          <cell r="C102">
            <v>0.5</v>
          </cell>
          <cell r="D102">
            <v>0.5</v>
          </cell>
          <cell r="E102">
            <v>0</v>
          </cell>
          <cell r="F102">
            <v>0.5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2.5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0.5</v>
          </cell>
          <cell r="J103">
            <v>0.5</v>
          </cell>
          <cell r="K103">
            <v>0</v>
          </cell>
          <cell r="L103">
            <v>0</v>
          </cell>
          <cell r="M103">
            <v>2.5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1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1.5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1.5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10 BULIISA-HOIMA"/>
      <sheetName val="25.10 HOIMA-BULIISA"/>
      <sheetName val="26.10 BULIISA-HOIMA-24h"/>
      <sheetName val="26.10 HOIMA-BULIISA-24h"/>
      <sheetName val="27.10 BULIISA-HOIMA"/>
      <sheetName val="27.10 HOIMA-BULIISA"/>
      <sheetName val="28.10 BULIISA-HOIMA-24h"/>
      <sheetName val="28.10 HOIMA-BULIISA-24h"/>
      <sheetName val="29.10 BULIISA-HOIMA"/>
      <sheetName val="29.10 HOIMA-BULIISA"/>
      <sheetName val="30.10 BULIISA-HOIMA"/>
      <sheetName val="30.10 HOIMA-BULIISA"/>
      <sheetName val="31.10 BULIISA-HOIMA"/>
      <sheetName val="31.10 HOIMA-BULIISA"/>
      <sheetName val="Avg Week Buliisa-Hoima"/>
      <sheetName val="Avg Week Hoima-Buliisa"/>
      <sheetName val="proportions"/>
      <sheetName val="Avg Week Buliisa-Hoim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C4 - STN111A- BULIISA HOIMA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0.2857142857142857</v>
          </cell>
          <cell r="D10">
            <v>0.14285714285714285</v>
          </cell>
          <cell r="E10">
            <v>0.5714285714285714</v>
          </cell>
          <cell r="F10">
            <v>0.2857142857142857</v>
          </cell>
          <cell r="G10">
            <v>0</v>
          </cell>
          <cell r="H10">
            <v>0</v>
          </cell>
          <cell r="I10">
            <v>0.14285714285714285</v>
          </cell>
          <cell r="J10">
            <v>0</v>
          </cell>
          <cell r="K10">
            <v>0.42857142857142855</v>
          </cell>
          <cell r="L10">
            <v>0</v>
          </cell>
          <cell r="M10">
            <v>3.7142857142857144</v>
          </cell>
          <cell r="N10">
            <v>0</v>
          </cell>
        </row>
        <row r="11">
          <cell r="C11">
            <v>0.2857142857142857</v>
          </cell>
          <cell r="D11">
            <v>0.2857142857142857</v>
          </cell>
          <cell r="E11">
            <v>0.5714285714285714</v>
          </cell>
          <cell r="F11">
            <v>0.5714285714285714</v>
          </cell>
          <cell r="G11">
            <v>0</v>
          </cell>
          <cell r="H11">
            <v>0</v>
          </cell>
          <cell r="I11">
            <v>0</v>
          </cell>
          <cell r="J11">
            <v>0.14285714285714285</v>
          </cell>
          <cell r="K11">
            <v>0</v>
          </cell>
          <cell r="L11">
            <v>0</v>
          </cell>
          <cell r="M11">
            <v>4.4285714285714288</v>
          </cell>
          <cell r="N11">
            <v>0</v>
          </cell>
        </row>
        <row r="12">
          <cell r="C12">
            <v>0.14285714285714285</v>
          </cell>
          <cell r="D12">
            <v>0.14285714285714285</v>
          </cell>
          <cell r="E12">
            <v>0.5714285714285714</v>
          </cell>
          <cell r="F12">
            <v>0.7142857142857143</v>
          </cell>
          <cell r="G12">
            <v>0.14285714285714285</v>
          </cell>
          <cell r="H12">
            <v>0</v>
          </cell>
          <cell r="I12">
            <v>0.14285714285714285</v>
          </cell>
          <cell r="J12">
            <v>0</v>
          </cell>
          <cell r="K12">
            <v>0</v>
          </cell>
          <cell r="L12">
            <v>0</v>
          </cell>
          <cell r="M12">
            <v>3.5714285714285716</v>
          </cell>
          <cell r="N12">
            <v>0</v>
          </cell>
        </row>
        <row r="13">
          <cell r="C13">
            <v>0.42857142857142855</v>
          </cell>
          <cell r="D13">
            <v>0</v>
          </cell>
          <cell r="E13">
            <v>0.2857142857142857</v>
          </cell>
          <cell r="F13">
            <v>0.8571428571428571</v>
          </cell>
          <cell r="G13">
            <v>0</v>
          </cell>
          <cell r="H13">
            <v>0</v>
          </cell>
          <cell r="I13">
            <v>0.14285714285714285</v>
          </cell>
          <cell r="J13">
            <v>0</v>
          </cell>
          <cell r="K13">
            <v>0</v>
          </cell>
          <cell r="L13">
            <v>0</v>
          </cell>
          <cell r="M13">
            <v>3.5714285714285716</v>
          </cell>
          <cell r="N13">
            <v>0</v>
          </cell>
        </row>
        <row r="14">
          <cell r="C14">
            <v>0.14285714285714285</v>
          </cell>
          <cell r="D14">
            <v>0.2857142857142857</v>
          </cell>
          <cell r="E14">
            <v>0.2857142857142857</v>
          </cell>
          <cell r="F14">
            <v>1.2857142857142858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3.1428571428571428</v>
          </cell>
          <cell r="N14">
            <v>0</v>
          </cell>
        </row>
        <row r="15">
          <cell r="C15">
            <v>0.2857142857142857</v>
          </cell>
          <cell r="D15">
            <v>0.2857142857142857</v>
          </cell>
          <cell r="E15">
            <v>0.7142857142857143</v>
          </cell>
          <cell r="F15">
            <v>0.8571428571428571</v>
          </cell>
          <cell r="G15">
            <v>0</v>
          </cell>
          <cell r="H15">
            <v>0</v>
          </cell>
          <cell r="I15">
            <v>0.14285714285714285</v>
          </cell>
          <cell r="J15">
            <v>0.14285714285714285</v>
          </cell>
          <cell r="K15">
            <v>0</v>
          </cell>
          <cell r="L15">
            <v>0</v>
          </cell>
          <cell r="M15">
            <v>3.4285714285714284</v>
          </cell>
          <cell r="N15">
            <v>0</v>
          </cell>
        </row>
        <row r="16">
          <cell r="C16">
            <v>0.2857142857142857</v>
          </cell>
          <cell r="D16">
            <v>0</v>
          </cell>
          <cell r="E16">
            <v>0.7142857142857143</v>
          </cell>
          <cell r="F16">
            <v>0.14285714285714285</v>
          </cell>
          <cell r="G16">
            <v>0</v>
          </cell>
          <cell r="H16">
            <v>0</v>
          </cell>
          <cell r="I16">
            <v>0.14285714285714285</v>
          </cell>
          <cell r="J16">
            <v>0.14285714285714285</v>
          </cell>
          <cell r="K16">
            <v>0.14285714285714285</v>
          </cell>
          <cell r="L16">
            <v>0</v>
          </cell>
          <cell r="M16">
            <v>5.2857142857142856</v>
          </cell>
          <cell r="N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0.7142857142857143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4</v>
          </cell>
          <cell r="N17">
            <v>0</v>
          </cell>
        </row>
        <row r="18">
          <cell r="C18">
            <v>0.14285714285714285</v>
          </cell>
          <cell r="D18">
            <v>0.5714285714285714</v>
          </cell>
          <cell r="E18">
            <v>0.2857142857142857</v>
          </cell>
          <cell r="F18">
            <v>0.42857142857142855</v>
          </cell>
          <cell r="G18">
            <v>0</v>
          </cell>
          <cell r="H18">
            <v>0</v>
          </cell>
          <cell r="I18">
            <v>0</v>
          </cell>
          <cell r="J18">
            <v>0.14285714285714285</v>
          </cell>
          <cell r="K18">
            <v>0.14285714285714285</v>
          </cell>
          <cell r="L18">
            <v>0</v>
          </cell>
          <cell r="M18">
            <v>4</v>
          </cell>
          <cell r="N18">
            <v>0</v>
          </cell>
        </row>
        <row r="19">
          <cell r="C19">
            <v>0.42857142857142855</v>
          </cell>
          <cell r="D19">
            <v>0.42857142857142855</v>
          </cell>
          <cell r="E19">
            <v>0.14285714285714285</v>
          </cell>
          <cell r="F19">
            <v>1.2857142857142858</v>
          </cell>
          <cell r="G19">
            <v>0</v>
          </cell>
          <cell r="H19">
            <v>0</v>
          </cell>
          <cell r="I19">
            <v>0.14285714285714285</v>
          </cell>
          <cell r="J19">
            <v>0.5714285714285714</v>
          </cell>
          <cell r="K19">
            <v>0</v>
          </cell>
          <cell r="L19">
            <v>0.14285714285714285</v>
          </cell>
          <cell r="M19">
            <v>6.1428571428571432</v>
          </cell>
          <cell r="N19">
            <v>0</v>
          </cell>
        </row>
        <row r="20">
          <cell r="C20">
            <v>0</v>
          </cell>
          <cell r="D20">
            <v>0.14285714285714285</v>
          </cell>
          <cell r="E20">
            <v>0.14285714285714285</v>
          </cell>
          <cell r="F20">
            <v>1.2857142857142858</v>
          </cell>
          <cell r="G20">
            <v>0</v>
          </cell>
          <cell r="H20">
            <v>0</v>
          </cell>
          <cell r="I20">
            <v>0.14285714285714285</v>
          </cell>
          <cell r="J20">
            <v>0</v>
          </cell>
          <cell r="K20">
            <v>0</v>
          </cell>
          <cell r="L20">
            <v>0</v>
          </cell>
          <cell r="M20">
            <v>5.8571428571428568</v>
          </cell>
          <cell r="N20">
            <v>0</v>
          </cell>
        </row>
        <row r="21">
          <cell r="C21">
            <v>0.14285714285714285</v>
          </cell>
          <cell r="D21">
            <v>0</v>
          </cell>
          <cell r="E21">
            <v>0.14285714285714285</v>
          </cell>
          <cell r="F21">
            <v>1</v>
          </cell>
          <cell r="G21">
            <v>0</v>
          </cell>
          <cell r="H21">
            <v>0</v>
          </cell>
          <cell r="I21">
            <v>0.2857142857142857</v>
          </cell>
          <cell r="J21">
            <v>0.14285714285714285</v>
          </cell>
          <cell r="K21">
            <v>0</v>
          </cell>
          <cell r="L21">
            <v>0</v>
          </cell>
          <cell r="M21">
            <v>6.5714285714285712</v>
          </cell>
          <cell r="N21">
            <v>0</v>
          </cell>
        </row>
        <row r="22">
          <cell r="C22">
            <v>0.5714285714285714</v>
          </cell>
          <cell r="D22">
            <v>0</v>
          </cell>
          <cell r="E22">
            <v>0.2857142857142857</v>
          </cell>
          <cell r="F22">
            <v>0.2857142857142857</v>
          </cell>
          <cell r="G22">
            <v>0.14285714285714285</v>
          </cell>
          <cell r="H22">
            <v>0</v>
          </cell>
          <cell r="I22">
            <v>0.2857142857142857</v>
          </cell>
          <cell r="J22">
            <v>0.14285714285714285</v>
          </cell>
          <cell r="K22">
            <v>0.14285714285714285</v>
          </cell>
          <cell r="L22">
            <v>0</v>
          </cell>
          <cell r="M22">
            <v>6.4285714285714288</v>
          </cell>
          <cell r="N22">
            <v>0</v>
          </cell>
        </row>
        <row r="23">
          <cell r="C23">
            <v>0.14285714285714285</v>
          </cell>
          <cell r="D23">
            <v>0.2857142857142857</v>
          </cell>
          <cell r="E23">
            <v>0.7142857142857143</v>
          </cell>
          <cell r="F23">
            <v>0.42857142857142855</v>
          </cell>
          <cell r="G23">
            <v>0</v>
          </cell>
          <cell r="H23">
            <v>0</v>
          </cell>
          <cell r="I23">
            <v>0.14285714285714285</v>
          </cell>
          <cell r="J23">
            <v>0</v>
          </cell>
          <cell r="K23">
            <v>0.14285714285714285</v>
          </cell>
          <cell r="L23">
            <v>0</v>
          </cell>
          <cell r="M23">
            <v>4.5714285714285712</v>
          </cell>
          <cell r="N23">
            <v>0</v>
          </cell>
        </row>
        <row r="24">
          <cell r="C24">
            <v>0.42857142857142855</v>
          </cell>
          <cell r="D24">
            <v>0</v>
          </cell>
          <cell r="E24">
            <v>0.42857142857142855</v>
          </cell>
          <cell r="F24">
            <v>0.8571428571428571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0.14285714285714285</v>
          </cell>
          <cell r="L24">
            <v>0</v>
          </cell>
          <cell r="M24">
            <v>2.8571428571428572</v>
          </cell>
          <cell r="N24">
            <v>0</v>
          </cell>
        </row>
        <row r="25">
          <cell r="C25">
            <v>0.42857142857142855</v>
          </cell>
          <cell r="D25">
            <v>0.14285714285714285</v>
          </cell>
          <cell r="E25">
            <v>0.2857142857142857</v>
          </cell>
          <cell r="F25">
            <v>0.42857142857142855</v>
          </cell>
          <cell r="G25">
            <v>0</v>
          </cell>
          <cell r="H25">
            <v>0</v>
          </cell>
          <cell r="I25">
            <v>0.14285714285714285</v>
          </cell>
          <cell r="J25">
            <v>0.14285714285714285</v>
          </cell>
          <cell r="K25">
            <v>0.14285714285714285</v>
          </cell>
          <cell r="L25">
            <v>0</v>
          </cell>
          <cell r="M25">
            <v>4.5714285714285712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0.2857142857142857</v>
          </cell>
          <cell r="F26">
            <v>0.7142857142857143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5</v>
          </cell>
          <cell r="N26">
            <v>0</v>
          </cell>
        </row>
        <row r="27">
          <cell r="C27">
            <v>0.2857142857142857</v>
          </cell>
          <cell r="D27">
            <v>0.2857142857142857</v>
          </cell>
          <cell r="E27">
            <v>0.2857142857142857</v>
          </cell>
          <cell r="F27">
            <v>0.7142857142857143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5</v>
          </cell>
          <cell r="N27">
            <v>0</v>
          </cell>
        </row>
        <row r="28">
          <cell r="C28">
            <v>0.42857142857142855</v>
          </cell>
          <cell r="D28">
            <v>0</v>
          </cell>
          <cell r="E28">
            <v>0.42857142857142855</v>
          </cell>
          <cell r="F28">
            <v>0.5714285714285714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0.2857142857142857</v>
          </cell>
          <cell r="L28">
            <v>0</v>
          </cell>
          <cell r="M28">
            <v>4.2857142857142856</v>
          </cell>
          <cell r="N28">
            <v>0</v>
          </cell>
        </row>
        <row r="29">
          <cell r="C29">
            <v>0</v>
          </cell>
          <cell r="D29">
            <v>0.42857142857142855</v>
          </cell>
          <cell r="E29">
            <v>0.42857142857142855</v>
          </cell>
          <cell r="F29">
            <v>0.7142857142857143</v>
          </cell>
          <cell r="G29">
            <v>0</v>
          </cell>
          <cell r="H29">
            <v>0</v>
          </cell>
          <cell r="I29">
            <v>0</v>
          </cell>
          <cell r="J29">
            <v>0.14285714285714285</v>
          </cell>
          <cell r="K29">
            <v>0</v>
          </cell>
          <cell r="L29">
            <v>0</v>
          </cell>
          <cell r="M29">
            <v>3.8571428571428572</v>
          </cell>
          <cell r="N29">
            <v>0</v>
          </cell>
        </row>
        <row r="30">
          <cell r="C30">
            <v>0.5714285714285714</v>
          </cell>
          <cell r="D30">
            <v>0</v>
          </cell>
          <cell r="E30">
            <v>0.2857142857142857</v>
          </cell>
          <cell r="F30">
            <v>0.42857142857142855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0.2857142857142857</v>
          </cell>
          <cell r="M30">
            <v>3.5714285714285716</v>
          </cell>
          <cell r="N30">
            <v>0</v>
          </cell>
        </row>
        <row r="31">
          <cell r="C31">
            <v>0.42857142857142855</v>
          </cell>
          <cell r="D31">
            <v>0</v>
          </cell>
          <cell r="E31">
            <v>0.42857142857142855</v>
          </cell>
          <cell r="F31">
            <v>0.2857142857142857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4.1428571428571432</v>
          </cell>
          <cell r="N31">
            <v>0</v>
          </cell>
        </row>
        <row r="32">
          <cell r="C32">
            <v>0.14285714285714285</v>
          </cell>
          <cell r="D32">
            <v>0</v>
          </cell>
          <cell r="E32">
            <v>0.14285714285714285</v>
          </cell>
          <cell r="F32">
            <v>0.5714285714285714</v>
          </cell>
          <cell r="G32">
            <v>0</v>
          </cell>
          <cell r="H32">
            <v>0</v>
          </cell>
          <cell r="I32">
            <v>0.14285714285714285</v>
          </cell>
          <cell r="J32">
            <v>0</v>
          </cell>
          <cell r="K32">
            <v>0</v>
          </cell>
          <cell r="L32">
            <v>0</v>
          </cell>
          <cell r="M32">
            <v>4.5714285714285712</v>
          </cell>
          <cell r="N32">
            <v>0</v>
          </cell>
        </row>
        <row r="33">
          <cell r="C33">
            <v>0</v>
          </cell>
          <cell r="D33">
            <v>0.14285714285714285</v>
          </cell>
          <cell r="E33">
            <v>0.42857142857142855</v>
          </cell>
          <cell r="F33">
            <v>0.2857142857142857</v>
          </cell>
          <cell r="G33">
            <v>0</v>
          </cell>
          <cell r="H33">
            <v>0</v>
          </cell>
          <cell r="I33">
            <v>0.14285714285714285</v>
          </cell>
          <cell r="J33">
            <v>0.14285714285714285</v>
          </cell>
          <cell r="K33">
            <v>0</v>
          </cell>
          <cell r="L33">
            <v>0</v>
          </cell>
          <cell r="M33">
            <v>4</v>
          </cell>
          <cell r="N33">
            <v>0</v>
          </cell>
        </row>
        <row r="34">
          <cell r="C34">
            <v>0.2857142857142857</v>
          </cell>
          <cell r="D34">
            <v>0</v>
          </cell>
          <cell r="E34">
            <v>0.14285714285714285</v>
          </cell>
          <cell r="F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3</v>
          </cell>
          <cell r="N34">
            <v>0</v>
          </cell>
        </row>
        <row r="35">
          <cell r="C35">
            <v>0.2857142857142857</v>
          </cell>
          <cell r="D35">
            <v>0</v>
          </cell>
          <cell r="E35">
            <v>0.5714285714285714</v>
          </cell>
          <cell r="F35">
            <v>0.7142857142857143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0.14285714285714285</v>
          </cell>
          <cell r="L35">
            <v>0</v>
          </cell>
          <cell r="M35">
            <v>4.8571428571428568</v>
          </cell>
          <cell r="N35">
            <v>0</v>
          </cell>
        </row>
        <row r="36">
          <cell r="C36">
            <v>0.42857142857142855</v>
          </cell>
          <cell r="D36">
            <v>0</v>
          </cell>
          <cell r="E36">
            <v>0.14285714285714285</v>
          </cell>
          <cell r="F36">
            <v>0.8571428571428571</v>
          </cell>
          <cell r="G36">
            <v>0</v>
          </cell>
          <cell r="H36">
            <v>0</v>
          </cell>
          <cell r="I36">
            <v>0.14285714285714285</v>
          </cell>
          <cell r="J36">
            <v>0</v>
          </cell>
          <cell r="K36">
            <v>0</v>
          </cell>
          <cell r="L36">
            <v>0</v>
          </cell>
          <cell r="M36">
            <v>2.2857142857142856</v>
          </cell>
          <cell r="N36">
            <v>0</v>
          </cell>
        </row>
        <row r="37">
          <cell r="C37">
            <v>0.14285714285714285</v>
          </cell>
          <cell r="D37">
            <v>0.14285714285714285</v>
          </cell>
          <cell r="E37">
            <v>0.2857142857142857</v>
          </cell>
          <cell r="F37">
            <v>0.2857142857142857</v>
          </cell>
          <cell r="G37">
            <v>0</v>
          </cell>
          <cell r="H37">
            <v>0</v>
          </cell>
          <cell r="I37">
            <v>0.2857142857142857</v>
          </cell>
          <cell r="J37">
            <v>0.14285714285714285</v>
          </cell>
          <cell r="K37">
            <v>0</v>
          </cell>
          <cell r="L37">
            <v>0</v>
          </cell>
          <cell r="M37">
            <v>2.1428571428571428</v>
          </cell>
          <cell r="N37">
            <v>0</v>
          </cell>
        </row>
        <row r="38">
          <cell r="C38">
            <v>0.42857142857142855</v>
          </cell>
          <cell r="D38">
            <v>0</v>
          </cell>
          <cell r="E38">
            <v>0.2857142857142857</v>
          </cell>
          <cell r="F38">
            <v>0.5714285714285714</v>
          </cell>
          <cell r="G38">
            <v>0</v>
          </cell>
          <cell r="H38">
            <v>0</v>
          </cell>
          <cell r="I38">
            <v>0.2857142857142857</v>
          </cell>
          <cell r="J38">
            <v>0</v>
          </cell>
          <cell r="K38">
            <v>0</v>
          </cell>
          <cell r="L38">
            <v>0</v>
          </cell>
          <cell r="M38">
            <v>2.4285714285714284</v>
          </cell>
          <cell r="N38">
            <v>0</v>
          </cell>
        </row>
        <row r="39">
          <cell r="C39">
            <v>0</v>
          </cell>
          <cell r="D39">
            <v>0.14285714285714285</v>
          </cell>
          <cell r="E39">
            <v>0.5714285714285714</v>
          </cell>
          <cell r="F39">
            <v>0.2857142857142857</v>
          </cell>
          <cell r="G39">
            <v>0</v>
          </cell>
          <cell r="H39">
            <v>0</v>
          </cell>
          <cell r="I39">
            <v>0.2857142857142857</v>
          </cell>
          <cell r="J39">
            <v>0</v>
          </cell>
          <cell r="K39">
            <v>0</v>
          </cell>
          <cell r="L39">
            <v>0</v>
          </cell>
          <cell r="M39">
            <v>3.4285714285714284</v>
          </cell>
          <cell r="N39">
            <v>0</v>
          </cell>
        </row>
        <row r="40">
          <cell r="C40">
            <v>0</v>
          </cell>
          <cell r="D40">
            <v>0</v>
          </cell>
          <cell r="E40">
            <v>0.42857142857142855</v>
          </cell>
          <cell r="F40">
            <v>0.14285714285714285</v>
          </cell>
          <cell r="G40">
            <v>0</v>
          </cell>
          <cell r="H40">
            <v>0.14285714285714285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2.8571428571428572</v>
          </cell>
          <cell r="N40">
            <v>0</v>
          </cell>
        </row>
        <row r="41">
          <cell r="C41">
            <v>0.14285714285714285</v>
          </cell>
          <cell r="D41">
            <v>0.14285714285714285</v>
          </cell>
          <cell r="E41">
            <v>0.7142857142857143</v>
          </cell>
          <cell r="F41">
            <v>1.4285714285714286</v>
          </cell>
          <cell r="G41">
            <v>0</v>
          </cell>
          <cell r="H41">
            <v>0</v>
          </cell>
          <cell r="I41">
            <v>0.14285714285714285</v>
          </cell>
          <cell r="J41">
            <v>0.5714285714285714</v>
          </cell>
          <cell r="K41">
            <v>0</v>
          </cell>
          <cell r="L41">
            <v>0.14285714285714285</v>
          </cell>
          <cell r="M41">
            <v>3.5714285714285716</v>
          </cell>
          <cell r="N41">
            <v>0</v>
          </cell>
        </row>
        <row r="42">
          <cell r="C42">
            <v>0.14285714285714285</v>
          </cell>
          <cell r="D42">
            <v>0</v>
          </cell>
          <cell r="E42">
            <v>0.5714285714285714</v>
          </cell>
          <cell r="F42">
            <v>0.2857142857142857</v>
          </cell>
          <cell r="G42">
            <v>0</v>
          </cell>
          <cell r="H42">
            <v>0</v>
          </cell>
          <cell r="I42">
            <v>0.14285714285714285</v>
          </cell>
          <cell r="J42">
            <v>0.2857142857142857</v>
          </cell>
          <cell r="K42">
            <v>0</v>
          </cell>
          <cell r="L42">
            <v>0.14285714285714285</v>
          </cell>
          <cell r="M42">
            <v>3</v>
          </cell>
          <cell r="N42">
            <v>0</v>
          </cell>
        </row>
        <row r="43">
          <cell r="C43">
            <v>0.14285714285714285</v>
          </cell>
          <cell r="D43">
            <v>0</v>
          </cell>
          <cell r="E43">
            <v>0.42857142857142855</v>
          </cell>
          <cell r="F43">
            <v>0.2857142857142857</v>
          </cell>
          <cell r="G43">
            <v>0</v>
          </cell>
          <cell r="H43">
            <v>0</v>
          </cell>
          <cell r="I43">
            <v>0</v>
          </cell>
          <cell r="J43">
            <v>0.42857142857142855</v>
          </cell>
          <cell r="K43">
            <v>0.14285714285714285</v>
          </cell>
          <cell r="L43">
            <v>0</v>
          </cell>
          <cell r="M43">
            <v>2.5714285714285716</v>
          </cell>
          <cell r="N43">
            <v>0</v>
          </cell>
        </row>
        <row r="44">
          <cell r="C44">
            <v>0.5714285714285714</v>
          </cell>
          <cell r="D44">
            <v>0</v>
          </cell>
          <cell r="E44">
            <v>0.2857142857142857</v>
          </cell>
          <cell r="F44">
            <v>1.1428571428571428</v>
          </cell>
          <cell r="G44">
            <v>0</v>
          </cell>
          <cell r="H44">
            <v>0</v>
          </cell>
          <cell r="I44">
            <v>0.2857142857142857</v>
          </cell>
          <cell r="J44">
            <v>0.14285714285714285</v>
          </cell>
          <cell r="K44">
            <v>0</v>
          </cell>
          <cell r="L44">
            <v>0</v>
          </cell>
          <cell r="M44">
            <v>4.7142857142857144</v>
          </cell>
          <cell r="N44">
            <v>0</v>
          </cell>
        </row>
        <row r="45">
          <cell r="C45">
            <v>0.42857142857142855</v>
          </cell>
          <cell r="D45">
            <v>0</v>
          </cell>
          <cell r="E45">
            <v>0.42857142857142855</v>
          </cell>
          <cell r="F45">
            <v>0.7142857142857143</v>
          </cell>
          <cell r="G45">
            <v>0</v>
          </cell>
          <cell r="H45">
            <v>0</v>
          </cell>
          <cell r="I45">
            <v>0.14285714285714285</v>
          </cell>
          <cell r="J45">
            <v>0</v>
          </cell>
          <cell r="K45">
            <v>0</v>
          </cell>
          <cell r="L45">
            <v>0</v>
          </cell>
          <cell r="M45">
            <v>5.7142857142857144</v>
          </cell>
          <cell r="N45">
            <v>0</v>
          </cell>
        </row>
        <row r="46">
          <cell r="C46">
            <v>0.2857142857142857</v>
          </cell>
          <cell r="D46">
            <v>0.2857142857142857</v>
          </cell>
          <cell r="E46">
            <v>0.5714285714285714</v>
          </cell>
          <cell r="F46">
            <v>1.1428571428571428</v>
          </cell>
          <cell r="G46">
            <v>0</v>
          </cell>
          <cell r="H46">
            <v>0</v>
          </cell>
          <cell r="I46">
            <v>0.2857142857142857</v>
          </cell>
          <cell r="J46">
            <v>0.2857142857142857</v>
          </cell>
          <cell r="K46">
            <v>0.14285714285714285</v>
          </cell>
          <cell r="L46">
            <v>0</v>
          </cell>
          <cell r="M46">
            <v>4.2857142857142856</v>
          </cell>
          <cell r="N46">
            <v>0</v>
          </cell>
        </row>
        <row r="47">
          <cell r="C47">
            <v>0.2857142857142857</v>
          </cell>
          <cell r="D47">
            <v>0</v>
          </cell>
          <cell r="E47">
            <v>0</v>
          </cell>
          <cell r="F47">
            <v>1.2857142857142858</v>
          </cell>
          <cell r="G47">
            <v>0</v>
          </cell>
          <cell r="H47">
            <v>0</v>
          </cell>
          <cell r="I47">
            <v>0</v>
          </cell>
          <cell r="J47">
            <v>0.2857142857142857</v>
          </cell>
          <cell r="K47">
            <v>0</v>
          </cell>
          <cell r="L47">
            <v>0</v>
          </cell>
          <cell r="M47">
            <v>5.2857142857142856</v>
          </cell>
          <cell r="N47">
            <v>0</v>
          </cell>
        </row>
        <row r="48">
          <cell r="C48">
            <v>0.14285714285714285</v>
          </cell>
          <cell r="D48">
            <v>0</v>
          </cell>
          <cell r="E48">
            <v>0.2857142857142857</v>
          </cell>
          <cell r="F48">
            <v>0.5714285714285714</v>
          </cell>
          <cell r="G48">
            <v>0</v>
          </cell>
          <cell r="H48">
            <v>0</v>
          </cell>
          <cell r="I48">
            <v>0.14285714285714285</v>
          </cell>
          <cell r="J48">
            <v>0</v>
          </cell>
          <cell r="K48">
            <v>0</v>
          </cell>
          <cell r="L48">
            <v>0</v>
          </cell>
          <cell r="M48">
            <v>4.2857142857142856</v>
          </cell>
          <cell r="N48">
            <v>0</v>
          </cell>
        </row>
        <row r="49">
          <cell r="C49">
            <v>0</v>
          </cell>
          <cell r="D49">
            <v>0</v>
          </cell>
          <cell r="E49">
            <v>0.14285714285714285</v>
          </cell>
          <cell r="F49">
            <v>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0.14285714285714285</v>
          </cell>
          <cell r="L49">
            <v>0</v>
          </cell>
          <cell r="M49">
            <v>5</v>
          </cell>
          <cell r="N49">
            <v>0</v>
          </cell>
        </row>
        <row r="50">
          <cell r="C50">
            <v>0.14285714285714285</v>
          </cell>
          <cell r="D50">
            <v>0</v>
          </cell>
          <cell r="E50">
            <v>0.42857142857142855</v>
          </cell>
          <cell r="F50">
            <v>0.8571428571428571</v>
          </cell>
          <cell r="G50">
            <v>0</v>
          </cell>
          <cell r="H50">
            <v>0</v>
          </cell>
          <cell r="I50">
            <v>0.14285714285714285</v>
          </cell>
          <cell r="J50">
            <v>0</v>
          </cell>
          <cell r="K50">
            <v>0</v>
          </cell>
          <cell r="L50">
            <v>0</v>
          </cell>
          <cell r="M50">
            <v>3.2857142857142856</v>
          </cell>
          <cell r="N50">
            <v>0</v>
          </cell>
        </row>
        <row r="51">
          <cell r="C51">
            <v>0.2857142857142857</v>
          </cell>
          <cell r="D51">
            <v>0</v>
          </cell>
          <cell r="E51">
            <v>0.14285714285714285</v>
          </cell>
          <cell r="F51">
            <v>0.2857142857142857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0.14285714285714285</v>
          </cell>
          <cell r="L51">
            <v>0</v>
          </cell>
          <cell r="M51">
            <v>4.4285714285714288</v>
          </cell>
          <cell r="N51">
            <v>0</v>
          </cell>
        </row>
        <row r="52">
          <cell r="C52">
            <v>0.2857142857142857</v>
          </cell>
          <cell r="D52">
            <v>0.14285714285714285</v>
          </cell>
          <cell r="E52">
            <v>0.5714285714285714</v>
          </cell>
          <cell r="F52">
            <v>0.7142857142857143</v>
          </cell>
          <cell r="G52">
            <v>0</v>
          </cell>
          <cell r="H52">
            <v>0</v>
          </cell>
          <cell r="I52">
            <v>0.2857142857142857</v>
          </cell>
          <cell r="J52">
            <v>0</v>
          </cell>
          <cell r="K52">
            <v>0.14285714285714285</v>
          </cell>
          <cell r="L52">
            <v>0</v>
          </cell>
          <cell r="M52">
            <v>4.1428571428571432</v>
          </cell>
          <cell r="N52">
            <v>0</v>
          </cell>
        </row>
        <row r="53">
          <cell r="C53">
            <v>0.7142857142857143</v>
          </cell>
          <cell r="D53">
            <v>0</v>
          </cell>
          <cell r="E53">
            <v>0.42857142857142855</v>
          </cell>
          <cell r="F53">
            <v>0.5714285714285714</v>
          </cell>
          <cell r="G53">
            <v>0</v>
          </cell>
          <cell r="H53">
            <v>0</v>
          </cell>
          <cell r="I53">
            <v>0.14285714285714285</v>
          </cell>
          <cell r="J53">
            <v>0</v>
          </cell>
          <cell r="K53">
            <v>0.14285714285714285</v>
          </cell>
          <cell r="L53">
            <v>0</v>
          </cell>
          <cell r="M53">
            <v>8.5714285714285712</v>
          </cell>
          <cell r="N53">
            <v>0</v>
          </cell>
        </row>
        <row r="54">
          <cell r="C54">
            <v>0.2857142857142857</v>
          </cell>
          <cell r="D54">
            <v>0</v>
          </cell>
          <cell r="E54">
            <v>0.5714285714285714</v>
          </cell>
          <cell r="F54">
            <v>0.7142857142857143</v>
          </cell>
          <cell r="G54">
            <v>0</v>
          </cell>
          <cell r="H54">
            <v>0</v>
          </cell>
          <cell r="I54">
            <v>0.14285714285714285</v>
          </cell>
          <cell r="J54">
            <v>0</v>
          </cell>
          <cell r="K54">
            <v>0.14285714285714285</v>
          </cell>
          <cell r="L54">
            <v>0</v>
          </cell>
          <cell r="M54">
            <v>6.4285714285714288</v>
          </cell>
          <cell r="N54">
            <v>0</v>
          </cell>
        </row>
        <row r="55">
          <cell r="C55">
            <v>0.2857142857142857</v>
          </cell>
          <cell r="D55">
            <v>0.2857142857142857</v>
          </cell>
          <cell r="E55">
            <v>0.14285714285714285</v>
          </cell>
          <cell r="F55">
            <v>0.8571428571428571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0.14285714285714285</v>
          </cell>
          <cell r="L55">
            <v>0</v>
          </cell>
          <cell r="M55">
            <v>4.2857142857142856</v>
          </cell>
          <cell r="N55">
            <v>0</v>
          </cell>
        </row>
        <row r="56">
          <cell r="C56">
            <v>0</v>
          </cell>
          <cell r="D56">
            <v>0</v>
          </cell>
          <cell r="E56">
            <v>0.2857142857142857</v>
          </cell>
          <cell r="F56">
            <v>0</v>
          </cell>
          <cell r="G56">
            <v>0</v>
          </cell>
          <cell r="H56">
            <v>0</v>
          </cell>
          <cell r="I56">
            <v>0.14285714285714285</v>
          </cell>
          <cell r="J56">
            <v>0.14285714285714285</v>
          </cell>
          <cell r="K56">
            <v>0.14285714285714285</v>
          </cell>
          <cell r="L56">
            <v>0</v>
          </cell>
          <cell r="M56">
            <v>4</v>
          </cell>
          <cell r="N56">
            <v>0</v>
          </cell>
        </row>
        <row r="57">
          <cell r="C57">
            <v>0</v>
          </cell>
          <cell r="D57">
            <v>0.14285714285714285</v>
          </cell>
          <cell r="E57">
            <v>0</v>
          </cell>
          <cell r="F57">
            <v>0.42857142857142855</v>
          </cell>
          <cell r="G57">
            <v>0</v>
          </cell>
          <cell r="H57">
            <v>0</v>
          </cell>
          <cell r="I57">
            <v>0</v>
          </cell>
          <cell r="J57">
            <v>0.14285714285714285</v>
          </cell>
          <cell r="K57">
            <v>0.14285714285714285</v>
          </cell>
          <cell r="L57">
            <v>0</v>
          </cell>
          <cell r="M57">
            <v>3</v>
          </cell>
          <cell r="N57">
            <v>0</v>
          </cell>
        </row>
        <row r="58">
          <cell r="C58">
            <v>1</v>
          </cell>
          <cell r="D58">
            <v>0</v>
          </cell>
          <cell r="E58">
            <v>0.5</v>
          </cell>
          <cell r="F58">
            <v>0.5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5.5</v>
          </cell>
          <cell r="N58">
            <v>0</v>
          </cell>
        </row>
        <row r="59">
          <cell r="C59">
            <v>0</v>
          </cell>
          <cell r="D59">
            <v>1</v>
          </cell>
          <cell r="E59">
            <v>0.5</v>
          </cell>
          <cell r="F59">
            <v>1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6</v>
          </cell>
          <cell r="N59">
            <v>0</v>
          </cell>
        </row>
        <row r="60">
          <cell r="C60">
            <v>0.5</v>
          </cell>
          <cell r="D60">
            <v>0</v>
          </cell>
          <cell r="E60">
            <v>0.5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0.5</v>
          </cell>
          <cell r="K60">
            <v>0</v>
          </cell>
          <cell r="L60">
            <v>0</v>
          </cell>
          <cell r="M60">
            <v>5.5</v>
          </cell>
          <cell r="N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2</v>
          </cell>
          <cell r="N61">
            <v>0</v>
          </cell>
        </row>
        <row r="62">
          <cell r="C62">
            <v>0</v>
          </cell>
          <cell r="D62">
            <v>0.5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6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0.5</v>
          </cell>
          <cell r="G63">
            <v>0.5</v>
          </cell>
          <cell r="H63">
            <v>0</v>
          </cell>
          <cell r="I63">
            <v>0.5</v>
          </cell>
          <cell r="J63">
            <v>0</v>
          </cell>
          <cell r="K63">
            <v>0</v>
          </cell>
          <cell r="L63">
            <v>0</v>
          </cell>
          <cell r="M63">
            <v>1.5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1.5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0.5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3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</v>
          </cell>
          <cell r="N66">
            <v>0</v>
          </cell>
        </row>
        <row r="67">
          <cell r="C67">
            <v>0</v>
          </cell>
          <cell r="D67">
            <v>1</v>
          </cell>
          <cell r="E67">
            <v>0</v>
          </cell>
          <cell r="F67">
            <v>1.5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</v>
          </cell>
          <cell r="N67">
            <v>0</v>
          </cell>
        </row>
        <row r="68">
          <cell r="C68">
            <v>0</v>
          </cell>
          <cell r="D68">
            <v>0.5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0.5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4.5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2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2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2.5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0.5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0.5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0.5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0.5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1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2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0.5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5</v>
          </cell>
          <cell r="N105">
            <v>0</v>
          </cell>
        </row>
      </sheetData>
      <sheetData sheetId="15" refreshError="1">
        <row r="5">
          <cell r="G5" t="str">
            <v>KISIABI</v>
          </cell>
          <cell r="H5">
            <v>0</v>
          </cell>
          <cell r="K5" t="str">
            <v>CATHY</v>
          </cell>
          <cell r="L5">
            <v>0</v>
          </cell>
        </row>
        <row r="6">
          <cell r="K6" t="str">
            <v>LAWRENCE</v>
          </cell>
          <cell r="L6">
            <v>0</v>
          </cell>
        </row>
        <row r="10">
          <cell r="C10">
            <v>0.14285714285714285</v>
          </cell>
          <cell r="D10">
            <v>0</v>
          </cell>
          <cell r="E10">
            <v>0.7142857142857143</v>
          </cell>
          <cell r="F10">
            <v>0.7142857142857143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0.14285714285714285</v>
          </cell>
          <cell r="L10">
            <v>0</v>
          </cell>
          <cell r="M10">
            <v>4</v>
          </cell>
          <cell r="N10">
            <v>0</v>
          </cell>
        </row>
        <row r="11">
          <cell r="C11">
            <v>0.2857142857142857</v>
          </cell>
          <cell r="D11">
            <v>0</v>
          </cell>
          <cell r="E11">
            <v>0.42857142857142855</v>
          </cell>
          <cell r="F11">
            <v>0.2857142857142857</v>
          </cell>
          <cell r="G11">
            <v>0</v>
          </cell>
          <cell r="H11">
            <v>0</v>
          </cell>
          <cell r="I11">
            <v>0.14285714285714285</v>
          </cell>
          <cell r="J11">
            <v>0.14285714285714285</v>
          </cell>
          <cell r="K11">
            <v>0.2857142857142857</v>
          </cell>
          <cell r="L11">
            <v>0</v>
          </cell>
          <cell r="M11">
            <v>3.7142857142857144</v>
          </cell>
          <cell r="N11">
            <v>0</v>
          </cell>
        </row>
        <row r="12">
          <cell r="C12">
            <v>0</v>
          </cell>
          <cell r="D12">
            <v>0.14285714285714285</v>
          </cell>
          <cell r="E12">
            <v>0.14285714285714285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3.5714285714285716</v>
          </cell>
          <cell r="N12">
            <v>0</v>
          </cell>
        </row>
        <row r="13">
          <cell r="C13">
            <v>0</v>
          </cell>
          <cell r="D13">
            <v>0.42857142857142855</v>
          </cell>
          <cell r="E13">
            <v>0.2857142857142857</v>
          </cell>
          <cell r="F13">
            <v>0.5714285714285714</v>
          </cell>
          <cell r="G13">
            <v>0.14285714285714285</v>
          </cell>
          <cell r="H13">
            <v>0</v>
          </cell>
          <cell r="I13">
            <v>0</v>
          </cell>
          <cell r="J13">
            <v>0.42857142857142855</v>
          </cell>
          <cell r="K13">
            <v>0</v>
          </cell>
          <cell r="L13">
            <v>0</v>
          </cell>
          <cell r="M13">
            <v>3.5714285714285716</v>
          </cell>
          <cell r="N13">
            <v>0</v>
          </cell>
        </row>
        <row r="14">
          <cell r="C14">
            <v>0</v>
          </cell>
          <cell r="D14">
            <v>0</v>
          </cell>
          <cell r="E14">
            <v>0.2857142857142857</v>
          </cell>
          <cell r="F14">
            <v>1.1428571428571428</v>
          </cell>
          <cell r="G14">
            <v>0</v>
          </cell>
          <cell r="H14">
            <v>0</v>
          </cell>
          <cell r="I14">
            <v>0.14285714285714285</v>
          </cell>
          <cell r="J14">
            <v>0</v>
          </cell>
          <cell r="K14">
            <v>0</v>
          </cell>
          <cell r="L14">
            <v>0</v>
          </cell>
          <cell r="M14">
            <v>4</v>
          </cell>
          <cell r="N14">
            <v>0</v>
          </cell>
        </row>
        <row r="15">
          <cell r="C15">
            <v>0.2857142857142857</v>
          </cell>
          <cell r="D15">
            <v>0</v>
          </cell>
          <cell r="E15">
            <v>0.5714285714285714</v>
          </cell>
          <cell r="F15">
            <v>0.7142857142857143</v>
          </cell>
          <cell r="G15">
            <v>0</v>
          </cell>
          <cell r="H15">
            <v>0</v>
          </cell>
          <cell r="I15">
            <v>0.2857142857142857</v>
          </cell>
          <cell r="J15">
            <v>0</v>
          </cell>
          <cell r="K15">
            <v>0</v>
          </cell>
          <cell r="L15">
            <v>0</v>
          </cell>
          <cell r="M15">
            <v>5.1428571428571432</v>
          </cell>
          <cell r="N15">
            <v>0</v>
          </cell>
        </row>
        <row r="16">
          <cell r="C16">
            <v>0.42857142857142855</v>
          </cell>
          <cell r="D16">
            <v>0</v>
          </cell>
          <cell r="E16">
            <v>0.7142857142857143</v>
          </cell>
          <cell r="F16">
            <v>0.7142857142857143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0.14285714285714285</v>
          </cell>
          <cell r="L16">
            <v>0</v>
          </cell>
          <cell r="M16">
            <v>4.5714285714285712</v>
          </cell>
          <cell r="N16">
            <v>0</v>
          </cell>
        </row>
        <row r="17">
          <cell r="C17">
            <v>0.5714285714285714</v>
          </cell>
          <cell r="D17">
            <v>0</v>
          </cell>
          <cell r="E17">
            <v>0.5714285714285714</v>
          </cell>
          <cell r="F17">
            <v>0.42857142857142855</v>
          </cell>
          <cell r="G17">
            <v>0</v>
          </cell>
          <cell r="H17">
            <v>0</v>
          </cell>
          <cell r="I17">
            <v>0.14285714285714285</v>
          </cell>
          <cell r="J17">
            <v>0.2857142857142857</v>
          </cell>
          <cell r="K17">
            <v>0</v>
          </cell>
          <cell r="L17">
            <v>0.2857142857142857</v>
          </cell>
          <cell r="M17">
            <v>4.2857142857142856</v>
          </cell>
          <cell r="N17">
            <v>0</v>
          </cell>
        </row>
        <row r="18">
          <cell r="C18">
            <v>0.42857142857142855</v>
          </cell>
          <cell r="D18">
            <v>0.14285714285714285</v>
          </cell>
          <cell r="E18">
            <v>0.5714285714285714</v>
          </cell>
          <cell r="F18">
            <v>0.8571428571428571</v>
          </cell>
          <cell r="G18">
            <v>0</v>
          </cell>
          <cell r="H18">
            <v>0</v>
          </cell>
          <cell r="I18">
            <v>0.14285714285714285</v>
          </cell>
          <cell r="J18">
            <v>0</v>
          </cell>
          <cell r="K18">
            <v>0.14285714285714285</v>
          </cell>
          <cell r="L18">
            <v>0</v>
          </cell>
          <cell r="M18">
            <v>5.5714285714285712</v>
          </cell>
          <cell r="N18">
            <v>0</v>
          </cell>
        </row>
        <row r="19">
          <cell r="C19">
            <v>0</v>
          </cell>
          <cell r="D19">
            <v>0.14285714285714285</v>
          </cell>
          <cell r="E19">
            <v>0.2857142857142857</v>
          </cell>
          <cell r="F19">
            <v>1.3333333333333333</v>
          </cell>
          <cell r="G19">
            <v>0</v>
          </cell>
          <cell r="H19">
            <v>0</v>
          </cell>
          <cell r="I19">
            <v>0.14285714285714285</v>
          </cell>
          <cell r="J19">
            <v>0.2857142857142857</v>
          </cell>
          <cell r="K19">
            <v>0.14285714285714285</v>
          </cell>
          <cell r="L19">
            <v>0</v>
          </cell>
          <cell r="M19">
            <v>5.5714285714285712</v>
          </cell>
          <cell r="N19">
            <v>0</v>
          </cell>
        </row>
        <row r="20">
          <cell r="C20">
            <v>0.42857142857142855</v>
          </cell>
          <cell r="D20">
            <v>0</v>
          </cell>
          <cell r="E20">
            <v>0.5714285714285714</v>
          </cell>
          <cell r="F20">
            <v>1</v>
          </cell>
          <cell r="G20">
            <v>0</v>
          </cell>
          <cell r="H20">
            <v>0</v>
          </cell>
          <cell r="I20">
            <v>0.2857142857142857</v>
          </cell>
          <cell r="J20">
            <v>0</v>
          </cell>
          <cell r="K20">
            <v>0</v>
          </cell>
          <cell r="L20">
            <v>0</v>
          </cell>
          <cell r="M20">
            <v>3</v>
          </cell>
          <cell r="N20">
            <v>0</v>
          </cell>
        </row>
        <row r="21">
          <cell r="C21">
            <v>0.42857142857142855</v>
          </cell>
          <cell r="D21">
            <v>0.14285714285714285</v>
          </cell>
          <cell r="E21">
            <v>0.14285714285714285</v>
          </cell>
          <cell r="F21">
            <v>0.5714285714285714</v>
          </cell>
          <cell r="G21">
            <v>0</v>
          </cell>
          <cell r="H21">
            <v>0.14285714285714285</v>
          </cell>
          <cell r="I21">
            <v>0</v>
          </cell>
          <cell r="J21">
            <v>0.14285714285714285</v>
          </cell>
          <cell r="K21">
            <v>0.2857142857142857</v>
          </cell>
          <cell r="L21">
            <v>0</v>
          </cell>
          <cell r="M21">
            <v>3.7142857142857144</v>
          </cell>
          <cell r="N21">
            <v>0</v>
          </cell>
        </row>
        <row r="22">
          <cell r="C22">
            <v>0</v>
          </cell>
          <cell r="D22">
            <v>0</v>
          </cell>
          <cell r="E22">
            <v>0.8571428571428571</v>
          </cell>
          <cell r="F22">
            <v>0.5714285714285714</v>
          </cell>
          <cell r="G22">
            <v>0</v>
          </cell>
          <cell r="H22">
            <v>0</v>
          </cell>
          <cell r="I22">
            <v>0.14285714285714285</v>
          </cell>
          <cell r="J22">
            <v>0.2857142857142857</v>
          </cell>
          <cell r="K22">
            <v>0</v>
          </cell>
          <cell r="L22">
            <v>0</v>
          </cell>
          <cell r="M22">
            <v>5.2857142857142856</v>
          </cell>
          <cell r="N22">
            <v>0</v>
          </cell>
        </row>
        <row r="23">
          <cell r="C23">
            <v>0.42857142857142855</v>
          </cell>
          <cell r="D23">
            <v>0.14285714285714285</v>
          </cell>
          <cell r="E23">
            <v>0.42857142857142855</v>
          </cell>
          <cell r="F23">
            <v>0.5714285714285714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0.14285714285714285</v>
          </cell>
          <cell r="L23">
            <v>0</v>
          </cell>
          <cell r="M23">
            <v>5</v>
          </cell>
          <cell r="N23">
            <v>0</v>
          </cell>
        </row>
        <row r="24">
          <cell r="C24">
            <v>0.14285714285714285</v>
          </cell>
          <cell r="D24">
            <v>0</v>
          </cell>
          <cell r="E24">
            <v>0.5714285714285714</v>
          </cell>
          <cell r="F24">
            <v>1.4285714285714286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3</v>
          </cell>
          <cell r="N24">
            <v>0</v>
          </cell>
        </row>
        <row r="25">
          <cell r="C25">
            <v>0.5714285714285714</v>
          </cell>
          <cell r="D25">
            <v>0.14285714285714285</v>
          </cell>
          <cell r="E25">
            <v>0.2857142857142857</v>
          </cell>
          <cell r="F25">
            <v>0.5714285714285714</v>
          </cell>
          <cell r="G25">
            <v>0.14285714285714285</v>
          </cell>
          <cell r="H25">
            <v>0</v>
          </cell>
          <cell r="I25">
            <v>0</v>
          </cell>
          <cell r="J25">
            <v>0.14285714285714285</v>
          </cell>
          <cell r="K25">
            <v>0.14285714285714285</v>
          </cell>
          <cell r="L25">
            <v>0</v>
          </cell>
          <cell r="M25">
            <v>4.5714285714285712</v>
          </cell>
          <cell r="N25">
            <v>0</v>
          </cell>
        </row>
        <row r="26">
          <cell r="C26">
            <v>0.14285714285714285</v>
          </cell>
          <cell r="D26">
            <v>0</v>
          </cell>
          <cell r="E26">
            <v>0</v>
          </cell>
          <cell r="F26">
            <v>0.5714285714285714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0.14285714285714285</v>
          </cell>
          <cell r="L26">
            <v>0</v>
          </cell>
          <cell r="M26">
            <v>2.1428571428571428</v>
          </cell>
          <cell r="N26">
            <v>0</v>
          </cell>
        </row>
        <row r="27">
          <cell r="C27">
            <v>0.42857142857142855</v>
          </cell>
          <cell r="D27">
            <v>0.2857142857142857</v>
          </cell>
          <cell r="E27">
            <v>0</v>
          </cell>
          <cell r="F27">
            <v>0.7142857142857143</v>
          </cell>
          <cell r="G27">
            <v>0</v>
          </cell>
          <cell r="H27">
            <v>0</v>
          </cell>
          <cell r="I27">
            <v>0.14285714285714285</v>
          </cell>
          <cell r="J27">
            <v>0.14285714285714285</v>
          </cell>
          <cell r="K27">
            <v>0</v>
          </cell>
          <cell r="L27">
            <v>0</v>
          </cell>
          <cell r="M27">
            <v>4.5714285714285712</v>
          </cell>
          <cell r="N27">
            <v>0</v>
          </cell>
        </row>
        <row r="28">
          <cell r="C28">
            <v>0.2857142857142857</v>
          </cell>
          <cell r="D28">
            <v>0.14285714285714285</v>
          </cell>
          <cell r="E28">
            <v>0.42857142857142855</v>
          </cell>
          <cell r="F28">
            <v>0.42857142857142855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0.2857142857142857</v>
          </cell>
          <cell r="M28">
            <v>4.4285714285714288</v>
          </cell>
          <cell r="N28">
            <v>0</v>
          </cell>
        </row>
        <row r="29">
          <cell r="C29">
            <v>0.14285714285714285</v>
          </cell>
          <cell r="D29">
            <v>0.14285714285714285</v>
          </cell>
          <cell r="E29">
            <v>1.2857142857142858</v>
          </cell>
          <cell r="F29">
            <v>0.2857142857142857</v>
          </cell>
          <cell r="G29">
            <v>0</v>
          </cell>
          <cell r="H29">
            <v>0</v>
          </cell>
          <cell r="I29">
            <v>0</v>
          </cell>
          <cell r="J29">
            <v>0.2857142857142857</v>
          </cell>
          <cell r="K29">
            <v>0</v>
          </cell>
          <cell r="L29">
            <v>0</v>
          </cell>
          <cell r="M29">
            <v>4.8571428571428568</v>
          </cell>
          <cell r="N29">
            <v>0</v>
          </cell>
        </row>
        <row r="30">
          <cell r="C30">
            <v>0.5714285714285714</v>
          </cell>
          <cell r="D30">
            <v>0</v>
          </cell>
          <cell r="E30">
            <v>0.2857142857142857</v>
          </cell>
          <cell r="F30">
            <v>1.1428571428571428</v>
          </cell>
          <cell r="G30">
            <v>0</v>
          </cell>
          <cell r="H30">
            <v>0</v>
          </cell>
          <cell r="I30">
            <v>0</v>
          </cell>
          <cell r="J30">
            <v>0.14285714285714285</v>
          </cell>
          <cell r="K30">
            <v>0</v>
          </cell>
          <cell r="L30">
            <v>0</v>
          </cell>
          <cell r="M30">
            <v>4.8571428571428568</v>
          </cell>
          <cell r="N30">
            <v>0</v>
          </cell>
        </row>
        <row r="31">
          <cell r="C31">
            <v>0.2857142857142857</v>
          </cell>
          <cell r="D31">
            <v>0.42857142857142855</v>
          </cell>
          <cell r="E31">
            <v>0.5714285714285714</v>
          </cell>
          <cell r="F31">
            <v>1</v>
          </cell>
          <cell r="G31">
            <v>0</v>
          </cell>
          <cell r="H31">
            <v>0</v>
          </cell>
          <cell r="I31">
            <v>0</v>
          </cell>
          <cell r="J31">
            <v>0.14285714285714285</v>
          </cell>
          <cell r="K31">
            <v>0</v>
          </cell>
          <cell r="L31">
            <v>0</v>
          </cell>
          <cell r="M31">
            <v>4.8571428571428568</v>
          </cell>
          <cell r="N31">
            <v>0</v>
          </cell>
        </row>
        <row r="32">
          <cell r="C32">
            <v>0.14285714285714285</v>
          </cell>
          <cell r="D32">
            <v>0</v>
          </cell>
          <cell r="E32">
            <v>0.2857142857142857</v>
          </cell>
          <cell r="F32">
            <v>0.7142857142857143</v>
          </cell>
          <cell r="G32">
            <v>0.14285714285714285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0.14285714285714285</v>
          </cell>
          <cell r="M32">
            <v>3.1428571428571428</v>
          </cell>
          <cell r="N32">
            <v>0</v>
          </cell>
        </row>
        <row r="33">
          <cell r="C33">
            <v>0</v>
          </cell>
          <cell r="D33">
            <v>0.2857142857142857</v>
          </cell>
          <cell r="E33">
            <v>0.42857142857142855</v>
          </cell>
          <cell r="F33">
            <v>0.5714285714285714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2.2857142857142856</v>
          </cell>
          <cell r="N33">
            <v>0</v>
          </cell>
        </row>
        <row r="34">
          <cell r="C34">
            <v>0.14285714285714285</v>
          </cell>
          <cell r="D34">
            <v>0</v>
          </cell>
          <cell r="E34">
            <v>0.14285714285714285</v>
          </cell>
          <cell r="F34">
            <v>1</v>
          </cell>
          <cell r="G34">
            <v>0</v>
          </cell>
          <cell r="H34">
            <v>0</v>
          </cell>
          <cell r="I34">
            <v>0</v>
          </cell>
          <cell r="J34">
            <v>0.14285714285714285</v>
          </cell>
          <cell r="K34">
            <v>0</v>
          </cell>
          <cell r="L34">
            <v>0</v>
          </cell>
          <cell r="M34">
            <v>3.2857142857142856</v>
          </cell>
          <cell r="N34">
            <v>0</v>
          </cell>
        </row>
        <row r="35">
          <cell r="C35">
            <v>0.42857142857142855</v>
          </cell>
          <cell r="D35">
            <v>0.14285714285714285</v>
          </cell>
          <cell r="E35">
            <v>0.5714285714285714</v>
          </cell>
          <cell r="F35">
            <v>0.7142857142857143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3</v>
          </cell>
          <cell r="N35">
            <v>0</v>
          </cell>
        </row>
        <row r="36">
          <cell r="C36">
            <v>0</v>
          </cell>
          <cell r="D36">
            <v>0.2857142857142857</v>
          </cell>
          <cell r="E36">
            <v>0.42857142857142855</v>
          </cell>
          <cell r="F36">
            <v>0.2857142857142857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3</v>
          </cell>
          <cell r="N36">
            <v>0</v>
          </cell>
        </row>
        <row r="37">
          <cell r="C37">
            <v>0.14285714285714285</v>
          </cell>
          <cell r="D37">
            <v>0</v>
          </cell>
          <cell r="E37">
            <v>1</v>
          </cell>
          <cell r="F37">
            <v>0.8571428571428571</v>
          </cell>
          <cell r="G37">
            <v>0</v>
          </cell>
          <cell r="H37">
            <v>0</v>
          </cell>
          <cell r="I37">
            <v>0.14285714285714285</v>
          </cell>
          <cell r="J37">
            <v>0.14285714285714285</v>
          </cell>
          <cell r="K37">
            <v>0</v>
          </cell>
          <cell r="L37">
            <v>0</v>
          </cell>
          <cell r="M37">
            <v>3.8571428571428572</v>
          </cell>
          <cell r="N37">
            <v>0</v>
          </cell>
        </row>
        <row r="38">
          <cell r="C38">
            <v>0.14285714285714285</v>
          </cell>
          <cell r="D38">
            <v>0</v>
          </cell>
          <cell r="E38">
            <v>0.5714285714285714</v>
          </cell>
          <cell r="F38">
            <v>0.42857142857142855</v>
          </cell>
          <cell r="G38">
            <v>0.14285714285714285</v>
          </cell>
          <cell r="H38">
            <v>0</v>
          </cell>
          <cell r="I38">
            <v>0</v>
          </cell>
          <cell r="J38">
            <v>0.14285714285714285</v>
          </cell>
          <cell r="K38">
            <v>0.14285714285714285</v>
          </cell>
          <cell r="L38">
            <v>0</v>
          </cell>
          <cell r="M38">
            <v>4.1428571428571432</v>
          </cell>
          <cell r="N38">
            <v>0</v>
          </cell>
        </row>
        <row r="39">
          <cell r="C39">
            <v>0</v>
          </cell>
          <cell r="D39">
            <v>0</v>
          </cell>
          <cell r="E39">
            <v>0.42857142857142855</v>
          </cell>
          <cell r="F39">
            <v>1.2857142857142858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0.2857142857142857</v>
          </cell>
          <cell r="L39">
            <v>0</v>
          </cell>
          <cell r="M39">
            <v>2.8571428571428572</v>
          </cell>
          <cell r="N39">
            <v>0</v>
          </cell>
        </row>
        <row r="40">
          <cell r="C40">
            <v>0.42857142857142855</v>
          </cell>
          <cell r="D40">
            <v>0.14285714285714285</v>
          </cell>
          <cell r="E40">
            <v>0.42857142857142855</v>
          </cell>
          <cell r="F40">
            <v>0.42857142857142855</v>
          </cell>
          <cell r="G40">
            <v>0.2857142857142857</v>
          </cell>
          <cell r="H40">
            <v>0</v>
          </cell>
          <cell r="I40">
            <v>0.14285714285714285</v>
          </cell>
          <cell r="J40">
            <v>0</v>
          </cell>
          <cell r="K40">
            <v>0</v>
          </cell>
          <cell r="L40">
            <v>0</v>
          </cell>
          <cell r="M40">
            <v>3.2857142857142856</v>
          </cell>
          <cell r="N40">
            <v>0</v>
          </cell>
        </row>
        <row r="41">
          <cell r="C41">
            <v>0.2857142857142857</v>
          </cell>
          <cell r="D41">
            <v>0.2857142857142857</v>
          </cell>
          <cell r="E41">
            <v>0.7142857142857143</v>
          </cell>
          <cell r="F41">
            <v>0.8571428571428571</v>
          </cell>
          <cell r="G41">
            <v>0</v>
          </cell>
          <cell r="H41">
            <v>0</v>
          </cell>
          <cell r="I41">
            <v>0.2857142857142857</v>
          </cell>
          <cell r="J41">
            <v>0.14285714285714285</v>
          </cell>
          <cell r="K41">
            <v>0</v>
          </cell>
          <cell r="L41">
            <v>0</v>
          </cell>
          <cell r="M41">
            <v>2.2857142857142856</v>
          </cell>
          <cell r="N41">
            <v>0</v>
          </cell>
        </row>
        <row r="42">
          <cell r="C42">
            <v>0.2857142857142857</v>
          </cell>
          <cell r="D42">
            <v>0.14285714285714285</v>
          </cell>
          <cell r="E42">
            <v>0.5714285714285714</v>
          </cell>
          <cell r="F42">
            <v>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3.7142857142857144</v>
          </cell>
          <cell r="N42">
            <v>0</v>
          </cell>
        </row>
        <row r="43">
          <cell r="C43">
            <v>0.14285714285714285</v>
          </cell>
          <cell r="D43">
            <v>0</v>
          </cell>
          <cell r="E43">
            <v>0.14285714285714285</v>
          </cell>
          <cell r="F43">
            <v>0.5714285714285714</v>
          </cell>
          <cell r="G43">
            <v>0</v>
          </cell>
          <cell r="H43">
            <v>0</v>
          </cell>
          <cell r="I43">
            <v>0</v>
          </cell>
          <cell r="J43">
            <v>0.2857142857142857</v>
          </cell>
          <cell r="K43">
            <v>0.2857142857142857</v>
          </cell>
          <cell r="L43">
            <v>0</v>
          </cell>
          <cell r="M43">
            <v>4.1428571428571432</v>
          </cell>
          <cell r="N43">
            <v>0</v>
          </cell>
        </row>
        <row r="44">
          <cell r="C44">
            <v>0.42857142857142855</v>
          </cell>
          <cell r="D44">
            <v>0.14285714285714285</v>
          </cell>
          <cell r="E44">
            <v>0.14285714285714285</v>
          </cell>
          <cell r="F44">
            <v>0.8571428571428571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5.1428571428571432</v>
          </cell>
          <cell r="N44">
            <v>0</v>
          </cell>
        </row>
        <row r="45">
          <cell r="C45">
            <v>0.2857142857142857</v>
          </cell>
          <cell r="D45">
            <v>0.14285714285714285</v>
          </cell>
          <cell r="E45">
            <v>0.8571428571428571</v>
          </cell>
          <cell r="F45">
            <v>0.7142857142857143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</v>
          </cell>
          <cell r="N45">
            <v>0</v>
          </cell>
        </row>
        <row r="46">
          <cell r="C46">
            <v>0.42857142857142855</v>
          </cell>
          <cell r="D46">
            <v>0</v>
          </cell>
          <cell r="E46">
            <v>0.5714285714285714</v>
          </cell>
          <cell r="F46">
            <v>1.2857142857142858</v>
          </cell>
          <cell r="G46">
            <v>0</v>
          </cell>
          <cell r="H46">
            <v>0</v>
          </cell>
          <cell r="I46">
            <v>0.8571428571428571</v>
          </cell>
          <cell r="J46">
            <v>0</v>
          </cell>
          <cell r="K46">
            <v>0.2857142857142857</v>
          </cell>
          <cell r="L46">
            <v>0</v>
          </cell>
          <cell r="M46">
            <v>4.2857142857142856</v>
          </cell>
          <cell r="N46">
            <v>0</v>
          </cell>
        </row>
        <row r="47">
          <cell r="C47">
            <v>0.8571428571428571</v>
          </cell>
          <cell r="D47">
            <v>0.2857142857142857</v>
          </cell>
          <cell r="E47">
            <v>0.5714285714285714</v>
          </cell>
          <cell r="F47">
            <v>0.5714285714285714</v>
          </cell>
          <cell r="G47">
            <v>0</v>
          </cell>
          <cell r="H47">
            <v>0</v>
          </cell>
          <cell r="I47">
            <v>0.42857142857142855</v>
          </cell>
          <cell r="J47">
            <v>0</v>
          </cell>
          <cell r="K47">
            <v>0</v>
          </cell>
          <cell r="L47">
            <v>0</v>
          </cell>
          <cell r="M47">
            <v>3.8571428571428572</v>
          </cell>
          <cell r="N47">
            <v>0</v>
          </cell>
        </row>
        <row r="48">
          <cell r="C48">
            <v>0.14285714285714285</v>
          </cell>
          <cell r="D48">
            <v>0</v>
          </cell>
          <cell r="E48">
            <v>0.42857142857142855</v>
          </cell>
          <cell r="F48">
            <v>0.7142857142857143</v>
          </cell>
          <cell r="G48">
            <v>0</v>
          </cell>
          <cell r="H48">
            <v>0</v>
          </cell>
          <cell r="I48">
            <v>0.2857142857142857</v>
          </cell>
          <cell r="J48">
            <v>0.2857142857142857</v>
          </cell>
          <cell r="K48">
            <v>0.2857142857142857</v>
          </cell>
          <cell r="L48">
            <v>0</v>
          </cell>
          <cell r="M48">
            <v>4</v>
          </cell>
          <cell r="N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0.5714285714285714</v>
          </cell>
          <cell r="G49">
            <v>0</v>
          </cell>
          <cell r="H49">
            <v>0</v>
          </cell>
          <cell r="I49">
            <v>0</v>
          </cell>
          <cell r="J49">
            <v>0.42857142857142855</v>
          </cell>
          <cell r="K49">
            <v>0.2857142857142857</v>
          </cell>
          <cell r="L49">
            <v>0</v>
          </cell>
          <cell r="M49">
            <v>3.2857142857142856</v>
          </cell>
          <cell r="N49">
            <v>0</v>
          </cell>
        </row>
        <row r="50">
          <cell r="C50">
            <v>0.42857142857142855</v>
          </cell>
          <cell r="D50">
            <v>0</v>
          </cell>
          <cell r="E50">
            <v>0.2857142857142857</v>
          </cell>
          <cell r="F50">
            <v>0.14285714285714285</v>
          </cell>
          <cell r="G50">
            <v>0</v>
          </cell>
          <cell r="H50">
            <v>0</v>
          </cell>
          <cell r="I50">
            <v>0.14285714285714285</v>
          </cell>
          <cell r="J50">
            <v>0.14285714285714285</v>
          </cell>
          <cell r="K50">
            <v>0</v>
          </cell>
          <cell r="L50">
            <v>0</v>
          </cell>
          <cell r="M50">
            <v>4.4285714285714288</v>
          </cell>
          <cell r="N50">
            <v>0</v>
          </cell>
        </row>
        <row r="51">
          <cell r="C51">
            <v>0</v>
          </cell>
          <cell r="D51">
            <v>0</v>
          </cell>
          <cell r="E51">
            <v>0.14285714285714285</v>
          </cell>
          <cell r="F51">
            <v>0.5714285714285714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0.14285714285714285</v>
          </cell>
          <cell r="L51">
            <v>0</v>
          </cell>
          <cell r="M51">
            <v>4.1428571428571432</v>
          </cell>
          <cell r="N51">
            <v>0</v>
          </cell>
        </row>
        <row r="52">
          <cell r="C52">
            <v>0.2857142857142857</v>
          </cell>
          <cell r="D52">
            <v>0.2857142857142857</v>
          </cell>
          <cell r="E52">
            <v>0.14285714285714285</v>
          </cell>
          <cell r="F52">
            <v>0.5714285714285714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0.14285714285714285</v>
          </cell>
          <cell r="L52">
            <v>0</v>
          </cell>
          <cell r="M52">
            <v>5.2857142857142856</v>
          </cell>
          <cell r="N52">
            <v>0</v>
          </cell>
        </row>
        <row r="53">
          <cell r="C53">
            <v>0.42857142857142855</v>
          </cell>
          <cell r="D53">
            <v>0.42857142857142855</v>
          </cell>
          <cell r="E53">
            <v>0</v>
          </cell>
          <cell r="F53">
            <v>1.1428571428571428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4.1428571428571432</v>
          </cell>
          <cell r="N53">
            <v>0</v>
          </cell>
        </row>
        <row r="54">
          <cell r="C54">
            <v>0.14285714285714285</v>
          </cell>
          <cell r="D54">
            <v>0.42857142857142855</v>
          </cell>
          <cell r="E54">
            <v>0.14285714285714285</v>
          </cell>
          <cell r="F54">
            <v>0.42857142857142855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5.5714285714285712</v>
          </cell>
          <cell r="N54">
            <v>0</v>
          </cell>
        </row>
        <row r="55">
          <cell r="C55">
            <v>0.14285714285714285</v>
          </cell>
          <cell r="D55">
            <v>0.2857142857142857</v>
          </cell>
          <cell r="E55">
            <v>0.7142857142857143</v>
          </cell>
          <cell r="F55">
            <v>0.8571428571428571</v>
          </cell>
          <cell r="G55">
            <v>0</v>
          </cell>
          <cell r="H55">
            <v>0</v>
          </cell>
          <cell r="I55">
            <v>0.2857142857142857</v>
          </cell>
          <cell r="J55">
            <v>0.14285714285714285</v>
          </cell>
          <cell r="K55">
            <v>0.2857142857142857</v>
          </cell>
          <cell r="L55">
            <v>0</v>
          </cell>
          <cell r="M55">
            <v>5.4285714285714288</v>
          </cell>
          <cell r="N55">
            <v>0</v>
          </cell>
        </row>
        <row r="56">
          <cell r="C56">
            <v>0.14285714285714285</v>
          </cell>
          <cell r="D56">
            <v>0.14285714285714285</v>
          </cell>
          <cell r="E56">
            <v>0.42857142857142855</v>
          </cell>
          <cell r="F56">
            <v>0.8571428571428571</v>
          </cell>
          <cell r="G56">
            <v>0</v>
          </cell>
          <cell r="H56">
            <v>0</v>
          </cell>
          <cell r="I56">
            <v>0.14285714285714285</v>
          </cell>
          <cell r="J56">
            <v>0</v>
          </cell>
          <cell r="K56">
            <v>0</v>
          </cell>
          <cell r="L56">
            <v>0</v>
          </cell>
          <cell r="M56">
            <v>4</v>
          </cell>
          <cell r="N56">
            <v>0</v>
          </cell>
        </row>
        <row r="57">
          <cell r="C57">
            <v>0.2857142857142857</v>
          </cell>
          <cell r="D57">
            <v>0.14285714285714285</v>
          </cell>
          <cell r="E57">
            <v>0</v>
          </cell>
          <cell r="F57">
            <v>0.14285714285714285</v>
          </cell>
          <cell r="G57">
            <v>0</v>
          </cell>
          <cell r="H57">
            <v>0</v>
          </cell>
          <cell r="I57">
            <v>0</v>
          </cell>
          <cell r="J57">
            <v>0.14285714285714285</v>
          </cell>
          <cell r="K57">
            <v>0</v>
          </cell>
          <cell r="L57">
            <v>0</v>
          </cell>
          <cell r="M57">
            <v>4.5714285714285712</v>
          </cell>
          <cell r="N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6</v>
          </cell>
          <cell r="N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1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6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0.5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6</v>
          </cell>
          <cell r="N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0.5</v>
          </cell>
          <cell r="K61">
            <v>0</v>
          </cell>
          <cell r="L61">
            <v>0</v>
          </cell>
          <cell r="M61">
            <v>1.5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0.5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0.5</v>
          </cell>
          <cell r="L62">
            <v>0</v>
          </cell>
          <cell r="M62">
            <v>1.5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2.5</v>
          </cell>
          <cell r="N63">
            <v>0</v>
          </cell>
        </row>
        <row r="64">
          <cell r="C64">
            <v>0</v>
          </cell>
          <cell r="D64">
            <v>0.5</v>
          </cell>
          <cell r="E64">
            <v>0</v>
          </cell>
          <cell r="F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3.5</v>
          </cell>
          <cell r="N64">
            <v>0</v>
          </cell>
        </row>
        <row r="65">
          <cell r="C65">
            <v>0.5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0.5</v>
          </cell>
          <cell r="K65">
            <v>0</v>
          </cell>
          <cell r="L65">
            <v>0</v>
          </cell>
          <cell r="M65">
            <v>3.5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2.5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1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3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4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1.5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0.5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1</v>
          </cell>
          <cell r="L71">
            <v>0</v>
          </cell>
          <cell r="M71">
            <v>1.5</v>
          </cell>
          <cell r="N71">
            <v>0</v>
          </cell>
        </row>
        <row r="72">
          <cell r="C72">
            <v>0</v>
          </cell>
          <cell r="D72">
            <v>0.5</v>
          </cell>
          <cell r="E72">
            <v>0</v>
          </cell>
          <cell r="F72">
            <v>0.5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0.5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0.5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0.5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0.5</v>
          </cell>
          <cell r="H92">
            <v>0</v>
          </cell>
          <cell r="I92">
            <v>0</v>
          </cell>
          <cell r="J92">
            <v>0</v>
          </cell>
          <cell r="K92">
            <v>0.5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2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2.5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0.5</v>
          </cell>
          <cell r="K105">
            <v>0</v>
          </cell>
          <cell r="L105">
            <v>0</v>
          </cell>
          <cell r="M105">
            <v>4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08 Masindi-Hoima"/>
      <sheetName val="12.08 Hoima-Masindi"/>
      <sheetName val="13.08 Masindi-Hoima"/>
      <sheetName val="13.0 Hoima-Masindi"/>
      <sheetName val="14.08 Masindi-Hoima"/>
      <sheetName val="14.08 Hoima-Masindi"/>
      <sheetName val="15.08 Masindi-Hoima-24h"/>
      <sheetName val="15.08 Hoima-Masindi-24h"/>
      <sheetName val="16.08 Masindi-Hoima"/>
      <sheetName val="16.08 Hoima-Masindi"/>
      <sheetName val="17.08 Masindi-Hoima-24h"/>
      <sheetName val="17.08 Hoima-Masindi-24h"/>
      <sheetName val="18.07 Masindi-Hoima"/>
      <sheetName val="18.08 Hoima-Masindi"/>
      <sheetName val="Avg Week Masindi-Hoima"/>
      <sheetName val="Avg Week Hoima-Masindi"/>
      <sheetName val="proportions"/>
      <sheetName val="Avg Week Masindi-Hoim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C4 - STN111 HOIMA-MASINDI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2.7142857142857144</v>
          </cell>
        </row>
      </sheetData>
      <sheetData sheetId="15">
        <row r="5">
          <cell r="G5" t="str">
            <v>xxx</v>
          </cell>
          <cell r="H5">
            <v>3.5</v>
          </cell>
          <cell r="K5" t="str">
            <v>xxx</v>
          </cell>
          <cell r="L5">
            <v>3.5</v>
          </cell>
        </row>
        <row r="6">
          <cell r="K6" t="str">
            <v>xxx</v>
          </cell>
          <cell r="L6">
            <v>3.5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08 Masindi-Hoima"/>
      <sheetName val="12.08 Hoima-Masindi"/>
      <sheetName val="13.08 Masindi-Hoima"/>
      <sheetName val="13.0 Hoima-Masindi"/>
      <sheetName val="14.08 Masindi-Hoima"/>
      <sheetName val="14.08 Hoima-Masindi"/>
      <sheetName val="15.08 Masindi-Hoima-24h"/>
      <sheetName val="15.08 Hoima-Masindi-24h"/>
      <sheetName val="16.08 Masindi-Hoima"/>
      <sheetName val="16.08 Hoima-Masindi"/>
      <sheetName val="17.08 Masindi-Hoima-24h"/>
      <sheetName val="17.08 Hoima-Masindi-24h"/>
      <sheetName val="18.07 Masindi-Hoima"/>
      <sheetName val="18.08 Hoima-Masindi"/>
      <sheetName val="Avg Week Masindi-Hoima"/>
      <sheetName val="Avg Week Hoima-Masindi"/>
      <sheetName val="Avg Week Masindi-Hoim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0">
          <cell r="C10">
            <v>5.1428571428571423</v>
          </cell>
          <cell r="D10">
            <v>0.83571428571428563</v>
          </cell>
          <cell r="E10">
            <v>1.0214285714285714</v>
          </cell>
          <cell r="F10">
            <v>0.8571428571428571</v>
          </cell>
          <cell r="G10">
            <v>0.14285714285714285</v>
          </cell>
          <cell r="H10">
            <v>0</v>
          </cell>
          <cell r="I10">
            <v>2.2857142857142856</v>
          </cell>
          <cell r="J10">
            <v>0.14285714285714285</v>
          </cell>
          <cell r="K10">
            <v>0</v>
          </cell>
          <cell r="L10">
            <v>0</v>
          </cell>
          <cell r="M10">
            <v>30.142857142857146</v>
          </cell>
          <cell r="N10">
            <v>0.14285714285714285</v>
          </cell>
        </row>
        <row r="11">
          <cell r="C11">
            <v>3.2857142857142856</v>
          </cell>
          <cell r="D11">
            <v>1.0928571428571427</v>
          </cell>
          <cell r="E11">
            <v>1.3357142857142856</v>
          </cell>
          <cell r="F11">
            <v>1</v>
          </cell>
          <cell r="G11">
            <v>0.14285714285714285</v>
          </cell>
          <cell r="H11">
            <v>0</v>
          </cell>
          <cell r="I11">
            <v>0.5714285714285714</v>
          </cell>
          <cell r="J11">
            <v>0.7142857142857143</v>
          </cell>
          <cell r="K11">
            <v>0</v>
          </cell>
          <cell r="L11">
            <v>0.14285714285714285</v>
          </cell>
          <cell r="M11">
            <v>25.142857142857142</v>
          </cell>
          <cell r="N11">
            <v>0</v>
          </cell>
        </row>
        <row r="12">
          <cell r="C12">
            <v>6</v>
          </cell>
          <cell r="D12">
            <v>0.9642857142857143</v>
          </cell>
          <cell r="E12">
            <v>1.1785714285714286</v>
          </cell>
          <cell r="F12">
            <v>0.71428571428571419</v>
          </cell>
          <cell r="G12">
            <v>0.5714285714285714</v>
          </cell>
          <cell r="H12">
            <v>0</v>
          </cell>
          <cell r="I12">
            <v>1</v>
          </cell>
          <cell r="J12">
            <v>0.42857142857142855</v>
          </cell>
          <cell r="K12">
            <v>0</v>
          </cell>
          <cell r="L12">
            <v>0</v>
          </cell>
          <cell r="M12">
            <v>32.285714285714285</v>
          </cell>
          <cell r="N12">
            <v>0.14285714285714285</v>
          </cell>
        </row>
        <row r="13">
          <cell r="C13">
            <v>5.1428571428571423</v>
          </cell>
          <cell r="D13">
            <v>1.607142857142857</v>
          </cell>
          <cell r="E13">
            <v>1.9642857142857144</v>
          </cell>
          <cell r="F13">
            <v>0.42857142857142855</v>
          </cell>
          <cell r="G13">
            <v>0</v>
          </cell>
          <cell r="H13">
            <v>0</v>
          </cell>
          <cell r="I13">
            <v>0.2857142857142857</v>
          </cell>
          <cell r="J13">
            <v>0.14285714285714285</v>
          </cell>
          <cell r="K13">
            <v>0</v>
          </cell>
          <cell r="L13">
            <v>0.14285714285714285</v>
          </cell>
          <cell r="M13">
            <v>39.428571428571431</v>
          </cell>
          <cell r="N13">
            <v>0.14285714285714285</v>
          </cell>
        </row>
        <row r="14">
          <cell r="C14">
            <v>7.2857142857142856</v>
          </cell>
          <cell r="D14">
            <v>1.4785714285714286</v>
          </cell>
          <cell r="E14">
            <v>1.8071428571428572</v>
          </cell>
          <cell r="F14">
            <v>0.42857142857142855</v>
          </cell>
          <cell r="G14">
            <v>0.71428571428571419</v>
          </cell>
          <cell r="H14">
            <v>0</v>
          </cell>
          <cell r="I14">
            <v>2.2857142857142856</v>
          </cell>
          <cell r="J14">
            <v>0.5714285714285714</v>
          </cell>
          <cell r="K14">
            <v>0.14285714285714285</v>
          </cell>
          <cell r="L14">
            <v>0.42857142857142855</v>
          </cell>
          <cell r="M14">
            <v>32.714285714285715</v>
          </cell>
          <cell r="N14">
            <v>0.14285714285714285</v>
          </cell>
        </row>
        <row r="15">
          <cell r="C15">
            <v>6.7142857142857135</v>
          </cell>
          <cell r="D15">
            <v>1.6714285714285715</v>
          </cell>
          <cell r="E15">
            <v>2.0428571428571431</v>
          </cell>
          <cell r="F15">
            <v>0.42857142857142855</v>
          </cell>
          <cell r="G15">
            <v>0</v>
          </cell>
          <cell r="H15">
            <v>0</v>
          </cell>
          <cell r="I15">
            <v>1</v>
          </cell>
          <cell r="J15">
            <v>0.8571428571428571</v>
          </cell>
          <cell r="K15">
            <v>0</v>
          </cell>
          <cell r="L15">
            <v>0.2857142857142857</v>
          </cell>
          <cell r="M15">
            <v>38</v>
          </cell>
          <cell r="N15">
            <v>0</v>
          </cell>
        </row>
        <row r="16">
          <cell r="C16">
            <v>4.7142857142857135</v>
          </cell>
          <cell r="D16">
            <v>2.0571428571428569</v>
          </cell>
          <cell r="E16">
            <v>2.5142857142857142</v>
          </cell>
          <cell r="F16">
            <v>0</v>
          </cell>
          <cell r="G16">
            <v>0.42857142857142855</v>
          </cell>
          <cell r="H16">
            <v>0.14285714285714285</v>
          </cell>
          <cell r="I16">
            <v>1.4285714285714286</v>
          </cell>
          <cell r="J16">
            <v>0.14285714285714285</v>
          </cell>
          <cell r="K16">
            <v>0</v>
          </cell>
          <cell r="L16">
            <v>0</v>
          </cell>
          <cell r="M16">
            <v>33.571428571428569</v>
          </cell>
          <cell r="N16">
            <v>0.14285714285714285</v>
          </cell>
        </row>
        <row r="17">
          <cell r="C17">
            <v>6.2857142857142856</v>
          </cell>
          <cell r="D17">
            <v>1.2857142857142858</v>
          </cell>
          <cell r="E17">
            <v>1.5714285714285716</v>
          </cell>
          <cell r="F17">
            <v>0.2857142857142857</v>
          </cell>
          <cell r="G17">
            <v>0.14285714285714285</v>
          </cell>
          <cell r="H17">
            <v>0.42857142857142855</v>
          </cell>
          <cell r="I17">
            <v>1.1428571428571428</v>
          </cell>
          <cell r="J17">
            <v>0.14285714285714285</v>
          </cell>
          <cell r="K17">
            <v>0.14285714285714285</v>
          </cell>
          <cell r="L17">
            <v>0.14285714285714285</v>
          </cell>
          <cell r="M17">
            <v>35</v>
          </cell>
          <cell r="N17">
            <v>0.2857142857142857</v>
          </cell>
        </row>
        <row r="18">
          <cell r="C18">
            <v>6</v>
          </cell>
          <cell r="D18">
            <v>1.35</v>
          </cell>
          <cell r="E18">
            <v>1.6500000000000001</v>
          </cell>
          <cell r="F18">
            <v>0.5714285714285714</v>
          </cell>
          <cell r="G18">
            <v>0.42857142857142855</v>
          </cell>
          <cell r="H18">
            <v>0.42857142857142855</v>
          </cell>
          <cell r="I18">
            <v>1.8571428571428572</v>
          </cell>
          <cell r="J18">
            <v>0.42857142857142855</v>
          </cell>
          <cell r="K18">
            <v>0.14285714285714285</v>
          </cell>
          <cell r="L18">
            <v>0.14285714285714285</v>
          </cell>
          <cell r="M18">
            <v>35</v>
          </cell>
          <cell r="N18">
            <v>0.14285714285714285</v>
          </cell>
        </row>
        <row r="19">
          <cell r="C19">
            <v>6</v>
          </cell>
          <cell r="D19">
            <v>0.77142857142857135</v>
          </cell>
          <cell r="E19">
            <v>0.94285714285714284</v>
          </cell>
          <cell r="F19">
            <v>1</v>
          </cell>
          <cell r="G19">
            <v>0.14285714285714285</v>
          </cell>
          <cell r="H19">
            <v>0.14285714285714285</v>
          </cell>
          <cell r="I19">
            <v>2.2857142857142856</v>
          </cell>
          <cell r="J19">
            <v>0.5714285714285714</v>
          </cell>
          <cell r="K19">
            <v>0</v>
          </cell>
          <cell r="L19">
            <v>0</v>
          </cell>
          <cell r="M19">
            <v>33.714285714285715</v>
          </cell>
          <cell r="N19">
            <v>0.2857142857142857</v>
          </cell>
        </row>
        <row r="20">
          <cell r="C20">
            <v>6.2857142857142856</v>
          </cell>
          <cell r="D20">
            <v>1.4142857142857144</v>
          </cell>
          <cell r="E20">
            <v>1.7285714285714286</v>
          </cell>
          <cell r="F20">
            <v>1.2857142857142858</v>
          </cell>
          <cell r="G20">
            <v>0.8571428571428571</v>
          </cell>
          <cell r="H20">
            <v>0.14285714285714285</v>
          </cell>
          <cell r="I20">
            <v>0.8571428571428571</v>
          </cell>
          <cell r="J20">
            <v>0.2857142857142857</v>
          </cell>
          <cell r="K20">
            <v>0</v>
          </cell>
          <cell r="L20">
            <v>0</v>
          </cell>
          <cell r="M20">
            <v>36.142857142857139</v>
          </cell>
          <cell r="N20">
            <v>0.14285714285714285</v>
          </cell>
        </row>
        <row r="21">
          <cell r="C21">
            <v>6.4285714285714288</v>
          </cell>
          <cell r="D21">
            <v>1.4785714285714286</v>
          </cell>
          <cell r="E21">
            <v>1.8071428571428572</v>
          </cell>
          <cell r="F21">
            <v>2.4285714285714288</v>
          </cell>
          <cell r="G21">
            <v>0.5714285714285714</v>
          </cell>
          <cell r="H21">
            <v>0.14285714285714285</v>
          </cell>
          <cell r="I21">
            <v>1.2857142857142856</v>
          </cell>
          <cell r="J21">
            <v>0.14285714285714285</v>
          </cell>
          <cell r="K21">
            <v>0.14285714285714285</v>
          </cell>
          <cell r="L21">
            <v>0</v>
          </cell>
          <cell r="M21">
            <v>38.428571428571431</v>
          </cell>
          <cell r="N21">
            <v>0.2857142857142857</v>
          </cell>
        </row>
        <row r="22">
          <cell r="C22">
            <v>9.4285714285714288</v>
          </cell>
          <cell r="D22">
            <v>1.735714285714286</v>
          </cell>
          <cell r="E22">
            <v>2.1214285714285719</v>
          </cell>
          <cell r="F22">
            <v>0.71428571428571419</v>
          </cell>
          <cell r="G22">
            <v>0.7142857142857143</v>
          </cell>
          <cell r="H22">
            <v>0</v>
          </cell>
          <cell r="I22">
            <v>2.2857142857142856</v>
          </cell>
          <cell r="J22">
            <v>0.14285714285714285</v>
          </cell>
          <cell r="K22">
            <v>0.2857142857142857</v>
          </cell>
          <cell r="L22">
            <v>0.14285714285714285</v>
          </cell>
          <cell r="M22">
            <v>32.571428571428569</v>
          </cell>
          <cell r="N22">
            <v>0</v>
          </cell>
        </row>
        <row r="23">
          <cell r="C23">
            <v>8.4285714285714288</v>
          </cell>
          <cell r="D23">
            <v>1.5428571428571429</v>
          </cell>
          <cell r="E23">
            <v>1.8857142857142859</v>
          </cell>
          <cell r="F23">
            <v>0.42857142857142855</v>
          </cell>
          <cell r="G23">
            <v>0.42857142857142855</v>
          </cell>
          <cell r="H23">
            <v>0</v>
          </cell>
          <cell r="I23">
            <v>2.1428571428571428</v>
          </cell>
          <cell r="J23">
            <v>0.42857142857142855</v>
          </cell>
          <cell r="K23">
            <v>0</v>
          </cell>
          <cell r="L23">
            <v>0.2857142857142857</v>
          </cell>
          <cell r="M23">
            <v>37</v>
          </cell>
          <cell r="N23">
            <v>0</v>
          </cell>
        </row>
        <row r="24">
          <cell r="C24">
            <v>5.7142857142857144</v>
          </cell>
          <cell r="D24">
            <v>1.8</v>
          </cell>
          <cell r="E24">
            <v>2.2000000000000002</v>
          </cell>
          <cell r="F24">
            <v>1.1428571428571428</v>
          </cell>
          <cell r="G24">
            <v>0</v>
          </cell>
          <cell r="H24">
            <v>0</v>
          </cell>
          <cell r="I24">
            <v>1.7142857142857144</v>
          </cell>
          <cell r="J24">
            <v>0.14285714285714285</v>
          </cell>
          <cell r="K24">
            <v>0.14285714285714285</v>
          </cell>
          <cell r="L24">
            <v>0</v>
          </cell>
          <cell r="M24">
            <v>35.142857142857139</v>
          </cell>
          <cell r="N24">
            <v>0.14285714285714285</v>
          </cell>
        </row>
        <row r="25">
          <cell r="C25">
            <v>8.4285714285714288</v>
          </cell>
          <cell r="D25">
            <v>0.9642857142857143</v>
          </cell>
          <cell r="E25">
            <v>1.1785714285714286</v>
          </cell>
          <cell r="F25">
            <v>0.71428571428571419</v>
          </cell>
          <cell r="G25">
            <v>0</v>
          </cell>
          <cell r="H25">
            <v>0</v>
          </cell>
          <cell r="I25">
            <v>1.5714285714285716</v>
          </cell>
          <cell r="J25">
            <v>0.14285714285714285</v>
          </cell>
          <cell r="K25">
            <v>0.14285714285714285</v>
          </cell>
          <cell r="L25">
            <v>0.42857142857142855</v>
          </cell>
          <cell r="M25">
            <v>35.714285714285715</v>
          </cell>
          <cell r="N25">
            <v>0.42857142857142855</v>
          </cell>
        </row>
        <row r="26">
          <cell r="C26">
            <v>8</v>
          </cell>
          <cell r="D26">
            <v>1.5428571428571429</v>
          </cell>
          <cell r="E26">
            <v>1.8857142857142859</v>
          </cell>
          <cell r="F26">
            <v>1.5714285714285714</v>
          </cell>
          <cell r="G26">
            <v>0.14285714285714285</v>
          </cell>
          <cell r="H26">
            <v>0</v>
          </cell>
          <cell r="I26">
            <v>0.8571428571428571</v>
          </cell>
          <cell r="J26">
            <v>0.42857142857142855</v>
          </cell>
          <cell r="K26">
            <v>0</v>
          </cell>
          <cell r="L26">
            <v>0.2857142857142857</v>
          </cell>
          <cell r="M26">
            <v>39.142857142857139</v>
          </cell>
          <cell r="N26">
            <v>0.14285714285714285</v>
          </cell>
        </row>
        <row r="27">
          <cell r="C27">
            <v>8</v>
          </cell>
          <cell r="D27">
            <v>1.0285714285714285</v>
          </cell>
          <cell r="E27">
            <v>1.2571428571428571</v>
          </cell>
          <cell r="F27">
            <v>0.42857142857142855</v>
          </cell>
          <cell r="G27">
            <v>0</v>
          </cell>
          <cell r="H27">
            <v>0</v>
          </cell>
          <cell r="I27">
            <v>1.2857142857142856</v>
          </cell>
          <cell r="J27">
            <v>0.14285714285714285</v>
          </cell>
          <cell r="K27">
            <v>0.14285714285714285</v>
          </cell>
          <cell r="L27">
            <v>0.14285714285714285</v>
          </cell>
          <cell r="M27">
            <v>37.857142857142861</v>
          </cell>
          <cell r="N27">
            <v>0.14285714285714285</v>
          </cell>
        </row>
        <row r="28">
          <cell r="C28">
            <v>7.7142857142857144</v>
          </cell>
          <cell r="D28">
            <v>1.8642857142857141</v>
          </cell>
          <cell r="E28">
            <v>2.2785714285714285</v>
          </cell>
          <cell r="F28">
            <v>0.5714285714285714</v>
          </cell>
          <cell r="G28">
            <v>0.42857142857142855</v>
          </cell>
          <cell r="H28">
            <v>0</v>
          </cell>
          <cell r="I28">
            <v>0.85714285714285721</v>
          </cell>
          <cell r="J28">
            <v>0.14285714285714285</v>
          </cell>
          <cell r="K28">
            <v>0.14285714285714285</v>
          </cell>
          <cell r="L28">
            <v>0.2857142857142857</v>
          </cell>
          <cell r="M28">
            <v>43.571428571428569</v>
          </cell>
          <cell r="N28">
            <v>0.14285714285714285</v>
          </cell>
        </row>
        <row r="29">
          <cell r="C29">
            <v>7.4285714285714288</v>
          </cell>
          <cell r="D29">
            <v>0.9642857142857143</v>
          </cell>
          <cell r="E29">
            <v>1.1785714285714286</v>
          </cell>
          <cell r="F29">
            <v>0.5714285714285714</v>
          </cell>
          <cell r="G29">
            <v>0.14285714285714285</v>
          </cell>
          <cell r="H29">
            <v>0</v>
          </cell>
          <cell r="I29">
            <v>1.4285714285714286</v>
          </cell>
          <cell r="J29">
            <v>0.2857142857142857</v>
          </cell>
          <cell r="K29">
            <v>0.14285714285714285</v>
          </cell>
          <cell r="L29">
            <v>0.42857142857142855</v>
          </cell>
          <cell r="M29">
            <v>37.285714285714292</v>
          </cell>
          <cell r="N29">
            <v>0</v>
          </cell>
        </row>
        <row r="30">
          <cell r="C30">
            <v>7.2857142857142865</v>
          </cell>
          <cell r="D30">
            <v>1.4142857142857144</v>
          </cell>
          <cell r="E30">
            <v>1.7285714285714286</v>
          </cell>
          <cell r="F30">
            <v>0.42857142857142855</v>
          </cell>
          <cell r="G30">
            <v>0.5714285714285714</v>
          </cell>
          <cell r="H30">
            <v>0</v>
          </cell>
          <cell r="I30">
            <v>1.4285714285714284</v>
          </cell>
          <cell r="J30">
            <v>0.5714285714285714</v>
          </cell>
          <cell r="K30">
            <v>0</v>
          </cell>
          <cell r="L30">
            <v>0.42857142857142855</v>
          </cell>
          <cell r="M30">
            <v>39.142857142857139</v>
          </cell>
          <cell r="N30">
            <v>0</v>
          </cell>
        </row>
        <row r="31">
          <cell r="C31">
            <v>7.4285714285714288</v>
          </cell>
          <cell r="D31">
            <v>1.157142857142857</v>
          </cell>
          <cell r="E31">
            <v>1.4142857142857144</v>
          </cell>
          <cell r="F31">
            <v>1</v>
          </cell>
          <cell r="G31">
            <v>0.2857142857142857</v>
          </cell>
          <cell r="H31">
            <v>0</v>
          </cell>
          <cell r="I31">
            <v>2.4285714285714288</v>
          </cell>
          <cell r="J31">
            <v>0.2857142857142857</v>
          </cell>
          <cell r="K31">
            <v>0.5714285714285714</v>
          </cell>
          <cell r="L31">
            <v>0.2857142857142857</v>
          </cell>
          <cell r="M31">
            <v>42.857142857142854</v>
          </cell>
          <cell r="N31">
            <v>0</v>
          </cell>
        </row>
        <row r="32">
          <cell r="C32">
            <v>7</v>
          </cell>
          <cell r="D32">
            <v>1.5428571428571429</v>
          </cell>
          <cell r="E32">
            <v>1.8857142857142859</v>
          </cell>
          <cell r="F32">
            <v>0.71428571428571419</v>
          </cell>
          <cell r="G32">
            <v>0.14285714285714285</v>
          </cell>
          <cell r="H32">
            <v>0</v>
          </cell>
          <cell r="I32">
            <v>1.8571428571428572</v>
          </cell>
          <cell r="J32">
            <v>0.5714285714285714</v>
          </cell>
          <cell r="K32">
            <v>0.14285714285714285</v>
          </cell>
          <cell r="L32">
            <v>0.14285714285714285</v>
          </cell>
          <cell r="M32">
            <v>38.714285714285715</v>
          </cell>
          <cell r="N32">
            <v>0.2857142857142857</v>
          </cell>
        </row>
        <row r="33">
          <cell r="C33">
            <v>6.7142857142857153</v>
          </cell>
          <cell r="D33">
            <v>1.607142857142857</v>
          </cell>
          <cell r="E33">
            <v>1.9642857142857144</v>
          </cell>
          <cell r="F33">
            <v>1</v>
          </cell>
          <cell r="G33">
            <v>0.7142857142857143</v>
          </cell>
          <cell r="H33">
            <v>0</v>
          </cell>
          <cell r="I33">
            <v>0.85714285714285721</v>
          </cell>
          <cell r="J33">
            <v>1.1428571428571428</v>
          </cell>
          <cell r="K33">
            <v>0</v>
          </cell>
          <cell r="L33">
            <v>0.42857142857142855</v>
          </cell>
          <cell r="M33">
            <v>37.714285714285708</v>
          </cell>
          <cell r="N33">
            <v>0.2857142857142857</v>
          </cell>
        </row>
        <row r="34">
          <cell r="C34">
            <v>6</v>
          </cell>
          <cell r="D34">
            <v>1.0285714285714285</v>
          </cell>
          <cell r="E34">
            <v>1.2571428571428571</v>
          </cell>
          <cell r="F34">
            <v>0.2857142857142857</v>
          </cell>
          <cell r="G34">
            <v>0.5714285714285714</v>
          </cell>
          <cell r="H34">
            <v>0.14285714285714285</v>
          </cell>
          <cell r="I34">
            <v>1.5714285714285714</v>
          </cell>
          <cell r="J34">
            <v>0.71428571428571419</v>
          </cell>
          <cell r="K34">
            <v>0.14285714285714285</v>
          </cell>
          <cell r="L34">
            <v>0.2857142857142857</v>
          </cell>
          <cell r="M34">
            <v>40.428571428571431</v>
          </cell>
          <cell r="N34">
            <v>0</v>
          </cell>
        </row>
        <row r="35">
          <cell r="C35">
            <v>7.1428571428571432</v>
          </cell>
          <cell r="D35">
            <v>2.3785714285714286</v>
          </cell>
          <cell r="E35">
            <v>2.9071428571428575</v>
          </cell>
          <cell r="F35">
            <v>0.42857142857142855</v>
          </cell>
          <cell r="G35">
            <v>0.2857142857142857</v>
          </cell>
          <cell r="H35">
            <v>0.14285714285714285</v>
          </cell>
          <cell r="I35">
            <v>1.857142857142857</v>
          </cell>
          <cell r="J35">
            <v>0.8571428571428571</v>
          </cell>
          <cell r="K35">
            <v>0</v>
          </cell>
          <cell r="L35">
            <v>0.14285714285714285</v>
          </cell>
          <cell r="M35">
            <v>44.285714285714292</v>
          </cell>
          <cell r="N35">
            <v>0.2857142857142857</v>
          </cell>
        </row>
        <row r="36">
          <cell r="C36">
            <v>6.5714285714285712</v>
          </cell>
          <cell r="D36">
            <v>1.2857142857142858</v>
          </cell>
          <cell r="E36">
            <v>1.5714285714285716</v>
          </cell>
          <cell r="F36">
            <v>0.5714285714285714</v>
          </cell>
          <cell r="G36">
            <v>0.14285714285714285</v>
          </cell>
          <cell r="H36">
            <v>0</v>
          </cell>
          <cell r="I36">
            <v>2</v>
          </cell>
          <cell r="J36">
            <v>0.8571428571428571</v>
          </cell>
          <cell r="K36">
            <v>0</v>
          </cell>
          <cell r="L36">
            <v>0.2857142857142857</v>
          </cell>
          <cell r="M36">
            <v>33.142857142857139</v>
          </cell>
          <cell r="N36">
            <v>0.2857142857142857</v>
          </cell>
        </row>
        <row r="37">
          <cell r="C37">
            <v>6.8571428571428577</v>
          </cell>
          <cell r="D37">
            <v>1.4785714285714286</v>
          </cell>
          <cell r="E37">
            <v>1.8071428571428572</v>
          </cell>
          <cell r="F37">
            <v>0.71428571428571419</v>
          </cell>
          <cell r="G37">
            <v>0</v>
          </cell>
          <cell r="H37">
            <v>0.14285714285714285</v>
          </cell>
          <cell r="I37">
            <v>2.1428571428571428</v>
          </cell>
          <cell r="J37">
            <v>0.42857142857142855</v>
          </cell>
          <cell r="K37">
            <v>0.42857142857142855</v>
          </cell>
          <cell r="L37">
            <v>0.5714285714285714</v>
          </cell>
          <cell r="M37">
            <v>43.285714285714285</v>
          </cell>
          <cell r="N37">
            <v>0</v>
          </cell>
        </row>
        <row r="38">
          <cell r="C38">
            <v>5.4285714285714288</v>
          </cell>
          <cell r="D38">
            <v>1.6714285714285715</v>
          </cell>
          <cell r="E38">
            <v>2.0428571428571431</v>
          </cell>
          <cell r="F38">
            <v>0.85714285714285721</v>
          </cell>
          <cell r="G38">
            <v>0.5714285714285714</v>
          </cell>
          <cell r="H38">
            <v>0</v>
          </cell>
          <cell r="I38">
            <v>1.4285714285714284</v>
          </cell>
          <cell r="J38">
            <v>0.5714285714285714</v>
          </cell>
          <cell r="K38">
            <v>0.14285714285714285</v>
          </cell>
          <cell r="L38">
            <v>0</v>
          </cell>
          <cell r="M38">
            <v>37.285714285714285</v>
          </cell>
          <cell r="N38">
            <v>0</v>
          </cell>
        </row>
        <row r="39">
          <cell r="C39">
            <v>8.1428571428571423</v>
          </cell>
          <cell r="D39">
            <v>1.092857142857143</v>
          </cell>
          <cell r="E39">
            <v>1.3357142857142859</v>
          </cell>
          <cell r="F39">
            <v>0.5714285714285714</v>
          </cell>
          <cell r="G39">
            <v>0</v>
          </cell>
          <cell r="H39">
            <v>0</v>
          </cell>
          <cell r="I39">
            <v>2.4285714285714288</v>
          </cell>
          <cell r="J39">
            <v>0.2857142857142857</v>
          </cell>
          <cell r="K39">
            <v>0.2857142857142857</v>
          </cell>
          <cell r="L39">
            <v>0.14285714285714285</v>
          </cell>
          <cell r="M39">
            <v>32.571428571428569</v>
          </cell>
          <cell r="N39">
            <v>0.2857142857142857</v>
          </cell>
        </row>
        <row r="40">
          <cell r="C40">
            <v>5.8571428571428577</v>
          </cell>
          <cell r="D40">
            <v>1.2857142857142858</v>
          </cell>
          <cell r="E40">
            <v>1.5714285714285716</v>
          </cell>
          <cell r="F40">
            <v>0.5714285714285714</v>
          </cell>
          <cell r="G40">
            <v>0</v>
          </cell>
          <cell r="H40">
            <v>0</v>
          </cell>
          <cell r="I40">
            <v>1.5714285714285714</v>
          </cell>
          <cell r="J40">
            <v>0.8571428571428571</v>
          </cell>
          <cell r="K40">
            <v>0</v>
          </cell>
          <cell r="L40">
            <v>0.42857142857142855</v>
          </cell>
          <cell r="M40">
            <v>34.714285714285715</v>
          </cell>
          <cell r="N40">
            <v>0</v>
          </cell>
        </row>
        <row r="41">
          <cell r="C41">
            <v>6.5714285714285712</v>
          </cell>
          <cell r="D41">
            <v>1.2214285714285715</v>
          </cell>
          <cell r="E41">
            <v>1.4928571428571431</v>
          </cell>
          <cell r="F41">
            <v>0.42857142857142855</v>
          </cell>
          <cell r="G41">
            <v>0.14285714285714285</v>
          </cell>
          <cell r="H41">
            <v>0</v>
          </cell>
          <cell r="I41">
            <v>2.5714285714285712</v>
          </cell>
          <cell r="J41">
            <v>0.2857142857142857</v>
          </cell>
          <cell r="K41">
            <v>0</v>
          </cell>
          <cell r="L41">
            <v>0.5714285714285714</v>
          </cell>
          <cell r="M41">
            <v>31.857142857142858</v>
          </cell>
          <cell r="N41">
            <v>0.2857142857142857</v>
          </cell>
        </row>
        <row r="42">
          <cell r="C42">
            <v>5.7142857142857144</v>
          </cell>
          <cell r="D42">
            <v>1.35</v>
          </cell>
          <cell r="E42">
            <v>1.6500000000000001</v>
          </cell>
          <cell r="F42">
            <v>0.14285714285714285</v>
          </cell>
          <cell r="G42">
            <v>0.14285714285714285</v>
          </cell>
          <cell r="H42">
            <v>0</v>
          </cell>
          <cell r="I42">
            <v>0.42857142857142855</v>
          </cell>
          <cell r="J42">
            <v>0</v>
          </cell>
          <cell r="K42">
            <v>0.14285714285714285</v>
          </cell>
          <cell r="L42">
            <v>0</v>
          </cell>
          <cell r="M42">
            <v>29.285714285714285</v>
          </cell>
          <cell r="N42">
            <v>0</v>
          </cell>
        </row>
        <row r="43">
          <cell r="C43">
            <v>9</v>
          </cell>
          <cell r="D43">
            <v>1.35</v>
          </cell>
          <cell r="E43">
            <v>1.6500000000000001</v>
          </cell>
          <cell r="F43">
            <v>0</v>
          </cell>
          <cell r="G43">
            <v>0.14285714285714285</v>
          </cell>
          <cell r="H43">
            <v>0</v>
          </cell>
          <cell r="I43">
            <v>1</v>
          </cell>
          <cell r="J43">
            <v>0.2857142857142857</v>
          </cell>
          <cell r="K43">
            <v>0</v>
          </cell>
          <cell r="L43">
            <v>0.14285714285714285</v>
          </cell>
          <cell r="M43">
            <v>32.571428571428569</v>
          </cell>
          <cell r="N43">
            <v>0</v>
          </cell>
        </row>
        <row r="44">
          <cell r="C44">
            <v>6</v>
          </cell>
          <cell r="D44">
            <v>1.6714285714285715</v>
          </cell>
          <cell r="E44">
            <v>2.0428571428571431</v>
          </cell>
          <cell r="F44">
            <v>0.85714285714285721</v>
          </cell>
          <cell r="G44">
            <v>0</v>
          </cell>
          <cell r="H44">
            <v>0</v>
          </cell>
          <cell r="I44">
            <v>1.4285714285714286</v>
          </cell>
          <cell r="J44">
            <v>0.5714285714285714</v>
          </cell>
          <cell r="K44">
            <v>0.2857142857142857</v>
          </cell>
          <cell r="L44">
            <v>1</v>
          </cell>
          <cell r="M44">
            <v>39</v>
          </cell>
          <cell r="N44">
            <v>0.2857142857142857</v>
          </cell>
        </row>
        <row r="45">
          <cell r="C45">
            <v>5.7142857142857135</v>
          </cell>
          <cell r="D45">
            <v>1.2857142857142856</v>
          </cell>
          <cell r="E45">
            <v>1.5714285714285714</v>
          </cell>
          <cell r="F45">
            <v>0.2857142857142857</v>
          </cell>
          <cell r="G45">
            <v>0.14285714285714285</v>
          </cell>
          <cell r="H45">
            <v>0</v>
          </cell>
          <cell r="I45">
            <v>0.42857142857142855</v>
          </cell>
          <cell r="J45">
            <v>0.2857142857142857</v>
          </cell>
          <cell r="K45">
            <v>0</v>
          </cell>
          <cell r="L45">
            <v>0.14285714285714285</v>
          </cell>
          <cell r="M45">
            <v>41.428571428571431</v>
          </cell>
          <cell r="N45">
            <v>0</v>
          </cell>
        </row>
        <row r="46">
          <cell r="C46">
            <v>5.5714285714285712</v>
          </cell>
          <cell r="D46">
            <v>0.77142857142857146</v>
          </cell>
          <cell r="E46">
            <v>0.94285714285714295</v>
          </cell>
          <cell r="F46">
            <v>0.2857142857142857</v>
          </cell>
          <cell r="G46">
            <v>0.8571428571428571</v>
          </cell>
          <cell r="H46">
            <v>0.2857142857142857</v>
          </cell>
          <cell r="I46">
            <v>1.4285714285714286</v>
          </cell>
          <cell r="J46">
            <v>0.14285714285714285</v>
          </cell>
          <cell r="K46">
            <v>0.14285714285714285</v>
          </cell>
          <cell r="L46">
            <v>0.2857142857142857</v>
          </cell>
          <cell r="M46">
            <v>36.571428571428569</v>
          </cell>
          <cell r="N46">
            <v>0</v>
          </cell>
        </row>
        <row r="47">
          <cell r="C47">
            <v>8.2857142857142847</v>
          </cell>
          <cell r="D47">
            <v>1.35</v>
          </cell>
          <cell r="E47">
            <v>1.6500000000000001</v>
          </cell>
          <cell r="F47">
            <v>0.42857142857142855</v>
          </cell>
          <cell r="G47">
            <v>0.42857142857142855</v>
          </cell>
          <cell r="H47">
            <v>0</v>
          </cell>
          <cell r="I47">
            <v>1.1428571428571428</v>
          </cell>
          <cell r="J47">
            <v>0.14285714285714285</v>
          </cell>
          <cell r="K47">
            <v>0</v>
          </cell>
          <cell r="L47">
            <v>0.8571428571428571</v>
          </cell>
          <cell r="M47">
            <v>39.857142857142861</v>
          </cell>
          <cell r="N47">
            <v>0</v>
          </cell>
        </row>
        <row r="48">
          <cell r="C48">
            <v>8.2857142857142865</v>
          </cell>
          <cell r="D48">
            <v>1.8</v>
          </cell>
          <cell r="E48">
            <v>2.2000000000000002</v>
          </cell>
          <cell r="F48">
            <v>0.5714285714285714</v>
          </cell>
          <cell r="G48">
            <v>0.42857142857142855</v>
          </cell>
          <cell r="H48">
            <v>0.2857142857142857</v>
          </cell>
          <cell r="I48">
            <v>1.5714285714285714</v>
          </cell>
          <cell r="J48">
            <v>1</v>
          </cell>
          <cell r="K48">
            <v>0.2857142857142857</v>
          </cell>
          <cell r="L48">
            <v>0.5714285714285714</v>
          </cell>
          <cell r="M48">
            <v>42.571428571428569</v>
          </cell>
          <cell r="N48">
            <v>0</v>
          </cell>
        </row>
        <row r="49">
          <cell r="C49">
            <v>7</v>
          </cell>
          <cell r="D49">
            <v>1.4785714285714286</v>
          </cell>
          <cell r="E49">
            <v>1.8071428571428572</v>
          </cell>
          <cell r="F49">
            <v>0.42857142857142855</v>
          </cell>
          <cell r="G49">
            <v>0.14285714285714285</v>
          </cell>
          <cell r="H49">
            <v>0</v>
          </cell>
          <cell r="I49">
            <v>1.2857142857142856</v>
          </cell>
          <cell r="J49">
            <v>0.2857142857142857</v>
          </cell>
          <cell r="K49">
            <v>0.2857142857142857</v>
          </cell>
          <cell r="L49">
            <v>0.14285714285714285</v>
          </cell>
          <cell r="M49">
            <v>39.857142857142861</v>
          </cell>
          <cell r="N49">
            <v>0.14285714285714285</v>
          </cell>
        </row>
        <row r="50">
          <cell r="C50">
            <v>8.2857142857142865</v>
          </cell>
          <cell r="D50">
            <v>1.0928571428571427</v>
          </cell>
          <cell r="E50">
            <v>1.3357142857142856</v>
          </cell>
          <cell r="F50">
            <v>0.2857142857142857</v>
          </cell>
          <cell r="G50">
            <v>0.5714285714285714</v>
          </cell>
          <cell r="H50">
            <v>0.14285714285714285</v>
          </cell>
          <cell r="I50">
            <v>1.7142857142857142</v>
          </cell>
          <cell r="J50">
            <v>0.42857142857142855</v>
          </cell>
          <cell r="K50">
            <v>0.14285714285714285</v>
          </cell>
          <cell r="L50">
            <v>0.2857142857142857</v>
          </cell>
          <cell r="M50">
            <v>42</v>
          </cell>
          <cell r="N50">
            <v>0.14285714285714285</v>
          </cell>
        </row>
        <row r="51">
          <cell r="C51">
            <v>7.7142857142857135</v>
          </cell>
          <cell r="D51">
            <v>1.8642857142857141</v>
          </cell>
          <cell r="E51">
            <v>2.2785714285714285</v>
          </cell>
          <cell r="F51">
            <v>1.1428571428571428</v>
          </cell>
          <cell r="G51">
            <v>0.14285714285714285</v>
          </cell>
          <cell r="H51">
            <v>0.2857142857142857</v>
          </cell>
          <cell r="I51">
            <v>2</v>
          </cell>
          <cell r="J51">
            <v>0.14285714285714285</v>
          </cell>
          <cell r="K51">
            <v>0</v>
          </cell>
          <cell r="L51">
            <v>0</v>
          </cell>
          <cell r="M51">
            <v>36.714285714285715</v>
          </cell>
          <cell r="N51">
            <v>0.14285714285714285</v>
          </cell>
        </row>
        <row r="52">
          <cell r="C52">
            <v>8.4285714285714288</v>
          </cell>
          <cell r="D52">
            <v>1.607142857142857</v>
          </cell>
          <cell r="E52">
            <v>1.9642857142857144</v>
          </cell>
          <cell r="F52">
            <v>1</v>
          </cell>
          <cell r="G52">
            <v>0.2857142857142857</v>
          </cell>
          <cell r="H52">
            <v>0.14285714285714285</v>
          </cell>
          <cell r="I52">
            <v>1.8571428571428572</v>
          </cell>
          <cell r="J52">
            <v>0</v>
          </cell>
          <cell r="K52">
            <v>0.2857142857142857</v>
          </cell>
          <cell r="L52">
            <v>0.2857142857142857</v>
          </cell>
          <cell r="M52">
            <v>35.142857142857139</v>
          </cell>
          <cell r="N52">
            <v>0.5714285714285714</v>
          </cell>
        </row>
        <row r="53">
          <cell r="C53">
            <v>6.1428571428571423</v>
          </cell>
          <cell r="D53">
            <v>1.2857142857142858</v>
          </cell>
          <cell r="E53">
            <v>1.5714285714285716</v>
          </cell>
          <cell r="F53">
            <v>0.42857142857142855</v>
          </cell>
          <cell r="G53">
            <v>0.42857142857142855</v>
          </cell>
          <cell r="H53">
            <v>0</v>
          </cell>
          <cell r="I53">
            <v>3</v>
          </cell>
          <cell r="J53">
            <v>0</v>
          </cell>
          <cell r="K53">
            <v>0.42857142857142855</v>
          </cell>
          <cell r="L53">
            <v>0.42857142857142855</v>
          </cell>
          <cell r="M53">
            <v>37.571428571428569</v>
          </cell>
          <cell r="N53">
            <v>0</v>
          </cell>
        </row>
        <row r="54">
          <cell r="C54">
            <v>8.1428571428571423</v>
          </cell>
          <cell r="D54">
            <v>1.9285714285714286</v>
          </cell>
          <cell r="E54">
            <v>2.3571428571428572</v>
          </cell>
          <cell r="F54">
            <v>0.14285714285714285</v>
          </cell>
          <cell r="G54">
            <v>1</v>
          </cell>
          <cell r="H54">
            <v>0</v>
          </cell>
          <cell r="I54">
            <v>1.4285714285714284</v>
          </cell>
          <cell r="J54">
            <v>0.2857142857142857</v>
          </cell>
          <cell r="K54">
            <v>0</v>
          </cell>
          <cell r="L54">
            <v>0.2857142857142857</v>
          </cell>
          <cell r="M54">
            <v>41.571428571428569</v>
          </cell>
          <cell r="N54">
            <v>0.14285714285714285</v>
          </cell>
        </row>
        <row r="55">
          <cell r="C55">
            <v>8.8571428571428577</v>
          </cell>
          <cell r="D55">
            <v>1.4785714285714286</v>
          </cell>
          <cell r="E55">
            <v>1.8071428571428572</v>
          </cell>
          <cell r="F55">
            <v>0.14285714285714285</v>
          </cell>
          <cell r="G55">
            <v>0.2857142857142857</v>
          </cell>
          <cell r="H55">
            <v>0.14285714285714285</v>
          </cell>
          <cell r="I55">
            <v>1.8571428571428572</v>
          </cell>
          <cell r="J55">
            <v>0.2857142857142857</v>
          </cell>
          <cell r="K55">
            <v>0</v>
          </cell>
          <cell r="L55">
            <v>0.5714285714285714</v>
          </cell>
          <cell r="M55">
            <v>38.428571428571431</v>
          </cell>
          <cell r="N55">
            <v>0</v>
          </cell>
        </row>
        <row r="56">
          <cell r="C56">
            <v>9</v>
          </cell>
          <cell r="D56">
            <v>1.8</v>
          </cell>
          <cell r="E56">
            <v>2.2000000000000002</v>
          </cell>
          <cell r="F56">
            <v>0.2857142857142857</v>
          </cell>
          <cell r="G56">
            <v>0.2857142857142857</v>
          </cell>
          <cell r="H56">
            <v>0</v>
          </cell>
          <cell r="I56">
            <v>1.1428571428571428</v>
          </cell>
          <cell r="J56">
            <v>0.14285714285714285</v>
          </cell>
          <cell r="K56">
            <v>0.14285714285714285</v>
          </cell>
          <cell r="L56">
            <v>0.14285714285714285</v>
          </cell>
          <cell r="M56">
            <v>46</v>
          </cell>
          <cell r="N56">
            <v>0.2857142857142857</v>
          </cell>
        </row>
        <row r="57">
          <cell r="C57">
            <v>9.1428571428571423</v>
          </cell>
          <cell r="D57">
            <v>1.607142857142857</v>
          </cell>
          <cell r="E57">
            <v>1.9642857142857144</v>
          </cell>
          <cell r="F57">
            <v>0.42857142857142855</v>
          </cell>
          <cell r="G57">
            <v>0</v>
          </cell>
          <cell r="H57">
            <v>0</v>
          </cell>
          <cell r="I57">
            <v>1.4285714285714284</v>
          </cell>
          <cell r="J57">
            <v>0.2857142857142857</v>
          </cell>
          <cell r="K57">
            <v>0.2857142857142857</v>
          </cell>
          <cell r="L57">
            <v>0.42857142857142855</v>
          </cell>
          <cell r="M57">
            <v>44.857142857142861</v>
          </cell>
          <cell r="N57">
            <v>0.2857142857142857</v>
          </cell>
        </row>
        <row r="58">
          <cell r="C58">
            <v>4</v>
          </cell>
          <cell r="D58">
            <v>0.45</v>
          </cell>
          <cell r="E58">
            <v>0.55000000000000004</v>
          </cell>
          <cell r="F58">
            <v>1</v>
          </cell>
          <cell r="G58">
            <v>0</v>
          </cell>
          <cell r="H58">
            <v>0</v>
          </cell>
          <cell r="I58">
            <v>2</v>
          </cell>
          <cell r="J58">
            <v>0</v>
          </cell>
          <cell r="K58">
            <v>0</v>
          </cell>
          <cell r="L58">
            <v>0</v>
          </cell>
          <cell r="M58">
            <v>25</v>
          </cell>
          <cell r="N58">
            <v>0</v>
          </cell>
        </row>
        <row r="59">
          <cell r="C59">
            <v>4</v>
          </cell>
          <cell r="D59">
            <v>1.125</v>
          </cell>
          <cell r="E59">
            <v>1.375</v>
          </cell>
          <cell r="F59">
            <v>1</v>
          </cell>
          <cell r="G59">
            <v>0</v>
          </cell>
          <cell r="H59">
            <v>0</v>
          </cell>
          <cell r="I59">
            <v>2</v>
          </cell>
          <cell r="J59">
            <v>0</v>
          </cell>
          <cell r="K59">
            <v>0</v>
          </cell>
          <cell r="L59">
            <v>0</v>
          </cell>
          <cell r="M59">
            <v>27</v>
          </cell>
          <cell r="N59">
            <v>0</v>
          </cell>
        </row>
        <row r="60">
          <cell r="C60">
            <v>12.5</v>
          </cell>
          <cell r="D60">
            <v>0.9</v>
          </cell>
          <cell r="E60">
            <v>1.1000000000000001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0.5</v>
          </cell>
          <cell r="K60">
            <v>0</v>
          </cell>
          <cell r="L60">
            <v>1.5</v>
          </cell>
          <cell r="M60">
            <v>22</v>
          </cell>
          <cell r="N60">
            <v>0</v>
          </cell>
        </row>
        <row r="61">
          <cell r="C61">
            <v>8.5</v>
          </cell>
          <cell r="D61">
            <v>1.125</v>
          </cell>
          <cell r="E61">
            <v>1.375</v>
          </cell>
          <cell r="F61">
            <v>1.5</v>
          </cell>
          <cell r="G61">
            <v>1</v>
          </cell>
          <cell r="H61">
            <v>0</v>
          </cell>
          <cell r="I61">
            <v>0.5</v>
          </cell>
          <cell r="J61">
            <v>0</v>
          </cell>
          <cell r="K61">
            <v>0.5</v>
          </cell>
          <cell r="L61">
            <v>0.5</v>
          </cell>
          <cell r="M61">
            <v>20.5</v>
          </cell>
          <cell r="N61">
            <v>0</v>
          </cell>
        </row>
        <row r="62">
          <cell r="C62">
            <v>11</v>
          </cell>
          <cell r="D62">
            <v>3.375</v>
          </cell>
          <cell r="E62">
            <v>4.125</v>
          </cell>
          <cell r="F62">
            <v>0</v>
          </cell>
          <cell r="G62">
            <v>0</v>
          </cell>
          <cell r="H62">
            <v>0</v>
          </cell>
          <cell r="I62">
            <v>1.5</v>
          </cell>
          <cell r="J62">
            <v>1</v>
          </cell>
          <cell r="K62">
            <v>0</v>
          </cell>
          <cell r="L62">
            <v>0.5</v>
          </cell>
          <cell r="M62">
            <v>22.5</v>
          </cell>
          <cell r="N62">
            <v>0</v>
          </cell>
        </row>
        <row r="63">
          <cell r="C63">
            <v>8.5</v>
          </cell>
          <cell r="D63">
            <v>1.8</v>
          </cell>
          <cell r="E63">
            <v>2.2000000000000002</v>
          </cell>
          <cell r="F63">
            <v>0</v>
          </cell>
          <cell r="G63">
            <v>0.5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0.5</v>
          </cell>
          <cell r="M63">
            <v>21</v>
          </cell>
          <cell r="N63">
            <v>0</v>
          </cell>
        </row>
        <row r="64">
          <cell r="C64">
            <v>10.5</v>
          </cell>
          <cell r="D64">
            <v>1.35</v>
          </cell>
          <cell r="E64">
            <v>1.6500000000000001</v>
          </cell>
          <cell r="F64">
            <v>0</v>
          </cell>
          <cell r="G64">
            <v>0</v>
          </cell>
          <cell r="H64">
            <v>0</v>
          </cell>
          <cell r="I64">
            <v>0.5</v>
          </cell>
          <cell r="J64">
            <v>1</v>
          </cell>
          <cell r="K64">
            <v>0</v>
          </cell>
          <cell r="L64">
            <v>0.5</v>
          </cell>
          <cell r="M64">
            <v>14</v>
          </cell>
          <cell r="N64">
            <v>0</v>
          </cell>
        </row>
        <row r="65">
          <cell r="C65">
            <v>8</v>
          </cell>
          <cell r="D65">
            <v>1.35</v>
          </cell>
          <cell r="E65">
            <v>1.6500000000000001</v>
          </cell>
          <cell r="F65">
            <v>2</v>
          </cell>
          <cell r="G65">
            <v>0</v>
          </cell>
          <cell r="H65">
            <v>0</v>
          </cell>
          <cell r="I65">
            <v>0.5</v>
          </cell>
          <cell r="J65">
            <v>1.5</v>
          </cell>
          <cell r="K65">
            <v>0</v>
          </cell>
          <cell r="L65">
            <v>1.5</v>
          </cell>
          <cell r="M65">
            <v>14</v>
          </cell>
          <cell r="N65">
            <v>0</v>
          </cell>
        </row>
        <row r="66">
          <cell r="C66">
            <v>7.5</v>
          </cell>
          <cell r="D66">
            <v>0.9</v>
          </cell>
          <cell r="E66">
            <v>1.1000000000000001</v>
          </cell>
          <cell r="F66">
            <v>1</v>
          </cell>
          <cell r="G66">
            <v>0</v>
          </cell>
          <cell r="H66">
            <v>0</v>
          </cell>
          <cell r="I66">
            <v>0</v>
          </cell>
          <cell r="J66">
            <v>0.5</v>
          </cell>
          <cell r="K66">
            <v>0</v>
          </cell>
          <cell r="L66">
            <v>0.5</v>
          </cell>
          <cell r="M66">
            <v>18.5</v>
          </cell>
          <cell r="N66">
            <v>0</v>
          </cell>
        </row>
        <row r="67">
          <cell r="C67">
            <v>6.5</v>
          </cell>
          <cell r="D67">
            <v>1.125</v>
          </cell>
          <cell r="E67">
            <v>1.375</v>
          </cell>
          <cell r="F67">
            <v>0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0</v>
          </cell>
          <cell r="L67">
            <v>0.5</v>
          </cell>
          <cell r="M67">
            <v>5</v>
          </cell>
          <cell r="N67">
            <v>0</v>
          </cell>
        </row>
        <row r="68">
          <cell r="C68">
            <v>6.5</v>
          </cell>
          <cell r="D68">
            <v>1.35</v>
          </cell>
          <cell r="E68">
            <v>1.6500000000000001</v>
          </cell>
          <cell r="F68">
            <v>0</v>
          </cell>
          <cell r="G68">
            <v>0</v>
          </cell>
          <cell r="H68">
            <v>0</v>
          </cell>
          <cell r="I68">
            <v>1</v>
          </cell>
          <cell r="J68">
            <v>0</v>
          </cell>
          <cell r="K68">
            <v>0</v>
          </cell>
          <cell r="L68">
            <v>1</v>
          </cell>
          <cell r="M68">
            <v>8</v>
          </cell>
          <cell r="N68">
            <v>0</v>
          </cell>
        </row>
        <row r="69">
          <cell r="C69">
            <v>3</v>
          </cell>
          <cell r="D69">
            <v>0.67500000000000004</v>
          </cell>
          <cell r="E69">
            <v>0.82500000000000007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0.5</v>
          </cell>
          <cell r="M69">
            <v>3.5</v>
          </cell>
          <cell r="N69">
            <v>0</v>
          </cell>
        </row>
        <row r="70">
          <cell r="C70">
            <v>4</v>
          </cell>
          <cell r="D70">
            <v>0.22500000000000001</v>
          </cell>
          <cell r="E70">
            <v>0.27500000000000002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1</v>
          </cell>
          <cell r="K70">
            <v>0</v>
          </cell>
          <cell r="L70">
            <v>0.5</v>
          </cell>
          <cell r="M70">
            <v>8</v>
          </cell>
          <cell r="N70">
            <v>0.5</v>
          </cell>
        </row>
        <row r="71">
          <cell r="C71">
            <v>2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0.5</v>
          </cell>
          <cell r="K71">
            <v>0</v>
          </cell>
          <cell r="L71">
            <v>0</v>
          </cell>
          <cell r="M71">
            <v>4.5</v>
          </cell>
          <cell r="N71">
            <v>0</v>
          </cell>
        </row>
        <row r="72">
          <cell r="C72">
            <v>2</v>
          </cell>
          <cell r="D72">
            <v>0</v>
          </cell>
          <cell r="E72">
            <v>0</v>
          </cell>
          <cell r="F72">
            <v>0.5</v>
          </cell>
          <cell r="G72">
            <v>0</v>
          </cell>
          <cell r="H72">
            <v>0</v>
          </cell>
          <cell r="I72">
            <v>0</v>
          </cell>
          <cell r="J72">
            <v>0.5</v>
          </cell>
          <cell r="K72">
            <v>0</v>
          </cell>
          <cell r="L72">
            <v>0.5</v>
          </cell>
          <cell r="M72">
            <v>5.5</v>
          </cell>
          <cell r="N72">
            <v>0</v>
          </cell>
        </row>
        <row r="73">
          <cell r="C73">
            <v>1.5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6</v>
          </cell>
          <cell r="N73">
            <v>0</v>
          </cell>
        </row>
        <row r="74">
          <cell r="C74">
            <v>1.5</v>
          </cell>
          <cell r="D74">
            <v>0.9</v>
          </cell>
          <cell r="E74">
            <v>1.1000000000000001</v>
          </cell>
          <cell r="F74">
            <v>0</v>
          </cell>
          <cell r="G74">
            <v>0</v>
          </cell>
          <cell r="H74">
            <v>0</v>
          </cell>
          <cell r="I74">
            <v>1</v>
          </cell>
          <cell r="J74">
            <v>0.5</v>
          </cell>
          <cell r="K74">
            <v>0</v>
          </cell>
          <cell r="L74">
            <v>0.5</v>
          </cell>
          <cell r="M74">
            <v>5</v>
          </cell>
          <cell r="N74">
            <v>0</v>
          </cell>
        </row>
        <row r="75">
          <cell r="C75">
            <v>2</v>
          </cell>
          <cell r="D75">
            <v>1.35</v>
          </cell>
          <cell r="E75">
            <v>1.6500000000000001</v>
          </cell>
          <cell r="F75">
            <v>0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3.5</v>
          </cell>
          <cell r="N75">
            <v>0</v>
          </cell>
        </row>
        <row r="76">
          <cell r="C76">
            <v>3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1.5</v>
          </cell>
          <cell r="J76">
            <v>0.5</v>
          </cell>
          <cell r="K76">
            <v>0</v>
          </cell>
          <cell r="L76">
            <v>0.5</v>
          </cell>
          <cell r="M76">
            <v>1</v>
          </cell>
          <cell r="N76">
            <v>0</v>
          </cell>
        </row>
        <row r="77">
          <cell r="C77">
            <v>1</v>
          </cell>
          <cell r="D77">
            <v>0.22500000000000001</v>
          </cell>
          <cell r="E77">
            <v>0.27500000000000002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1.5</v>
          </cell>
          <cell r="M77">
            <v>1</v>
          </cell>
          <cell r="N77">
            <v>0</v>
          </cell>
        </row>
        <row r="78">
          <cell r="C78">
            <v>2.5</v>
          </cell>
          <cell r="D78">
            <v>0.9</v>
          </cell>
          <cell r="E78">
            <v>1.1000000000000001</v>
          </cell>
          <cell r="F78">
            <v>0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5</v>
          </cell>
          <cell r="N78">
            <v>0</v>
          </cell>
        </row>
        <row r="79">
          <cell r="C79">
            <v>0</v>
          </cell>
          <cell r="D79">
            <v>0.67500000000000004</v>
          </cell>
          <cell r="E79">
            <v>0.82500000000000007</v>
          </cell>
          <cell r="F79">
            <v>0</v>
          </cell>
          <cell r="G79">
            <v>0</v>
          </cell>
          <cell r="H79">
            <v>0</v>
          </cell>
          <cell r="I79">
            <v>2</v>
          </cell>
          <cell r="J79">
            <v>1</v>
          </cell>
          <cell r="K79">
            <v>0</v>
          </cell>
          <cell r="L79">
            <v>0</v>
          </cell>
          <cell r="M79">
            <v>4</v>
          </cell>
          <cell r="N79">
            <v>0</v>
          </cell>
        </row>
        <row r="80">
          <cell r="C80">
            <v>0</v>
          </cell>
          <cell r="D80">
            <v>0.22500000000000001</v>
          </cell>
          <cell r="E80">
            <v>0.27500000000000002</v>
          </cell>
          <cell r="F80">
            <v>0</v>
          </cell>
          <cell r="G80">
            <v>0</v>
          </cell>
          <cell r="H80">
            <v>0</v>
          </cell>
          <cell r="I80">
            <v>1.5</v>
          </cell>
          <cell r="J80">
            <v>0</v>
          </cell>
          <cell r="K80">
            <v>0</v>
          </cell>
          <cell r="L80">
            <v>0</v>
          </cell>
          <cell r="M80">
            <v>1.5</v>
          </cell>
          <cell r="N80">
            <v>0</v>
          </cell>
        </row>
        <row r="81">
          <cell r="C81">
            <v>0.5</v>
          </cell>
          <cell r="D81">
            <v>0.45</v>
          </cell>
          <cell r="E81">
            <v>0.55000000000000004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3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0.5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1.35</v>
          </cell>
          <cell r="E85">
            <v>1.6500000000000001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0.67500000000000004</v>
          </cell>
          <cell r="E88">
            <v>0.82500000000000007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1.5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1.5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0.5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0</v>
          </cell>
          <cell r="D94">
            <v>0.45</v>
          </cell>
          <cell r="E94">
            <v>0.55000000000000004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1.5</v>
          </cell>
          <cell r="D96">
            <v>0.22500000000000001</v>
          </cell>
          <cell r="E96">
            <v>0.27500000000000002</v>
          </cell>
          <cell r="F96">
            <v>0.5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1.5</v>
          </cell>
          <cell r="D98">
            <v>0.45</v>
          </cell>
          <cell r="E98">
            <v>0.55000000000000004</v>
          </cell>
          <cell r="F98">
            <v>0</v>
          </cell>
          <cell r="G98">
            <v>0</v>
          </cell>
          <cell r="H98">
            <v>0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3.5</v>
          </cell>
          <cell r="N98">
            <v>0</v>
          </cell>
        </row>
        <row r="99">
          <cell r="C99">
            <v>1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0.5</v>
          </cell>
          <cell r="J99">
            <v>0.5</v>
          </cell>
          <cell r="K99">
            <v>0</v>
          </cell>
          <cell r="L99">
            <v>0</v>
          </cell>
          <cell r="M99">
            <v>2</v>
          </cell>
          <cell r="N99">
            <v>0</v>
          </cell>
        </row>
        <row r="100">
          <cell r="C100">
            <v>1.5</v>
          </cell>
          <cell r="D100">
            <v>0.22500000000000001</v>
          </cell>
          <cell r="E100">
            <v>0.27500000000000002</v>
          </cell>
          <cell r="F100">
            <v>0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0.5</v>
          </cell>
          <cell r="M100">
            <v>4</v>
          </cell>
          <cell r="N100">
            <v>0</v>
          </cell>
        </row>
        <row r="101">
          <cell r="C101">
            <v>3.5</v>
          </cell>
          <cell r="D101">
            <v>0.45</v>
          </cell>
          <cell r="E101">
            <v>0.55000000000000004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3</v>
          </cell>
          <cell r="N101">
            <v>0</v>
          </cell>
        </row>
        <row r="102">
          <cell r="C102">
            <v>6.5</v>
          </cell>
          <cell r="D102">
            <v>2.0249999999999999</v>
          </cell>
          <cell r="E102">
            <v>2.4750000000000001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0.5</v>
          </cell>
          <cell r="M102">
            <v>12</v>
          </cell>
          <cell r="N102">
            <v>0</v>
          </cell>
        </row>
        <row r="103">
          <cell r="C103">
            <v>4.5</v>
          </cell>
          <cell r="D103">
            <v>2.25</v>
          </cell>
          <cell r="E103">
            <v>2.75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1</v>
          </cell>
          <cell r="M103">
            <v>7.5</v>
          </cell>
          <cell r="N103">
            <v>0</v>
          </cell>
        </row>
        <row r="104">
          <cell r="C104">
            <v>8</v>
          </cell>
          <cell r="D104">
            <v>0.67500000000000004</v>
          </cell>
          <cell r="E104">
            <v>0.82500000000000007</v>
          </cell>
          <cell r="F104">
            <v>0</v>
          </cell>
          <cell r="G104">
            <v>0.5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8.5</v>
          </cell>
          <cell r="N104">
            <v>0</v>
          </cell>
        </row>
        <row r="105">
          <cell r="C105">
            <v>6</v>
          </cell>
          <cell r="D105">
            <v>0.45</v>
          </cell>
          <cell r="E105">
            <v>0.55000000000000004</v>
          </cell>
          <cell r="F105">
            <v>0</v>
          </cell>
          <cell r="G105">
            <v>0.5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6.5</v>
          </cell>
          <cell r="N105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1 KIBANJA-MASINDI"/>
      <sheetName val="1.11 MASINDI-KIBANGA"/>
      <sheetName val="31.10 KIBANJA-MASINDI"/>
      <sheetName val="31.10 MASINDI-KIBANJA"/>
      <sheetName val="30.10 KIBANJA-MASINDI"/>
      <sheetName val="30.10 MASINDI-KIBANJA"/>
      <sheetName val="29.10 KIBANJA-MASINDI"/>
      <sheetName val="29.10 MASINDI-KIBANJA"/>
      <sheetName val="28.10 KIBANJA-MASINDI-24h"/>
      <sheetName val="28.10 MASINDI-KIBANJA-24h"/>
      <sheetName val="27.10 KIBANJA-MASINDI"/>
      <sheetName val="27.10 MASINDI-KIBANJA"/>
      <sheetName val="26.10 KIBANJA-MASINDI-24h"/>
      <sheetName val="26.10 MASINDI-KIBANJA-24h"/>
      <sheetName val="Avg Week KIBANJA-MASINDI"/>
      <sheetName val="Avg Week MASINDI-KIBANJA"/>
      <sheetName val="proportions"/>
      <sheetName val="Avg Week KIBANJA-MASINDI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C3" t="str">
            <v>MCC - C4 - STN112 - MASINDI-KIBANGYA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2" refreshError="1"/>
      <sheetData sheetId="13" refreshError="1"/>
      <sheetData sheetId="14" refreshError="1">
        <row r="10">
          <cell r="C10">
            <v>1.5714285714285714</v>
          </cell>
          <cell r="D10">
            <v>0.5714285714285714</v>
          </cell>
          <cell r="E10">
            <v>0.42857142857142855</v>
          </cell>
          <cell r="F10">
            <v>0.7142857142857143</v>
          </cell>
          <cell r="G10">
            <v>0.14285714285714285</v>
          </cell>
          <cell r="H10">
            <v>0</v>
          </cell>
          <cell r="I10">
            <v>0.2857142857142857</v>
          </cell>
          <cell r="J10">
            <v>0.42857142857142855</v>
          </cell>
          <cell r="K10">
            <v>0</v>
          </cell>
          <cell r="L10">
            <v>0.14285714285714285</v>
          </cell>
          <cell r="M10">
            <v>8.1428571428571423</v>
          </cell>
          <cell r="N10">
            <v>0</v>
          </cell>
        </row>
        <row r="11">
          <cell r="C11">
            <v>1.4285714285714286</v>
          </cell>
          <cell r="D11">
            <v>0.2857142857142857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0.14285714285714285</v>
          </cell>
          <cell r="J11">
            <v>1.2857142857142858</v>
          </cell>
          <cell r="K11">
            <v>0.2857142857142857</v>
          </cell>
          <cell r="L11">
            <v>0.42857142857142855</v>
          </cell>
          <cell r="M11">
            <v>7.4285714285714288</v>
          </cell>
          <cell r="N11">
            <v>1.1428571428571428</v>
          </cell>
        </row>
        <row r="12">
          <cell r="C12">
            <v>1.1428571428571428</v>
          </cell>
          <cell r="D12">
            <v>0.14285714285714285</v>
          </cell>
          <cell r="E12">
            <v>0.7142857142857143</v>
          </cell>
          <cell r="F12">
            <v>0.8571428571428571</v>
          </cell>
          <cell r="G12">
            <v>0</v>
          </cell>
          <cell r="H12">
            <v>0</v>
          </cell>
          <cell r="I12">
            <v>0.14285714285714285</v>
          </cell>
          <cell r="J12">
            <v>0.2857142857142857</v>
          </cell>
          <cell r="K12">
            <v>0.42857142857142855</v>
          </cell>
          <cell r="L12">
            <v>0.14285714285714285</v>
          </cell>
          <cell r="M12">
            <v>8.2857142857142865</v>
          </cell>
          <cell r="N12">
            <v>0</v>
          </cell>
        </row>
        <row r="13">
          <cell r="C13">
            <v>1.8571428571428572</v>
          </cell>
          <cell r="D13">
            <v>0.14285714285714285</v>
          </cell>
          <cell r="E13">
            <v>0.42857142857142855</v>
          </cell>
          <cell r="F13">
            <v>1.1428571428571428</v>
          </cell>
          <cell r="G13">
            <v>0.14285714285714285</v>
          </cell>
          <cell r="H13">
            <v>0</v>
          </cell>
          <cell r="I13">
            <v>0.14285714285714285</v>
          </cell>
          <cell r="J13">
            <v>0.5714285714285714</v>
          </cell>
          <cell r="K13">
            <v>0.2857142857142857</v>
          </cell>
          <cell r="L13">
            <v>0</v>
          </cell>
          <cell r="M13">
            <v>8.2857142857142865</v>
          </cell>
          <cell r="N13">
            <v>0</v>
          </cell>
        </row>
        <row r="14">
          <cell r="C14">
            <v>1.4285714285714286</v>
          </cell>
          <cell r="D14">
            <v>0.2857142857142857</v>
          </cell>
          <cell r="E14">
            <v>0.2857142857142857</v>
          </cell>
          <cell r="F14">
            <v>0.42857142857142855</v>
          </cell>
          <cell r="G14">
            <v>0.42857142857142855</v>
          </cell>
          <cell r="H14">
            <v>0</v>
          </cell>
          <cell r="I14">
            <v>0.42857142857142855</v>
          </cell>
          <cell r="J14">
            <v>0.42857142857142855</v>
          </cell>
          <cell r="K14">
            <v>0.14285714285714285</v>
          </cell>
          <cell r="L14">
            <v>0</v>
          </cell>
          <cell r="M14">
            <v>8</v>
          </cell>
          <cell r="N14">
            <v>0</v>
          </cell>
        </row>
        <row r="15">
          <cell r="C15">
            <v>1.5714285714285714</v>
          </cell>
          <cell r="D15">
            <v>0.42857142857142855</v>
          </cell>
          <cell r="E15">
            <v>1</v>
          </cell>
          <cell r="F15">
            <v>0.7142857142857143</v>
          </cell>
          <cell r="G15">
            <v>0</v>
          </cell>
          <cell r="H15">
            <v>0</v>
          </cell>
          <cell r="I15">
            <v>0.2857142857142857</v>
          </cell>
          <cell r="J15">
            <v>0.42857142857142855</v>
          </cell>
          <cell r="K15">
            <v>0.2857142857142857</v>
          </cell>
          <cell r="L15">
            <v>0.14285714285714285</v>
          </cell>
          <cell r="M15">
            <v>9</v>
          </cell>
          <cell r="N15">
            <v>0</v>
          </cell>
        </row>
        <row r="16">
          <cell r="C16">
            <v>1.4285714285714286</v>
          </cell>
          <cell r="D16">
            <v>0.2857142857142857</v>
          </cell>
          <cell r="E16">
            <v>0.8571428571428571</v>
          </cell>
          <cell r="F16">
            <v>0.42857142857142855</v>
          </cell>
          <cell r="G16">
            <v>0.14285714285714285</v>
          </cell>
          <cell r="H16">
            <v>0</v>
          </cell>
          <cell r="I16">
            <v>0.14285714285714285</v>
          </cell>
          <cell r="J16">
            <v>0.2857142857142857</v>
          </cell>
          <cell r="K16">
            <v>0.2857142857142857</v>
          </cell>
          <cell r="L16">
            <v>0</v>
          </cell>
          <cell r="M16">
            <v>10</v>
          </cell>
          <cell r="N16">
            <v>0</v>
          </cell>
        </row>
        <row r="17">
          <cell r="C17">
            <v>1.2857142857142858</v>
          </cell>
          <cell r="D17">
            <v>0.42857142857142855</v>
          </cell>
          <cell r="E17">
            <v>0.8571428571428571</v>
          </cell>
          <cell r="F17">
            <v>0.42857142857142855</v>
          </cell>
          <cell r="G17">
            <v>0</v>
          </cell>
          <cell r="H17">
            <v>0</v>
          </cell>
          <cell r="I17">
            <v>0.42857142857142855</v>
          </cell>
          <cell r="J17">
            <v>0.14285714285714285</v>
          </cell>
          <cell r="K17">
            <v>0.14285714285714285</v>
          </cell>
          <cell r="L17">
            <v>0.14285714285714285</v>
          </cell>
          <cell r="M17">
            <v>8.8571428571428577</v>
          </cell>
          <cell r="N17">
            <v>0</v>
          </cell>
        </row>
        <row r="18">
          <cell r="C18">
            <v>2.5714285714285716</v>
          </cell>
          <cell r="D18">
            <v>0.8571428571428571</v>
          </cell>
          <cell r="E18">
            <v>1.1428571428571428</v>
          </cell>
          <cell r="F18">
            <v>0.2857142857142857</v>
          </cell>
          <cell r="G18">
            <v>0</v>
          </cell>
          <cell r="H18">
            <v>0</v>
          </cell>
          <cell r="I18">
            <v>0.42857142857142855</v>
          </cell>
          <cell r="J18">
            <v>0.2857142857142857</v>
          </cell>
          <cell r="K18">
            <v>0.14285714285714285</v>
          </cell>
          <cell r="L18">
            <v>0.14285714285714285</v>
          </cell>
          <cell r="M18">
            <v>9.5714285714285712</v>
          </cell>
          <cell r="N18">
            <v>0</v>
          </cell>
        </row>
        <row r="19">
          <cell r="C19">
            <v>1</v>
          </cell>
          <cell r="D19">
            <v>0.2857142857142857</v>
          </cell>
          <cell r="E19">
            <v>0.5714285714285714</v>
          </cell>
          <cell r="F19">
            <v>0.14285714285714285</v>
          </cell>
          <cell r="G19">
            <v>0.2857142857142857</v>
          </cell>
          <cell r="H19">
            <v>0</v>
          </cell>
          <cell r="I19">
            <v>0.8571428571428571</v>
          </cell>
          <cell r="J19">
            <v>0.42857142857142855</v>
          </cell>
          <cell r="K19">
            <v>0.14285714285714285</v>
          </cell>
          <cell r="L19">
            <v>0.14285714285714285</v>
          </cell>
          <cell r="M19">
            <v>8.2857142857142865</v>
          </cell>
          <cell r="N19">
            <v>0</v>
          </cell>
        </row>
        <row r="20">
          <cell r="C20">
            <v>1.5714285714285714</v>
          </cell>
          <cell r="D20">
            <v>0.8571428571428571</v>
          </cell>
          <cell r="E20">
            <v>0.5714285714285714</v>
          </cell>
          <cell r="F20">
            <v>0.42857142857142855</v>
          </cell>
          <cell r="G20">
            <v>0</v>
          </cell>
          <cell r="H20">
            <v>0</v>
          </cell>
          <cell r="I20">
            <v>0.42857142857142855</v>
          </cell>
          <cell r="J20">
            <v>0</v>
          </cell>
          <cell r="K20">
            <v>0.2857142857142857</v>
          </cell>
          <cell r="L20">
            <v>0.2857142857142857</v>
          </cell>
          <cell r="M20">
            <v>8.8571428571428577</v>
          </cell>
          <cell r="N20">
            <v>0</v>
          </cell>
        </row>
        <row r="21">
          <cell r="C21">
            <v>2.1428571428571428</v>
          </cell>
          <cell r="D21">
            <v>0.5714285714285714</v>
          </cell>
          <cell r="E21">
            <v>0.14285714285714285</v>
          </cell>
          <cell r="F21">
            <v>0.8571428571428571</v>
          </cell>
          <cell r="G21">
            <v>0</v>
          </cell>
          <cell r="H21">
            <v>0</v>
          </cell>
          <cell r="I21">
            <v>0.42857142857142855</v>
          </cell>
          <cell r="J21">
            <v>0.42857142857142855</v>
          </cell>
          <cell r="K21">
            <v>0</v>
          </cell>
          <cell r="L21">
            <v>0.14285714285714285</v>
          </cell>
          <cell r="M21">
            <v>11.142857142857142</v>
          </cell>
          <cell r="N21">
            <v>0</v>
          </cell>
        </row>
        <row r="22">
          <cell r="C22">
            <v>2.8571428571428572</v>
          </cell>
          <cell r="D22">
            <v>0.5714285714285714</v>
          </cell>
          <cell r="E22">
            <v>0.7142857142857143</v>
          </cell>
          <cell r="F22">
            <v>1</v>
          </cell>
          <cell r="G22">
            <v>0</v>
          </cell>
          <cell r="H22">
            <v>0.14285714285714285</v>
          </cell>
          <cell r="I22">
            <v>0.7142857142857143</v>
          </cell>
          <cell r="J22">
            <v>0.42857142857142855</v>
          </cell>
          <cell r="K22">
            <v>0</v>
          </cell>
          <cell r="L22">
            <v>0</v>
          </cell>
          <cell r="M22">
            <v>10.428571428571429</v>
          </cell>
          <cell r="N22">
            <v>0</v>
          </cell>
        </row>
        <row r="23">
          <cell r="C23">
            <v>3.5714285714285716</v>
          </cell>
          <cell r="D23">
            <v>0.7142857142857143</v>
          </cell>
          <cell r="E23">
            <v>0.42857142857142855</v>
          </cell>
          <cell r="F23">
            <v>0.7142857142857143</v>
          </cell>
          <cell r="G23">
            <v>0</v>
          </cell>
          <cell r="H23">
            <v>0</v>
          </cell>
          <cell r="I23">
            <v>0.7142857142857143</v>
          </cell>
          <cell r="J23">
            <v>1</v>
          </cell>
          <cell r="K23">
            <v>0.14285714285714285</v>
          </cell>
          <cell r="L23">
            <v>0.14285714285714285</v>
          </cell>
          <cell r="M23">
            <v>8</v>
          </cell>
          <cell r="N23">
            <v>0</v>
          </cell>
        </row>
        <row r="24">
          <cell r="C24">
            <v>2.2857142857142856</v>
          </cell>
          <cell r="D24">
            <v>0.7142857142857143</v>
          </cell>
          <cell r="E24">
            <v>0.7142857142857143</v>
          </cell>
          <cell r="F24">
            <v>1.1428571428571428</v>
          </cell>
          <cell r="G24">
            <v>0</v>
          </cell>
          <cell r="H24">
            <v>0</v>
          </cell>
          <cell r="I24">
            <v>0.42857142857142855</v>
          </cell>
          <cell r="J24">
            <v>0.2857142857142857</v>
          </cell>
          <cell r="K24">
            <v>0.2857142857142857</v>
          </cell>
          <cell r="L24">
            <v>0.14285714285714285</v>
          </cell>
          <cell r="M24">
            <v>8.4285714285714288</v>
          </cell>
          <cell r="N24">
            <v>0</v>
          </cell>
        </row>
        <row r="25">
          <cell r="C25">
            <v>2.4285714285714284</v>
          </cell>
          <cell r="D25">
            <v>0.2857142857142857</v>
          </cell>
          <cell r="E25">
            <v>1.2857142857142858</v>
          </cell>
          <cell r="F25">
            <v>0.7142857142857143</v>
          </cell>
          <cell r="G25">
            <v>0</v>
          </cell>
          <cell r="H25">
            <v>0</v>
          </cell>
          <cell r="I25">
            <v>0.7142857142857143</v>
          </cell>
          <cell r="J25">
            <v>0.2857142857142857</v>
          </cell>
          <cell r="K25">
            <v>0.2857142857142857</v>
          </cell>
          <cell r="L25">
            <v>0</v>
          </cell>
          <cell r="M25">
            <v>8.5714285714285712</v>
          </cell>
          <cell r="N25">
            <v>0</v>
          </cell>
        </row>
        <row r="26">
          <cell r="C26">
            <v>1.8571428571428572</v>
          </cell>
          <cell r="D26">
            <v>0.2857142857142857</v>
          </cell>
          <cell r="E26">
            <v>1</v>
          </cell>
          <cell r="F26">
            <v>2</v>
          </cell>
          <cell r="G26">
            <v>0</v>
          </cell>
          <cell r="H26">
            <v>0.2857142857142857</v>
          </cell>
          <cell r="I26">
            <v>0.8571428571428571</v>
          </cell>
          <cell r="J26">
            <v>0.2857142857142857</v>
          </cell>
          <cell r="K26">
            <v>0.42857142857142855</v>
          </cell>
          <cell r="L26">
            <v>0</v>
          </cell>
          <cell r="M26">
            <v>9.8571428571428577</v>
          </cell>
          <cell r="N26">
            <v>0</v>
          </cell>
        </row>
        <row r="27">
          <cell r="C27">
            <v>2.1428571428571428</v>
          </cell>
          <cell r="D27">
            <v>0.7142857142857143</v>
          </cell>
          <cell r="E27">
            <v>1.1428571428571428</v>
          </cell>
          <cell r="F27">
            <v>1</v>
          </cell>
          <cell r="G27">
            <v>0</v>
          </cell>
          <cell r="H27">
            <v>0.14285714285714285</v>
          </cell>
          <cell r="I27">
            <v>0.7142857142857143</v>
          </cell>
          <cell r="J27">
            <v>0.42857142857142855</v>
          </cell>
          <cell r="K27">
            <v>0.2857142857142857</v>
          </cell>
          <cell r="L27">
            <v>0</v>
          </cell>
          <cell r="M27">
            <v>9.8571428571428577</v>
          </cell>
          <cell r="N27">
            <v>0.14285714285714285</v>
          </cell>
        </row>
        <row r="28">
          <cell r="C28">
            <v>1.4285714285714286</v>
          </cell>
          <cell r="D28">
            <v>0.8571428571428571</v>
          </cell>
          <cell r="E28">
            <v>0.5714285714285714</v>
          </cell>
          <cell r="F28">
            <v>0.8571428571428571</v>
          </cell>
          <cell r="G28">
            <v>0</v>
          </cell>
          <cell r="H28">
            <v>0.2857142857142857</v>
          </cell>
          <cell r="I28">
            <v>0.2857142857142857</v>
          </cell>
          <cell r="J28">
            <v>0.5714285714285714</v>
          </cell>
          <cell r="K28">
            <v>0</v>
          </cell>
          <cell r="L28">
            <v>0.14285714285714285</v>
          </cell>
          <cell r="M28">
            <v>9.4285714285714288</v>
          </cell>
          <cell r="N28">
            <v>0</v>
          </cell>
        </row>
        <row r="29">
          <cell r="C29">
            <v>1.8571428571428572</v>
          </cell>
          <cell r="D29">
            <v>0.42857142857142855</v>
          </cell>
          <cell r="E29">
            <v>1.2857142857142858</v>
          </cell>
          <cell r="F29">
            <v>0.7142857142857143</v>
          </cell>
          <cell r="G29">
            <v>0.14285714285714285</v>
          </cell>
          <cell r="H29">
            <v>0.14285714285714285</v>
          </cell>
          <cell r="I29">
            <v>0.14285714285714285</v>
          </cell>
          <cell r="J29">
            <v>0.5714285714285714</v>
          </cell>
          <cell r="K29">
            <v>0.42857142857142855</v>
          </cell>
          <cell r="L29">
            <v>0</v>
          </cell>
          <cell r="M29">
            <v>12.571428571428571</v>
          </cell>
          <cell r="N29">
            <v>0</v>
          </cell>
        </row>
        <row r="30">
          <cell r="C30">
            <v>1.8571428571428572</v>
          </cell>
          <cell r="D30">
            <v>0.8571428571428571</v>
          </cell>
          <cell r="E30">
            <v>1.4285714285714286</v>
          </cell>
          <cell r="F30">
            <v>1.1428571428571428</v>
          </cell>
          <cell r="G30">
            <v>0.7142857142857143</v>
          </cell>
          <cell r="H30">
            <v>0.14285714285714285</v>
          </cell>
          <cell r="I30">
            <v>0.2857142857142857</v>
          </cell>
          <cell r="J30">
            <v>0.8571428571428571</v>
          </cell>
          <cell r="K30">
            <v>0.2857142857142857</v>
          </cell>
          <cell r="L30">
            <v>0.14285714285714285</v>
          </cell>
          <cell r="M30">
            <v>10.428571428571429</v>
          </cell>
          <cell r="N30">
            <v>0</v>
          </cell>
        </row>
        <row r="31">
          <cell r="C31">
            <v>2.5714285714285716</v>
          </cell>
          <cell r="D31">
            <v>0.2857142857142857</v>
          </cell>
          <cell r="E31">
            <v>0.8571428571428571</v>
          </cell>
          <cell r="F31">
            <v>1</v>
          </cell>
          <cell r="G31">
            <v>0</v>
          </cell>
          <cell r="H31">
            <v>0</v>
          </cell>
          <cell r="I31">
            <v>0.7142857142857143</v>
          </cell>
          <cell r="J31">
            <v>0.2857142857142857</v>
          </cell>
          <cell r="K31">
            <v>0.2857142857142857</v>
          </cell>
          <cell r="L31">
            <v>0</v>
          </cell>
          <cell r="M31">
            <v>9.5714285714285712</v>
          </cell>
          <cell r="N31">
            <v>0.2857142857142857</v>
          </cell>
        </row>
        <row r="32">
          <cell r="C32">
            <v>2.7142857142857144</v>
          </cell>
          <cell r="D32">
            <v>1.2857142857142858</v>
          </cell>
          <cell r="E32">
            <v>1</v>
          </cell>
          <cell r="F32">
            <v>1</v>
          </cell>
          <cell r="G32">
            <v>0</v>
          </cell>
          <cell r="H32">
            <v>0</v>
          </cell>
          <cell r="I32">
            <v>0.5714285714285714</v>
          </cell>
          <cell r="J32">
            <v>0.42857142857142855</v>
          </cell>
          <cell r="K32">
            <v>0.14285714285714285</v>
          </cell>
          <cell r="L32">
            <v>0.14285714285714285</v>
          </cell>
          <cell r="M32">
            <v>12.285714285714286</v>
          </cell>
          <cell r="N32">
            <v>0</v>
          </cell>
        </row>
        <row r="33">
          <cell r="C33">
            <v>2.8571428571428572</v>
          </cell>
          <cell r="D33">
            <v>0.2857142857142857</v>
          </cell>
          <cell r="E33">
            <v>1.1428571428571428</v>
          </cell>
          <cell r="F33">
            <v>1.1428571428571428</v>
          </cell>
          <cell r="G33">
            <v>0</v>
          </cell>
          <cell r="H33">
            <v>0</v>
          </cell>
          <cell r="I33">
            <v>1.1428571428571428</v>
          </cell>
          <cell r="J33">
            <v>0.8571428571428571</v>
          </cell>
          <cell r="K33">
            <v>0.42857142857142855</v>
          </cell>
          <cell r="L33">
            <v>0.14285714285714285</v>
          </cell>
          <cell r="M33">
            <v>13.428571428571429</v>
          </cell>
          <cell r="N33">
            <v>0</v>
          </cell>
        </row>
        <row r="34">
          <cell r="C34">
            <v>2.2857142857142856</v>
          </cell>
          <cell r="D34">
            <v>0.5714285714285714</v>
          </cell>
          <cell r="E34">
            <v>0.5714285714285714</v>
          </cell>
          <cell r="F34">
            <v>1.5714285714285714</v>
          </cell>
          <cell r="G34">
            <v>0.14285714285714285</v>
          </cell>
          <cell r="H34">
            <v>0.14285714285714285</v>
          </cell>
          <cell r="I34">
            <v>0.42857142857142855</v>
          </cell>
          <cell r="J34">
            <v>0.7142857142857143</v>
          </cell>
          <cell r="K34">
            <v>0.5714285714285714</v>
          </cell>
          <cell r="L34">
            <v>0</v>
          </cell>
          <cell r="M34">
            <v>10.857142857142858</v>
          </cell>
          <cell r="N34">
            <v>0</v>
          </cell>
        </row>
        <row r="35">
          <cell r="C35">
            <v>2.7142857142857144</v>
          </cell>
          <cell r="D35">
            <v>1.7142857142857142</v>
          </cell>
          <cell r="E35">
            <v>1.1428571428571428</v>
          </cell>
          <cell r="F35">
            <v>0.8571428571428571</v>
          </cell>
          <cell r="G35">
            <v>0</v>
          </cell>
          <cell r="H35">
            <v>0</v>
          </cell>
          <cell r="I35">
            <v>0.2857142857142857</v>
          </cell>
          <cell r="J35">
            <v>0.7142857142857143</v>
          </cell>
          <cell r="K35">
            <v>0.2857142857142857</v>
          </cell>
          <cell r="L35">
            <v>0</v>
          </cell>
          <cell r="M35">
            <v>12</v>
          </cell>
          <cell r="N35">
            <v>0</v>
          </cell>
        </row>
        <row r="36">
          <cell r="C36">
            <v>2.4285714285714284</v>
          </cell>
          <cell r="D36">
            <v>0.2857142857142857</v>
          </cell>
          <cell r="E36">
            <v>0.5714285714285714</v>
          </cell>
          <cell r="F36">
            <v>1</v>
          </cell>
          <cell r="G36">
            <v>0</v>
          </cell>
          <cell r="H36">
            <v>0</v>
          </cell>
          <cell r="I36">
            <v>1</v>
          </cell>
          <cell r="J36">
            <v>0.5714285714285714</v>
          </cell>
          <cell r="K36">
            <v>0.14285714285714285</v>
          </cell>
          <cell r="L36">
            <v>0.14285714285714285</v>
          </cell>
          <cell r="M36">
            <v>10.571428571428571</v>
          </cell>
          <cell r="N36">
            <v>0.14285714285714285</v>
          </cell>
        </row>
        <row r="37">
          <cell r="C37">
            <v>2.1428571428571428</v>
          </cell>
          <cell r="D37">
            <v>0.7142857142857143</v>
          </cell>
          <cell r="E37">
            <v>1.2857142857142858</v>
          </cell>
          <cell r="F37">
            <v>0.8571428571428571</v>
          </cell>
          <cell r="G37">
            <v>0</v>
          </cell>
          <cell r="H37">
            <v>0</v>
          </cell>
          <cell r="I37">
            <v>1.1428571428571428</v>
          </cell>
          <cell r="J37">
            <v>0.8571428571428571</v>
          </cell>
          <cell r="K37">
            <v>0.42857142857142855</v>
          </cell>
          <cell r="L37">
            <v>0</v>
          </cell>
          <cell r="M37">
            <v>8.1428571428571423</v>
          </cell>
          <cell r="N37">
            <v>0.14285714285714285</v>
          </cell>
        </row>
        <row r="38">
          <cell r="C38">
            <v>1.7142857142857142</v>
          </cell>
          <cell r="D38">
            <v>0.7142857142857143</v>
          </cell>
          <cell r="E38">
            <v>0.8571428571428571</v>
          </cell>
          <cell r="F38">
            <v>0.8571428571428571</v>
          </cell>
          <cell r="G38">
            <v>0</v>
          </cell>
          <cell r="H38">
            <v>0.5714285714285714</v>
          </cell>
          <cell r="I38">
            <v>0.2857142857142857</v>
          </cell>
          <cell r="J38">
            <v>0.42857142857142855</v>
          </cell>
          <cell r="K38">
            <v>0.2857142857142857</v>
          </cell>
          <cell r="L38">
            <v>0</v>
          </cell>
          <cell r="M38">
            <v>11.285714285714286</v>
          </cell>
          <cell r="N38">
            <v>0</v>
          </cell>
        </row>
        <row r="39">
          <cell r="C39">
            <v>2.4285714285714284</v>
          </cell>
          <cell r="D39">
            <v>0.8571428571428571</v>
          </cell>
          <cell r="E39">
            <v>1</v>
          </cell>
          <cell r="F39">
            <v>1.2857142857142858</v>
          </cell>
          <cell r="G39">
            <v>0</v>
          </cell>
          <cell r="H39">
            <v>0.14285714285714285</v>
          </cell>
          <cell r="I39">
            <v>0.5714285714285714</v>
          </cell>
          <cell r="J39">
            <v>0.42857142857142855</v>
          </cell>
          <cell r="K39">
            <v>0.8571428571428571</v>
          </cell>
          <cell r="L39">
            <v>0.2857142857142857</v>
          </cell>
          <cell r="M39">
            <v>16.285714285714285</v>
          </cell>
          <cell r="N39">
            <v>0</v>
          </cell>
        </row>
        <row r="40">
          <cell r="C40">
            <v>1.4285714285714286</v>
          </cell>
          <cell r="D40">
            <v>0.5714285714285714</v>
          </cell>
          <cell r="E40">
            <v>0.7142857142857143</v>
          </cell>
          <cell r="F40">
            <v>0.8571428571428571</v>
          </cell>
          <cell r="G40">
            <v>0</v>
          </cell>
          <cell r="H40">
            <v>0.2857142857142857</v>
          </cell>
          <cell r="I40">
            <v>1</v>
          </cell>
          <cell r="J40">
            <v>0.7142857142857143</v>
          </cell>
          <cell r="K40">
            <v>0.42857142857142855</v>
          </cell>
          <cell r="L40">
            <v>0.14285714285714285</v>
          </cell>
          <cell r="M40">
            <v>12.857142857142858</v>
          </cell>
          <cell r="N40">
            <v>0.14285714285714285</v>
          </cell>
        </row>
        <row r="41">
          <cell r="C41">
            <v>2.5714285714285716</v>
          </cell>
          <cell r="D41">
            <v>0.2857142857142857</v>
          </cell>
          <cell r="E41">
            <v>0.5714285714285714</v>
          </cell>
          <cell r="F41">
            <v>0.7142857142857143</v>
          </cell>
          <cell r="G41">
            <v>0</v>
          </cell>
          <cell r="H41">
            <v>0</v>
          </cell>
          <cell r="I41">
            <v>0.8571428571428571</v>
          </cell>
          <cell r="J41">
            <v>0.2857142857142857</v>
          </cell>
          <cell r="K41">
            <v>0.42857142857142855</v>
          </cell>
          <cell r="L41">
            <v>0</v>
          </cell>
          <cell r="M41">
            <v>10.571428571428571</v>
          </cell>
          <cell r="N41">
            <v>0.14285714285714285</v>
          </cell>
        </row>
        <row r="42">
          <cell r="C42">
            <v>2.7142857142857144</v>
          </cell>
          <cell r="D42">
            <v>1.4285714285714286</v>
          </cell>
          <cell r="E42">
            <v>1.2857142857142858</v>
          </cell>
          <cell r="F42">
            <v>1.2857142857142858</v>
          </cell>
          <cell r="G42">
            <v>0</v>
          </cell>
          <cell r="H42">
            <v>0</v>
          </cell>
          <cell r="I42">
            <v>0.7142857142857143</v>
          </cell>
          <cell r="J42">
            <v>0.42857142857142855</v>
          </cell>
          <cell r="K42">
            <v>0.7142857142857143</v>
          </cell>
          <cell r="L42">
            <v>0.2857142857142857</v>
          </cell>
          <cell r="M42">
            <v>10.857142857142858</v>
          </cell>
          <cell r="N42">
            <v>0</v>
          </cell>
        </row>
        <row r="43">
          <cell r="C43">
            <v>2.8571428571428572</v>
          </cell>
          <cell r="D43">
            <v>0.8571428571428571</v>
          </cell>
          <cell r="E43">
            <v>0.7142857142857143</v>
          </cell>
          <cell r="F43">
            <v>0.5714285714285714</v>
          </cell>
          <cell r="G43">
            <v>0.14285714285714285</v>
          </cell>
          <cell r="H43">
            <v>0.2857142857142857</v>
          </cell>
          <cell r="I43">
            <v>0.5714285714285714</v>
          </cell>
          <cell r="J43">
            <v>0.5714285714285714</v>
          </cell>
          <cell r="K43">
            <v>0.2857142857142857</v>
          </cell>
          <cell r="L43">
            <v>0</v>
          </cell>
          <cell r="M43">
            <v>9.8571428571428577</v>
          </cell>
          <cell r="N43">
            <v>0.14285714285714285</v>
          </cell>
        </row>
        <row r="44">
          <cell r="C44">
            <v>1.7142857142857142</v>
          </cell>
          <cell r="D44">
            <v>0.8571428571428571</v>
          </cell>
          <cell r="E44">
            <v>0.5714285714285714</v>
          </cell>
          <cell r="F44">
            <v>0.5714285714285714</v>
          </cell>
          <cell r="G44">
            <v>0.2857142857142857</v>
          </cell>
          <cell r="H44">
            <v>0</v>
          </cell>
          <cell r="I44">
            <v>0.42857142857142855</v>
          </cell>
          <cell r="J44">
            <v>0.8571428571428571</v>
          </cell>
          <cell r="K44">
            <v>0.2857142857142857</v>
          </cell>
          <cell r="L44">
            <v>0.2857142857142857</v>
          </cell>
          <cell r="M44">
            <v>9.4285714285714288</v>
          </cell>
          <cell r="N44">
            <v>0.2857142857142857</v>
          </cell>
        </row>
        <row r="45">
          <cell r="C45">
            <v>1.8571428571428572</v>
          </cell>
          <cell r="D45">
            <v>1.1428571428571428</v>
          </cell>
          <cell r="E45">
            <v>0.8571428571428571</v>
          </cell>
          <cell r="F45">
            <v>1.4285714285714286</v>
          </cell>
          <cell r="G45">
            <v>0</v>
          </cell>
          <cell r="H45">
            <v>0</v>
          </cell>
          <cell r="I45">
            <v>0.42857142857142855</v>
          </cell>
          <cell r="J45">
            <v>0.5714285714285714</v>
          </cell>
          <cell r="K45">
            <v>0.8571428571428571</v>
          </cell>
          <cell r="L45">
            <v>0.42857142857142855</v>
          </cell>
          <cell r="M45">
            <v>7.2857142857142856</v>
          </cell>
          <cell r="N45">
            <v>0.2857142857142857</v>
          </cell>
        </row>
        <row r="46">
          <cell r="C46">
            <v>1.5714285714285714</v>
          </cell>
          <cell r="D46">
            <v>0.5714285714285714</v>
          </cell>
          <cell r="E46">
            <v>1</v>
          </cell>
          <cell r="F46">
            <v>1</v>
          </cell>
          <cell r="G46">
            <v>0</v>
          </cell>
          <cell r="H46">
            <v>0.14285714285714285</v>
          </cell>
          <cell r="I46">
            <v>0.7142857142857143</v>
          </cell>
          <cell r="J46">
            <v>0.14285714285714285</v>
          </cell>
          <cell r="K46">
            <v>0.7142857142857143</v>
          </cell>
          <cell r="L46">
            <v>0.14285714285714285</v>
          </cell>
          <cell r="M46">
            <v>8.4285714285714288</v>
          </cell>
          <cell r="N46">
            <v>0.14285714285714285</v>
          </cell>
        </row>
        <row r="47">
          <cell r="C47">
            <v>1.4285714285714286</v>
          </cell>
          <cell r="D47">
            <v>1.1428571428571428</v>
          </cell>
          <cell r="E47">
            <v>1.5714285714285714</v>
          </cell>
          <cell r="F47">
            <v>0.8571428571428571</v>
          </cell>
          <cell r="G47">
            <v>0.14285714285714285</v>
          </cell>
          <cell r="H47">
            <v>0.42857142857142855</v>
          </cell>
          <cell r="I47">
            <v>1.5714285714285714</v>
          </cell>
          <cell r="J47">
            <v>0.5714285714285714</v>
          </cell>
          <cell r="K47">
            <v>0.2857142857142857</v>
          </cell>
          <cell r="L47">
            <v>0</v>
          </cell>
          <cell r="M47">
            <v>7.1428571428571432</v>
          </cell>
          <cell r="N47">
            <v>0</v>
          </cell>
        </row>
        <row r="48">
          <cell r="C48">
            <v>2.8571428571428572</v>
          </cell>
          <cell r="D48">
            <v>0.5714285714285714</v>
          </cell>
          <cell r="E48">
            <v>0.7142857142857143</v>
          </cell>
          <cell r="F48">
            <v>0.7142857142857143</v>
          </cell>
          <cell r="G48">
            <v>0</v>
          </cell>
          <cell r="H48">
            <v>0.14285714285714285</v>
          </cell>
          <cell r="I48">
            <v>0.7142857142857143</v>
          </cell>
          <cell r="J48">
            <v>0.14285714285714285</v>
          </cell>
          <cell r="K48">
            <v>0.14285714285714285</v>
          </cell>
          <cell r="L48">
            <v>0.14285714285714285</v>
          </cell>
          <cell r="M48">
            <v>10.428571428571429</v>
          </cell>
          <cell r="N48">
            <v>0</v>
          </cell>
        </row>
        <row r="49">
          <cell r="C49">
            <v>1.5714285714285714</v>
          </cell>
          <cell r="D49">
            <v>0.42857142857142855</v>
          </cell>
          <cell r="E49">
            <v>1.2857142857142858</v>
          </cell>
          <cell r="F49">
            <v>1.4285714285714286</v>
          </cell>
          <cell r="G49">
            <v>0</v>
          </cell>
          <cell r="H49">
            <v>0.14285714285714285</v>
          </cell>
          <cell r="I49">
            <v>1.1428571428571428</v>
          </cell>
          <cell r="J49">
            <v>1</v>
          </cell>
          <cell r="K49">
            <v>0.14285714285714285</v>
          </cell>
          <cell r="L49">
            <v>0.7142857142857143</v>
          </cell>
          <cell r="M49">
            <v>11.142857142857142</v>
          </cell>
          <cell r="N49">
            <v>0.14285714285714285</v>
          </cell>
        </row>
        <row r="50">
          <cell r="C50">
            <v>1.8571428571428572</v>
          </cell>
          <cell r="D50">
            <v>1</v>
          </cell>
          <cell r="E50">
            <v>1.4285714285714286</v>
          </cell>
          <cell r="F50">
            <v>1.4285714285714286</v>
          </cell>
          <cell r="G50">
            <v>0</v>
          </cell>
          <cell r="H50">
            <v>0.2857142857142857</v>
          </cell>
          <cell r="I50">
            <v>1.4285714285714286</v>
          </cell>
          <cell r="J50">
            <v>0.5714285714285714</v>
          </cell>
          <cell r="K50">
            <v>0.14285714285714285</v>
          </cell>
          <cell r="L50">
            <v>0.2857142857142857</v>
          </cell>
          <cell r="M50">
            <v>11.142857142857142</v>
          </cell>
          <cell r="N50">
            <v>0.14285714285714285</v>
          </cell>
        </row>
        <row r="51">
          <cell r="C51">
            <v>1.4285714285714286</v>
          </cell>
          <cell r="D51">
            <v>0.42857142857142855</v>
          </cell>
          <cell r="E51">
            <v>1.7142857142857142</v>
          </cell>
          <cell r="F51">
            <v>0.5714285714285714</v>
          </cell>
          <cell r="G51">
            <v>0.14285714285714285</v>
          </cell>
          <cell r="H51">
            <v>0</v>
          </cell>
          <cell r="I51">
            <v>0.5714285714285714</v>
          </cell>
          <cell r="J51">
            <v>0.7142857142857143</v>
          </cell>
          <cell r="K51">
            <v>0.42857142857142855</v>
          </cell>
          <cell r="L51">
            <v>0.2857142857142857</v>
          </cell>
          <cell r="M51">
            <v>9.2857142857142865</v>
          </cell>
          <cell r="N51">
            <v>0</v>
          </cell>
        </row>
        <row r="52">
          <cell r="C52">
            <v>2.2857142857142856</v>
          </cell>
          <cell r="D52">
            <v>0.8571428571428571</v>
          </cell>
          <cell r="E52">
            <v>1</v>
          </cell>
          <cell r="F52">
            <v>1</v>
          </cell>
          <cell r="G52">
            <v>0</v>
          </cell>
          <cell r="H52">
            <v>0.14285714285714285</v>
          </cell>
          <cell r="I52">
            <v>1.4285714285714286</v>
          </cell>
          <cell r="J52">
            <v>0.42857142857142855</v>
          </cell>
          <cell r="K52">
            <v>0.42857142857142855</v>
          </cell>
          <cell r="L52">
            <v>0.2857142857142857</v>
          </cell>
          <cell r="M52">
            <v>9</v>
          </cell>
          <cell r="N52">
            <v>0</v>
          </cell>
        </row>
        <row r="53">
          <cell r="C53">
            <v>0.8571428571428571</v>
          </cell>
          <cell r="D53">
            <v>1</v>
          </cell>
          <cell r="E53">
            <v>1.4285714285714286</v>
          </cell>
          <cell r="F53">
            <v>1.8571428571428572</v>
          </cell>
          <cell r="G53">
            <v>0</v>
          </cell>
          <cell r="H53">
            <v>0.2857142857142857</v>
          </cell>
          <cell r="I53">
            <v>0.8571428571428571</v>
          </cell>
          <cell r="J53">
            <v>1.1428571428571428</v>
          </cell>
          <cell r="K53">
            <v>0.42857142857142855</v>
          </cell>
          <cell r="L53">
            <v>2.2857142857142856</v>
          </cell>
          <cell r="M53">
            <v>10.142857142857142</v>
          </cell>
          <cell r="N53">
            <v>0.2857142857142857</v>
          </cell>
        </row>
        <row r="54">
          <cell r="C54">
            <v>1.1428571428571428</v>
          </cell>
          <cell r="D54">
            <v>1</v>
          </cell>
          <cell r="E54">
            <v>1.2857142857142858</v>
          </cell>
          <cell r="F54">
            <v>1</v>
          </cell>
          <cell r="G54">
            <v>0.2857142857142857</v>
          </cell>
          <cell r="H54">
            <v>0.14285714285714285</v>
          </cell>
          <cell r="I54">
            <v>0.2857142857142857</v>
          </cell>
          <cell r="J54">
            <v>0.7142857142857143</v>
          </cell>
          <cell r="K54">
            <v>0</v>
          </cell>
          <cell r="L54">
            <v>0.14285714285714285</v>
          </cell>
          <cell r="M54">
            <v>10.285714285714286</v>
          </cell>
          <cell r="N54">
            <v>0.42857142857142855</v>
          </cell>
        </row>
        <row r="55">
          <cell r="C55">
            <v>2.7142857142857144</v>
          </cell>
          <cell r="D55">
            <v>0.42857142857142855</v>
          </cell>
          <cell r="E55">
            <v>2.1428571428571428</v>
          </cell>
          <cell r="F55">
            <v>1.4285714285714286</v>
          </cell>
          <cell r="G55">
            <v>0</v>
          </cell>
          <cell r="H55">
            <v>0.42857142857142855</v>
          </cell>
          <cell r="I55">
            <v>0.14285714285714285</v>
          </cell>
          <cell r="J55">
            <v>0.5714285714285714</v>
          </cell>
          <cell r="K55">
            <v>0.14285714285714285</v>
          </cell>
          <cell r="L55">
            <v>0.14285714285714285</v>
          </cell>
          <cell r="M55">
            <v>11</v>
          </cell>
          <cell r="N55">
            <v>0.2857142857142857</v>
          </cell>
        </row>
        <row r="56">
          <cell r="C56">
            <v>3.8571428571428572</v>
          </cell>
          <cell r="D56">
            <v>1.1428571428571428</v>
          </cell>
          <cell r="E56">
            <v>1.4285714285714286</v>
          </cell>
          <cell r="F56">
            <v>1.5714285714285714</v>
          </cell>
          <cell r="G56">
            <v>0.2857142857142857</v>
          </cell>
          <cell r="H56">
            <v>0.14285714285714285</v>
          </cell>
          <cell r="I56">
            <v>0.8571428571428571</v>
          </cell>
          <cell r="J56">
            <v>0.7142857142857143</v>
          </cell>
          <cell r="K56">
            <v>1</v>
          </cell>
          <cell r="L56">
            <v>0</v>
          </cell>
          <cell r="M56">
            <v>12</v>
          </cell>
          <cell r="N56">
            <v>0.2857142857142857</v>
          </cell>
        </row>
        <row r="57">
          <cell r="C57">
            <v>2</v>
          </cell>
          <cell r="D57">
            <v>0.7142857142857143</v>
          </cell>
          <cell r="E57">
            <v>1.1428571428571428</v>
          </cell>
          <cell r="F57">
            <v>1.2857142857142858</v>
          </cell>
          <cell r="G57">
            <v>0.14285714285714285</v>
          </cell>
          <cell r="H57">
            <v>0.42857142857142855</v>
          </cell>
          <cell r="I57">
            <v>0.5714285714285714</v>
          </cell>
          <cell r="J57">
            <v>1.1428571428571428</v>
          </cell>
          <cell r="K57">
            <v>0.2857142857142857</v>
          </cell>
          <cell r="L57">
            <v>0.2857142857142857</v>
          </cell>
          <cell r="M57">
            <v>9.1428571428571423</v>
          </cell>
          <cell r="N57">
            <v>0.5714285714285714</v>
          </cell>
        </row>
        <row r="58">
          <cell r="C58">
            <v>5</v>
          </cell>
          <cell r="D58">
            <v>0.5</v>
          </cell>
          <cell r="E58">
            <v>1.5</v>
          </cell>
          <cell r="F58">
            <v>1.5</v>
          </cell>
          <cell r="G58">
            <v>0</v>
          </cell>
          <cell r="H58">
            <v>0.5</v>
          </cell>
          <cell r="I58">
            <v>1</v>
          </cell>
          <cell r="J58">
            <v>1</v>
          </cell>
          <cell r="K58">
            <v>0</v>
          </cell>
          <cell r="L58">
            <v>0.5</v>
          </cell>
          <cell r="M58">
            <v>11</v>
          </cell>
          <cell r="N58">
            <v>0</v>
          </cell>
        </row>
        <row r="59">
          <cell r="C59">
            <v>7.5</v>
          </cell>
          <cell r="D59">
            <v>0.5</v>
          </cell>
          <cell r="E59">
            <v>1.5</v>
          </cell>
          <cell r="F59">
            <v>0.5</v>
          </cell>
          <cell r="G59">
            <v>0</v>
          </cell>
          <cell r="H59">
            <v>0</v>
          </cell>
          <cell r="I59">
            <v>0</v>
          </cell>
          <cell r="J59">
            <v>0.5</v>
          </cell>
          <cell r="K59">
            <v>0</v>
          </cell>
          <cell r="L59">
            <v>0</v>
          </cell>
          <cell r="M59">
            <v>10.5</v>
          </cell>
          <cell r="N59">
            <v>0.5</v>
          </cell>
        </row>
        <row r="60">
          <cell r="C60">
            <v>3</v>
          </cell>
          <cell r="D60">
            <v>0.5</v>
          </cell>
          <cell r="E60">
            <v>1.5</v>
          </cell>
          <cell r="F60">
            <v>1</v>
          </cell>
          <cell r="G60">
            <v>0</v>
          </cell>
          <cell r="H60">
            <v>0</v>
          </cell>
          <cell r="I60">
            <v>0.5</v>
          </cell>
          <cell r="J60">
            <v>1.5</v>
          </cell>
          <cell r="K60">
            <v>0</v>
          </cell>
          <cell r="L60">
            <v>0</v>
          </cell>
          <cell r="M60">
            <v>14.5</v>
          </cell>
          <cell r="N60">
            <v>0</v>
          </cell>
        </row>
        <row r="61">
          <cell r="C61">
            <v>2</v>
          </cell>
          <cell r="D61">
            <v>0</v>
          </cell>
          <cell r="E61">
            <v>0.5</v>
          </cell>
          <cell r="F61">
            <v>0</v>
          </cell>
          <cell r="G61">
            <v>0</v>
          </cell>
          <cell r="H61">
            <v>0</v>
          </cell>
          <cell r="I61">
            <v>0.5</v>
          </cell>
          <cell r="J61">
            <v>0.5</v>
          </cell>
          <cell r="K61">
            <v>0</v>
          </cell>
          <cell r="L61">
            <v>0</v>
          </cell>
          <cell r="M61">
            <v>15.5</v>
          </cell>
          <cell r="N61">
            <v>0</v>
          </cell>
        </row>
        <row r="62">
          <cell r="C62">
            <v>2.5</v>
          </cell>
          <cell r="D62">
            <v>0.5</v>
          </cell>
          <cell r="E62">
            <v>0</v>
          </cell>
          <cell r="F62">
            <v>1.5</v>
          </cell>
          <cell r="G62">
            <v>0</v>
          </cell>
          <cell r="H62">
            <v>0</v>
          </cell>
          <cell r="I62">
            <v>1.5</v>
          </cell>
          <cell r="J62">
            <v>0</v>
          </cell>
          <cell r="K62">
            <v>0</v>
          </cell>
          <cell r="L62">
            <v>0</v>
          </cell>
          <cell r="M62">
            <v>6.5</v>
          </cell>
          <cell r="N62">
            <v>0</v>
          </cell>
        </row>
        <row r="63">
          <cell r="C63">
            <v>1</v>
          </cell>
          <cell r="D63">
            <v>1</v>
          </cell>
          <cell r="E63">
            <v>0.5</v>
          </cell>
          <cell r="F63">
            <v>1</v>
          </cell>
          <cell r="G63">
            <v>0</v>
          </cell>
          <cell r="H63">
            <v>0</v>
          </cell>
          <cell r="I63">
            <v>1</v>
          </cell>
          <cell r="J63">
            <v>0.5</v>
          </cell>
          <cell r="K63">
            <v>1</v>
          </cell>
          <cell r="L63">
            <v>0</v>
          </cell>
          <cell r="M63">
            <v>6.5</v>
          </cell>
          <cell r="N63">
            <v>0</v>
          </cell>
        </row>
        <row r="64">
          <cell r="C64">
            <v>1.5</v>
          </cell>
          <cell r="D64">
            <v>1.5</v>
          </cell>
          <cell r="E64">
            <v>0.5</v>
          </cell>
          <cell r="F64">
            <v>0.5</v>
          </cell>
          <cell r="G64">
            <v>0</v>
          </cell>
          <cell r="H64">
            <v>0</v>
          </cell>
          <cell r="I64">
            <v>1</v>
          </cell>
          <cell r="J64">
            <v>0.5</v>
          </cell>
          <cell r="K64">
            <v>0</v>
          </cell>
          <cell r="L64">
            <v>0</v>
          </cell>
          <cell r="M64">
            <v>4</v>
          </cell>
          <cell r="N64">
            <v>0</v>
          </cell>
        </row>
        <row r="65">
          <cell r="C65">
            <v>0.5</v>
          </cell>
          <cell r="D65">
            <v>0.5</v>
          </cell>
          <cell r="E65">
            <v>0</v>
          </cell>
          <cell r="F65">
            <v>0.5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0.5</v>
          </cell>
          <cell r="M65">
            <v>5.5</v>
          </cell>
          <cell r="N65">
            <v>0.5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0.5</v>
          </cell>
          <cell r="L66">
            <v>0</v>
          </cell>
          <cell r="M66">
            <v>4</v>
          </cell>
          <cell r="N66">
            <v>0</v>
          </cell>
        </row>
        <row r="67">
          <cell r="C67">
            <v>2.5</v>
          </cell>
          <cell r="D67">
            <v>0.5</v>
          </cell>
          <cell r="E67">
            <v>0</v>
          </cell>
          <cell r="F67">
            <v>1.5</v>
          </cell>
          <cell r="G67">
            <v>0</v>
          </cell>
          <cell r="H67">
            <v>0.5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2.5</v>
          </cell>
          <cell r="N67">
            <v>0</v>
          </cell>
        </row>
        <row r="68">
          <cell r="C68">
            <v>2</v>
          </cell>
          <cell r="D68">
            <v>0.5</v>
          </cell>
          <cell r="E68">
            <v>0</v>
          </cell>
          <cell r="F68">
            <v>0.5</v>
          </cell>
          <cell r="G68">
            <v>0</v>
          </cell>
          <cell r="H68">
            <v>0</v>
          </cell>
          <cell r="I68">
            <v>0</v>
          </cell>
          <cell r="J68">
            <v>0.5</v>
          </cell>
          <cell r="K68">
            <v>0</v>
          </cell>
          <cell r="L68">
            <v>0</v>
          </cell>
          <cell r="M68">
            <v>2</v>
          </cell>
          <cell r="N68">
            <v>0</v>
          </cell>
        </row>
        <row r="69">
          <cell r="C69">
            <v>1.5</v>
          </cell>
          <cell r="D69">
            <v>0</v>
          </cell>
          <cell r="E69">
            <v>0.5</v>
          </cell>
          <cell r="F69">
            <v>0.5</v>
          </cell>
          <cell r="G69">
            <v>0</v>
          </cell>
          <cell r="H69">
            <v>0.5</v>
          </cell>
          <cell r="I69">
            <v>0</v>
          </cell>
          <cell r="J69">
            <v>0.5</v>
          </cell>
          <cell r="K69">
            <v>0</v>
          </cell>
          <cell r="L69">
            <v>0</v>
          </cell>
          <cell r="M69">
            <v>1.5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1</v>
          </cell>
          <cell r="G70">
            <v>0</v>
          </cell>
          <cell r="H70">
            <v>0</v>
          </cell>
          <cell r="I70">
            <v>0</v>
          </cell>
          <cell r="J70">
            <v>0.5</v>
          </cell>
          <cell r="K70">
            <v>0</v>
          </cell>
          <cell r="L70">
            <v>0</v>
          </cell>
          <cell r="M70">
            <v>2</v>
          </cell>
          <cell r="N70">
            <v>0</v>
          </cell>
        </row>
        <row r="71">
          <cell r="C71">
            <v>2.5</v>
          </cell>
          <cell r="D71">
            <v>0</v>
          </cell>
          <cell r="E71">
            <v>0</v>
          </cell>
          <cell r="F71">
            <v>0.5</v>
          </cell>
          <cell r="G71">
            <v>0</v>
          </cell>
          <cell r="H71">
            <v>0</v>
          </cell>
          <cell r="I71">
            <v>0.5</v>
          </cell>
          <cell r="J71">
            <v>1</v>
          </cell>
          <cell r="K71">
            <v>0.5</v>
          </cell>
          <cell r="L71">
            <v>0</v>
          </cell>
          <cell r="M71">
            <v>1</v>
          </cell>
          <cell r="N71">
            <v>0</v>
          </cell>
        </row>
        <row r="72">
          <cell r="C72">
            <v>0</v>
          </cell>
          <cell r="D72">
            <v>1</v>
          </cell>
          <cell r="E72">
            <v>0.5</v>
          </cell>
          <cell r="F72">
            <v>1</v>
          </cell>
          <cell r="G72">
            <v>0</v>
          </cell>
          <cell r="H72">
            <v>0.5</v>
          </cell>
          <cell r="I72">
            <v>0</v>
          </cell>
          <cell r="J72">
            <v>0</v>
          </cell>
          <cell r="K72">
            <v>1</v>
          </cell>
          <cell r="L72">
            <v>1</v>
          </cell>
          <cell r="M72">
            <v>2.5</v>
          </cell>
          <cell r="N72">
            <v>0</v>
          </cell>
        </row>
        <row r="73">
          <cell r="C73">
            <v>1.5</v>
          </cell>
          <cell r="D73">
            <v>0</v>
          </cell>
          <cell r="E73">
            <v>0</v>
          </cell>
          <cell r="F73">
            <v>1.5</v>
          </cell>
          <cell r="G73">
            <v>0</v>
          </cell>
          <cell r="H73">
            <v>0</v>
          </cell>
          <cell r="I73">
            <v>0</v>
          </cell>
          <cell r="J73">
            <v>1</v>
          </cell>
          <cell r="K73">
            <v>0</v>
          </cell>
          <cell r="L73">
            <v>0</v>
          </cell>
          <cell r="M73">
            <v>1.5</v>
          </cell>
          <cell r="N73">
            <v>0</v>
          </cell>
        </row>
        <row r="74">
          <cell r="C74">
            <v>1</v>
          </cell>
          <cell r="D74">
            <v>0.5</v>
          </cell>
          <cell r="E74">
            <v>2</v>
          </cell>
          <cell r="F74">
            <v>1</v>
          </cell>
          <cell r="G74">
            <v>0</v>
          </cell>
          <cell r="H74">
            <v>0</v>
          </cell>
          <cell r="I74">
            <v>1</v>
          </cell>
          <cell r="J74">
            <v>0.5</v>
          </cell>
          <cell r="K74">
            <v>0</v>
          </cell>
          <cell r="L74">
            <v>1</v>
          </cell>
          <cell r="M74">
            <v>2</v>
          </cell>
          <cell r="N74">
            <v>0</v>
          </cell>
        </row>
        <row r="75">
          <cell r="C75">
            <v>1</v>
          </cell>
          <cell r="D75">
            <v>1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1.5</v>
          </cell>
          <cell r="N75">
            <v>0</v>
          </cell>
        </row>
        <row r="76">
          <cell r="C76">
            <v>0</v>
          </cell>
          <cell r="D76">
            <v>0.5</v>
          </cell>
          <cell r="E76">
            <v>0</v>
          </cell>
          <cell r="F76">
            <v>1</v>
          </cell>
          <cell r="G76">
            <v>1.5</v>
          </cell>
          <cell r="H76">
            <v>0</v>
          </cell>
          <cell r="I76">
            <v>1</v>
          </cell>
          <cell r="J76">
            <v>1.5</v>
          </cell>
          <cell r="K76">
            <v>0</v>
          </cell>
          <cell r="L76">
            <v>1</v>
          </cell>
          <cell r="M76">
            <v>2</v>
          </cell>
          <cell r="N76">
            <v>0</v>
          </cell>
        </row>
        <row r="77">
          <cell r="C77">
            <v>2</v>
          </cell>
          <cell r="D77">
            <v>0</v>
          </cell>
          <cell r="E77">
            <v>0</v>
          </cell>
          <cell r="F77">
            <v>1</v>
          </cell>
          <cell r="G77">
            <v>1</v>
          </cell>
          <cell r="H77">
            <v>0</v>
          </cell>
          <cell r="I77">
            <v>0</v>
          </cell>
          <cell r="J77">
            <v>1</v>
          </cell>
          <cell r="K77">
            <v>0.5</v>
          </cell>
          <cell r="L77">
            <v>1</v>
          </cell>
          <cell r="M77">
            <v>1</v>
          </cell>
          <cell r="N77">
            <v>0</v>
          </cell>
        </row>
        <row r="78">
          <cell r="C78">
            <v>1</v>
          </cell>
          <cell r="D78">
            <v>0</v>
          </cell>
          <cell r="E78">
            <v>0.5</v>
          </cell>
          <cell r="F78">
            <v>1.5</v>
          </cell>
          <cell r="G78">
            <v>0</v>
          </cell>
          <cell r="H78">
            <v>0</v>
          </cell>
          <cell r="I78">
            <v>0</v>
          </cell>
          <cell r="J78">
            <v>0.5</v>
          </cell>
          <cell r="K78">
            <v>1</v>
          </cell>
          <cell r="L78">
            <v>0.5</v>
          </cell>
          <cell r="M78">
            <v>1</v>
          </cell>
          <cell r="N78">
            <v>0</v>
          </cell>
        </row>
        <row r="79">
          <cell r="C79">
            <v>0.5</v>
          </cell>
          <cell r="D79">
            <v>5.5</v>
          </cell>
          <cell r="E79">
            <v>1</v>
          </cell>
          <cell r="F79">
            <v>0.5</v>
          </cell>
          <cell r="G79">
            <v>0</v>
          </cell>
          <cell r="H79">
            <v>0</v>
          </cell>
          <cell r="I79">
            <v>0</v>
          </cell>
          <cell r="J79">
            <v>0.5</v>
          </cell>
          <cell r="K79">
            <v>0</v>
          </cell>
          <cell r="L79">
            <v>0</v>
          </cell>
          <cell r="M79">
            <v>0.5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</v>
          </cell>
          <cell r="N80">
            <v>0</v>
          </cell>
        </row>
        <row r="81">
          <cell r="C81">
            <v>1.5</v>
          </cell>
          <cell r="D81">
            <v>1</v>
          </cell>
          <cell r="E81">
            <v>0</v>
          </cell>
          <cell r="F81">
            <v>1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0.5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1</v>
          </cell>
          <cell r="D82">
            <v>1</v>
          </cell>
          <cell r="E82">
            <v>0.5</v>
          </cell>
          <cell r="F82">
            <v>1</v>
          </cell>
          <cell r="G82">
            <v>0</v>
          </cell>
          <cell r="H82">
            <v>0</v>
          </cell>
          <cell r="I82">
            <v>1</v>
          </cell>
          <cell r="J82">
            <v>1.5</v>
          </cell>
          <cell r="K82">
            <v>1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</v>
          </cell>
          <cell r="K83">
            <v>0.5</v>
          </cell>
          <cell r="L83">
            <v>1</v>
          </cell>
          <cell r="M83">
            <v>0.5</v>
          </cell>
          <cell r="N83">
            <v>0</v>
          </cell>
        </row>
        <row r="84">
          <cell r="C84">
            <v>1</v>
          </cell>
          <cell r="D84">
            <v>0.5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0.5</v>
          </cell>
          <cell r="L84">
            <v>0.5</v>
          </cell>
          <cell r="M84">
            <v>0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1.5</v>
          </cell>
          <cell r="L85">
            <v>1</v>
          </cell>
          <cell r="M85">
            <v>1.5</v>
          </cell>
          <cell r="N85">
            <v>0</v>
          </cell>
        </row>
        <row r="86">
          <cell r="C86">
            <v>1</v>
          </cell>
          <cell r="D86">
            <v>0.5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2</v>
          </cell>
          <cell r="L86">
            <v>1.5</v>
          </cell>
          <cell r="M86">
            <v>1</v>
          </cell>
          <cell r="N86">
            <v>0</v>
          </cell>
        </row>
        <row r="87">
          <cell r="C87">
            <v>1</v>
          </cell>
          <cell r="D87">
            <v>0</v>
          </cell>
          <cell r="E87">
            <v>0</v>
          </cell>
          <cell r="F87">
            <v>1</v>
          </cell>
          <cell r="G87">
            <v>0</v>
          </cell>
          <cell r="H87">
            <v>0</v>
          </cell>
          <cell r="I87">
            <v>1</v>
          </cell>
          <cell r="J87">
            <v>0.5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1</v>
          </cell>
          <cell r="D88">
            <v>1</v>
          </cell>
          <cell r="E88">
            <v>0</v>
          </cell>
          <cell r="F88">
            <v>0</v>
          </cell>
          <cell r="G88">
            <v>1</v>
          </cell>
          <cell r="H88">
            <v>0</v>
          </cell>
          <cell r="I88">
            <v>0.5</v>
          </cell>
          <cell r="J88">
            <v>1.5</v>
          </cell>
          <cell r="K88">
            <v>1</v>
          </cell>
          <cell r="L88">
            <v>0.5</v>
          </cell>
          <cell r="M88">
            <v>1.5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</v>
          </cell>
          <cell r="J89">
            <v>0.5</v>
          </cell>
          <cell r="K89">
            <v>0</v>
          </cell>
          <cell r="L89">
            <v>0.5</v>
          </cell>
          <cell r="M89">
            <v>0.5</v>
          </cell>
          <cell r="N89">
            <v>0</v>
          </cell>
        </row>
        <row r="90">
          <cell r="C90">
            <v>2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1</v>
          </cell>
          <cell r="L90">
            <v>0.5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2</v>
          </cell>
          <cell r="K91">
            <v>0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0</v>
          </cell>
          <cell r="D92">
            <v>1</v>
          </cell>
          <cell r="E92">
            <v>1.5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0.5</v>
          </cell>
          <cell r="L92">
            <v>1</v>
          </cell>
          <cell r="M92">
            <v>0</v>
          </cell>
          <cell r="N92">
            <v>0</v>
          </cell>
        </row>
        <row r="93">
          <cell r="C93">
            <v>1.5</v>
          </cell>
          <cell r="D93">
            <v>0.5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1</v>
          </cell>
          <cell r="J93">
            <v>0</v>
          </cell>
          <cell r="K93">
            <v>0.5</v>
          </cell>
          <cell r="L93">
            <v>0.5</v>
          </cell>
          <cell r="M93">
            <v>1</v>
          </cell>
          <cell r="N93">
            <v>0</v>
          </cell>
        </row>
        <row r="94">
          <cell r="C94">
            <v>0.5</v>
          </cell>
          <cell r="D94">
            <v>0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2</v>
          </cell>
          <cell r="L94">
            <v>1</v>
          </cell>
          <cell r="M94">
            <v>1.5</v>
          </cell>
          <cell r="N94">
            <v>0</v>
          </cell>
        </row>
        <row r="95">
          <cell r="C95">
            <v>0</v>
          </cell>
          <cell r="D95">
            <v>0.5</v>
          </cell>
          <cell r="E95">
            <v>1</v>
          </cell>
          <cell r="F95">
            <v>0</v>
          </cell>
          <cell r="G95">
            <v>1</v>
          </cell>
          <cell r="H95">
            <v>1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2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1.5</v>
          </cell>
          <cell r="K96">
            <v>0</v>
          </cell>
          <cell r="L96">
            <v>1.5</v>
          </cell>
          <cell r="M96">
            <v>2</v>
          </cell>
          <cell r="N96">
            <v>0</v>
          </cell>
        </row>
        <row r="97">
          <cell r="C97">
            <v>0</v>
          </cell>
          <cell r="D97">
            <v>1</v>
          </cell>
          <cell r="E97">
            <v>1.5</v>
          </cell>
          <cell r="F97">
            <v>1</v>
          </cell>
          <cell r="G97">
            <v>0</v>
          </cell>
          <cell r="H97">
            <v>0</v>
          </cell>
          <cell r="I97">
            <v>2.5</v>
          </cell>
          <cell r="J97">
            <v>1</v>
          </cell>
          <cell r="K97">
            <v>1.5</v>
          </cell>
          <cell r="L97">
            <v>0</v>
          </cell>
          <cell r="M97">
            <v>1.5</v>
          </cell>
          <cell r="N97">
            <v>0</v>
          </cell>
        </row>
        <row r="98">
          <cell r="C98">
            <v>0</v>
          </cell>
          <cell r="D98">
            <v>0.5</v>
          </cell>
          <cell r="E98">
            <v>1.5</v>
          </cell>
          <cell r="F98">
            <v>0</v>
          </cell>
          <cell r="G98">
            <v>0</v>
          </cell>
          <cell r="H98">
            <v>0</v>
          </cell>
          <cell r="I98">
            <v>1</v>
          </cell>
          <cell r="J98">
            <v>1.5</v>
          </cell>
          <cell r="K98">
            <v>0</v>
          </cell>
          <cell r="L98">
            <v>0</v>
          </cell>
          <cell r="M98">
            <v>1.5</v>
          </cell>
          <cell r="N98">
            <v>0</v>
          </cell>
        </row>
        <row r="99">
          <cell r="C99">
            <v>1.5</v>
          </cell>
          <cell r="D99">
            <v>1</v>
          </cell>
          <cell r="E99">
            <v>0</v>
          </cell>
          <cell r="F99">
            <v>0.5</v>
          </cell>
          <cell r="G99">
            <v>1</v>
          </cell>
          <cell r="H99">
            <v>0</v>
          </cell>
          <cell r="I99">
            <v>0.5</v>
          </cell>
          <cell r="J99">
            <v>0</v>
          </cell>
          <cell r="K99">
            <v>0.5</v>
          </cell>
          <cell r="L99">
            <v>0.5</v>
          </cell>
          <cell r="M99">
            <v>3.5</v>
          </cell>
          <cell r="N99">
            <v>0</v>
          </cell>
        </row>
        <row r="100">
          <cell r="C100">
            <v>1</v>
          </cell>
          <cell r="D100">
            <v>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1</v>
          </cell>
          <cell r="J100">
            <v>1</v>
          </cell>
          <cell r="K100">
            <v>0</v>
          </cell>
          <cell r="L100">
            <v>2</v>
          </cell>
          <cell r="M100">
            <v>1.5</v>
          </cell>
          <cell r="N100">
            <v>0</v>
          </cell>
        </row>
        <row r="101">
          <cell r="C101">
            <v>1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3</v>
          </cell>
          <cell r="N101">
            <v>0</v>
          </cell>
        </row>
        <row r="102">
          <cell r="C102">
            <v>0</v>
          </cell>
          <cell r="D102">
            <v>0.5</v>
          </cell>
          <cell r="E102">
            <v>1.5</v>
          </cell>
          <cell r="F102">
            <v>0</v>
          </cell>
          <cell r="G102">
            <v>0</v>
          </cell>
          <cell r="H102">
            <v>0</v>
          </cell>
          <cell r="I102">
            <v>0.5</v>
          </cell>
          <cell r="J102">
            <v>1</v>
          </cell>
          <cell r="K102">
            <v>0</v>
          </cell>
          <cell r="L102">
            <v>0</v>
          </cell>
          <cell r="M102">
            <v>2.5</v>
          </cell>
          <cell r="N102">
            <v>0</v>
          </cell>
        </row>
        <row r="103">
          <cell r="C103">
            <v>2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0.5</v>
          </cell>
          <cell r="J103">
            <v>0.5</v>
          </cell>
          <cell r="K103">
            <v>0</v>
          </cell>
          <cell r="L103">
            <v>0.5</v>
          </cell>
          <cell r="M103">
            <v>4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0.5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5.5</v>
          </cell>
          <cell r="N104">
            <v>0</v>
          </cell>
        </row>
      </sheetData>
      <sheetData sheetId="15" refreshError="1">
        <row r="5">
          <cell r="G5" t="str">
            <v>UMOJA TC</v>
          </cell>
          <cell r="H5">
            <v>0</v>
          </cell>
          <cell r="K5" t="str">
            <v>BUYINZA</v>
          </cell>
          <cell r="L5">
            <v>0</v>
          </cell>
        </row>
        <row r="6">
          <cell r="K6" t="str">
            <v>KIVUMBI</v>
          </cell>
          <cell r="L6">
            <v>0</v>
          </cell>
        </row>
        <row r="10">
          <cell r="C10">
            <v>3.1428571428571428</v>
          </cell>
          <cell r="D10">
            <v>0.42857142857142855</v>
          </cell>
          <cell r="E10">
            <v>0.5714285714285714</v>
          </cell>
          <cell r="F10">
            <v>0.8571428571428571</v>
          </cell>
          <cell r="G10">
            <v>0</v>
          </cell>
          <cell r="H10">
            <v>0</v>
          </cell>
          <cell r="I10">
            <v>0.5714285714285714</v>
          </cell>
          <cell r="J10">
            <v>0</v>
          </cell>
          <cell r="K10">
            <v>0</v>
          </cell>
          <cell r="L10">
            <v>0</v>
          </cell>
          <cell r="M10">
            <v>6.8571428571428568</v>
          </cell>
          <cell r="N10">
            <v>0.14285714285714285</v>
          </cell>
        </row>
        <row r="11">
          <cell r="C11">
            <v>2.8571428571428572</v>
          </cell>
          <cell r="D11">
            <v>0.14285714285714285</v>
          </cell>
          <cell r="E11">
            <v>0.8571428571428571</v>
          </cell>
          <cell r="F11">
            <v>1</v>
          </cell>
          <cell r="G11">
            <v>0</v>
          </cell>
          <cell r="H11">
            <v>0.14285714285714285</v>
          </cell>
          <cell r="I11">
            <v>0.5714285714285714</v>
          </cell>
          <cell r="J11">
            <v>0.2857142857142857</v>
          </cell>
          <cell r="K11">
            <v>0</v>
          </cell>
          <cell r="L11">
            <v>0</v>
          </cell>
          <cell r="M11">
            <v>10.142857142857142</v>
          </cell>
          <cell r="N11">
            <v>0.14285714285714285</v>
          </cell>
        </row>
        <row r="12">
          <cell r="C12">
            <v>2.1428571428571428</v>
          </cell>
          <cell r="D12">
            <v>1</v>
          </cell>
          <cell r="E12">
            <v>0.5714285714285714</v>
          </cell>
          <cell r="F12">
            <v>1.2857142857142858</v>
          </cell>
          <cell r="G12">
            <v>0</v>
          </cell>
          <cell r="H12">
            <v>0.14285714285714285</v>
          </cell>
          <cell r="I12">
            <v>0.42857142857142855</v>
          </cell>
          <cell r="J12">
            <v>0.5714285714285714</v>
          </cell>
          <cell r="K12">
            <v>0.14285714285714285</v>
          </cell>
          <cell r="L12">
            <v>0.14285714285714285</v>
          </cell>
          <cell r="M12">
            <v>10.142857142857142</v>
          </cell>
          <cell r="N12">
            <v>0.14285714285714285</v>
          </cell>
        </row>
        <row r="13">
          <cell r="C13">
            <v>2</v>
          </cell>
          <cell r="D13">
            <v>0.5714285714285714</v>
          </cell>
          <cell r="E13">
            <v>0.7142857142857143</v>
          </cell>
          <cell r="F13">
            <v>0.8571428571428571</v>
          </cell>
          <cell r="G13">
            <v>0.42857142857142855</v>
          </cell>
          <cell r="H13">
            <v>0.2857142857142857</v>
          </cell>
          <cell r="I13">
            <v>0.14285714285714285</v>
          </cell>
          <cell r="J13">
            <v>0.2857142857142857</v>
          </cell>
          <cell r="K13">
            <v>0</v>
          </cell>
          <cell r="L13">
            <v>0</v>
          </cell>
          <cell r="M13">
            <v>8.7142857142857135</v>
          </cell>
          <cell r="N13">
            <v>0.2857142857142857</v>
          </cell>
        </row>
        <row r="14">
          <cell r="C14">
            <v>1.8571428571428572</v>
          </cell>
          <cell r="D14">
            <v>0.7142857142857143</v>
          </cell>
          <cell r="E14">
            <v>1.5714285714285714</v>
          </cell>
          <cell r="F14">
            <v>1</v>
          </cell>
          <cell r="G14">
            <v>0.2857142857142857</v>
          </cell>
          <cell r="H14">
            <v>0</v>
          </cell>
          <cell r="I14">
            <v>1.1428571428571428</v>
          </cell>
          <cell r="J14">
            <v>0.14285714285714285</v>
          </cell>
          <cell r="K14">
            <v>0.14285714285714285</v>
          </cell>
          <cell r="L14">
            <v>0</v>
          </cell>
          <cell r="M14">
            <v>9.5714285714285712</v>
          </cell>
          <cell r="N14">
            <v>0</v>
          </cell>
        </row>
        <row r="15">
          <cell r="C15">
            <v>1.2857142857142858</v>
          </cell>
          <cell r="D15">
            <v>0.7142857142857143</v>
          </cell>
          <cell r="E15">
            <v>1.2857142857142858</v>
          </cell>
          <cell r="F15">
            <v>0.5714285714285714</v>
          </cell>
          <cell r="G15">
            <v>0</v>
          </cell>
          <cell r="H15">
            <v>0.2857142857142857</v>
          </cell>
          <cell r="I15">
            <v>1.1428571428571428</v>
          </cell>
          <cell r="J15">
            <v>0.42857142857142855</v>
          </cell>
          <cell r="K15">
            <v>0</v>
          </cell>
          <cell r="L15">
            <v>0</v>
          </cell>
          <cell r="M15">
            <v>12</v>
          </cell>
          <cell r="N15">
            <v>0</v>
          </cell>
        </row>
        <row r="16">
          <cell r="C16">
            <v>1.2857142857142858</v>
          </cell>
          <cell r="D16">
            <v>0.5714285714285714</v>
          </cell>
          <cell r="E16">
            <v>1.5714285714285714</v>
          </cell>
          <cell r="F16">
            <v>0.8571428571428571</v>
          </cell>
          <cell r="G16">
            <v>0</v>
          </cell>
          <cell r="H16">
            <v>0</v>
          </cell>
          <cell r="I16">
            <v>0.42857142857142855</v>
          </cell>
          <cell r="J16">
            <v>0.8571428571428571</v>
          </cell>
          <cell r="K16">
            <v>0.2857142857142857</v>
          </cell>
          <cell r="L16">
            <v>0.14285714285714285</v>
          </cell>
          <cell r="M16">
            <v>10.857142857142858</v>
          </cell>
          <cell r="N16">
            <v>0</v>
          </cell>
        </row>
        <row r="17">
          <cell r="C17">
            <v>1.4285714285714286</v>
          </cell>
          <cell r="D17">
            <v>0.2857142857142857</v>
          </cell>
          <cell r="E17">
            <v>1.2857142857142858</v>
          </cell>
          <cell r="F17">
            <v>0.42857142857142855</v>
          </cell>
          <cell r="G17">
            <v>0.14285714285714285</v>
          </cell>
          <cell r="H17">
            <v>0</v>
          </cell>
          <cell r="I17">
            <v>1.4285714285714286</v>
          </cell>
          <cell r="J17">
            <v>0.2857142857142857</v>
          </cell>
          <cell r="K17">
            <v>0.2857142857142857</v>
          </cell>
          <cell r="L17">
            <v>0.14285714285714285</v>
          </cell>
          <cell r="M17">
            <v>8.7142857142857135</v>
          </cell>
          <cell r="N17">
            <v>0</v>
          </cell>
        </row>
        <row r="18">
          <cell r="C18">
            <v>1.7142857142857142</v>
          </cell>
          <cell r="D18">
            <v>1.2857142857142858</v>
          </cell>
          <cell r="E18">
            <v>0.7142857142857143</v>
          </cell>
          <cell r="F18">
            <v>1</v>
          </cell>
          <cell r="G18">
            <v>0</v>
          </cell>
          <cell r="H18">
            <v>0</v>
          </cell>
          <cell r="I18">
            <v>1.1428571428571428</v>
          </cell>
          <cell r="J18">
            <v>0.5714285714285714</v>
          </cell>
          <cell r="K18">
            <v>0.42857142857142855</v>
          </cell>
          <cell r="L18">
            <v>0</v>
          </cell>
          <cell r="M18">
            <v>12.571428571428571</v>
          </cell>
          <cell r="N18">
            <v>0</v>
          </cell>
        </row>
        <row r="19">
          <cell r="C19">
            <v>3</v>
          </cell>
          <cell r="D19">
            <v>1</v>
          </cell>
          <cell r="E19">
            <v>2</v>
          </cell>
          <cell r="F19">
            <v>0.5714285714285714</v>
          </cell>
          <cell r="G19">
            <v>0</v>
          </cell>
          <cell r="H19">
            <v>0.14285714285714285</v>
          </cell>
          <cell r="I19">
            <v>0.8571428571428571</v>
          </cell>
          <cell r="J19">
            <v>0.5714285714285714</v>
          </cell>
          <cell r="K19">
            <v>0.2857142857142857</v>
          </cell>
          <cell r="L19">
            <v>0</v>
          </cell>
          <cell r="M19">
            <v>10.857142857142858</v>
          </cell>
          <cell r="N19">
            <v>0</v>
          </cell>
        </row>
        <row r="20">
          <cell r="C20">
            <v>2.7142857142857144</v>
          </cell>
          <cell r="D20">
            <v>0.7142857142857143</v>
          </cell>
          <cell r="E20">
            <v>2.4285714285714284</v>
          </cell>
          <cell r="F20">
            <v>0.7142857142857143</v>
          </cell>
          <cell r="G20">
            <v>0</v>
          </cell>
          <cell r="H20">
            <v>0.14285714285714285</v>
          </cell>
          <cell r="I20">
            <v>0.42857142857142855</v>
          </cell>
          <cell r="J20">
            <v>1</v>
          </cell>
          <cell r="K20">
            <v>0.14285714285714285</v>
          </cell>
          <cell r="L20">
            <v>0.14285714285714285</v>
          </cell>
          <cell r="M20">
            <v>11.142857142857142</v>
          </cell>
          <cell r="N20">
            <v>0</v>
          </cell>
        </row>
        <row r="21">
          <cell r="C21">
            <v>1.2857142857142858</v>
          </cell>
          <cell r="D21">
            <v>0.7142857142857143</v>
          </cell>
          <cell r="E21">
            <v>1.4285714285714286</v>
          </cell>
          <cell r="F21">
            <v>0.8571428571428571</v>
          </cell>
          <cell r="G21">
            <v>0.14285714285714285</v>
          </cell>
          <cell r="H21">
            <v>0.2857142857142857</v>
          </cell>
          <cell r="I21">
            <v>0.8571428571428571</v>
          </cell>
          <cell r="J21">
            <v>0.42857142857142855</v>
          </cell>
          <cell r="K21">
            <v>0.42857142857142855</v>
          </cell>
          <cell r="L21">
            <v>0.14285714285714285</v>
          </cell>
          <cell r="M21">
            <v>10</v>
          </cell>
          <cell r="N21">
            <v>0.14285714285714285</v>
          </cell>
        </row>
        <row r="22">
          <cell r="C22">
            <v>2.2857142857142856</v>
          </cell>
          <cell r="D22">
            <v>0.5714285714285714</v>
          </cell>
          <cell r="E22">
            <v>1.2857142857142858</v>
          </cell>
          <cell r="F22">
            <v>1.2857142857142858</v>
          </cell>
          <cell r="G22">
            <v>0</v>
          </cell>
          <cell r="H22">
            <v>0</v>
          </cell>
          <cell r="I22">
            <v>1.4285714285714286</v>
          </cell>
          <cell r="J22">
            <v>0.14285714285714285</v>
          </cell>
          <cell r="K22">
            <v>0.14285714285714285</v>
          </cell>
          <cell r="L22">
            <v>0</v>
          </cell>
          <cell r="M22">
            <v>11.571428571428571</v>
          </cell>
          <cell r="N22">
            <v>0.42857142857142855</v>
          </cell>
        </row>
        <row r="23">
          <cell r="C23">
            <v>2</v>
          </cell>
          <cell r="D23">
            <v>1.1428571428571428</v>
          </cell>
          <cell r="E23">
            <v>1.7142857142857142</v>
          </cell>
          <cell r="F23">
            <v>0.8571428571428571</v>
          </cell>
          <cell r="G23">
            <v>0</v>
          </cell>
          <cell r="H23">
            <v>0.5714285714285714</v>
          </cell>
          <cell r="I23">
            <v>0.7142857142857143</v>
          </cell>
          <cell r="J23">
            <v>0.5714285714285714</v>
          </cell>
          <cell r="K23">
            <v>0.2857142857142857</v>
          </cell>
          <cell r="L23">
            <v>0</v>
          </cell>
          <cell r="M23">
            <v>9.1428571428571423</v>
          </cell>
          <cell r="N23">
            <v>0.14285714285714285</v>
          </cell>
        </row>
        <row r="24">
          <cell r="C24">
            <v>2.1428571428571428</v>
          </cell>
          <cell r="D24">
            <v>0.8571428571428571</v>
          </cell>
          <cell r="E24">
            <v>1.2857142857142858</v>
          </cell>
          <cell r="F24">
            <v>1.2857142857142858</v>
          </cell>
          <cell r="G24">
            <v>0</v>
          </cell>
          <cell r="H24">
            <v>0</v>
          </cell>
          <cell r="I24">
            <v>0.5714285714285714</v>
          </cell>
          <cell r="J24">
            <v>0.5714285714285714</v>
          </cell>
          <cell r="K24">
            <v>0</v>
          </cell>
          <cell r="L24">
            <v>0</v>
          </cell>
          <cell r="M24">
            <v>10.142857142857142</v>
          </cell>
          <cell r="N24">
            <v>0.14285714285714285</v>
          </cell>
        </row>
        <row r="25">
          <cell r="C25">
            <v>2.2857142857142856</v>
          </cell>
          <cell r="D25">
            <v>0.42857142857142855</v>
          </cell>
          <cell r="E25">
            <v>1</v>
          </cell>
          <cell r="F25">
            <v>1.2857142857142858</v>
          </cell>
          <cell r="G25">
            <v>0.14285714285714285</v>
          </cell>
          <cell r="H25">
            <v>0</v>
          </cell>
          <cell r="I25">
            <v>1.1428571428571428</v>
          </cell>
          <cell r="J25">
            <v>1.1428571428571428</v>
          </cell>
          <cell r="K25">
            <v>0</v>
          </cell>
          <cell r="L25">
            <v>0</v>
          </cell>
          <cell r="M25">
            <v>11.428571428571429</v>
          </cell>
          <cell r="N25">
            <v>0.14285714285714285</v>
          </cell>
        </row>
        <row r="26">
          <cell r="C26">
            <v>1.5714285714285714</v>
          </cell>
          <cell r="D26">
            <v>0.8571428571428571</v>
          </cell>
          <cell r="E26">
            <v>1.4285714285714286</v>
          </cell>
          <cell r="F26">
            <v>0.5714285714285714</v>
          </cell>
          <cell r="G26">
            <v>0.14285714285714285</v>
          </cell>
          <cell r="H26">
            <v>0</v>
          </cell>
          <cell r="I26">
            <v>1.1428571428571428</v>
          </cell>
          <cell r="J26">
            <v>0.5714285714285714</v>
          </cell>
          <cell r="K26">
            <v>0.14285714285714285</v>
          </cell>
          <cell r="L26">
            <v>0</v>
          </cell>
          <cell r="M26">
            <v>12.428571428571429</v>
          </cell>
          <cell r="N26">
            <v>0.14285714285714285</v>
          </cell>
        </row>
        <row r="27">
          <cell r="C27">
            <v>2.5714285714285716</v>
          </cell>
          <cell r="D27">
            <v>1.8571428571428572</v>
          </cell>
          <cell r="E27">
            <v>1.1428571428571428</v>
          </cell>
          <cell r="F27">
            <v>1</v>
          </cell>
          <cell r="G27">
            <v>0.14285714285714285</v>
          </cell>
          <cell r="H27">
            <v>0.14285714285714285</v>
          </cell>
          <cell r="I27">
            <v>0.2857142857142857</v>
          </cell>
          <cell r="J27">
            <v>0.5714285714285714</v>
          </cell>
          <cell r="K27">
            <v>0.42857142857142855</v>
          </cell>
          <cell r="L27">
            <v>0.2857142857142857</v>
          </cell>
          <cell r="M27">
            <v>11.571428571428571</v>
          </cell>
          <cell r="N27">
            <v>0</v>
          </cell>
        </row>
        <row r="28">
          <cell r="C28">
            <v>3</v>
          </cell>
          <cell r="D28">
            <v>0.7142857142857143</v>
          </cell>
          <cell r="E28">
            <v>0.8571428571428571</v>
          </cell>
          <cell r="F28">
            <v>0.7142857142857143</v>
          </cell>
          <cell r="G28">
            <v>0</v>
          </cell>
          <cell r="H28">
            <v>0</v>
          </cell>
          <cell r="I28">
            <v>1.1428571428571428</v>
          </cell>
          <cell r="J28">
            <v>0.2857142857142857</v>
          </cell>
          <cell r="K28">
            <v>0</v>
          </cell>
          <cell r="L28">
            <v>0.14285714285714285</v>
          </cell>
          <cell r="M28">
            <v>10.142857142857142</v>
          </cell>
          <cell r="N28">
            <v>0</v>
          </cell>
        </row>
        <row r="29">
          <cell r="C29">
            <v>2.1428571428571428</v>
          </cell>
          <cell r="D29">
            <v>1</v>
          </cell>
          <cell r="E29">
            <v>1.1428571428571428</v>
          </cell>
          <cell r="F29">
            <v>1.5714285714285714</v>
          </cell>
          <cell r="G29">
            <v>0</v>
          </cell>
          <cell r="H29">
            <v>0</v>
          </cell>
          <cell r="I29">
            <v>1.2857142857142858</v>
          </cell>
          <cell r="J29">
            <v>0.42857142857142855</v>
          </cell>
          <cell r="K29">
            <v>1.1428571428571428</v>
          </cell>
          <cell r="L29">
            <v>0.2857142857142857</v>
          </cell>
          <cell r="M29">
            <v>8</v>
          </cell>
          <cell r="N29">
            <v>0</v>
          </cell>
        </row>
        <row r="30">
          <cell r="C30">
            <v>1.4285714285714286</v>
          </cell>
          <cell r="D30">
            <v>0.5714285714285714</v>
          </cell>
          <cell r="E30">
            <v>0.8571428571428571</v>
          </cell>
          <cell r="F30">
            <v>1.1428571428571428</v>
          </cell>
          <cell r="G30">
            <v>0</v>
          </cell>
          <cell r="H30">
            <v>0.2857142857142857</v>
          </cell>
          <cell r="I30">
            <v>0.8571428571428571</v>
          </cell>
          <cell r="J30">
            <v>0.8571428571428571</v>
          </cell>
          <cell r="K30">
            <v>0.5714285714285714</v>
          </cell>
          <cell r="L30">
            <v>0.14285714285714285</v>
          </cell>
          <cell r="M30">
            <v>11.571428571428571</v>
          </cell>
          <cell r="N30">
            <v>0.14285714285714285</v>
          </cell>
        </row>
        <row r="31">
          <cell r="C31">
            <v>1.7142857142857142</v>
          </cell>
          <cell r="D31">
            <v>1.8571428571428572</v>
          </cell>
          <cell r="E31">
            <v>0.42857142857142855</v>
          </cell>
          <cell r="F31">
            <v>1.1428571428571428</v>
          </cell>
          <cell r="G31">
            <v>0.14285714285714285</v>
          </cell>
          <cell r="H31">
            <v>0.14285714285714285</v>
          </cell>
          <cell r="I31">
            <v>0.7142857142857143</v>
          </cell>
          <cell r="J31">
            <v>0.5714285714285714</v>
          </cell>
          <cell r="K31">
            <v>0.42857142857142855</v>
          </cell>
          <cell r="L31">
            <v>0.14285714285714285</v>
          </cell>
          <cell r="M31">
            <v>12.285714285714286</v>
          </cell>
          <cell r="N31">
            <v>0</v>
          </cell>
        </row>
        <row r="32">
          <cell r="C32">
            <v>2.2857142857142856</v>
          </cell>
          <cell r="D32">
            <v>0.5714285714285714</v>
          </cell>
          <cell r="E32">
            <v>0.7142857142857143</v>
          </cell>
          <cell r="F32">
            <v>0.7142857142857143</v>
          </cell>
          <cell r="G32">
            <v>0</v>
          </cell>
          <cell r="H32">
            <v>0</v>
          </cell>
          <cell r="I32">
            <v>0.5714285714285714</v>
          </cell>
          <cell r="J32">
            <v>1</v>
          </cell>
          <cell r="K32">
            <v>0.42857142857142855</v>
          </cell>
          <cell r="L32">
            <v>0.42857142857142855</v>
          </cell>
          <cell r="M32">
            <v>12.428571428571429</v>
          </cell>
          <cell r="N32">
            <v>0.14285714285714285</v>
          </cell>
        </row>
        <row r="33">
          <cell r="C33">
            <v>1.5714285714285714</v>
          </cell>
          <cell r="D33">
            <v>1.5714285714285714</v>
          </cell>
          <cell r="E33">
            <v>1</v>
          </cell>
          <cell r="F33">
            <v>1</v>
          </cell>
          <cell r="G33">
            <v>0</v>
          </cell>
          <cell r="H33">
            <v>0.14285714285714285</v>
          </cell>
          <cell r="I33">
            <v>0.5714285714285714</v>
          </cell>
          <cell r="J33">
            <v>1.1428571428571428</v>
          </cell>
          <cell r="K33">
            <v>0.5714285714285714</v>
          </cell>
          <cell r="L33">
            <v>0.42857142857142855</v>
          </cell>
          <cell r="M33">
            <v>12.714285714285714</v>
          </cell>
          <cell r="N33">
            <v>0</v>
          </cell>
        </row>
        <row r="34">
          <cell r="C34">
            <v>2.5714285714285716</v>
          </cell>
          <cell r="D34">
            <v>1.2857142857142858</v>
          </cell>
          <cell r="E34">
            <v>1.1428571428571428</v>
          </cell>
          <cell r="F34">
            <v>0.5714285714285714</v>
          </cell>
          <cell r="G34">
            <v>0</v>
          </cell>
          <cell r="H34">
            <v>0</v>
          </cell>
          <cell r="I34">
            <v>0.7142857142857143</v>
          </cell>
          <cell r="J34">
            <v>0.5714285714285714</v>
          </cell>
          <cell r="K34">
            <v>0.8571428571428571</v>
          </cell>
          <cell r="L34">
            <v>0.42857142857142855</v>
          </cell>
          <cell r="M34">
            <v>12.285714285714286</v>
          </cell>
          <cell r="N34">
            <v>0</v>
          </cell>
        </row>
        <row r="35">
          <cell r="C35">
            <v>1.7142857142857142</v>
          </cell>
          <cell r="D35">
            <v>0.8571428571428571</v>
          </cell>
          <cell r="E35">
            <v>0.5714285714285714</v>
          </cell>
          <cell r="F35">
            <v>0.42857142857142855</v>
          </cell>
          <cell r="G35">
            <v>0.2857142857142857</v>
          </cell>
          <cell r="H35">
            <v>0.2857142857142857</v>
          </cell>
          <cell r="I35">
            <v>0.7142857142857143</v>
          </cell>
          <cell r="J35">
            <v>1</v>
          </cell>
          <cell r="K35">
            <v>0.8571428571428571</v>
          </cell>
          <cell r="L35">
            <v>0.14285714285714285</v>
          </cell>
          <cell r="M35">
            <v>12</v>
          </cell>
          <cell r="N35">
            <v>0</v>
          </cell>
        </row>
        <row r="36">
          <cell r="C36">
            <v>2.8571428571428572</v>
          </cell>
          <cell r="D36">
            <v>0.5714285714285714</v>
          </cell>
          <cell r="E36">
            <v>0.7142857142857143</v>
          </cell>
          <cell r="F36">
            <v>0.8571428571428571</v>
          </cell>
          <cell r="G36">
            <v>0.2857142857142857</v>
          </cell>
          <cell r="H36">
            <v>0</v>
          </cell>
          <cell r="I36">
            <v>1.1428571428571428</v>
          </cell>
          <cell r="J36">
            <v>0.7142857142857143</v>
          </cell>
          <cell r="K36">
            <v>1</v>
          </cell>
          <cell r="L36">
            <v>1</v>
          </cell>
          <cell r="M36">
            <v>11.142857142857142</v>
          </cell>
          <cell r="N36">
            <v>0</v>
          </cell>
        </row>
        <row r="37">
          <cell r="C37">
            <v>2.1428571428571428</v>
          </cell>
          <cell r="D37">
            <v>1.1428571428571428</v>
          </cell>
          <cell r="E37">
            <v>1</v>
          </cell>
          <cell r="F37">
            <v>0.5714285714285714</v>
          </cell>
          <cell r="G37">
            <v>0</v>
          </cell>
          <cell r="H37">
            <v>0</v>
          </cell>
          <cell r="I37">
            <v>1</v>
          </cell>
          <cell r="J37">
            <v>0.8571428571428571</v>
          </cell>
          <cell r="K37">
            <v>0.8571428571428571</v>
          </cell>
          <cell r="L37">
            <v>0.14285714285714285</v>
          </cell>
          <cell r="M37">
            <v>9.7142857142857135</v>
          </cell>
          <cell r="N37">
            <v>0.14285714285714285</v>
          </cell>
        </row>
        <row r="38">
          <cell r="C38">
            <v>2.2857142857142856</v>
          </cell>
          <cell r="D38">
            <v>0.5714285714285714</v>
          </cell>
          <cell r="E38">
            <v>0.8571428571428571</v>
          </cell>
          <cell r="F38">
            <v>0.42857142857142855</v>
          </cell>
          <cell r="G38">
            <v>0</v>
          </cell>
          <cell r="H38">
            <v>0.14285714285714285</v>
          </cell>
          <cell r="I38">
            <v>0.8571428571428571</v>
          </cell>
          <cell r="J38">
            <v>0.14285714285714285</v>
          </cell>
          <cell r="K38">
            <v>0.2857142857142857</v>
          </cell>
          <cell r="L38">
            <v>0.14285714285714285</v>
          </cell>
          <cell r="M38">
            <v>12</v>
          </cell>
          <cell r="N38">
            <v>0.2857142857142857</v>
          </cell>
        </row>
        <row r="39">
          <cell r="C39">
            <v>3.1428571428571428</v>
          </cell>
          <cell r="D39">
            <v>1.1428571428571428</v>
          </cell>
          <cell r="E39">
            <v>1.1428571428571428</v>
          </cell>
          <cell r="F39">
            <v>1.7142857142857142</v>
          </cell>
          <cell r="G39">
            <v>0</v>
          </cell>
          <cell r="H39">
            <v>0</v>
          </cell>
          <cell r="I39">
            <v>1</v>
          </cell>
          <cell r="J39">
            <v>0.5714285714285714</v>
          </cell>
          <cell r="K39">
            <v>0.5714285714285714</v>
          </cell>
          <cell r="L39">
            <v>0</v>
          </cell>
          <cell r="M39">
            <v>11.857142857142858</v>
          </cell>
          <cell r="N39">
            <v>0</v>
          </cell>
        </row>
        <row r="40">
          <cell r="C40">
            <v>2</v>
          </cell>
          <cell r="D40">
            <v>0.8571428571428571</v>
          </cell>
          <cell r="E40">
            <v>1.2857142857142858</v>
          </cell>
          <cell r="F40">
            <v>0.5714285714285714</v>
          </cell>
          <cell r="G40">
            <v>0</v>
          </cell>
          <cell r="H40">
            <v>0.2857142857142857</v>
          </cell>
          <cell r="I40">
            <v>1.1428571428571428</v>
          </cell>
          <cell r="J40">
            <v>0.7142857142857143</v>
          </cell>
          <cell r="K40">
            <v>1.1428571428571428</v>
          </cell>
          <cell r="L40">
            <v>0.2857142857142857</v>
          </cell>
          <cell r="M40">
            <v>12.857142857142858</v>
          </cell>
          <cell r="N40">
            <v>0.14285714285714285</v>
          </cell>
        </row>
        <row r="41">
          <cell r="C41">
            <v>2.2857142857142856</v>
          </cell>
          <cell r="D41">
            <v>1.1428571428571428</v>
          </cell>
          <cell r="E41">
            <v>0.7142857142857143</v>
          </cell>
          <cell r="F41">
            <v>0.42857142857142855</v>
          </cell>
          <cell r="G41">
            <v>0</v>
          </cell>
          <cell r="H41">
            <v>0.14285714285714285</v>
          </cell>
          <cell r="I41">
            <v>0.42857142857142855</v>
          </cell>
          <cell r="J41">
            <v>0.42857142857142855</v>
          </cell>
          <cell r="K41">
            <v>0.42857142857142855</v>
          </cell>
          <cell r="L41">
            <v>0.7142857142857143</v>
          </cell>
          <cell r="M41">
            <v>10.857142857142858</v>
          </cell>
          <cell r="N41">
            <v>0</v>
          </cell>
        </row>
        <row r="42">
          <cell r="C42">
            <v>3.2857142857142856</v>
          </cell>
          <cell r="D42">
            <v>0.5714285714285714</v>
          </cell>
          <cell r="E42">
            <v>1</v>
          </cell>
          <cell r="F42">
            <v>1.8571428571428572</v>
          </cell>
          <cell r="G42">
            <v>0</v>
          </cell>
          <cell r="H42">
            <v>0</v>
          </cell>
          <cell r="I42">
            <v>0.14285714285714285</v>
          </cell>
          <cell r="J42">
            <v>0.5714285714285714</v>
          </cell>
          <cell r="K42">
            <v>0.2857142857142857</v>
          </cell>
          <cell r="L42">
            <v>0</v>
          </cell>
          <cell r="M42">
            <v>13.428571428571429</v>
          </cell>
          <cell r="N42">
            <v>0.14285714285714285</v>
          </cell>
        </row>
        <row r="43">
          <cell r="C43">
            <v>1.8571428571428572</v>
          </cell>
          <cell r="D43">
            <v>0.5714285714285714</v>
          </cell>
          <cell r="E43">
            <v>1.7142857142857142</v>
          </cell>
          <cell r="F43">
            <v>0.42857142857142855</v>
          </cell>
          <cell r="G43">
            <v>0</v>
          </cell>
          <cell r="H43">
            <v>0</v>
          </cell>
          <cell r="I43">
            <v>0.8571428571428571</v>
          </cell>
          <cell r="J43">
            <v>1.4285714285714286</v>
          </cell>
          <cell r="K43">
            <v>0.42857142857142855</v>
          </cell>
          <cell r="L43">
            <v>0.14285714285714285</v>
          </cell>
          <cell r="M43">
            <v>11.285714285714286</v>
          </cell>
          <cell r="N43">
            <v>0.14285714285714285</v>
          </cell>
        </row>
        <row r="44">
          <cell r="C44">
            <v>1.8571428571428572</v>
          </cell>
          <cell r="D44">
            <v>0.5714285714285714</v>
          </cell>
          <cell r="E44">
            <v>1.7142857142857142</v>
          </cell>
          <cell r="F44">
            <v>1.1428571428571428</v>
          </cell>
          <cell r="G44">
            <v>0.2857142857142857</v>
          </cell>
          <cell r="H44">
            <v>0.14285714285714285</v>
          </cell>
          <cell r="I44">
            <v>0.5714285714285714</v>
          </cell>
          <cell r="J44">
            <v>1</v>
          </cell>
          <cell r="K44">
            <v>0.42857142857142855</v>
          </cell>
          <cell r="L44">
            <v>0.14285714285714285</v>
          </cell>
          <cell r="M44">
            <v>12.714285714285714</v>
          </cell>
          <cell r="N44">
            <v>0</v>
          </cell>
        </row>
        <row r="45">
          <cell r="C45">
            <v>3.1428571428571428</v>
          </cell>
          <cell r="D45">
            <v>1.1428571428571428</v>
          </cell>
          <cell r="E45">
            <v>1.4285714285714286</v>
          </cell>
          <cell r="F45">
            <v>0.5714285714285714</v>
          </cell>
          <cell r="G45">
            <v>0</v>
          </cell>
          <cell r="H45">
            <v>0</v>
          </cell>
          <cell r="I45">
            <v>0.7142857142857143</v>
          </cell>
          <cell r="J45">
            <v>0.8571428571428571</v>
          </cell>
          <cell r="K45">
            <v>0.14285714285714285</v>
          </cell>
          <cell r="L45">
            <v>0.2857142857142857</v>
          </cell>
          <cell r="M45">
            <v>9.4285714285714288</v>
          </cell>
          <cell r="N45">
            <v>0</v>
          </cell>
        </row>
        <row r="46">
          <cell r="C46">
            <v>3</v>
          </cell>
          <cell r="D46">
            <v>0.5714285714285714</v>
          </cell>
          <cell r="E46">
            <v>1.2857142857142858</v>
          </cell>
          <cell r="F46">
            <v>1.4285714285714286</v>
          </cell>
          <cell r="G46">
            <v>0.14285714285714285</v>
          </cell>
          <cell r="H46">
            <v>0.14285714285714285</v>
          </cell>
          <cell r="I46">
            <v>0.8571428571428571</v>
          </cell>
          <cell r="J46">
            <v>1</v>
          </cell>
          <cell r="K46">
            <v>0.5714285714285714</v>
          </cell>
          <cell r="L46">
            <v>0.14285714285714285</v>
          </cell>
          <cell r="M46">
            <v>9.8571428571428577</v>
          </cell>
          <cell r="N46">
            <v>0</v>
          </cell>
        </row>
        <row r="47">
          <cell r="C47">
            <v>2.5714285714285716</v>
          </cell>
          <cell r="D47">
            <v>1.1428571428571428</v>
          </cell>
          <cell r="E47">
            <v>0.8571428571428571</v>
          </cell>
          <cell r="F47">
            <v>1.2857142857142858</v>
          </cell>
          <cell r="G47">
            <v>0</v>
          </cell>
          <cell r="H47">
            <v>0.2857142857142857</v>
          </cell>
          <cell r="I47">
            <v>0.5714285714285714</v>
          </cell>
          <cell r="J47">
            <v>0.7142857142857143</v>
          </cell>
          <cell r="K47">
            <v>0.14285714285714285</v>
          </cell>
          <cell r="L47">
            <v>0.5714285714285714</v>
          </cell>
          <cell r="M47">
            <v>8.5714285714285712</v>
          </cell>
          <cell r="N47">
            <v>0</v>
          </cell>
        </row>
        <row r="48">
          <cell r="C48">
            <v>2</v>
          </cell>
          <cell r="D48">
            <v>1</v>
          </cell>
          <cell r="E48">
            <v>1</v>
          </cell>
          <cell r="F48">
            <v>0.2857142857142857</v>
          </cell>
          <cell r="G48">
            <v>0.14285714285714285</v>
          </cell>
          <cell r="H48">
            <v>0.2857142857142857</v>
          </cell>
          <cell r="I48">
            <v>1</v>
          </cell>
          <cell r="J48">
            <v>1.1428571428571428</v>
          </cell>
          <cell r="K48">
            <v>0.7142857142857143</v>
          </cell>
          <cell r="L48">
            <v>0.14285714285714285</v>
          </cell>
          <cell r="M48">
            <v>12.714285714285714</v>
          </cell>
          <cell r="N48">
            <v>0.14285714285714285</v>
          </cell>
        </row>
        <row r="49">
          <cell r="C49">
            <v>3</v>
          </cell>
          <cell r="D49">
            <v>1</v>
          </cell>
          <cell r="E49">
            <v>1.1428571428571428</v>
          </cell>
          <cell r="F49">
            <v>1.1428571428571428</v>
          </cell>
          <cell r="G49">
            <v>0</v>
          </cell>
          <cell r="H49">
            <v>0</v>
          </cell>
          <cell r="I49">
            <v>0.5714285714285714</v>
          </cell>
          <cell r="J49">
            <v>1</v>
          </cell>
          <cell r="K49">
            <v>0.2857142857142857</v>
          </cell>
          <cell r="L49">
            <v>0</v>
          </cell>
          <cell r="M49">
            <v>12.857142857142858</v>
          </cell>
          <cell r="N49">
            <v>0.14285714285714285</v>
          </cell>
        </row>
        <row r="50">
          <cell r="C50">
            <v>1.5714285714285714</v>
          </cell>
          <cell r="D50">
            <v>0.42857142857142855</v>
          </cell>
          <cell r="E50">
            <v>1.5714285714285714</v>
          </cell>
          <cell r="F50">
            <v>0.42857142857142855</v>
          </cell>
          <cell r="G50">
            <v>0.14285714285714285</v>
          </cell>
          <cell r="H50">
            <v>0.14285714285714285</v>
          </cell>
          <cell r="I50">
            <v>0.8571428571428571</v>
          </cell>
          <cell r="J50">
            <v>1.1428571428571428</v>
          </cell>
          <cell r="K50">
            <v>0.2857142857142857</v>
          </cell>
          <cell r="L50">
            <v>0.14285714285714285</v>
          </cell>
          <cell r="M50">
            <v>10.714285714285714</v>
          </cell>
          <cell r="N50">
            <v>0</v>
          </cell>
        </row>
        <row r="51">
          <cell r="C51">
            <v>2.2857142857142856</v>
          </cell>
          <cell r="D51">
            <v>0.42857142857142855</v>
          </cell>
          <cell r="E51">
            <v>0.7142857142857143</v>
          </cell>
          <cell r="F51">
            <v>1.1428571428571428</v>
          </cell>
          <cell r="G51">
            <v>0</v>
          </cell>
          <cell r="H51">
            <v>0.42857142857142855</v>
          </cell>
          <cell r="I51">
            <v>0.7142857142857143</v>
          </cell>
          <cell r="J51">
            <v>0.5714285714285714</v>
          </cell>
          <cell r="K51">
            <v>0.7142857142857143</v>
          </cell>
          <cell r="L51">
            <v>0.42857142857142855</v>
          </cell>
          <cell r="M51">
            <v>11.571428571428571</v>
          </cell>
          <cell r="N51">
            <v>0</v>
          </cell>
        </row>
        <row r="52">
          <cell r="C52">
            <v>2.5714285714285716</v>
          </cell>
          <cell r="D52">
            <v>0.5714285714285714</v>
          </cell>
          <cell r="E52">
            <v>1.2857142857142858</v>
          </cell>
          <cell r="F52">
            <v>0.8571428571428571</v>
          </cell>
          <cell r="G52">
            <v>0</v>
          </cell>
          <cell r="H52">
            <v>0.2857142857142857</v>
          </cell>
          <cell r="I52">
            <v>1.4285714285714286</v>
          </cell>
          <cell r="J52">
            <v>0.7142857142857143</v>
          </cell>
          <cell r="K52">
            <v>0.14285714285714285</v>
          </cell>
          <cell r="L52">
            <v>0.42857142857142855</v>
          </cell>
          <cell r="M52">
            <v>13.428571428571429</v>
          </cell>
          <cell r="N52">
            <v>0.14285714285714285</v>
          </cell>
        </row>
        <row r="53">
          <cell r="C53">
            <v>2.1428571428571428</v>
          </cell>
          <cell r="D53">
            <v>0.7142857142857143</v>
          </cell>
          <cell r="E53">
            <v>1.1428571428571428</v>
          </cell>
          <cell r="F53">
            <v>1.7142857142857142</v>
          </cell>
          <cell r="G53">
            <v>0.2857142857142857</v>
          </cell>
          <cell r="H53">
            <v>0.14285714285714285</v>
          </cell>
          <cell r="I53">
            <v>1</v>
          </cell>
          <cell r="J53">
            <v>1</v>
          </cell>
          <cell r="K53">
            <v>1</v>
          </cell>
          <cell r="L53">
            <v>0.42857142857142855</v>
          </cell>
          <cell r="M53">
            <v>15</v>
          </cell>
          <cell r="N53">
            <v>0.14285714285714285</v>
          </cell>
        </row>
        <row r="54">
          <cell r="C54">
            <v>1.5714285714285714</v>
          </cell>
          <cell r="D54">
            <v>0.5714285714285714</v>
          </cell>
          <cell r="E54">
            <v>1.5714285714285714</v>
          </cell>
          <cell r="F54">
            <v>1.2857142857142858</v>
          </cell>
          <cell r="G54">
            <v>0.14285714285714285</v>
          </cell>
          <cell r="H54">
            <v>0</v>
          </cell>
          <cell r="I54">
            <v>0.42857142857142855</v>
          </cell>
          <cell r="J54">
            <v>1.1428571428571428</v>
          </cell>
          <cell r="K54">
            <v>0.8571428571428571</v>
          </cell>
          <cell r="L54">
            <v>0</v>
          </cell>
          <cell r="M54">
            <v>13</v>
          </cell>
          <cell r="N54">
            <v>0</v>
          </cell>
        </row>
        <row r="55">
          <cell r="C55">
            <v>2</v>
          </cell>
          <cell r="D55">
            <v>0.8571428571428571</v>
          </cell>
          <cell r="E55">
            <v>1.1428571428571428</v>
          </cell>
          <cell r="F55">
            <v>0.7142857142857143</v>
          </cell>
          <cell r="G55">
            <v>0.42857142857142855</v>
          </cell>
          <cell r="H55">
            <v>0.14285714285714285</v>
          </cell>
          <cell r="I55">
            <v>0.5714285714285714</v>
          </cell>
          <cell r="J55">
            <v>0.8571428571428571</v>
          </cell>
          <cell r="K55">
            <v>0.14285714285714285</v>
          </cell>
          <cell r="L55">
            <v>0.2857142857142857</v>
          </cell>
          <cell r="M55">
            <v>15.285714285714286</v>
          </cell>
          <cell r="N55">
            <v>0.14285714285714285</v>
          </cell>
        </row>
        <row r="56">
          <cell r="C56">
            <v>2.5714285714285716</v>
          </cell>
          <cell r="D56">
            <v>1.1428571428571428</v>
          </cell>
          <cell r="E56">
            <v>1.1428571428571428</v>
          </cell>
          <cell r="F56">
            <v>1</v>
          </cell>
          <cell r="G56">
            <v>0.14285714285714285</v>
          </cell>
          <cell r="H56">
            <v>0</v>
          </cell>
          <cell r="I56">
            <v>0.8571428571428571</v>
          </cell>
          <cell r="J56">
            <v>0.42857142857142855</v>
          </cell>
          <cell r="K56">
            <v>0.7142857142857143</v>
          </cell>
          <cell r="L56">
            <v>0</v>
          </cell>
          <cell r="M56">
            <v>12.571428571428571</v>
          </cell>
          <cell r="N56">
            <v>0</v>
          </cell>
        </row>
        <row r="57">
          <cell r="C57">
            <v>1.8571428571428572</v>
          </cell>
          <cell r="D57">
            <v>0.42857142857142855</v>
          </cell>
          <cell r="E57">
            <v>1.4285714285714286</v>
          </cell>
          <cell r="F57">
            <v>0.8571428571428571</v>
          </cell>
          <cell r="G57">
            <v>0</v>
          </cell>
          <cell r="H57">
            <v>0.14285714285714285</v>
          </cell>
          <cell r="I57">
            <v>0.42857142857142855</v>
          </cell>
          <cell r="J57">
            <v>0.7142857142857143</v>
          </cell>
          <cell r="K57">
            <v>0.42857142857142855</v>
          </cell>
          <cell r="L57">
            <v>0.2857142857142857</v>
          </cell>
          <cell r="M57">
            <v>14.857142857142858</v>
          </cell>
          <cell r="N57">
            <v>0</v>
          </cell>
        </row>
        <row r="58">
          <cell r="C58">
            <v>1</v>
          </cell>
          <cell r="D58">
            <v>0.5</v>
          </cell>
          <cell r="E58">
            <v>1.5</v>
          </cell>
          <cell r="F58">
            <v>1.5</v>
          </cell>
          <cell r="G58">
            <v>0</v>
          </cell>
          <cell r="H58">
            <v>0</v>
          </cell>
          <cell r="I58">
            <v>1</v>
          </cell>
          <cell r="J58">
            <v>0.5</v>
          </cell>
          <cell r="K58">
            <v>0</v>
          </cell>
          <cell r="L58">
            <v>0</v>
          </cell>
          <cell r="M58">
            <v>11.5</v>
          </cell>
          <cell r="N58">
            <v>0</v>
          </cell>
        </row>
        <row r="59">
          <cell r="C59">
            <v>2.5</v>
          </cell>
          <cell r="D59">
            <v>0.5</v>
          </cell>
          <cell r="E59">
            <v>1</v>
          </cell>
          <cell r="F59">
            <v>1</v>
          </cell>
          <cell r="G59">
            <v>0</v>
          </cell>
          <cell r="H59">
            <v>0</v>
          </cell>
          <cell r="I59">
            <v>0</v>
          </cell>
          <cell r="J59">
            <v>1</v>
          </cell>
          <cell r="K59">
            <v>0</v>
          </cell>
          <cell r="L59">
            <v>0</v>
          </cell>
          <cell r="M59">
            <v>7</v>
          </cell>
          <cell r="N59">
            <v>0</v>
          </cell>
        </row>
        <row r="60">
          <cell r="C60">
            <v>2.5</v>
          </cell>
          <cell r="D60">
            <v>1.5</v>
          </cell>
          <cell r="E60">
            <v>1</v>
          </cell>
          <cell r="F60">
            <v>1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0.5</v>
          </cell>
          <cell r="M60">
            <v>14.5</v>
          </cell>
          <cell r="N60">
            <v>0</v>
          </cell>
        </row>
        <row r="61">
          <cell r="C61">
            <v>0.5</v>
          </cell>
          <cell r="D61">
            <v>0</v>
          </cell>
          <cell r="E61">
            <v>1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0.5</v>
          </cell>
          <cell r="K61">
            <v>0.5</v>
          </cell>
          <cell r="L61">
            <v>0</v>
          </cell>
          <cell r="M61">
            <v>11</v>
          </cell>
          <cell r="N61">
            <v>0</v>
          </cell>
        </row>
        <row r="62">
          <cell r="C62">
            <v>3.5</v>
          </cell>
          <cell r="D62">
            <v>0.5</v>
          </cell>
          <cell r="E62">
            <v>1.5</v>
          </cell>
          <cell r="F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9.5</v>
          </cell>
          <cell r="N62">
            <v>0</v>
          </cell>
        </row>
        <row r="63">
          <cell r="C63">
            <v>4</v>
          </cell>
          <cell r="D63">
            <v>1</v>
          </cell>
          <cell r="E63">
            <v>0</v>
          </cell>
          <cell r="F63">
            <v>1</v>
          </cell>
          <cell r="G63">
            <v>0</v>
          </cell>
          <cell r="H63">
            <v>0</v>
          </cell>
          <cell r="I63">
            <v>0.5</v>
          </cell>
          <cell r="J63">
            <v>0.5</v>
          </cell>
          <cell r="K63">
            <v>0</v>
          </cell>
          <cell r="L63">
            <v>0</v>
          </cell>
          <cell r="M63">
            <v>9.5</v>
          </cell>
          <cell r="N63">
            <v>0</v>
          </cell>
        </row>
        <row r="64">
          <cell r="C64">
            <v>1.5</v>
          </cell>
          <cell r="D64">
            <v>0</v>
          </cell>
          <cell r="E64">
            <v>1.5</v>
          </cell>
          <cell r="F64">
            <v>0.5</v>
          </cell>
          <cell r="G64">
            <v>0</v>
          </cell>
          <cell r="H64">
            <v>0</v>
          </cell>
          <cell r="I64">
            <v>0</v>
          </cell>
          <cell r="J64">
            <v>0.5</v>
          </cell>
          <cell r="K64">
            <v>0</v>
          </cell>
          <cell r="L64">
            <v>0.5</v>
          </cell>
          <cell r="M64">
            <v>6.5</v>
          </cell>
          <cell r="N64">
            <v>0</v>
          </cell>
        </row>
        <row r="65">
          <cell r="C65">
            <v>1</v>
          </cell>
          <cell r="D65">
            <v>0</v>
          </cell>
          <cell r="E65">
            <v>0.5</v>
          </cell>
          <cell r="F65">
            <v>1</v>
          </cell>
          <cell r="G65">
            <v>0</v>
          </cell>
          <cell r="H65">
            <v>0</v>
          </cell>
          <cell r="I65">
            <v>0.5</v>
          </cell>
          <cell r="J65">
            <v>0.5</v>
          </cell>
          <cell r="K65">
            <v>0</v>
          </cell>
          <cell r="L65">
            <v>0.5</v>
          </cell>
          <cell r="M65">
            <v>4.5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1</v>
          </cell>
          <cell r="K66">
            <v>0.5</v>
          </cell>
          <cell r="L66">
            <v>0</v>
          </cell>
          <cell r="M66">
            <v>6.5</v>
          </cell>
          <cell r="N66">
            <v>0</v>
          </cell>
        </row>
        <row r="67">
          <cell r="C67">
            <v>0.5</v>
          </cell>
          <cell r="D67">
            <v>0</v>
          </cell>
          <cell r="E67">
            <v>0.5</v>
          </cell>
          <cell r="F67">
            <v>1.5</v>
          </cell>
          <cell r="G67">
            <v>0</v>
          </cell>
          <cell r="H67">
            <v>0</v>
          </cell>
          <cell r="I67">
            <v>0</v>
          </cell>
          <cell r="J67">
            <v>0.5</v>
          </cell>
          <cell r="K67">
            <v>0</v>
          </cell>
          <cell r="L67">
            <v>0</v>
          </cell>
          <cell r="M67">
            <v>7.5</v>
          </cell>
          <cell r="N67">
            <v>0</v>
          </cell>
        </row>
        <row r="68">
          <cell r="C68">
            <v>1.5</v>
          </cell>
          <cell r="D68">
            <v>0.5</v>
          </cell>
          <cell r="E68">
            <v>0.5</v>
          </cell>
          <cell r="F68">
            <v>1</v>
          </cell>
          <cell r="G68">
            <v>0</v>
          </cell>
          <cell r="H68">
            <v>0</v>
          </cell>
          <cell r="I68">
            <v>0</v>
          </cell>
          <cell r="J68">
            <v>0.5</v>
          </cell>
          <cell r="K68">
            <v>0</v>
          </cell>
          <cell r="L68">
            <v>0</v>
          </cell>
          <cell r="M68">
            <v>5</v>
          </cell>
          <cell r="N68">
            <v>0</v>
          </cell>
        </row>
        <row r="69">
          <cell r="C69">
            <v>0.5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</v>
          </cell>
          <cell r="N69">
            <v>0</v>
          </cell>
        </row>
        <row r="70">
          <cell r="C70">
            <v>0.5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0.5</v>
          </cell>
          <cell r="K70">
            <v>0</v>
          </cell>
          <cell r="L70">
            <v>0.5</v>
          </cell>
          <cell r="M70">
            <v>4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1</v>
          </cell>
          <cell r="G71">
            <v>0</v>
          </cell>
          <cell r="H71">
            <v>0</v>
          </cell>
          <cell r="I71">
            <v>0</v>
          </cell>
          <cell r="J71">
            <v>1</v>
          </cell>
          <cell r="K71">
            <v>0</v>
          </cell>
          <cell r="L71">
            <v>0</v>
          </cell>
          <cell r="M71">
            <v>3.5</v>
          </cell>
          <cell r="N71">
            <v>0</v>
          </cell>
        </row>
        <row r="72">
          <cell r="C72">
            <v>1.5</v>
          </cell>
          <cell r="D72">
            <v>0</v>
          </cell>
          <cell r="E72">
            <v>0</v>
          </cell>
          <cell r="F72">
            <v>0.5</v>
          </cell>
          <cell r="G72">
            <v>0</v>
          </cell>
          <cell r="H72">
            <v>0</v>
          </cell>
          <cell r="I72">
            <v>0</v>
          </cell>
          <cell r="J72">
            <v>0.5</v>
          </cell>
          <cell r="K72">
            <v>1</v>
          </cell>
          <cell r="L72">
            <v>0</v>
          </cell>
          <cell r="M72">
            <v>0.5</v>
          </cell>
          <cell r="N72">
            <v>0</v>
          </cell>
        </row>
        <row r="73">
          <cell r="C73">
            <v>0.5</v>
          </cell>
          <cell r="D73">
            <v>0.5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0.5</v>
          </cell>
          <cell r="L73">
            <v>0</v>
          </cell>
          <cell r="M73">
            <v>0.5</v>
          </cell>
          <cell r="N73">
            <v>0.5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0.5</v>
          </cell>
          <cell r="M74">
            <v>0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0.5</v>
          </cell>
          <cell r="K75">
            <v>0</v>
          </cell>
          <cell r="L75">
            <v>0</v>
          </cell>
          <cell r="M75">
            <v>1.5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0.5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1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0.5</v>
          </cell>
          <cell r="K77">
            <v>2</v>
          </cell>
          <cell r="L77">
            <v>0</v>
          </cell>
          <cell r="M77">
            <v>1.5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0.5</v>
          </cell>
          <cell r="L78">
            <v>0</v>
          </cell>
          <cell r="M78">
            <v>1.5</v>
          </cell>
          <cell r="N78">
            <v>0</v>
          </cell>
        </row>
        <row r="79">
          <cell r="C79">
            <v>1</v>
          </cell>
          <cell r="D79">
            <v>0.5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1.5</v>
          </cell>
          <cell r="N80">
            <v>0</v>
          </cell>
        </row>
        <row r="81">
          <cell r="C81">
            <v>0.5</v>
          </cell>
          <cell r="D81">
            <v>0.5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0.5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</v>
          </cell>
          <cell r="F85">
            <v>0.5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0.5</v>
          </cell>
          <cell r="N85">
            <v>0</v>
          </cell>
        </row>
        <row r="86">
          <cell r="C86">
            <v>0</v>
          </cell>
          <cell r="D86">
            <v>0.5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0.5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0.5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0.5</v>
          </cell>
          <cell r="N88">
            <v>0</v>
          </cell>
        </row>
        <row r="89">
          <cell r="C89">
            <v>0</v>
          </cell>
          <cell r="D89">
            <v>0.5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</v>
          </cell>
          <cell r="L89">
            <v>0</v>
          </cell>
          <cell r="M89">
            <v>0.5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0.5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0.5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1.5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0.5</v>
          </cell>
          <cell r="K92">
            <v>1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0</v>
          </cell>
          <cell r="D94">
            <v>0.5</v>
          </cell>
          <cell r="E94">
            <v>0</v>
          </cell>
          <cell r="F94">
            <v>0.5</v>
          </cell>
          <cell r="G94">
            <v>0</v>
          </cell>
          <cell r="H94">
            <v>1</v>
          </cell>
          <cell r="I94">
            <v>0.5</v>
          </cell>
          <cell r="J94">
            <v>0</v>
          </cell>
          <cell r="K94">
            <v>0</v>
          </cell>
          <cell r="L94">
            <v>0.5</v>
          </cell>
          <cell r="M94">
            <v>1.5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0.5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0.5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1</v>
          </cell>
          <cell r="D96">
            <v>0</v>
          </cell>
          <cell r="E96">
            <v>0.5</v>
          </cell>
          <cell r="F96">
            <v>1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0.5</v>
          </cell>
          <cell r="M96">
            <v>1</v>
          </cell>
          <cell r="N96">
            <v>0.5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1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1</v>
          </cell>
          <cell r="G98">
            <v>0</v>
          </cell>
          <cell r="H98">
            <v>0</v>
          </cell>
          <cell r="I98">
            <v>0.5</v>
          </cell>
          <cell r="J98">
            <v>0.5</v>
          </cell>
          <cell r="K98">
            <v>0</v>
          </cell>
          <cell r="L98">
            <v>0</v>
          </cell>
          <cell r="M98">
            <v>1.5</v>
          </cell>
          <cell r="N98">
            <v>0</v>
          </cell>
        </row>
        <row r="99">
          <cell r="C99">
            <v>0.5</v>
          </cell>
          <cell r="D99">
            <v>0.5</v>
          </cell>
          <cell r="E99">
            <v>0</v>
          </cell>
          <cell r="F99">
            <v>0.5</v>
          </cell>
          <cell r="G99">
            <v>0</v>
          </cell>
          <cell r="H99">
            <v>0.5</v>
          </cell>
          <cell r="I99">
            <v>0.5</v>
          </cell>
          <cell r="J99">
            <v>0</v>
          </cell>
          <cell r="K99">
            <v>0</v>
          </cell>
          <cell r="L99">
            <v>0</v>
          </cell>
          <cell r="M99">
            <v>2</v>
          </cell>
          <cell r="N99">
            <v>0</v>
          </cell>
        </row>
        <row r="100">
          <cell r="C100">
            <v>1</v>
          </cell>
          <cell r="D100">
            <v>0</v>
          </cell>
          <cell r="E100">
            <v>0</v>
          </cell>
          <cell r="F100">
            <v>0.5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1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0.5</v>
          </cell>
          <cell r="D101">
            <v>0.5</v>
          </cell>
          <cell r="E101">
            <v>1</v>
          </cell>
          <cell r="F101">
            <v>1.5</v>
          </cell>
          <cell r="G101">
            <v>0</v>
          </cell>
          <cell r="H101">
            <v>0</v>
          </cell>
          <cell r="I101">
            <v>0.5</v>
          </cell>
          <cell r="J101">
            <v>0.5</v>
          </cell>
          <cell r="K101">
            <v>0.5</v>
          </cell>
          <cell r="L101">
            <v>0</v>
          </cell>
          <cell r="M101">
            <v>3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0.5</v>
          </cell>
          <cell r="F102">
            <v>1</v>
          </cell>
          <cell r="G102">
            <v>0.5</v>
          </cell>
          <cell r="H102">
            <v>0</v>
          </cell>
          <cell r="I102">
            <v>0.5</v>
          </cell>
          <cell r="J102">
            <v>1</v>
          </cell>
          <cell r="K102">
            <v>0</v>
          </cell>
          <cell r="L102">
            <v>0</v>
          </cell>
          <cell r="M102">
            <v>2</v>
          </cell>
          <cell r="N102">
            <v>1</v>
          </cell>
        </row>
        <row r="103">
          <cell r="C103">
            <v>1</v>
          </cell>
          <cell r="D103">
            <v>0</v>
          </cell>
          <cell r="E103">
            <v>0</v>
          </cell>
          <cell r="F103">
            <v>1</v>
          </cell>
          <cell r="G103">
            <v>0</v>
          </cell>
          <cell r="H103">
            <v>0.5</v>
          </cell>
          <cell r="I103">
            <v>1</v>
          </cell>
          <cell r="J103">
            <v>1.5</v>
          </cell>
          <cell r="K103">
            <v>0</v>
          </cell>
          <cell r="L103">
            <v>0.5</v>
          </cell>
          <cell r="M103">
            <v>3.5</v>
          </cell>
          <cell r="N103">
            <v>0</v>
          </cell>
        </row>
        <row r="104">
          <cell r="C104">
            <v>1.5</v>
          </cell>
          <cell r="D104">
            <v>0</v>
          </cell>
          <cell r="E104">
            <v>0</v>
          </cell>
          <cell r="F104">
            <v>0.5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4.5</v>
          </cell>
          <cell r="N104">
            <v>0</v>
          </cell>
        </row>
      </sheetData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07 Karuma-Kigumba"/>
      <sheetName val="29.07 Kigumba-Karuma"/>
      <sheetName val="30.07 Karuma-Kigumba"/>
      <sheetName val="30.07 Kigumba-Karuma"/>
      <sheetName val="31.07 Karuma-Kigumba"/>
      <sheetName val="31.07 Kigumba-Karuma"/>
      <sheetName val="01.08 Karuma-Kigumba"/>
      <sheetName val="01.08 Kigumba-Karuma"/>
      <sheetName val="02.08 Karuma-Kigumba-24h"/>
      <sheetName val="02.08 Kigumba-Karuma-24h"/>
      <sheetName val="03.08 Karuma-Kigumba-24h"/>
      <sheetName val="03.08 Kigumba-Karuma-24h"/>
      <sheetName val="04.08 Karuma-Kigumba"/>
      <sheetName val="04.08 Kigumba-Karuma"/>
      <sheetName val="Avg Week Karuma-Kigumba"/>
      <sheetName val="Avg Week Kigumba-Karuma"/>
      <sheetName val="Avg Week Kigumba-Karum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0">
          <cell r="C10">
            <v>1.8571428571428572</v>
          </cell>
          <cell r="D10">
            <v>0.71428571428571419</v>
          </cell>
          <cell r="E10">
            <v>2.4285714285714284</v>
          </cell>
          <cell r="F10">
            <v>1</v>
          </cell>
          <cell r="G10">
            <v>0</v>
          </cell>
          <cell r="H10">
            <v>0</v>
          </cell>
          <cell r="I10">
            <v>3</v>
          </cell>
          <cell r="J10">
            <v>0.8571428571428571</v>
          </cell>
          <cell r="K10">
            <v>0.42857142857142855</v>
          </cell>
          <cell r="L10">
            <v>3.7142857142857144</v>
          </cell>
          <cell r="M10">
            <v>3.4285714285714288</v>
          </cell>
          <cell r="N10">
            <v>0</v>
          </cell>
        </row>
        <row r="11">
          <cell r="C11">
            <v>1.4285714285714284</v>
          </cell>
          <cell r="D11">
            <v>0.8571428571428571</v>
          </cell>
          <cell r="E11">
            <v>2.8571428571428568</v>
          </cell>
          <cell r="F11">
            <v>1.4285714285714286</v>
          </cell>
          <cell r="G11">
            <v>0.14285714285714285</v>
          </cell>
          <cell r="H11">
            <v>0</v>
          </cell>
          <cell r="I11">
            <v>2.2857142857142856</v>
          </cell>
          <cell r="J11">
            <v>0.8571428571428571</v>
          </cell>
          <cell r="K11">
            <v>0.14285714285714285</v>
          </cell>
          <cell r="L11">
            <v>2.1428571428571428</v>
          </cell>
          <cell r="M11">
            <v>3.1428571428571428</v>
          </cell>
          <cell r="N11">
            <v>0</v>
          </cell>
        </row>
        <row r="12">
          <cell r="C12">
            <v>1.4285714285714286</v>
          </cell>
          <cell r="D12">
            <v>1</v>
          </cell>
          <cell r="E12">
            <v>3.2857142857142856</v>
          </cell>
          <cell r="F12">
            <v>1.7142857142857142</v>
          </cell>
          <cell r="G12">
            <v>0</v>
          </cell>
          <cell r="H12">
            <v>0</v>
          </cell>
          <cell r="I12">
            <v>1.8571428571428572</v>
          </cell>
          <cell r="J12">
            <v>0.2857142857142857</v>
          </cell>
          <cell r="K12">
            <v>0</v>
          </cell>
          <cell r="L12">
            <v>2.2857142857142856</v>
          </cell>
          <cell r="M12">
            <v>5.1428571428571423</v>
          </cell>
          <cell r="N12">
            <v>0</v>
          </cell>
        </row>
        <row r="13">
          <cell r="C13">
            <v>1.5714285714285714</v>
          </cell>
          <cell r="D13">
            <v>2</v>
          </cell>
          <cell r="E13">
            <v>4.4285714285714288</v>
          </cell>
          <cell r="F13">
            <v>1.5714285714285714</v>
          </cell>
          <cell r="G13">
            <v>0</v>
          </cell>
          <cell r="H13">
            <v>0</v>
          </cell>
          <cell r="I13">
            <v>2.5714285714285716</v>
          </cell>
          <cell r="J13">
            <v>0.5714285714285714</v>
          </cell>
          <cell r="K13">
            <v>0.14285714285714285</v>
          </cell>
          <cell r="L13">
            <v>3.7142857142857144</v>
          </cell>
          <cell r="M13">
            <v>6.8571428571428577</v>
          </cell>
          <cell r="N13">
            <v>0</v>
          </cell>
        </row>
        <row r="14">
          <cell r="C14">
            <v>1.8571428571428572</v>
          </cell>
          <cell r="D14">
            <v>1.8571428571428572</v>
          </cell>
          <cell r="E14">
            <v>4.2857142857142856</v>
          </cell>
          <cell r="F14">
            <v>1.4285714285714286</v>
          </cell>
          <cell r="G14">
            <v>0</v>
          </cell>
          <cell r="H14">
            <v>0</v>
          </cell>
          <cell r="I14">
            <v>2.714285714285714</v>
          </cell>
          <cell r="J14">
            <v>0.42857142857142855</v>
          </cell>
          <cell r="K14">
            <v>0.2857142857142857</v>
          </cell>
          <cell r="L14">
            <v>2.2857142857142856</v>
          </cell>
          <cell r="M14">
            <v>5.4285714285714288</v>
          </cell>
          <cell r="N14">
            <v>0</v>
          </cell>
        </row>
        <row r="15">
          <cell r="C15">
            <v>1.7142857142857142</v>
          </cell>
          <cell r="D15">
            <v>1.7142857142857144</v>
          </cell>
          <cell r="E15">
            <v>4.4285714285714288</v>
          </cell>
          <cell r="F15">
            <v>2.2857142857142856</v>
          </cell>
          <cell r="G15">
            <v>0</v>
          </cell>
          <cell r="H15">
            <v>0</v>
          </cell>
          <cell r="I15">
            <v>2.714285714285714</v>
          </cell>
          <cell r="J15">
            <v>0.42857142857142855</v>
          </cell>
          <cell r="K15">
            <v>0.14285714285714285</v>
          </cell>
          <cell r="L15">
            <v>1.5714285714285714</v>
          </cell>
          <cell r="M15">
            <v>7.2857142857142856</v>
          </cell>
          <cell r="N15">
            <v>0</v>
          </cell>
        </row>
        <row r="16">
          <cell r="C16">
            <v>2.8571428571428572</v>
          </cell>
          <cell r="D16">
            <v>2.7142857142857144</v>
          </cell>
          <cell r="E16">
            <v>5.4285714285714288</v>
          </cell>
          <cell r="F16">
            <v>2.5714285714285712</v>
          </cell>
          <cell r="G16">
            <v>0</v>
          </cell>
          <cell r="H16">
            <v>0.2857142857142857</v>
          </cell>
          <cell r="I16">
            <v>2.2857142857142856</v>
          </cell>
          <cell r="J16">
            <v>1</v>
          </cell>
          <cell r="K16">
            <v>0.14285714285714285</v>
          </cell>
          <cell r="L16">
            <v>1</v>
          </cell>
          <cell r="M16">
            <v>5.5714285714285712</v>
          </cell>
          <cell r="N16">
            <v>0</v>
          </cell>
        </row>
        <row r="17">
          <cell r="C17">
            <v>1.8571428571428572</v>
          </cell>
          <cell r="D17">
            <v>3.2857142857142856</v>
          </cell>
          <cell r="E17">
            <v>6</v>
          </cell>
          <cell r="F17">
            <v>1.8571428571428572</v>
          </cell>
          <cell r="G17">
            <v>0.14285714285714285</v>
          </cell>
          <cell r="H17">
            <v>1.1428571428571428</v>
          </cell>
          <cell r="I17">
            <v>2</v>
          </cell>
          <cell r="J17">
            <v>0</v>
          </cell>
          <cell r="K17">
            <v>0.14285714285714285</v>
          </cell>
          <cell r="L17">
            <v>1</v>
          </cell>
          <cell r="M17">
            <v>5.4285714285714288</v>
          </cell>
          <cell r="N17">
            <v>0.2857142857142857</v>
          </cell>
        </row>
        <row r="18">
          <cell r="C18">
            <v>2.5714285714285712</v>
          </cell>
          <cell r="D18">
            <v>2.5714285714285712</v>
          </cell>
          <cell r="E18">
            <v>5.5714285714285712</v>
          </cell>
          <cell r="F18">
            <v>2</v>
          </cell>
          <cell r="G18">
            <v>0.2857142857142857</v>
          </cell>
          <cell r="H18">
            <v>1</v>
          </cell>
          <cell r="I18">
            <v>1.4285714285714286</v>
          </cell>
          <cell r="J18">
            <v>0.2857142857142857</v>
          </cell>
          <cell r="K18">
            <v>0</v>
          </cell>
          <cell r="L18">
            <v>2.4285714285714288</v>
          </cell>
          <cell r="M18">
            <v>5.7142857142857144</v>
          </cell>
          <cell r="N18">
            <v>0</v>
          </cell>
        </row>
        <row r="19">
          <cell r="C19">
            <v>2.5714285714285716</v>
          </cell>
          <cell r="D19">
            <v>2.4285714285714284</v>
          </cell>
          <cell r="E19">
            <v>5</v>
          </cell>
          <cell r="F19">
            <v>2.5714285714285712</v>
          </cell>
          <cell r="G19">
            <v>0</v>
          </cell>
          <cell r="H19">
            <v>0.2857142857142857</v>
          </cell>
          <cell r="I19">
            <v>1.7142857142857142</v>
          </cell>
          <cell r="J19">
            <v>0.2857142857142857</v>
          </cell>
          <cell r="K19">
            <v>0.14285714285714285</v>
          </cell>
          <cell r="L19">
            <v>0.5714285714285714</v>
          </cell>
          <cell r="M19">
            <v>7.1428571428571423</v>
          </cell>
          <cell r="N19">
            <v>0.14285714285714285</v>
          </cell>
        </row>
        <row r="20">
          <cell r="C20">
            <v>3.1428571428571432</v>
          </cell>
          <cell r="D20">
            <v>2.5714285714285716</v>
          </cell>
          <cell r="E20">
            <v>5</v>
          </cell>
          <cell r="F20">
            <v>2</v>
          </cell>
          <cell r="G20">
            <v>0.14285714285714285</v>
          </cell>
          <cell r="H20">
            <v>0.42857142857142855</v>
          </cell>
          <cell r="I20">
            <v>2</v>
          </cell>
          <cell r="J20">
            <v>0.14285714285714285</v>
          </cell>
          <cell r="K20">
            <v>0.14285714285714285</v>
          </cell>
          <cell r="L20">
            <v>1.8571428571428572</v>
          </cell>
          <cell r="M20">
            <v>5.2857142857142856</v>
          </cell>
          <cell r="N20">
            <v>0</v>
          </cell>
        </row>
        <row r="21">
          <cell r="C21">
            <v>3.5714285714285712</v>
          </cell>
          <cell r="D21">
            <v>2.1428571428571428</v>
          </cell>
          <cell r="E21">
            <v>4.4285714285714288</v>
          </cell>
          <cell r="F21">
            <v>4.4285714285714288</v>
          </cell>
          <cell r="G21">
            <v>0.2857142857142857</v>
          </cell>
          <cell r="H21">
            <v>1.7142857142857142</v>
          </cell>
          <cell r="I21">
            <v>2</v>
          </cell>
          <cell r="J21">
            <v>0.14285714285714285</v>
          </cell>
          <cell r="K21">
            <v>0.2857142857142857</v>
          </cell>
          <cell r="L21">
            <v>0.5714285714285714</v>
          </cell>
          <cell r="M21">
            <v>5.7142857142857144</v>
          </cell>
          <cell r="N21">
            <v>0.14285714285714285</v>
          </cell>
        </row>
        <row r="22">
          <cell r="C22">
            <v>1.7142857142857144</v>
          </cell>
          <cell r="D22">
            <v>2.5714285714285712</v>
          </cell>
          <cell r="E22">
            <v>5.4285714285714288</v>
          </cell>
          <cell r="F22">
            <v>3.1428571428571428</v>
          </cell>
          <cell r="G22">
            <v>0.14285714285714285</v>
          </cell>
          <cell r="H22">
            <v>1.4285714285714286</v>
          </cell>
          <cell r="I22">
            <v>1.2857142857142856</v>
          </cell>
          <cell r="J22">
            <v>0.42857142857142855</v>
          </cell>
          <cell r="K22">
            <v>0</v>
          </cell>
          <cell r="L22">
            <v>1</v>
          </cell>
          <cell r="M22">
            <v>8.1428571428571423</v>
          </cell>
          <cell r="N22">
            <v>0</v>
          </cell>
        </row>
        <row r="23">
          <cell r="C23">
            <v>2.1428571428571428</v>
          </cell>
          <cell r="D23">
            <v>2.4285714285714288</v>
          </cell>
          <cell r="E23">
            <v>4.5714285714285712</v>
          </cell>
          <cell r="F23">
            <v>4.2857142857142856</v>
          </cell>
          <cell r="G23">
            <v>0.14285714285714285</v>
          </cell>
          <cell r="H23">
            <v>0.71428571428571419</v>
          </cell>
          <cell r="I23">
            <v>3.2857142857142856</v>
          </cell>
          <cell r="J23">
            <v>0.42857142857142855</v>
          </cell>
          <cell r="K23">
            <v>0.14285714285714285</v>
          </cell>
          <cell r="L23">
            <v>0.85714285714285721</v>
          </cell>
          <cell r="M23">
            <v>6.7142857142857135</v>
          </cell>
          <cell r="N23">
            <v>0</v>
          </cell>
        </row>
        <row r="24">
          <cell r="C24">
            <v>3.5714285714285712</v>
          </cell>
          <cell r="D24">
            <v>3.7142857142857144</v>
          </cell>
          <cell r="E24">
            <v>7</v>
          </cell>
          <cell r="F24">
            <v>3.5714285714285712</v>
          </cell>
          <cell r="G24">
            <v>0</v>
          </cell>
          <cell r="H24">
            <v>1.2857142857142856</v>
          </cell>
          <cell r="I24">
            <v>2.2857142857142856</v>
          </cell>
          <cell r="J24">
            <v>0.71428571428571419</v>
          </cell>
          <cell r="K24">
            <v>0.14285714285714285</v>
          </cell>
          <cell r="L24">
            <v>1.1428571428571428</v>
          </cell>
          <cell r="M24">
            <v>8.5714285714285712</v>
          </cell>
          <cell r="N24">
            <v>0.14285714285714285</v>
          </cell>
        </row>
        <row r="25">
          <cell r="C25">
            <v>4</v>
          </cell>
          <cell r="D25">
            <v>3.2857142857142856</v>
          </cell>
          <cell r="E25">
            <v>6.1428571428571423</v>
          </cell>
          <cell r="F25">
            <v>4.8571428571428568</v>
          </cell>
          <cell r="G25">
            <v>0.14285714285714285</v>
          </cell>
          <cell r="H25">
            <v>1.5714285714285714</v>
          </cell>
          <cell r="I25">
            <v>2.5714285714285712</v>
          </cell>
          <cell r="J25">
            <v>0.2857142857142857</v>
          </cell>
          <cell r="K25">
            <v>0.14285714285714285</v>
          </cell>
          <cell r="L25">
            <v>1.4285714285714286</v>
          </cell>
          <cell r="M25">
            <v>6.7142857142857135</v>
          </cell>
          <cell r="N25">
            <v>0</v>
          </cell>
        </row>
        <row r="26">
          <cell r="C26">
            <v>3.7142857142857144</v>
          </cell>
          <cell r="D26">
            <v>3.1428571428571428</v>
          </cell>
          <cell r="E26">
            <v>7</v>
          </cell>
          <cell r="F26">
            <v>3</v>
          </cell>
          <cell r="G26">
            <v>0.14285714285714285</v>
          </cell>
          <cell r="H26">
            <v>2.4285714285714288</v>
          </cell>
          <cell r="I26">
            <v>2.8571428571428572</v>
          </cell>
          <cell r="J26">
            <v>0.42857142857142855</v>
          </cell>
          <cell r="K26">
            <v>0.2857142857142857</v>
          </cell>
          <cell r="L26">
            <v>1.5714285714285714</v>
          </cell>
          <cell r="M26">
            <v>8.1428571428571423</v>
          </cell>
          <cell r="N26">
            <v>0.14285714285714285</v>
          </cell>
        </row>
        <row r="27">
          <cell r="C27">
            <v>3.8571428571428568</v>
          </cell>
          <cell r="D27">
            <v>2.7142857142857144</v>
          </cell>
          <cell r="E27">
            <v>5.7142857142857135</v>
          </cell>
          <cell r="F27">
            <v>2.5714285714285712</v>
          </cell>
          <cell r="G27">
            <v>0.42857142857142855</v>
          </cell>
          <cell r="H27">
            <v>1.4285714285714286</v>
          </cell>
          <cell r="I27">
            <v>1.7142857142857142</v>
          </cell>
          <cell r="J27">
            <v>0.14285714285714285</v>
          </cell>
          <cell r="K27">
            <v>0.42857142857142855</v>
          </cell>
          <cell r="L27">
            <v>1.7142857142857142</v>
          </cell>
          <cell r="M27">
            <v>7</v>
          </cell>
          <cell r="N27">
            <v>0.14285714285714285</v>
          </cell>
        </row>
        <row r="28">
          <cell r="C28">
            <v>3.5714285714285712</v>
          </cell>
          <cell r="D28">
            <v>3.2857142857142856</v>
          </cell>
          <cell r="E28">
            <v>6.2857142857142856</v>
          </cell>
          <cell r="F28">
            <v>3.1428571428571428</v>
          </cell>
          <cell r="G28">
            <v>0.14285714285714285</v>
          </cell>
          <cell r="H28">
            <v>2.1428571428571428</v>
          </cell>
          <cell r="I28">
            <v>2.1428571428571428</v>
          </cell>
          <cell r="J28">
            <v>0.8571428571428571</v>
          </cell>
          <cell r="K28">
            <v>0</v>
          </cell>
          <cell r="L28">
            <v>1.5714285714285714</v>
          </cell>
          <cell r="M28">
            <v>6.7142857142857135</v>
          </cell>
          <cell r="N28">
            <v>0</v>
          </cell>
        </row>
        <row r="29">
          <cell r="C29">
            <v>3.2857142857142856</v>
          </cell>
          <cell r="D29">
            <v>3</v>
          </cell>
          <cell r="E29">
            <v>6.2857142857142856</v>
          </cell>
          <cell r="F29">
            <v>2.7142857142857144</v>
          </cell>
          <cell r="G29">
            <v>0.2857142857142857</v>
          </cell>
          <cell r="H29">
            <v>2.1428571428571428</v>
          </cell>
          <cell r="I29">
            <v>3.2857142857142856</v>
          </cell>
          <cell r="J29">
            <v>0.5714285714285714</v>
          </cell>
          <cell r="K29">
            <v>0.14285714285714285</v>
          </cell>
          <cell r="L29">
            <v>1</v>
          </cell>
          <cell r="M29">
            <v>6.8571428571428568</v>
          </cell>
          <cell r="N29">
            <v>0</v>
          </cell>
        </row>
        <row r="30">
          <cell r="C30">
            <v>3.4285714285714284</v>
          </cell>
          <cell r="D30">
            <v>3</v>
          </cell>
          <cell r="E30">
            <v>5.8571428571428577</v>
          </cell>
          <cell r="F30">
            <v>4.2857142857142856</v>
          </cell>
          <cell r="G30">
            <v>0</v>
          </cell>
          <cell r="H30">
            <v>1.7142857142857144</v>
          </cell>
          <cell r="I30">
            <v>3</v>
          </cell>
          <cell r="J30">
            <v>0.2857142857142857</v>
          </cell>
          <cell r="K30">
            <v>0.14285714285714285</v>
          </cell>
          <cell r="L30">
            <v>1.4285714285714284</v>
          </cell>
          <cell r="M30">
            <v>6</v>
          </cell>
          <cell r="N30">
            <v>0</v>
          </cell>
        </row>
        <row r="31">
          <cell r="C31">
            <v>4.5714285714285712</v>
          </cell>
          <cell r="D31">
            <v>4.1428571428571423</v>
          </cell>
          <cell r="E31">
            <v>7.5714285714285712</v>
          </cell>
          <cell r="F31">
            <v>2.8571428571428572</v>
          </cell>
          <cell r="G31">
            <v>0.2857142857142857</v>
          </cell>
          <cell r="H31">
            <v>3.4285714285714288</v>
          </cell>
          <cell r="I31">
            <v>3</v>
          </cell>
          <cell r="J31">
            <v>0.42857142857142855</v>
          </cell>
          <cell r="K31">
            <v>0.14285714285714285</v>
          </cell>
          <cell r="L31">
            <v>1.5714285714285714</v>
          </cell>
          <cell r="M31">
            <v>7.2857142857142865</v>
          </cell>
          <cell r="N31">
            <v>0</v>
          </cell>
        </row>
        <row r="32">
          <cell r="C32">
            <v>3.7142857142857144</v>
          </cell>
          <cell r="D32">
            <v>3.1428571428571432</v>
          </cell>
          <cell r="E32">
            <v>6.4285714285714288</v>
          </cell>
          <cell r="F32">
            <v>3.4285714285714288</v>
          </cell>
          <cell r="G32">
            <v>0.2857142857142857</v>
          </cell>
          <cell r="H32">
            <v>1.5714285714285714</v>
          </cell>
          <cell r="I32">
            <v>3.8571428571428568</v>
          </cell>
          <cell r="J32">
            <v>0.2857142857142857</v>
          </cell>
          <cell r="K32">
            <v>0.71428571428571419</v>
          </cell>
          <cell r="L32">
            <v>1.5714285714285714</v>
          </cell>
          <cell r="M32">
            <v>6.5714285714285712</v>
          </cell>
          <cell r="N32">
            <v>0</v>
          </cell>
        </row>
        <row r="33">
          <cell r="C33">
            <v>3.1428571428571428</v>
          </cell>
          <cell r="D33">
            <v>4.1428571428571423</v>
          </cell>
          <cell r="E33">
            <v>7.5714285714285712</v>
          </cell>
          <cell r="F33">
            <v>3.5714285714285712</v>
          </cell>
          <cell r="G33">
            <v>0.14285714285714285</v>
          </cell>
          <cell r="H33">
            <v>2.5714285714285716</v>
          </cell>
          <cell r="I33">
            <v>2.7142857142857144</v>
          </cell>
          <cell r="J33">
            <v>0.14285714285714285</v>
          </cell>
          <cell r="K33">
            <v>0</v>
          </cell>
          <cell r="L33">
            <v>2.1428571428571428</v>
          </cell>
          <cell r="M33">
            <v>5.1428571428571423</v>
          </cell>
          <cell r="N33">
            <v>0</v>
          </cell>
        </row>
        <row r="34">
          <cell r="C34">
            <v>3.4285714285714288</v>
          </cell>
          <cell r="D34">
            <v>3.7142857142857144</v>
          </cell>
          <cell r="E34">
            <v>6.5714285714285712</v>
          </cell>
          <cell r="F34">
            <v>2.5714285714285716</v>
          </cell>
          <cell r="G34">
            <v>0</v>
          </cell>
          <cell r="H34">
            <v>1.2857142857142856</v>
          </cell>
          <cell r="I34">
            <v>3.5714285714285712</v>
          </cell>
          <cell r="J34">
            <v>0.5714285714285714</v>
          </cell>
          <cell r="K34">
            <v>0.2857142857142857</v>
          </cell>
          <cell r="L34">
            <v>1.857142857142857</v>
          </cell>
          <cell r="M34">
            <v>8.7142857142857135</v>
          </cell>
          <cell r="N34">
            <v>0</v>
          </cell>
        </row>
        <row r="35">
          <cell r="C35">
            <v>3.8571428571428572</v>
          </cell>
          <cell r="D35">
            <v>4.2857142857142856</v>
          </cell>
          <cell r="E35">
            <v>7.4285714285714288</v>
          </cell>
          <cell r="F35">
            <v>3.8571428571428577</v>
          </cell>
          <cell r="G35">
            <v>0.14285714285714285</v>
          </cell>
          <cell r="H35">
            <v>2.2857142857142856</v>
          </cell>
          <cell r="I35">
            <v>3.8571428571428568</v>
          </cell>
          <cell r="J35">
            <v>0.42857142857142855</v>
          </cell>
          <cell r="K35">
            <v>0.14285714285714285</v>
          </cell>
          <cell r="L35">
            <v>1.2857142857142856</v>
          </cell>
          <cell r="M35">
            <v>6.2857142857142856</v>
          </cell>
          <cell r="N35">
            <v>0</v>
          </cell>
        </row>
        <row r="36">
          <cell r="C36">
            <v>4.7142857142857144</v>
          </cell>
          <cell r="D36">
            <v>4.1428571428571423</v>
          </cell>
          <cell r="E36">
            <v>7.2857142857142865</v>
          </cell>
          <cell r="F36">
            <v>2</v>
          </cell>
          <cell r="G36">
            <v>0</v>
          </cell>
          <cell r="H36">
            <v>2.8571428571428572</v>
          </cell>
          <cell r="I36">
            <v>3.2857142857142856</v>
          </cell>
          <cell r="J36">
            <v>0.5714285714285714</v>
          </cell>
          <cell r="K36">
            <v>0.71428571428571419</v>
          </cell>
          <cell r="L36">
            <v>1.4285714285714284</v>
          </cell>
          <cell r="M36">
            <v>6</v>
          </cell>
          <cell r="N36">
            <v>0</v>
          </cell>
        </row>
        <row r="37">
          <cell r="C37">
            <v>6.2857142857142856</v>
          </cell>
          <cell r="D37">
            <v>4</v>
          </cell>
          <cell r="E37">
            <v>7.5714285714285712</v>
          </cell>
          <cell r="F37">
            <v>2.7142857142857144</v>
          </cell>
          <cell r="G37">
            <v>0.2857142857142857</v>
          </cell>
          <cell r="H37">
            <v>1.7142857142857144</v>
          </cell>
          <cell r="I37">
            <v>3.5714285714285712</v>
          </cell>
          <cell r="J37">
            <v>0.42857142857142855</v>
          </cell>
          <cell r="K37">
            <v>0.7142857142857143</v>
          </cell>
          <cell r="L37">
            <v>1.857142857142857</v>
          </cell>
          <cell r="M37">
            <v>6.5714285714285712</v>
          </cell>
          <cell r="N37">
            <v>0</v>
          </cell>
        </row>
        <row r="38">
          <cell r="C38">
            <v>3.4285714285714288</v>
          </cell>
          <cell r="D38">
            <v>3.5714285714285712</v>
          </cell>
          <cell r="E38">
            <v>5.8571428571428577</v>
          </cell>
          <cell r="F38">
            <v>4.2857142857142856</v>
          </cell>
          <cell r="G38">
            <v>0.14285714285714285</v>
          </cell>
          <cell r="H38">
            <v>2</v>
          </cell>
          <cell r="I38">
            <v>3.2857142857142856</v>
          </cell>
          <cell r="J38">
            <v>0.42857142857142855</v>
          </cell>
          <cell r="K38">
            <v>0.14285714285714285</v>
          </cell>
          <cell r="L38">
            <v>1.1428571428571428</v>
          </cell>
          <cell r="M38">
            <v>7.4285714285714288</v>
          </cell>
          <cell r="N38">
            <v>0</v>
          </cell>
        </row>
        <row r="39">
          <cell r="C39">
            <v>4.4285714285714288</v>
          </cell>
          <cell r="D39">
            <v>4.2857142857142856</v>
          </cell>
          <cell r="E39">
            <v>7.1428571428571432</v>
          </cell>
          <cell r="F39">
            <v>1.7142857142857144</v>
          </cell>
          <cell r="G39">
            <v>0</v>
          </cell>
          <cell r="H39">
            <v>1.2857142857142856</v>
          </cell>
          <cell r="I39">
            <v>3.8571428571428577</v>
          </cell>
          <cell r="J39">
            <v>0.42857142857142855</v>
          </cell>
          <cell r="K39">
            <v>0.42857142857142855</v>
          </cell>
          <cell r="L39">
            <v>2.4285714285714284</v>
          </cell>
          <cell r="M39">
            <v>8.7142857142857135</v>
          </cell>
          <cell r="N39">
            <v>0</v>
          </cell>
        </row>
        <row r="40">
          <cell r="C40">
            <v>4.1428571428571423</v>
          </cell>
          <cell r="D40">
            <v>3.5714285714285712</v>
          </cell>
          <cell r="E40">
            <v>6.1428571428571423</v>
          </cell>
          <cell r="F40">
            <v>2.1428571428571428</v>
          </cell>
          <cell r="G40">
            <v>0.2857142857142857</v>
          </cell>
          <cell r="H40">
            <v>1.4285714285714284</v>
          </cell>
          <cell r="I40">
            <v>3.7142857142857144</v>
          </cell>
          <cell r="J40">
            <v>0.2857142857142857</v>
          </cell>
          <cell r="K40">
            <v>0.14285714285714285</v>
          </cell>
          <cell r="L40">
            <v>2.4285714285714288</v>
          </cell>
          <cell r="M40">
            <v>7.8571428571428577</v>
          </cell>
          <cell r="N40">
            <v>0</v>
          </cell>
        </row>
        <row r="41">
          <cell r="C41">
            <v>3.7142857142857144</v>
          </cell>
          <cell r="D41">
            <v>4.1428571428571432</v>
          </cell>
          <cell r="E41">
            <v>8.2857142857142847</v>
          </cell>
          <cell r="F41">
            <v>3.7142857142857144</v>
          </cell>
          <cell r="G41">
            <v>0</v>
          </cell>
          <cell r="H41">
            <v>2.4285714285714288</v>
          </cell>
          <cell r="I41">
            <v>3.5714285714285712</v>
          </cell>
          <cell r="J41">
            <v>0.8571428571428571</v>
          </cell>
          <cell r="K41">
            <v>0</v>
          </cell>
          <cell r="L41">
            <v>2.1428571428571428</v>
          </cell>
          <cell r="M41">
            <v>6.5714285714285712</v>
          </cell>
          <cell r="N41">
            <v>0</v>
          </cell>
        </row>
        <row r="42">
          <cell r="C42">
            <v>4.4285714285714288</v>
          </cell>
          <cell r="D42">
            <v>4.1428571428571423</v>
          </cell>
          <cell r="E42">
            <v>7.2857142857142865</v>
          </cell>
          <cell r="F42">
            <v>3</v>
          </cell>
          <cell r="G42">
            <v>0.2857142857142857</v>
          </cell>
          <cell r="H42">
            <v>2</v>
          </cell>
          <cell r="I42">
            <v>4.5714285714285712</v>
          </cell>
          <cell r="J42">
            <v>0.5714285714285714</v>
          </cell>
          <cell r="K42">
            <v>0.42857142857142855</v>
          </cell>
          <cell r="L42">
            <v>1.2857142857142858</v>
          </cell>
          <cell r="M42">
            <v>7.5714285714285712</v>
          </cell>
          <cell r="N42">
            <v>0</v>
          </cell>
        </row>
        <row r="43">
          <cell r="C43">
            <v>5.5714285714285712</v>
          </cell>
          <cell r="D43">
            <v>4.5714285714285712</v>
          </cell>
          <cell r="E43">
            <v>7.5714285714285712</v>
          </cell>
          <cell r="F43">
            <v>3.4285714285714288</v>
          </cell>
          <cell r="G43">
            <v>0.2857142857142857</v>
          </cell>
          <cell r="H43">
            <v>2.4285714285714288</v>
          </cell>
          <cell r="I43">
            <v>2.8571428571428572</v>
          </cell>
          <cell r="J43">
            <v>0.71428571428571419</v>
          </cell>
          <cell r="K43">
            <v>0.14285714285714285</v>
          </cell>
          <cell r="L43">
            <v>1.5714285714285716</v>
          </cell>
          <cell r="M43">
            <v>7.2857142857142865</v>
          </cell>
          <cell r="N43">
            <v>0</v>
          </cell>
        </row>
        <row r="44">
          <cell r="C44">
            <v>5</v>
          </cell>
          <cell r="D44">
            <v>4.7142857142857144</v>
          </cell>
          <cell r="E44">
            <v>7.7142857142857153</v>
          </cell>
          <cell r="F44">
            <v>2.2857142857142856</v>
          </cell>
          <cell r="G44">
            <v>0.14285714285714285</v>
          </cell>
          <cell r="H44">
            <v>3.4285714285714288</v>
          </cell>
          <cell r="I44">
            <v>2.7142857142857144</v>
          </cell>
          <cell r="J44">
            <v>0.8571428571428571</v>
          </cell>
          <cell r="K44">
            <v>0.14285714285714285</v>
          </cell>
          <cell r="L44">
            <v>2.5714285714285712</v>
          </cell>
          <cell r="M44">
            <v>10.428571428571427</v>
          </cell>
          <cell r="N44">
            <v>0.14285714285714285</v>
          </cell>
        </row>
        <row r="45">
          <cell r="C45">
            <v>4.2857142857142856</v>
          </cell>
          <cell r="D45">
            <v>4.1428571428571423</v>
          </cell>
          <cell r="E45">
            <v>7.4285714285714288</v>
          </cell>
          <cell r="F45">
            <v>3.5714285714285712</v>
          </cell>
          <cell r="G45">
            <v>0.14285714285714285</v>
          </cell>
          <cell r="H45">
            <v>2.5714285714285712</v>
          </cell>
          <cell r="I45">
            <v>4.2857142857142856</v>
          </cell>
          <cell r="J45">
            <v>0.2857142857142857</v>
          </cell>
          <cell r="K45">
            <v>0.14285714285714285</v>
          </cell>
          <cell r="L45">
            <v>1.5714285714285714</v>
          </cell>
          <cell r="M45">
            <v>10.285714285714285</v>
          </cell>
          <cell r="N45">
            <v>0</v>
          </cell>
        </row>
        <row r="46">
          <cell r="C46">
            <v>3.5714285714285712</v>
          </cell>
          <cell r="D46">
            <v>3.4285714285714288</v>
          </cell>
          <cell r="E46">
            <v>7.1428571428571423</v>
          </cell>
          <cell r="F46">
            <v>3.5714285714285712</v>
          </cell>
          <cell r="G46">
            <v>0.14285714285714285</v>
          </cell>
          <cell r="H46">
            <v>2.8571428571428568</v>
          </cell>
          <cell r="I46">
            <v>3.1428571428571432</v>
          </cell>
          <cell r="J46">
            <v>1</v>
          </cell>
          <cell r="K46">
            <v>0.8571428571428571</v>
          </cell>
          <cell r="L46">
            <v>1.8571428571428572</v>
          </cell>
          <cell r="M46">
            <v>9.2857142857142847</v>
          </cell>
          <cell r="N46">
            <v>0</v>
          </cell>
        </row>
        <row r="47">
          <cell r="C47">
            <v>5.4285714285714288</v>
          </cell>
          <cell r="D47">
            <v>3.7142857142857144</v>
          </cell>
          <cell r="E47">
            <v>6.4285714285714288</v>
          </cell>
          <cell r="F47">
            <v>5.2857142857142865</v>
          </cell>
          <cell r="G47">
            <v>0.42857142857142855</v>
          </cell>
          <cell r="H47">
            <v>2.4285714285714284</v>
          </cell>
          <cell r="I47">
            <v>3.7142857142857144</v>
          </cell>
          <cell r="J47">
            <v>0.5714285714285714</v>
          </cell>
          <cell r="K47">
            <v>0.5714285714285714</v>
          </cell>
          <cell r="L47">
            <v>3</v>
          </cell>
          <cell r="M47">
            <v>9.1428571428571423</v>
          </cell>
          <cell r="N47">
            <v>0.14285714285714285</v>
          </cell>
        </row>
        <row r="48">
          <cell r="C48">
            <v>5</v>
          </cell>
          <cell r="D48">
            <v>4.7142857142857144</v>
          </cell>
          <cell r="E48">
            <v>8.7142857142857153</v>
          </cell>
          <cell r="F48">
            <v>3.8571428571428572</v>
          </cell>
          <cell r="G48">
            <v>0.14285714285714285</v>
          </cell>
          <cell r="H48">
            <v>2.4285714285714284</v>
          </cell>
          <cell r="I48">
            <v>3.2857142857142856</v>
          </cell>
          <cell r="J48">
            <v>0.5714285714285714</v>
          </cell>
          <cell r="K48">
            <v>0.2857142857142857</v>
          </cell>
          <cell r="L48">
            <v>3.7142857142857144</v>
          </cell>
          <cell r="M48">
            <v>9.2857142857142847</v>
          </cell>
          <cell r="N48">
            <v>0</v>
          </cell>
        </row>
        <row r="49">
          <cell r="C49">
            <v>5.2857142857142856</v>
          </cell>
          <cell r="D49">
            <v>5.2857142857142856</v>
          </cell>
          <cell r="E49">
            <v>9</v>
          </cell>
          <cell r="F49">
            <v>2.5714285714285712</v>
          </cell>
          <cell r="G49">
            <v>0.14285714285714285</v>
          </cell>
          <cell r="H49">
            <v>2.4285714285714288</v>
          </cell>
          <cell r="I49">
            <v>6.4285714285714288</v>
          </cell>
          <cell r="J49">
            <v>0.42857142857142855</v>
          </cell>
          <cell r="K49">
            <v>0.2857142857142857</v>
          </cell>
          <cell r="L49">
            <v>2.8571428571428572</v>
          </cell>
          <cell r="M49">
            <v>9.4285714285714288</v>
          </cell>
          <cell r="N49">
            <v>0</v>
          </cell>
        </row>
        <row r="50">
          <cell r="C50">
            <v>3.5714285714285712</v>
          </cell>
          <cell r="D50">
            <v>3.7142857142857144</v>
          </cell>
          <cell r="E50">
            <v>6.4285714285714288</v>
          </cell>
          <cell r="F50">
            <v>3.8571428571428572</v>
          </cell>
          <cell r="G50">
            <v>0</v>
          </cell>
          <cell r="H50">
            <v>3.8571428571428568</v>
          </cell>
          <cell r="I50">
            <v>4.4285714285714288</v>
          </cell>
          <cell r="J50">
            <v>0.8571428571428571</v>
          </cell>
          <cell r="K50">
            <v>1</v>
          </cell>
          <cell r="L50">
            <v>2.5714285714285712</v>
          </cell>
          <cell r="M50">
            <v>9.7142857142857153</v>
          </cell>
          <cell r="N50">
            <v>0</v>
          </cell>
        </row>
        <row r="51">
          <cell r="C51">
            <v>3.2857142857142856</v>
          </cell>
          <cell r="D51">
            <v>3.8571428571428568</v>
          </cell>
          <cell r="E51">
            <v>7.1428571428571432</v>
          </cell>
          <cell r="F51">
            <v>3</v>
          </cell>
          <cell r="G51">
            <v>0</v>
          </cell>
          <cell r="H51">
            <v>1.7142857142857144</v>
          </cell>
          <cell r="I51">
            <v>4</v>
          </cell>
          <cell r="J51">
            <v>0.85714285714285721</v>
          </cell>
          <cell r="K51">
            <v>0.2857142857142857</v>
          </cell>
          <cell r="L51">
            <v>2.2857142857142856</v>
          </cell>
          <cell r="M51">
            <v>9</v>
          </cell>
          <cell r="N51">
            <v>0</v>
          </cell>
        </row>
        <row r="52">
          <cell r="C52">
            <v>4.2857142857142856</v>
          </cell>
          <cell r="D52">
            <v>5.1428571428571423</v>
          </cell>
          <cell r="E52">
            <v>8.8571428571428577</v>
          </cell>
          <cell r="F52">
            <v>3.7142857142857144</v>
          </cell>
          <cell r="G52">
            <v>0.2857142857142857</v>
          </cell>
          <cell r="H52">
            <v>2.1428571428571428</v>
          </cell>
          <cell r="I52">
            <v>4.7142857142857144</v>
          </cell>
          <cell r="J52">
            <v>0.8571428571428571</v>
          </cell>
          <cell r="K52">
            <v>0.5714285714285714</v>
          </cell>
          <cell r="L52">
            <v>3.2857142857142856</v>
          </cell>
          <cell r="M52">
            <v>10</v>
          </cell>
          <cell r="N52">
            <v>0.42857142857142855</v>
          </cell>
        </row>
        <row r="53">
          <cell r="C53">
            <v>3.5714285714285712</v>
          </cell>
          <cell r="D53">
            <v>3.1428571428571428</v>
          </cell>
          <cell r="E53">
            <v>5.5714285714285712</v>
          </cell>
          <cell r="F53">
            <v>3.5714285714285712</v>
          </cell>
          <cell r="G53">
            <v>0</v>
          </cell>
          <cell r="H53">
            <v>2.4285714285714288</v>
          </cell>
          <cell r="I53">
            <v>4</v>
          </cell>
          <cell r="J53">
            <v>1.1428571428571428</v>
          </cell>
          <cell r="K53">
            <v>0.42857142857142855</v>
          </cell>
          <cell r="L53">
            <v>3.2857142857142856</v>
          </cell>
          <cell r="M53">
            <v>9.7142857142857135</v>
          </cell>
          <cell r="N53">
            <v>0</v>
          </cell>
        </row>
        <row r="54">
          <cell r="C54">
            <v>3.7142857142857144</v>
          </cell>
          <cell r="D54">
            <v>4.4285714285714288</v>
          </cell>
          <cell r="E54">
            <v>8</v>
          </cell>
          <cell r="F54">
            <v>3.2857142857142856</v>
          </cell>
          <cell r="G54">
            <v>0</v>
          </cell>
          <cell r="H54">
            <v>1.8571428571428572</v>
          </cell>
          <cell r="I54">
            <v>4.7142857142857144</v>
          </cell>
          <cell r="J54">
            <v>1.1428571428571428</v>
          </cell>
          <cell r="K54">
            <v>0.14285714285714285</v>
          </cell>
          <cell r="L54">
            <v>4</v>
          </cell>
          <cell r="M54">
            <v>9.2857142857142847</v>
          </cell>
          <cell r="N54">
            <v>0</v>
          </cell>
        </row>
        <row r="55">
          <cell r="C55">
            <v>4.2857142857142856</v>
          </cell>
          <cell r="D55">
            <v>3.4285714285714288</v>
          </cell>
          <cell r="E55">
            <v>6.2857142857142865</v>
          </cell>
          <cell r="F55">
            <v>3.5714285714285712</v>
          </cell>
          <cell r="G55">
            <v>0.2857142857142857</v>
          </cell>
          <cell r="H55">
            <v>2</v>
          </cell>
          <cell r="I55">
            <v>4.4285714285714288</v>
          </cell>
          <cell r="J55">
            <v>0.5714285714285714</v>
          </cell>
          <cell r="K55">
            <v>0.71428571428571419</v>
          </cell>
          <cell r="L55">
            <v>3.2857142857142856</v>
          </cell>
          <cell r="M55">
            <v>9.8571428571428577</v>
          </cell>
          <cell r="N55">
            <v>0</v>
          </cell>
        </row>
        <row r="56">
          <cell r="C56">
            <v>5.2857142857142856</v>
          </cell>
          <cell r="D56">
            <v>2.7142857142857144</v>
          </cell>
          <cell r="E56">
            <v>6</v>
          </cell>
          <cell r="F56">
            <v>3.4285714285714284</v>
          </cell>
          <cell r="G56">
            <v>0</v>
          </cell>
          <cell r="H56">
            <v>2.2857142857142856</v>
          </cell>
          <cell r="I56">
            <v>4.5714285714285712</v>
          </cell>
          <cell r="J56">
            <v>1.1428571428571428</v>
          </cell>
          <cell r="K56">
            <v>0.42857142857142855</v>
          </cell>
          <cell r="L56">
            <v>3.4285714285714288</v>
          </cell>
          <cell r="M56">
            <v>9.2857142857142847</v>
          </cell>
          <cell r="N56">
            <v>0</v>
          </cell>
        </row>
        <row r="57">
          <cell r="C57">
            <v>3</v>
          </cell>
          <cell r="D57">
            <v>3.5714285714285716</v>
          </cell>
          <cell r="E57">
            <v>6.5714285714285712</v>
          </cell>
          <cell r="F57">
            <v>3.5714285714285712</v>
          </cell>
          <cell r="G57">
            <v>0</v>
          </cell>
          <cell r="H57">
            <v>1</v>
          </cell>
          <cell r="I57">
            <v>4.2857142857142856</v>
          </cell>
          <cell r="J57">
            <v>1.1428571428571428</v>
          </cell>
          <cell r="K57">
            <v>0.2857142857142857</v>
          </cell>
          <cell r="L57">
            <v>3.7142857142857144</v>
          </cell>
          <cell r="M57">
            <v>10.571428571428571</v>
          </cell>
          <cell r="N57">
            <v>0</v>
          </cell>
        </row>
        <row r="58">
          <cell r="C58">
            <v>4</v>
          </cell>
          <cell r="D58">
            <v>2</v>
          </cell>
          <cell r="E58">
            <v>6</v>
          </cell>
          <cell r="F58">
            <v>2.5</v>
          </cell>
          <cell r="G58">
            <v>0</v>
          </cell>
          <cell r="H58">
            <v>1</v>
          </cell>
          <cell r="I58">
            <v>3.5</v>
          </cell>
          <cell r="J58">
            <v>1</v>
          </cell>
          <cell r="K58">
            <v>0</v>
          </cell>
          <cell r="L58">
            <v>6</v>
          </cell>
          <cell r="M58">
            <v>7</v>
          </cell>
          <cell r="N58">
            <v>0</v>
          </cell>
        </row>
        <row r="59">
          <cell r="C59">
            <v>3</v>
          </cell>
          <cell r="D59">
            <v>1.5</v>
          </cell>
          <cell r="E59">
            <v>4.5</v>
          </cell>
          <cell r="F59">
            <v>2</v>
          </cell>
          <cell r="G59">
            <v>0</v>
          </cell>
          <cell r="H59">
            <v>0.5</v>
          </cell>
          <cell r="I59">
            <v>2.5</v>
          </cell>
          <cell r="J59">
            <v>1</v>
          </cell>
          <cell r="K59">
            <v>0</v>
          </cell>
          <cell r="L59">
            <v>3</v>
          </cell>
          <cell r="M59">
            <v>5</v>
          </cell>
          <cell r="N59">
            <v>0</v>
          </cell>
        </row>
        <row r="60">
          <cell r="C60">
            <v>2.5</v>
          </cell>
          <cell r="D60">
            <v>0.5</v>
          </cell>
          <cell r="E60">
            <v>5</v>
          </cell>
          <cell r="F60">
            <v>2</v>
          </cell>
          <cell r="G60">
            <v>0</v>
          </cell>
          <cell r="H60">
            <v>0</v>
          </cell>
          <cell r="I60">
            <v>2.5</v>
          </cell>
          <cell r="J60">
            <v>0</v>
          </cell>
          <cell r="K60">
            <v>0</v>
          </cell>
          <cell r="L60">
            <v>2</v>
          </cell>
          <cell r="M60">
            <v>5.5</v>
          </cell>
          <cell r="N60">
            <v>0</v>
          </cell>
        </row>
        <row r="61">
          <cell r="C61">
            <v>4</v>
          </cell>
          <cell r="D61">
            <v>2.5</v>
          </cell>
          <cell r="E61">
            <v>7</v>
          </cell>
          <cell r="F61">
            <v>2.5</v>
          </cell>
          <cell r="G61">
            <v>0</v>
          </cell>
          <cell r="H61">
            <v>1.5</v>
          </cell>
          <cell r="I61">
            <v>3.5</v>
          </cell>
          <cell r="J61">
            <v>1</v>
          </cell>
          <cell r="K61">
            <v>0</v>
          </cell>
          <cell r="L61">
            <v>4</v>
          </cell>
          <cell r="M61">
            <v>8.5</v>
          </cell>
          <cell r="N61">
            <v>0</v>
          </cell>
        </row>
        <row r="62">
          <cell r="C62">
            <v>3.5</v>
          </cell>
          <cell r="D62">
            <v>2</v>
          </cell>
          <cell r="E62">
            <v>6</v>
          </cell>
          <cell r="F62">
            <v>2</v>
          </cell>
          <cell r="G62">
            <v>0</v>
          </cell>
          <cell r="H62">
            <v>0</v>
          </cell>
          <cell r="I62">
            <v>3</v>
          </cell>
          <cell r="J62">
            <v>0.5</v>
          </cell>
          <cell r="K62">
            <v>0</v>
          </cell>
          <cell r="L62">
            <v>2.5</v>
          </cell>
          <cell r="M62">
            <v>7</v>
          </cell>
          <cell r="N62">
            <v>0</v>
          </cell>
        </row>
        <row r="63">
          <cell r="C63">
            <v>2.5</v>
          </cell>
          <cell r="D63">
            <v>2</v>
          </cell>
          <cell r="E63">
            <v>5</v>
          </cell>
          <cell r="F63">
            <v>2.5</v>
          </cell>
          <cell r="G63">
            <v>0</v>
          </cell>
          <cell r="H63">
            <v>1.5</v>
          </cell>
          <cell r="I63">
            <v>3</v>
          </cell>
          <cell r="J63">
            <v>0.5</v>
          </cell>
          <cell r="K63">
            <v>0</v>
          </cell>
          <cell r="L63">
            <v>1.5</v>
          </cell>
          <cell r="M63">
            <v>6.5</v>
          </cell>
          <cell r="N63">
            <v>0</v>
          </cell>
        </row>
        <row r="64">
          <cell r="C64">
            <v>2.5</v>
          </cell>
          <cell r="D64">
            <v>1.5</v>
          </cell>
          <cell r="E64">
            <v>5.5</v>
          </cell>
          <cell r="F64">
            <v>2.5</v>
          </cell>
          <cell r="G64">
            <v>0</v>
          </cell>
          <cell r="H64">
            <v>1</v>
          </cell>
          <cell r="I64">
            <v>2.5</v>
          </cell>
          <cell r="J64">
            <v>1</v>
          </cell>
          <cell r="K64">
            <v>0</v>
          </cell>
          <cell r="L64">
            <v>1.5</v>
          </cell>
          <cell r="M64">
            <v>5</v>
          </cell>
          <cell r="N64">
            <v>0</v>
          </cell>
        </row>
        <row r="65">
          <cell r="C65">
            <v>2.5</v>
          </cell>
          <cell r="D65">
            <v>2</v>
          </cell>
          <cell r="E65">
            <v>5.5</v>
          </cell>
          <cell r="F65">
            <v>2.5</v>
          </cell>
          <cell r="G65">
            <v>0</v>
          </cell>
          <cell r="H65">
            <v>0.5</v>
          </cell>
          <cell r="I65">
            <v>2</v>
          </cell>
          <cell r="J65">
            <v>0</v>
          </cell>
          <cell r="K65">
            <v>0</v>
          </cell>
          <cell r="L65">
            <v>1.5</v>
          </cell>
          <cell r="M65">
            <v>5</v>
          </cell>
          <cell r="N65">
            <v>0</v>
          </cell>
        </row>
        <row r="66">
          <cell r="C66">
            <v>2.5</v>
          </cell>
          <cell r="D66">
            <v>2</v>
          </cell>
          <cell r="E66">
            <v>6</v>
          </cell>
          <cell r="F66">
            <v>2.5</v>
          </cell>
          <cell r="G66">
            <v>0</v>
          </cell>
          <cell r="H66">
            <v>2.5</v>
          </cell>
          <cell r="I66">
            <v>2.5</v>
          </cell>
          <cell r="J66">
            <v>0.5</v>
          </cell>
          <cell r="K66">
            <v>0</v>
          </cell>
          <cell r="L66">
            <v>2.5</v>
          </cell>
          <cell r="M66">
            <v>6</v>
          </cell>
          <cell r="N66">
            <v>0</v>
          </cell>
        </row>
        <row r="67">
          <cell r="C67">
            <v>2.5</v>
          </cell>
          <cell r="D67">
            <v>1.5</v>
          </cell>
          <cell r="E67">
            <v>5</v>
          </cell>
          <cell r="F67">
            <v>2</v>
          </cell>
          <cell r="G67">
            <v>0</v>
          </cell>
          <cell r="H67">
            <v>0</v>
          </cell>
          <cell r="I67">
            <v>1.5</v>
          </cell>
          <cell r="J67">
            <v>0</v>
          </cell>
          <cell r="K67">
            <v>0</v>
          </cell>
          <cell r="L67">
            <v>3</v>
          </cell>
          <cell r="M67">
            <v>5</v>
          </cell>
          <cell r="N67">
            <v>0</v>
          </cell>
        </row>
        <row r="68">
          <cell r="C68">
            <v>2</v>
          </cell>
          <cell r="D68">
            <v>1</v>
          </cell>
          <cell r="E68">
            <v>4.5</v>
          </cell>
          <cell r="F68">
            <v>1</v>
          </cell>
          <cell r="G68">
            <v>0</v>
          </cell>
          <cell r="H68">
            <v>2</v>
          </cell>
          <cell r="I68">
            <v>1.5</v>
          </cell>
          <cell r="J68">
            <v>0</v>
          </cell>
          <cell r="K68">
            <v>0</v>
          </cell>
          <cell r="L68">
            <v>2.5</v>
          </cell>
          <cell r="M68">
            <v>4</v>
          </cell>
          <cell r="N68">
            <v>0</v>
          </cell>
        </row>
        <row r="69">
          <cell r="C69">
            <v>4</v>
          </cell>
          <cell r="D69">
            <v>2</v>
          </cell>
          <cell r="E69">
            <v>6.5</v>
          </cell>
          <cell r="F69">
            <v>4.5</v>
          </cell>
          <cell r="G69">
            <v>0</v>
          </cell>
          <cell r="H69">
            <v>2</v>
          </cell>
          <cell r="I69">
            <v>3</v>
          </cell>
          <cell r="J69">
            <v>0.5</v>
          </cell>
          <cell r="K69">
            <v>0</v>
          </cell>
          <cell r="L69">
            <v>0.5</v>
          </cell>
          <cell r="M69">
            <v>6.5</v>
          </cell>
          <cell r="N69">
            <v>0</v>
          </cell>
        </row>
        <row r="70">
          <cell r="C70">
            <v>2.5</v>
          </cell>
          <cell r="D70">
            <v>2</v>
          </cell>
          <cell r="E70">
            <v>5.5</v>
          </cell>
          <cell r="F70">
            <v>2.5</v>
          </cell>
          <cell r="G70">
            <v>0</v>
          </cell>
          <cell r="H70">
            <v>1.5</v>
          </cell>
          <cell r="I70">
            <v>2</v>
          </cell>
          <cell r="J70">
            <v>0.5</v>
          </cell>
          <cell r="K70">
            <v>0</v>
          </cell>
          <cell r="L70">
            <v>1.5</v>
          </cell>
          <cell r="M70">
            <v>5</v>
          </cell>
          <cell r="N70">
            <v>0</v>
          </cell>
        </row>
        <row r="71">
          <cell r="C71">
            <v>1.5</v>
          </cell>
          <cell r="D71">
            <v>1.5</v>
          </cell>
          <cell r="E71">
            <v>4</v>
          </cell>
          <cell r="F71">
            <v>2</v>
          </cell>
          <cell r="G71">
            <v>0</v>
          </cell>
          <cell r="H71">
            <v>1</v>
          </cell>
          <cell r="I71">
            <v>2</v>
          </cell>
          <cell r="J71">
            <v>0.5</v>
          </cell>
          <cell r="K71">
            <v>0</v>
          </cell>
          <cell r="L71">
            <v>1.5</v>
          </cell>
          <cell r="M71">
            <v>4</v>
          </cell>
          <cell r="N71">
            <v>0</v>
          </cell>
        </row>
        <row r="72">
          <cell r="C72">
            <v>3</v>
          </cell>
          <cell r="D72">
            <v>2.5</v>
          </cell>
          <cell r="E72">
            <v>6</v>
          </cell>
          <cell r="F72">
            <v>2.5</v>
          </cell>
          <cell r="G72">
            <v>0</v>
          </cell>
          <cell r="H72">
            <v>1.5</v>
          </cell>
          <cell r="I72">
            <v>1.5</v>
          </cell>
          <cell r="J72">
            <v>0.5</v>
          </cell>
          <cell r="K72">
            <v>0</v>
          </cell>
          <cell r="L72">
            <v>1</v>
          </cell>
          <cell r="M72">
            <v>4.5</v>
          </cell>
          <cell r="N72">
            <v>0</v>
          </cell>
        </row>
        <row r="73">
          <cell r="C73">
            <v>3</v>
          </cell>
          <cell r="D73">
            <v>2</v>
          </cell>
          <cell r="E73">
            <v>4.5</v>
          </cell>
          <cell r="F73">
            <v>3.5</v>
          </cell>
          <cell r="G73">
            <v>0</v>
          </cell>
          <cell r="H73">
            <v>1</v>
          </cell>
          <cell r="I73">
            <v>2</v>
          </cell>
          <cell r="J73">
            <v>0</v>
          </cell>
          <cell r="K73">
            <v>0</v>
          </cell>
          <cell r="L73">
            <v>1.5</v>
          </cell>
          <cell r="M73">
            <v>3.5</v>
          </cell>
          <cell r="N73">
            <v>0</v>
          </cell>
        </row>
        <row r="74">
          <cell r="C74">
            <v>2</v>
          </cell>
          <cell r="D74">
            <v>2</v>
          </cell>
          <cell r="E74">
            <v>4.5</v>
          </cell>
          <cell r="F74">
            <v>1.5</v>
          </cell>
          <cell r="G74">
            <v>0</v>
          </cell>
          <cell r="H74">
            <v>2</v>
          </cell>
          <cell r="I74">
            <v>1.5</v>
          </cell>
          <cell r="J74">
            <v>0</v>
          </cell>
          <cell r="K74">
            <v>0</v>
          </cell>
          <cell r="L74">
            <v>1</v>
          </cell>
          <cell r="M74">
            <v>3</v>
          </cell>
          <cell r="N74">
            <v>0</v>
          </cell>
        </row>
        <row r="75">
          <cell r="C75">
            <v>2</v>
          </cell>
          <cell r="D75">
            <v>1.5</v>
          </cell>
          <cell r="E75">
            <v>3.5</v>
          </cell>
          <cell r="F75">
            <v>1.5</v>
          </cell>
          <cell r="G75">
            <v>0</v>
          </cell>
          <cell r="H75">
            <v>2.5</v>
          </cell>
          <cell r="I75">
            <v>1</v>
          </cell>
          <cell r="J75">
            <v>0</v>
          </cell>
          <cell r="K75">
            <v>0</v>
          </cell>
          <cell r="L75">
            <v>1</v>
          </cell>
          <cell r="M75">
            <v>2.5</v>
          </cell>
          <cell r="N75">
            <v>0</v>
          </cell>
        </row>
        <row r="76">
          <cell r="C76">
            <v>3</v>
          </cell>
          <cell r="D76">
            <v>1.5</v>
          </cell>
          <cell r="E76">
            <v>5</v>
          </cell>
          <cell r="F76">
            <v>2</v>
          </cell>
          <cell r="G76">
            <v>0</v>
          </cell>
          <cell r="H76">
            <v>1.5</v>
          </cell>
          <cell r="I76">
            <v>1.5</v>
          </cell>
          <cell r="J76">
            <v>0.5</v>
          </cell>
          <cell r="K76">
            <v>0</v>
          </cell>
          <cell r="L76">
            <v>2</v>
          </cell>
          <cell r="M76">
            <v>3.5</v>
          </cell>
          <cell r="N76">
            <v>0</v>
          </cell>
        </row>
        <row r="77">
          <cell r="C77">
            <v>2</v>
          </cell>
          <cell r="D77">
            <v>1.5</v>
          </cell>
          <cell r="E77">
            <v>3.5</v>
          </cell>
          <cell r="F77">
            <v>1.5</v>
          </cell>
          <cell r="G77">
            <v>0</v>
          </cell>
          <cell r="H77">
            <v>2.5</v>
          </cell>
          <cell r="I77">
            <v>1.5</v>
          </cell>
          <cell r="J77">
            <v>0.5</v>
          </cell>
          <cell r="K77">
            <v>0</v>
          </cell>
          <cell r="L77">
            <v>0.5</v>
          </cell>
          <cell r="M77">
            <v>3.5</v>
          </cell>
          <cell r="N77">
            <v>0</v>
          </cell>
        </row>
        <row r="78">
          <cell r="C78">
            <v>1.5</v>
          </cell>
          <cell r="D78">
            <v>1</v>
          </cell>
          <cell r="E78">
            <v>4</v>
          </cell>
          <cell r="F78">
            <v>2</v>
          </cell>
          <cell r="G78">
            <v>0</v>
          </cell>
          <cell r="H78">
            <v>1</v>
          </cell>
          <cell r="I78">
            <v>2</v>
          </cell>
          <cell r="J78">
            <v>0</v>
          </cell>
          <cell r="K78">
            <v>0</v>
          </cell>
          <cell r="L78">
            <v>1</v>
          </cell>
          <cell r="M78">
            <v>2.5</v>
          </cell>
          <cell r="N78">
            <v>0</v>
          </cell>
        </row>
        <row r="79">
          <cell r="C79">
            <v>2</v>
          </cell>
          <cell r="D79">
            <v>1.5</v>
          </cell>
          <cell r="E79">
            <v>4.5</v>
          </cell>
          <cell r="F79">
            <v>1</v>
          </cell>
          <cell r="G79">
            <v>0</v>
          </cell>
          <cell r="H79">
            <v>1.5</v>
          </cell>
          <cell r="I79">
            <v>1.5</v>
          </cell>
          <cell r="J79">
            <v>0</v>
          </cell>
          <cell r="K79">
            <v>0</v>
          </cell>
          <cell r="L79">
            <v>1.5</v>
          </cell>
          <cell r="M79">
            <v>2.5</v>
          </cell>
          <cell r="N79">
            <v>0</v>
          </cell>
        </row>
        <row r="80">
          <cell r="C80">
            <v>2</v>
          </cell>
          <cell r="D80">
            <v>1.5</v>
          </cell>
          <cell r="E80">
            <v>4</v>
          </cell>
          <cell r="F80">
            <v>1.5</v>
          </cell>
          <cell r="G80">
            <v>0</v>
          </cell>
          <cell r="H80">
            <v>2.5</v>
          </cell>
          <cell r="I80">
            <v>1.5</v>
          </cell>
          <cell r="J80">
            <v>0</v>
          </cell>
          <cell r="K80">
            <v>0</v>
          </cell>
          <cell r="L80">
            <v>1</v>
          </cell>
          <cell r="M80">
            <v>3</v>
          </cell>
          <cell r="N80">
            <v>0</v>
          </cell>
        </row>
        <row r="81">
          <cell r="C81">
            <v>1</v>
          </cell>
          <cell r="D81">
            <v>2</v>
          </cell>
          <cell r="E81">
            <v>3.5</v>
          </cell>
          <cell r="F81">
            <v>1.5</v>
          </cell>
          <cell r="G81">
            <v>0</v>
          </cell>
          <cell r="H81">
            <v>1</v>
          </cell>
          <cell r="I81">
            <v>1</v>
          </cell>
          <cell r="J81">
            <v>0</v>
          </cell>
          <cell r="K81">
            <v>0</v>
          </cell>
          <cell r="L81">
            <v>1</v>
          </cell>
          <cell r="M81">
            <v>2</v>
          </cell>
          <cell r="N81">
            <v>0</v>
          </cell>
        </row>
        <row r="82">
          <cell r="C82">
            <v>1.5</v>
          </cell>
          <cell r="D82">
            <v>1</v>
          </cell>
          <cell r="E82">
            <v>3.5</v>
          </cell>
          <cell r="F82">
            <v>1.5</v>
          </cell>
          <cell r="G82">
            <v>0</v>
          </cell>
          <cell r="H82">
            <v>1</v>
          </cell>
          <cell r="I82">
            <v>1.5</v>
          </cell>
          <cell r="J82">
            <v>0</v>
          </cell>
          <cell r="K82">
            <v>0</v>
          </cell>
          <cell r="L82">
            <v>0.5</v>
          </cell>
          <cell r="M82">
            <v>2</v>
          </cell>
          <cell r="N82">
            <v>0</v>
          </cell>
        </row>
        <row r="83">
          <cell r="C83">
            <v>1.5</v>
          </cell>
          <cell r="D83">
            <v>1.5</v>
          </cell>
          <cell r="E83">
            <v>4</v>
          </cell>
          <cell r="F83">
            <v>2</v>
          </cell>
          <cell r="G83">
            <v>0</v>
          </cell>
          <cell r="H83">
            <v>1.5</v>
          </cell>
          <cell r="I83">
            <v>2</v>
          </cell>
          <cell r="J83">
            <v>0</v>
          </cell>
          <cell r="K83">
            <v>0</v>
          </cell>
          <cell r="L83">
            <v>0.5</v>
          </cell>
          <cell r="M83">
            <v>2</v>
          </cell>
          <cell r="N83">
            <v>0</v>
          </cell>
        </row>
        <row r="84">
          <cell r="C84">
            <v>2</v>
          </cell>
          <cell r="D84">
            <v>1</v>
          </cell>
          <cell r="E84">
            <v>3</v>
          </cell>
          <cell r="F84">
            <v>0.5</v>
          </cell>
          <cell r="G84">
            <v>0</v>
          </cell>
          <cell r="H84">
            <v>1</v>
          </cell>
          <cell r="I84">
            <v>1</v>
          </cell>
          <cell r="J84">
            <v>0</v>
          </cell>
          <cell r="K84">
            <v>0</v>
          </cell>
          <cell r="L84">
            <v>0.5</v>
          </cell>
          <cell r="M84">
            <v>1</v>
          </cell>
          <cell r="N84">
            <v>0</v>
          </cell>
        </row>
        <row r="85">
          <cell r="C85">
            <v>2.5</v>
          </cell>
          <cell r="D85">
            <v>1.5</v>
          </cell>
          <cell r="E85">
            <v>3.5</v>
          </cell>
          <cell r="F85">
            <v>1.5</v>
          </cell>
          <cell r="G85">
            <v>0</v>
          </cell>
          <cell r="H85">
            <v>1</v>
          </cell>
          <cell r="I85">
            <v>2</v>
          </cell>
          <cell r="J85">
            <v>0</v>
          </cell>
          <cell r="K85">
            <v>0.5</v>
          </cell>
          <cell r="L85">
            <v>0.5</v>
          </cell>
          <cell r="M85">
            <v>2</v>
          </cell>
          <cell r="N85">
            <v>0</v>
          </cell>
        </row>
        <row r="86">
          <cell r="C86">
            <v>1.5</v>
          </cell>
          <cell r="D86">
            <v>1</v>
          </cell>
          <cell r="E86">
            <v>3</v>
          </cell>
          <cell r="F86">
            <v>1.5</v>
          </cell>
          <cell r="G86">
            <v>0</v>
          </cell>
          <cell r="H86">
            <v>2</v>
          </cell>
          <cell r="I86">
            <v>1.5</v>
          </cell>
          <cell r="J86">
            <v>0</v>
          </cell>
          <cell r="K86">
            <v>0</v>
          </cell>
          <cell r="L86">
            <v>0.5</v>
          </cell>
          <cell r="M86">
            <v>3</v>
          </cell>
          <cell r="N86">
            <v>0</v>
          </cell>
        </row>
        <row r="87">
          <cell r="C87">
            <v>1.5</v>
          </cell>
          <cell r="D87">
            <v>1.5</v>
          </cell>
          <cell r="E87">
            <v>3</v>
          </cell>
          <cell r="F87">
            <v>0.5</v>
          </cell>
          <cell r="G87">
            <v>0</v>
          </cell>
          <cell r="H87">
            <v>0.5</v>
          </cell>
          <cell r="I87">
            <v>1.5</v>
          </cell>
          <cell r="J87">
            <v>0</v>
          </cell>
          <cell r="K87">
            <v>0</v>
          </cell>
          <cell r="L87">
            <v>1</v>
          </cell>
          <cell r="M87">
            <v>2</v>
          </cell>
          <cell r="N87">
            <v>0</v>
          </cell>
        </row>
        <row r="88">
          <cell r="C88">
            <v>2</v>
          </cell>
          <cell r="D88">
            <v>1</v>
          </cell>
          <cell r="E88">
            <v>3</v>
          </cell>
          <cell r="F88">
            <v>1</v>
          </cell>
          <cell r="G88">
            <v>0</v>
          </cell>
          <cell r="H88">
            <v>1</v>
          </cell>
          <cell r="I88">
            <v>1.5</v>
          </cell>
          <cell r="J88">
            <v>0</v>
          </cell>
          <cell r="K88">
            <v>0</v>
          </cell>
          <cell r="L88">
            <v>1</v>
          </cell>
          <cell r="M88">
            <v>1.5</v>
          </cell>
          <cell r="N88">
            <v>0</v>
          </cell>
        </row>
        <row r="89">
          <cell r="C89">
            <v>1.5</v>
          </cell>
          <cell r="D89">
            <v>1</v>
          </cell>
          <cell r="E89">
            <v>3.5</v>
          </cell>
          <cell r="F89">
            <v>1.5</v>
          </cell>
          <cell r="G89">
            <v>0</v>
          </cell>
          <cell r="H89">
            <v>0.5</v>
          </cell>
          <cell r="I89">
            <v>1</v>
          </cell>
          <cell r="J89">
            <v>0</v>
          </cell>
          <cell r="K89">
            <v>0</v>
          </cell>
          <cell r="L89">
            <v>1</v>
          </cell>
          <cell r="M89">
            <v>1.5</v>
          </cell>
          <cell r="N89">
            <v>0</v>
          </cell>
        </row>
        <row r="90">
          <cell r="C90">
            <v>1.5</v>
          </cell>
          <cell r="D90">
            <v>1</v>
          </cell>
          <cell r="E90">
            <v>2.5</v>
          </cell>
          <cell r="F90">
            <v>1</v>
          </cell>
          <cell r="G90">
            <v>0</v>
          </cell>
          <cell r="H90">
            <v>1</v>
          </cell>
          <cell r="I90">
            <v>2</v>
          </cell>
          <cell r="J90">
            <v>0</v>
          </cell>
          <cell r="K90">
            <v>0</v>
          </cell>
          <cell r="L90">
            <v>1</v>
          </cell>
          <cell r="M90">
            <v>0.5</v>
          </cell>
          <cell r="N90">
            <v>0</v>
          </cell>
        </row>
        <row r="91">
          <cell r="C91">
            <v>2</v>
          </cell>
          <cell r="D91">
            <v>1.5</v>
          </cell>
          <cell r="E91">
            <v>3.5</v>
          </cell>
          <cell r="F91">
            <v>1</v>
          </cell>
          <cell r="G91">
            <v>0</v>
          </cell>
          <cell r="H91">
            <v>1</v>
          </cell>
          <cell r="I91">
            <v>1</v>
          </cell>
          <cell r="J91">
            <v>0</v>
          </cell>
          <cell r="K91">
            <v>0</v>
          </cell>
          <cell r="L91">
            <v>1</v>
          </cell>
          <cell r="M91">
            <v>2</v>
          </cell>
          <cell r="N91">
            <v>0</v>
          </cell>
        </row>
        <row r="92">
          <cell r="C92">
            <v>1.5</v>
          </cell>
          <cell r="D92">
            <v>1</v>
          </cell>
          <cell r="E92">
            <v>3</v>
          </cell>
          <cell r="F92">
            <v>1</v>
          </cell>
          <cell r="G92">
            <v>0</v>
          </cell>
          <cell r="H92">
            <v>3</v>
          </cell>
          <cell r="I92">
            <v>1.5</v>
          </cell>
          <cell r="J92">
            <v>0</v>
          </cell>
          <cell r="K92">
            <v>0</v>
          </cell>
          <cell r="L92">
            <v>1.5</v>
          </cell>
          <cell r="M92">
            <v>3</v>
          </cell>
          <cell r="N92">
            <v>0</v>
          </cell>
        </row>
        <row r="93">
          <cell r="C93">
            <v>2</v>
          </cell>
          <cell r="D93">
            <v>1.5</v>
          </cell>
          <cell r="E93">
            <v>3</v>
          </cell>
          <cell r="F93">
            <v>1</v>
          </cell>
          <cell r="G93">
            <v>0</v>
          </cell>
          <cell r="H93">
            <v>2</v>
          </cell>
          <cell r="I93">
            <v>1.5</v>
          </cell>
          <cell r="J93">
            <v>0</v>
          </cell>
          <cell r="K93">
            <v>0</v>
          </cell>
          <cell r="L93">
            <v>1</v>
          </cell>
          <cell r="M93">
            <v>2</v>
          </cell>
          <cell r="N93">
            <v>0</v>
          </cell>
        </row>
        <row r="94">
          <cell r="C94">
            <v>1.5</v>
          </cell>
          <cell r="D94">
            <v>1</v>
          </cell>
          <cell r="E94">
            <v>3</v>
          </cell>
          <cell r="F94">
            <v>1</v>
          </cell>
          <cell r="G94">
            <v>0</v>
          </cell>
          <cell r="H94">
            <v>2</v>
          </cell>
          <cell r="I94">
            <v>1</v>
          </cell>
          <cell r="J94">
            <v>0.5</v>
          </cell>
          <cell r="K94">
            <v>0</v>
          </cell>
          <cell r="L94">
            <v>0.5</v>
          </cell>
          <cell r="M94">
            <v>2</v>
          </cell>
          <cell r="N94">
            <v>0</v>
          </cell>
        </row>
        <row r="95">
          <cell r="C95">
            <v>1.5</v>
          </cell>
          <cell r="D95">
            <v>1</v>
          </cell>
          <cell r="E95">
            <v>2</v>
          </cell>
          <cell r="F95">
            <v>2</v>
          </cell>
          <cell r="G95">
            <v>0</v>
          </cell>
          <cell r="H95">
            <v>2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1.5</v>
          </cell>
          <cell r="N95">
            <v>0</v>
          </cell>
        </row>
        <row r="96">
          <cell r="C96">
            <v>2</v>
          </cell>
          <cell r="D96">
            <v>1.5</v>
          </cell>
          <cell r="E96">
            <v>4</v>
          </cell>
          <cell r="F96">
            <v>1</v>
          </cell>
          <cell r="G96">
            <v>0</v>
          </cell>
          <cell r="H96">
            <v>1.5</v>
          </cell>
          <cell r="I96">
            <v>2</v>
          </cell>
          <cell r="J96">
            <v>0</v>
          </cell>
          <cell r="K96">
            <v>0</v>
          </cell>
          <cell r="L96">
            <v>1.5</v>
          </cell>
          <cell r="M96">
            <v>2.5</v>
          </cell>
          <cell r="N96">
            <v>0</v>
          </cell>
        </row>
        <row r="97">
          <cell r="C97">
            <v>2</v>
          </cell>
          <cell r="D97">
            <v>2</v>
          </cell>
          <cell r="E97">
            <v>3</v>
          </cell>
          <cell r="F97">
            <v>1</v>
          </cell>
          <cell r="G97">
            <v>0</v>
          </cell>
          <cell r="H97">
            <v>1.5</v>
          </cell>
          <cell r="I97">
            <v>2.5</v>
          </cell>
          <cell r="J97">
            <v>0</v>
          </cell>
          <cell r="K97">
            <v>0</v>
          </cell>
          <cell r="L97">
            <v>1</v>
          </cell>
          <cell r="M97">
            <v>1</v>
          </cell>
          <cell r="N97">
            <v>0</v>
          </cell>
        </row>
        <row r="98">
          <cell r="C98">
            <v>1</v>
          </cell>
          <cell r="D98">
            <v>1</v>
          </cell>
          <cell r="E98">
            <v>2.5</v>
          </cell>
          <cell r="F98">
            <v>1</v>
          </cell>
          <cell r="G98">
            <v>0</v>
          </cell>
          <cell r="H98">
            <v>1.5</v>
          </cell>
          <cell r="I98">
            <v>1.5</v>
          </cell>
          <cell r="J98">
            <v>0</v>
          </cell>
          <cell r="K98">
            <v>0.5</v>
          </cell>
          <cell r="L98">
            <v>1</v>
          </cell>
          <cell r="M98">
            <v>4.5</v>
          </cell>
          <cell r="N98">
            <v>0</v>
          </cell>
        </row>
        <row r="99">
          <cell r="C99">
            <v>1.5</v>
          </cell>
          <cell r="D99">
            <v>1</v>
          </cell>
          <cell r="E99">
            <v>3</v>
          </cell>
          <cell r="F99">
            <v>1</v>
          </cell>
          <cell r="G99">
            <v>0</v>
          </cell>
          <cell r="H99">
            <v>2.5</v>
          </cell>
          <cell r="I99">
            <v>2</v>
          </cell>
          <cell r="J99">
            <v>0</v>
          </cell>
          <cell r="K99">
            <v>0</v>
          </cell>
          <cell r="L99">
            <v>0.5</v>
          </cell>
          <cell r="M99">
            <v>4</v>
          </cell>
          <cell r="N99">
            <v>0</v>
          </cell>
        </row>
        <row r="100">
          <cell r="C100">
            <v>2</v>
          </cell>
          <cell r="D100">
            <v>2</v>
          </cell>
          <cell r="E100">
            <v>5</v>
          </cell>
          <cell r="F100">
            <v>2</v>
          </cell>
          <cell r="G100">
            <v>0</v>
          </cell>
          <cell r="H100">
            <v>1</v>
          </cell>
          <cell r="I100">
            <v>2</v>
          </cell>
          <cell r="J100">
            <v>0</v>
          </cell>
          <cell r="K100">
            <v>0</v>
          </cell>
          <cell r="L100">
            <v>1</v>
          </cell>
          <cell r="M100">
            <v>6</v>
          </cell>
          <cell r="N100">
            <v>0</v>
          </cell>
        </row>
        <row r="101">
          <cell r="C101">
            <v>2</v>
          </cell>
          <cell r="D101">
            <v>1.5</v>
          </cell>
          <cell r="E101">
            <v>3.5</v>
          </cell>
          <cell r="F101">
            <v>1.5</v>
          </cell>
          <cell r="G101">
            <v>0</v>
          </cell>
          <cell r="H101">
            <v>1</v>
          </cell>
          <cell r="I101">
            <v>2</v>
          </cell>
          <cell r="J101">
            <v>1</v>
          </cell>
          <cell r="K101">
            <v>0</v>
          </cell>
          <cell r="L101">
            <v>2</v>
          </cell>
          <cell r="M101">
            <v>5.5</v>
          </cell>
          <cell r="N101">
            <v>0</v>
          </cell>
        </row>
        <row r="102">
          <cell r="C102">
            <v>1</v>
          </cell>
          <cell r="D102">
            <v>2</v>
          </cell>
          <cell r="E102">
            <v>4.5</v>
          </cell>
          <cell r="F102">
            <v>1</v>
          </cell>
          <cell r="G102">
            <v>0</v>
          </cell>
          <cell r="H102">
            <v>1.5</v>
          </cell>
          <cell r="I102">
            <v>2</v>
          </cell>
          <cell r="J102">
            <v>0.5</v>
          </cell>
          <cell r="K102">
            <v>0</v>
          </cell>
          <cell r="L102">
            <v>1.5</v>
          </cell>
          <cell r="M102">
            <v>4.5</v>
          </cell>
          <cell r="N102">
            <v>0</v>
          </cell>
        </row>
        <row r="103">
          <cell r="C103">
            <v>3</v>
          </cell>
          <cell r="D103">
            <v>1.5</v>
          </cell>
          <cell r="E103">
            <v>3</v>
          </cell>
          <cell r="F103">
            <v>2</v>
          </cell>
          <cell r="G103">
            <v>0</v>
          </cell>
          <cell r="H103">
            <v>1</v>
          </cell>
          <cell r="I103">
            <v>2</v>
          </cell>
          <cell r="J103">
            <v>0</v>
          </cell>
          <cell r="K103">
            <v>0</v>
          </cell>
          <cell r="L103">
            <v>1.5</v>
          </cell>
          <cell r="M103">
            <v>4.5</v>
          </cell>
          <cell r="N103">
            <v>0</v>
          </cell>
        </row>
        <row r="104">
          <cell r="C104">
            <v>3.5</v>
          </cell>
          <cell r="D104">
            <v>2</v>
          </cell>
          <cell r="E104">
            <v>4</v>
          </cell>
          <cell r="F104">
            <v>2</v>
          </cell>
          <cell r="G104">
            <v>0</v>
          </cell>
          <cell r="H104">
            <v>1.5</v>
          </cell>
          <cell r="I104">
            <v>2.5</v>
          </cell>
          <cell r="J104">
            <v>0.5</v>
          </cell>
          <cell r="K104">
            <v>0</v>
          </cell>
          <cell r="L104">
            <v>3.5</v>
          </cell>
          <cell r="M104">
            <v>6</v>
          </cell>
          <cell r="N104">
            <v>0</v>
          </cell>
        </row>
        <row r="105">
          <cell r="C105">
            <v>2.5</v>
          </cell>
          <cell r="D105">
            <v>2</v>
          </cell>
          <cell r="E105">
            <v>4.5</v>
          </cell>
          <cell r="F105">
            <v>2</v>
          </cell>
          <cell r="G105">
            <v>0</v>
          </cell>
          <cell r="H105">
            <v>0</v>
          </cell>
          <cell r="I105">
            <v>2</v>
          </cell>
          <cell r="J105">
            <v>0.5</v>
          </cell>
          <cell r="K105">
            <v>0</v>
          </cell>
          <cell r="L105">
            <v>2.5</v>
          </cell>
          <cell r="M105">
            <v>6</v>
          </cell>
          <cell r="N105">
            <v>0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10 NTUNGAMO- MIRAMA -24h"/>
      <sheetName val="25.10 MIRAMA-NTUNGAMO-24h"/>
      <sheetName val="26.10 NTUNGAMO-MIRAMA HILL"/>
      <sheetName val="26.10 MIRAMA HILL-NTUNGAMO"/>
      <sheetName val="Avg Week Ntungamo-Mirama"/>
      <sheetName val="Avg Week Mirama-Ntungamo"/>
      <sheetName val="proportions"/>
      <sheetName val="Avg Week Marima-Ntungamo-2Dir"/>
    </sheetNames>
    <sheetDataSet>
      <sheetData sheetId="0"/>
      <sheetData sheetId="1"/>
      <sheetData sheetId="2"/>
      <sheetData sheetId="3"/>
      <sheetData sheetId="4">
        <row r="10">
          <cell r="C10">
            <v>0</v>
          </cell>
        </row>
      </sheetData>
      <sheetData sheetId="5">
        <row r="5">
          <cell r="G5" t="e">
            <v>#REF!</v>
          </cell>
          <cell r="H5">
            <v>0</v>
          </cell>
          <cell r="K5" t="e">
            <v>#REF!</v>
          </cell>
          <cell r="L5">
            <v>0</v>
          </cell>
        </row>
        <row r="6">
          <cell r="K6" t="e">
            <v>#REF!</v>
          </cell>
          <cell r="L6">
            <v>0</v>
          </cell>
        </row>
      </sheetData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10 NTUNGAMO- MIRAMA -24h"/>
      <sheetName val="25.10 MIRAMA-NTUNGAMO-24h"/>
      <sheetName val="26.10 NTUNGAMO-MIRAMA HILL"/>
      <sheetName val="26.10 MIRAMA HILL-NTUNGAMO"/>
      <sheetName val="Avg Week Ntungamo-Mirama"/>
      <sheetName val="Avg Week Mirama-Ntungamo"/>
      <sheetName val="Avg Week Marima-Ntungam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C10">
            <v>0.5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</v>
          </cell>
          <cell r="K10">
            <v>0.5</v>
          </cell>
          <cell r="L10">
            <v>1</v>
          </cell>
          <cell r="M10">
            <v>6.5</v>
          </cell>
          <cell r="N10">
            <v>0</v>
          </cell>
        </row>
        <row r="11">
          <cell r="C11">
            <v>0.5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</v>
          </cell>
          <cell r="M11">
            <v>7</v>
          </cell>
          <cell r="N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5</v>
          </cell>
          <cell r="N12">
            <v>0</v>
          </cell>
        </row>
        <row r="13">
          <cell r="C13">
            <v>2</v>
          </cell>
          <cell r="D13">
            <v>0.5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0.5</v>
          </cell>
          <cell r="K13">
            <v>0.5</v>
          </cell>
          <cell r="L13">
            <v>0.5</v>
          </cell>
          <cell r="M13">
            <v>0.5</v>
          </cell>
          <cell r="N13">
            <v>0</v>
          </cell>
        </row>
        <row r="14">
          <cell r="C14">
            <v>1.5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0.5</v>
          </cell>
          <cell r="L14">
            <v>1</v>
          </cell>
          <cell r="M14">
            <v>6</v>
          </cell>
          <cell r="N14">
            <v>0</v>
          </cell>
        </row>
        <row r="15">
          <cell r="C15">
            <v>2.5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0.5</v>
          </cell>
          <cell r="J15">
            <v>0</v>
          </cell>
          <cell r="K15">
            <v>0</v>
          </cell>
          <cell r="L15">
            <v>1</v>
          </cell>
          <cell r="M15">
            <v>2</v>
          </cell>
          <cell r="N15">
            <v>0</v>
          </cell>
        </row>
        <row r="16">
          <cell r="C16">
            <v>0.5</v>
          </cell>
          <cell r="D16">
            <v>0</v>
          </cell>
          <cell r="E16">
            <v>0</v>
          </cell>
          <cell r="F16">
            <v>0.5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0.5</v>
          </cell>
          <cell r="L16">
            <v>3</v>
          </cell>
          <cell r="M16">
            <v>4</v>
          </cell>
          <cell r="N16">
            <v>0</v>
          </cell>
        </row>
        <row r="17">
          <cell r="C17">
            <v>1.5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</row>
        <row r="18">
          <cell r="C18">
            <v>3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0.5</v>
          </cell>
          <cell r="K18">
            <v>4</v>
          </cell>
          <cell r="L18">
            <v>3.5</v>
          </cell>
          <cell r="M18">
            <v>5</v>
          </cell>
          <cell r="N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0.5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3.5</v>
          </cell>
          <cell r="M19">
            <v>3.5</v>
          </cell>
          <cell r="N19">
            <v>0</v>
          </cell>
        </row>
        <row r="20">
          <cell r="C20">
            <v>1.5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1</v>
          </cell>
          <cell r="L20">
            <v>4.5</v>
          </cell>
          <cell r="M20">
            <v>8.5</v>
          </cell>
          <cell r="N20">
            <v>0</v>
          </cell>
        </row>
        <row r="21">
          <cell r="C21">
            <v>3.5</v>
          </cell>
          <cell r="D21">
            <v>5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0.5</v>
          </cell>
          <cell r="K21">
            <v>0</v>
          </cell>
          <cell r="L21">
            <v>1</v>
          </cell>
          <cell r="M21">
            <v>8</v>
          </cell>
          <cell r="N21">
            <v>0</v>
          </cell>
        </row>
        <row r="22">
          <cell r="C22">
            <v>2</v>
          </cell>
          <cell r="D22">
            <v>0</v>
          </cell>
          <cell r="E22">
            <v>0.5</v>
          </cell>
          <cell r="F22">
            <v>0</v>
          </cell>
          <cell r="G22">
            <v>0</v>
          </cell>
          <cell r="H22">
            <v>0</v>
          </cell>
          <cell r="I22">
            <v>1</v>
          </cell>
          <cell r="J22">
            <v>0.5</v>
          </cell>
          <cell r="K22">
            <v>0.5</v>
          </cell>
          <cell r="L22">
            <v>5</v>
          </cell>
          <cell r="M22">
            <v>6.5</v>
          </cell>
          <cell r="N22">
            <v>0</v>
          </cell>
        </row>
        <row r="23">
          <cell r="C23">
            <v>0.5</v>
          </cell>
          <cell r="D23">
            <v>0</v>
          </cell>
          <cell r="E23">
            <v>0.5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</v>
          </cell>
          <cell r="M23">
            <v>4.5</v>
          </cell>
          <cell r="N23">
            <v>0</v>
          </cell>
        </row>
        <row r="24">
          <cell r="C24">
            <v>1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0.5</v>
          </cell>
          <cell r="L24">
            <v>2</v>
          </cell>
          <cell r="M24">
            <v>6</v>
          </cell>
          <cell r="N24">
            <v>0</v>
          </cell>
        </row>
        <row r="25">
          <cell r="C25">
            <v>0.5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1</v>
          </cell>
          <cell r="M25">
            <v>5.5</v>
          </cell>
          <cell r="N25">
            <v>0</v>
          </cell>
        </row>
        <row r="26">
          <cell r="C26">
            <v>4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3.5</v>
          </cell>
          <cell r="M26">
            <v>4.5</v>
          </cell>
          <cell r="N26">
            <v>0</v>
          </cell>
        </row>
        <row r="27">
          <cell r="C27">
            <v>2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4</v>
          </cell>
          <cell r="M27">
            <v>8</v>
          </cell>
          <cell r="N27">
            <v>0</v>
          </cell>
        </row>
        <row r="28">
          <cell r="C28">
            <v>3.5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3</v>
          </cell>
          <cell r="M28">
            <v>5</v>
          </cell>
          <cell r="N28">
            <v>0</v>
          </cell>
        </row>
        <row r="29">
          <cell r="C29">
            <v>0.5</v>
          </cell>
          <cell r="D29">
            <v>0</v>
          </cell>
          <cell r="E29">
            <v>0.5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0.5</v>
          </cell>
          <cell r="M29">
            <v>6.5</v>
          </cell>
          <cell r="N29">
            <v>0</v>
          </cell>
        </row>
        <row r="30">
          <cell r="C30">
            <v>4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1.5</v>
          </cell>
          <cell r="J30">
            <v>0.5</v>
          </cell>
          <cell r="K30">
            <v>1</v>
          </cell>
          <cell r="L30">
            <v>0.5</v>
          </cell>
          <cell r="M30">
            <v>7</v>
          </cell>
          <cell r="N30">
            <v>0</v>
          </cell>
        </row>
        <row r="31">
          <cell r="C31">
            <v>2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2</v>
          </cell>
          <cell r="L31">
            <v>2.5</v>
          </cell>
          <cell r="M31">
            <v>8.5</v>
          </cell>
          <cell r="N31">
            <v>0</v>
          </cell>
        </row>
        <row r="32">
          <cell r="C32">
            <v>2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1</v>
          </cell>
          <cell r="J32">
            <v>0.5</v>
          </cell>
          <cell r="K32">
            <v>0</v>
          </cell>
          <cell r="L32">
            <v>2.5</v>
          </cell>
          <cell r="M32">
            <v>7</v>
          </cell>
          <cell r="N32">
            <v>0</v>
          </cell>
        </row>
        <row r="33">
          <cell r="C33">
            <v>0.5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4.5</v>
          </cell>
          <cell r="N33">
            <v>0</v>
          </cell>
        </row>
        <row r="34">
          <cell r="C34">
            <v>4.5</v>
          </cell>
          <cell r="D34">
            <v>1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</v>
          </cell>
          <cell r="K34">
            <v>0.5</v>
          </cell>
          <cell r="L34">
            <v>4</v>
          </cell>
          <cell r="M34">
            <v>5.5</v>
          </cell>
          <cell r="N34">
            <v>0</v>
          </cell>
        </row>
        <row r="35">
          <cell r="C35">
            <v>0.5</v>
          </cell>
          <cell r="D35">
            <v>0.5</v>
          </cell>
          <cell r="E35">
            <v>0.5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1.5</v>
          </cell>
          <cell r="L35">
            <v>2.5</v>
          </cell>
          <cell r="M35">
            <v>3.5</v>
          </cell>
          <cell r="N35">
            <v>0</v>
          </cell>
        </row>
        <row r="36">
          <cell r="C36">
            <v>0.5</v>
          </cell>
          <cell r="D36">
            <v>0</v>
          </cell>
          <cell r="E36">
            <v>0.5</v>
          </cell>
          <cell r="F36">
            <v>0</v>
          </cell>
          <cell r="G36">
            <v>0</v>
          </cell>
          <cell r="H36">
            <v>0</v>
          </cell>
          <cell r="I36">
            <v>0.5</v>
          </cell>
          <cell r="J36">
            <v>0</v>
          </cell>
          <cell r="K36">
            <v>1</v>
          </cell>
          <cell r="L36">
            <v>3</v>
          </cell>
          <cell r="M36">
            <v>6.5</v>
          </cell>
          <cell r="N36">
            <v>0</v>
          </cell>
        </row>
        <row r="37">
          <cell r="C37">
            <v>4.5</v>
          </cell>
          <cell r="D37">
            <v>0</v>
          </cell>
          <cell r="E37">
            <v>0.5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0.5</v>
          </cell>
          <cell r="L37">
            <v>4</v>
          </cell>
          <cell r="M37">
            <v>4.5</v>
          </cell>
          <cell r="N37">
            <v>0</v>
          </cell>
        </row>
        <row r="38">
          <cell r="C38">
            <v>3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2.5</v>
          </cell>
          <cell r="M38">
            <v>11.5</v>
          </cell>
          <cell r="N38">
            <v>0</v>
          </cell>
        </row>
        <row r="39">
          <cell r="C39">
            <v>0.5</v>
          </cell>
          <cell r="D39">
            <v>0</v>
          </cell>
          <cell r="E39">
            <v>1.5</v>
          </cell>
          <cell r="F39">
            <v>0</v>
          </cell>
          <cell r="G39">
            <v>0</v>
          </cell>
          <cell r="H39">
            <v>0</v>
          </cell>
          <cell r="I39">
            <v>1</v>
          </cell>
          <cell r="J39">
            <v>0.5</v>
          </cell>
          <cell r="K39">
            <v>1.5</v>
          </cell>
          <cell r="L39">
            <v>0</v>
          </cell>
          <cell r="M39">
            <v>4.5</v>
          </cell>
          <cell r="N39">
            <v>0</v>
          </cell>
        </row>
        <row r="40">
          <cell r="C40">
            <v>1.5</v>
          </cell>
          <cell r="D40">
            <v>0.5</v>
          </cell>
          <cell r="E40">
            <v>0</v>
          </cell>
          <cell r="F40">
            <v>0</v>
          </cell>
          <cell r="G40">
            <v>0</v>
          </cell>
          <cell r="H40">
            <v>0.5</v>
          </cell>
          <cell r="I40">
            <v>0</v>
          </cell>
          <cell r="J40">
            <v>0</v>
          </cell>
          <cell r="K40">
            <v>1</v>
          </cell>
          <cell r="L40">
            <v>2</v>
          </cell>
          <cell r="M40">
            <v>5</v>
          </cell>
          <cell r="N40">
            <v>0</v>
          </cell>
        </row>
        <row r="41">
          <cell r="C41">
            <v>3</v>
          </cell>
          <cell r="D41">
            <v>1</v>
          </cell>
          <cell r="E41">
            <v>0</v>
          </cell>
          <cell r="F41">
            <v>0</v>
          </cell>
          <cell r="G41">
            <v>0.5</v>
          </cell>
          <cell r="H41">
            <v>0</v>
          </cell>
          <cell r="I41">
            <v>0.5</v>
          </cell>
          <cell r="J41">
            <v>0</v>
          </cell>
          <cell r="K41">
            <v>0.5</v>
          </cell>
          <cell r="L41">
            <v>3</v>
          </cell>
          <cell r="M41">
            <v>3</v>
          </cell>
          <cell r="N41">
            <v>0</v>
          </cell>
        </row>
        <row r="42">
          <cell r="C42">
            <v>2.5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</v>
          </cell>
          <cell r="L42">
            <v>4</v>
          </cell>
          <cell r="M42">
            <v>13.5</v>
          </cell>
          <cell r="N42">
            <v>0</v>
          </cell>
        </row>
        <row r="43">
          <cell r="C43">
            <v>3</v>
          </cell>
          <cell r="D43">
            <v>0.5</v>
          </cell>
          <cell r="E43">
            <v>1.5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3</v>
          </cell>
          <cell r="M43">
            <v>9</v>
          </cell>
          <cell r="N43">
            <v>0</v>
          </cell>
        </row>
        <row r="44">
          <cell r="C44">
            <v>2</v>
          </cell>
          <cell r="D44">
            <v>1.5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2</v>
          </cell>
          <cell r="J44">
            <v>0.5</v>
          </cell>
          <cell r="K44">
            <v>0</v>
          </cell>
          <cell r="L44">
            <v>2</v>
          </cell>
          <cell r="M44">
            <v>4.5</v>
          </cell>
          <cell r="N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0.5</v>
          </cell>
          <cell r="M45">
            <v>10</v>
          </cell>
          <cell r="N45">
            <v>0</v>
          </cell>
        </row>
        <row r="46">
          <cell r="C46">
            <v>5.5</v>
          </cell>
          <cell r="D46">
            <v>1</v>
          </cell>
          <cell r="E46">
            <v>0</v>
          </cell>
          <cell r="F46">
            <v>0.5</v>
          </cell>
          <cell r="G46">
            <v>0</v>
          </cell>
          <cell r="H46">
            <v>0</v>
          </cell>
          <cell r="I46">
            <v>1</v>
          </cell>
          <cell r="J46">
            <v>4</v>
          </cell>
          <cell r="K46">
            <v>0</v>
          </cell>
          <cell r="L46">
            <v>4.5</v>
          </cell>
          <cell r="M46">
            <v>6.5</v>
          </cell>
          <cell r="N46">
            <v>0</v>
          </cell>
        </row>
        <row r="47">
          <cell r="C47">
            <v>2.5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1.5</v>
          </cell>
          <cell r="M47">
            <v>2</v>
          </cell>
          <cell r="N47">
            <v>0</v>
          </cell>
        </row>
        <row r="48">
          <cell r="C48">
            <v>2.5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0.5</v>
          </cell>
          <cell r="K48">
            <v>0</v>
          </cell>
          <cell r="L48">
            <v>2</v>
          </cell>
          <cell r="M48">
            <v>4</v>
          </cell>
          <cell r="N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0.5</v>
          </cell>
          <cell r="K49">
            <v>0</v>
          </cell>
          <cell r="L49">
            <v>0</v>
          </cell>
          <cell r="M49">
            <v>7.5</v>
          </cell>
          <cell r="N49">
            <v>0</v>
          </cell>
        </row>
        <row r="50">
          <cell r="C50">
            <v>2.5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1.5</v>
          </cell>
          <cell r="M50">
            <v>9.5</v>
          </cell>
          <cell r="N50">
            <v>0</v>
          </cell>
        </row>
        <row r="51">
          <cell r="C51">
            <v>2</v>
          </cell>
          <cell r="D51">
            <v>0.5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1.5</v>
          </cell>
          <cell r="J51">
            <v>0</v>
          </cell>
          <cell r="K51">
            <v>2.5</v>
          </cell>
          <cell r="L51">
            <v>0</v>
          </cell>
          <cell r="M51">
            <v>11</v>
          </cell>
          <cell r="N51">
            <v>0</v>
          </cell>
        </row>
        <row r="52">
          <cell r="C52">
            <v>3</v>
          </cell>
          <cell r="D52">
            <v>1.5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3</v>
          </cell>
          <cell r="M52">
            <v>5</v>
          </cell>
          <cell r="N52">
            <v>0</v>
          </cell>
        </row>
        <row r="53">
          <cell r="C53">
            <v>1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3.5</v>
          </cell>
          <cell r="N53">
            <v>0</v>
          </cell>
        </row>
        <row r="54">
          <cell r="C54">
            <v>1</v>
          </cell>
          <cell r="D54">
            <v>0</v>
          </cell>
          <cell r="E54">
            <v>0</v>
          </cell>
          <cell r="F54">
            <v>0.5</v>
          </cell>
          <cell r="G54">
            <v>0.5</v>
          </cell>
          <cell r="H54">
            <v>0</v>
          </cell>
          <cell r="I54">
            <v>0.5</v>
          </cell>
          <cell r="J54">
            <v>0</v>
          </cell>
          <cell r="K54">
            <v>1</v>
          </cell>
          <cell r="L54">
            <v>3</v>
          </cell>
          <cell r="M54">
            <v>4</v>
          </cell>
          <cell r="N54">
            <v>0</v>
          </cell>
        </row>
        <row r="55">
          <cell r="C55">
            <v>2.5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2</v>
          </cell>
          <cell r="M55">
            <v>6</v>
          </cell>
          <cell r="N55">
            <v>0</v>
          </cell>
        </row>
        <row r="56">
          <cell r="C56">
            <v>5</v>
          </cell>
          <cell r="D56">
            <v>1</v>
          </cell>
          <cell r="E56">
            <v>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0.5</v>
          </cell>
          <cell r="M56">
            <v>4</v>
          </cell>
          <cell r="N56">
            <v>0</v>
          </cell>
        </row>
        <row r="57">
          <cell r="C57">
            <v>6.5</v>
          </cell>
          <cell r="D57">
            <v>0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3.5</v>
          </cell>
          <cell r="M57">
            <v>16.5</v>
          </cell>
          <cell r="N57">
            <v>0</v>
          </cell>
        </row>
        <row r="58">
          <cell r="C58">
            <v>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</v>
          </cell>
          <cell r="M58">
            <v>6</v>
          </cell>
          <cell r="N58">
            <v>0</v>
          </cell>
        </row>
        <row r="59">
          <cell r="C59">
            <v>1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3</v>
          </cell>
          <cell r="M59">
            <v>7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2</v>
          </cell>
          <cell r="N60">
            <v>0</v>
          </cell>
        </row>
        <row r="61">
          <cell r="C61">
            <v>1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5</v>
          </cell>
          <cell r="N61">
            <v>0</v>
          </cell>
        </row>
        <row r="62">
          <cell r="C62">
            <v>1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4</v>
          </cell>
          <cell r="N62">
            <v>0</v>
          </cell>
        </row>
        <row r="63">
          <cell r="C63">
            <v>1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1</v>
          </cell>
          <cell r="K63">
            <v>0</v>
          </cell>
          <cell r="L63">
            <v>1</v>
          </cell>
          <cell r="M63">
            <v>5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2</v>
          </cell>
          <cell r="K64">
            <v>0</v>
          </cell>
          <cell r="L64">
            <v>3</v>
          </cell>
          <cell r="M64">
            <v>0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</v>
          </cell>
          <cell r="N65">
            <v>0</v>
          </cell>
        </row>
        <row r="66">
          <cell r="C66">
            <v>1</v>
          </cell>
          <cell r="D66">
            <v>1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5</v>
          </cell>
          <cell r="M66">
            <v>2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1</v>
          </cell>
          <cell r="L67">
            <v>1</v>
          </cell>
          <cell r="M67">
            <v>0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1</v>
          </cell>
          <cell r="G68">
            <v>0</v>
          </cell>
          <cell r="H68">
            <v>0</v>
          </cell>
          <cell r="I68">
            <v>1</v>
          </cell>
          <cell r="J68">
            <v>0</v>
          </cell>
          <cell r="K68">
            <v>0</v>
          </cell>
          <cell r="L68">
            <v>0</v>
          </cell>
          <cell r="M68">
            <v>4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5</v>
          </cell>
          <cell r="M69">
            <v>1</v>
          </cell>
          <cell r="N69">
            <v>0</v>
          </cell>
        </row>
        <row r="70">
          <cell r="C70">
            <v>1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5</v>
          </cell>
          <cell r="L70">
            <v>2</v>
          </cell>
          <cell r="M70">
            <v>0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2</v>
          </cell>
          <cell r="M71">
            <v>0</v>
          </cell>
          <cell r="N71">
            <v>0</v>
          </cell>
        </row>
        <row r="72">
          <cell r="C72">
            <v>0</v>
          </cell>
          <cell r="D72">
            <v>1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2</v>
          </cell>
          <cell r="K72">
            <v>1</v>
          </cell>
          <cell r="L72">
            <v>1</v>
          </cell>
          <cell r="M72">
            <v>0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</v>
          </cell>
          <cell r="L74">
            <v>3</v>
          </cell>
          <cell r="M74">
            <v>0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1</v>
          </cell>
          <cell r="K75">
            <v>2</v>
          </cell>
          <cell r="L75">
            <v>7</v>
          </cell>
          <cell r="M75">
            <v>0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1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2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2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2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1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2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1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1</v>
          </cell>
          <cell r="L98">
            <v>4</v>
          </cell>
          <cell r="M98">
            <v>3</v>
          </cell>
          <cell r="N98">
            <v>0</v>
          </cell>
        </row>
        <row r="99">
          <cell r="C99">
            <v>3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3</v>
          </cell>
          <cell r="L99">
            <v>2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1</v>
          </cell>
          <cell r="L100">
            <v>8</v>
          </cell>
          <cell r="M100">
            <v>5</v>
          </cell>
          <cell r="N100">
            <v>0</v>
          </cell>
        </row>
        <row r="101">
          <cell r="C101">
            <v>1</v>
          </cell>
          <cell r="D101">
            <v>1</v>
          </cell>
          <cell r="E101">
            <v>0</v>
          </cell>
          <cell r="F101">
            <v>1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2</v>
          </cell>
          <cell r="M101">
            <v>3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0</v>
          </cell>
          <cell r="F102">
            <v>1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9</v>
          </cell>
          <cell r="L102">
            <v>8</v>
          </cell>
          <cell r="M102">
            <v>4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</v>
          </cell>
          <cell r="K103">
            <v>3</v>
          </cell>
          <cell r="L103">
            <v>7</v>
          </cell>
          <cell r="M103">
            <v>6</v>
          </cell>
          <cell r="N103">
            <v>0</v>
          </cell>
        </row>
        <row r="104">
          <cell r="C104">
            <v>2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2</v>
          </cell>
          <cell r="K104">
            <v>5</v>
          </cell>
          <cell r="L104">
            <v>9</v>
          </cell>
          <cell r="M104">
            <v>3</v>
          </cell>
          <cell r="N104">
            <v>0</v>
          </cell>
        </row>
        <row r="105">
          <cell r="C105">
            <v>1</v>
          </cell>
          <cell r="D105">
            <v>2</v>
          </cell>
          <cell r="E105">
            <v>1</v>
          </cell>
          <cell r="F105">
            <v>0</v>
          </cell>
          <cell r="G105">
            <v>0</v>
          </cell>
          <cell r="H105">
            <v>0</v>
          </cell>
          <cell r="I105">
            <v>3</v>
          </cell>
          <cell r="J105">
            <v>1</v>
          </cell>
          <cell r="K105">
            <v>4</v>
          </cell>
          <cell r="L105">
            <v>7</v>
          </cell>
          <cell r="M105">
            <v>5</v>
          </cell>
          <cell r="N105">
            <v>0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10 Katuna-Kabale 24hr"/>
      <sheetName val="25.10 Kabale-Katuna 24hr"/>
      <sheetName val="26.10 Katuna-Kabale"/>
      <sheetName val="26.10  Kabale-Katuna"/>
      <sheetName val="Avg Week Katuna-Kabale"/>
      <sheetName val="Avg Week Kabale-Katuna"/>
      <sheetName val="proportions"/>
      <sheetName val="Avg Week Kabale-Katun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>
            <v>0.5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2.5</v>
          </cell>
          <cell r="N10">
            <v>0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0.5</v>
          </cell>
          <cell r="N11">
            <v>0</v>
          </cell>
        </row>
        <row r="12">
          <cell r="C12">
            <v>1.5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2.5</v>
          </cell>
          <cell r="N12">
            <v>0</v>
          </cell>
        </row>
        <row r="13">
          <cell r="C13">
            <v>1</v>
          </cell>
          <cell r="D13">
            <v>0.5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3.5</v>
          </cell>
          <cell r="N13">
            <v>0</v>
          </cell>
        </row>
        <row r="14">
          <cell r="C14">
            <v>3.5</v>
          </cell>
          <cell r="D14">
            <v>0</v>
          </cell>
          <cell r="E14">
            <v>0.5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2.5</v>
          </cell>
          <cell r="N14">
            <v>0</v>
          </cell>
        </row>
        <row r="15">
          <cell r="C15">
            <v>3.5</v>
          </cell>
          <cell r="D15">
            <v>0.5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3</v>
          </cell>
          <cell r="N15">
            <v>0</v>
          </cell>
        </row>
        <row r="16">
          <cell r="C16">
            <v>1</v>
          </cell>
          <cell r="D16">
            <v>0.5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0.5</v>
          </cell>
          <cell r="J16">
            <v>0</v>
          </cell>
          <cell r="K16">
            <v>0</v>
          </cell>
          <cell r="L16">
            <v>0</v>
          </cell>
          <cell r="M16">
            <v>5.5</v>
          </cell>
          <cell r="N16">
            <v>0</v>
          </cell>
        </row>
        <row r="17">
          <cell r="C17">
            <v>7</v>
          </cell>
          <cell r="D17">
            <v>0.5</v>
          </cell>
          <cell r="E17">
            <v>0.5</v>
          </cell>
          <cell r="F17">
            <v>0.5</v>
          </cell>
          <cell r="G17">
            <v>0</v>
          </cell>
          <cell r="H17">
            <v>0</v>
          </cell>
          <cell r="I17">
            <v>1.5</v>
          </cell>
          <cell r="J17">
            <v>0</v>
          </cell>
          <cell r="K17">
            <v>0</v>
          </cell>
          <cell r="L17">
            <v>0</v>
          </cell>
          <cell r="M17">
            <v>6.5</v>
          </cell>
          <cell r="N17">
            <v>0</v>
          </cell>
        </row>
        <row r="18">
          <cell r="C18">
            <v>4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1.5</v>
          </cell>
          <cell r="J18">
            <v>0</v>
          </cell>
          <cell r="K18">
            <v>0</v>
          </cell>
          <cell r="L18">
            <v>0</v>
          </cell>
          <cell r="M18">
            <v>4.5</v>
          </cell>
          <cell r="N18">
            <v>0</v>
          </cell>
        </row>
        <row r="19">
          <cell r="C19">
            <v>3</v>
          </cell>
          <cell r="D19">
            <v>0</v>
          </cell>
          <cell r="E19">
            <v>1</v>
          </cell>
          <cell r="F19">
            <v>0.5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9.5</v>
          </cell>
          <cell r="N19">
            <v>0</v>
          </cell>
        </row>
        <row r="20">
          <cell r="C20">
            <v>1.5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0.5</v>
          </cell>
          <cell r="J20">
            <v>0</v>
          </cell>
          <cell r="K20">
            <v>0</v>
          </cell>
          <cell r="L20">
            <v>0</v>
          </cell>
          <cell r="M20">
            <v>4</v>
          </cell>
          <cell r="N20">
            <v>0</v>
          </cell>
        </row>
        <row r="21">
          <cell r="C21">
            <v>4.5</v>
          </cell>
          <cell r="D21">
            <v>0.5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6</v>
          </cell>
          <cell r="N21">
            <v>0</v>
          </cell>
        </row>
        <row r="22">
          <cell r="C22">
            <v>2.5</v>
          </cell>
          <cell r="D22">
            <v>0</v>
          </cell>
          <cell r="E22">
            <v>0</v>
          </cell>
          <cell r="F22">
            <v>0.5</v>
          </cell>
          <cell r="G22">
            <v>0</v>
          </cell>
          <cell r="H22">
            <v>0</v>
          </cell>
          <cell r="I22">
            <v>1.5</v>
          </cell>
          <cell r="J22">
            <v>0</v>
          </cell>
          <cell r="K22">
            <v>0</v>
          </cell>
          <cell r="L22">
            <v>0</v>
          </cell>
          <cell r="M22">
            <v>5.5</v>
          </cell>
          <cell r="N22">
            <v>0</v>
          </cell>
        </row>
        <row r="23">
          <cell r="C23">
            <v>5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0.5</v>
          </cell>
          <cell r="J23">
            <v>0</v>
          </cell>
          <cell r="K23">
            <v>0</v>
          </cell>
          <cell r="L23">
            <v>0</v>
          </cell>
          <cell r="M23">
            <v>11</v>
          </cell>
          <cell r="N23">
            <v>0</v>
          </cell>
        </row>
        <row r="24">
          <cell r="C24">
            <v>4.5</v>
          </cell>
          <cell r="D24">
            <v>0.5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1.5</v>
          </cell>
          <cell r="J24">
            <v>0</v>
          </cell>
          <cell r="K24">
            <v>0</v>
          </cell>
          <cell r="L24">
            <v>0</v>
          </cell>
          <cell r="M24">
            <v>5</v>
          </cell>
          <cell r="N24">
            <v>0</v>
          </cell>
        </row>
        <row r="25">
          <cell r="C25">
            <v>7</v>
          </cell>
          <cell r="D25">
            <v>0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1.5</v>
          </cell>
          <cell r="J25">
            <v>0</v>
          </cell>
          <cell r="K25">
            <v>0</v>
          </cell>
          <cell r="L25">
            <v>0</v>
          </cell>
          <cell r="M25">
            <v>7</v>
          </cell>
          <cell r="N25">
            <v>0</v>
          </cell>
        </row>
        <row r="26">
          <cell r="C26">
            <v>2</v>
          </cell>
          <cell r="D26">
            <v>0.5</v>
          </cell>
          <cell r="E26">
            <v>0.5</v>
          </cell>
          <cell r="F26">
            <v>0</v>
          </cell>
          <cell r="G26">
            <v>0</v>
          </cell>
          <cell r="H26">
            <v>0.5</v>
          </cell>
          <cell r="I26">
            <v>0.5</v>
          </cell>
          <cell r="J26">
            <v>0</v>
          </cell>
          <cell r="K26">
            <v>0</v>
          </cell>
          <cell r="L26">
            <v>0</v>
          </cell>
          <cell r="M26">
            <v>5</v>
          </cell>
          <cell r="N26">
            <v>0</v>
          </cell>
        </row>
        <row r="27">
          <cell r="C27">
            <v>4</v>
          </cell>
          <cell r="D27">
            <v>1.5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3</v>
          </cell>
          <cell r="N27">
            <v>0</v>
          </cell>
        </row>
        <row r="28">
          <cell r="C28">
            <v>5</v>
          </cell>
          <cell r="D28">
            <v>0.5</v>
          </cell>
          <cell r="E28">
            <v>0</v>
          </cell>
          <cell r="F28">
            <v>0.5</v>
          </cell>
          <cell r="G28">
            <v>0.5</v>
          </cell>
          <cell r="H28">
            <v>0</v>
          </cell>
          <cell r="I28">
            <v>0.5</v>
          </cell>
          <cell r="J28">
            <v>0</v>
          </cell>
          <cell r="K28">
            <v>0</v>
          </cell>
          <cell r="L28">
            <v>0</v>
          </cell>
          <cell r="M28">
            <v>7.5</v>
          </cell>
          <cell r="N28">
            <v>0</v>
          </cell>
        </row>
        <row r="29">
          <cell r="C29">
            <v>6</v>
          </cell>
          <cell r="D29">
            <v>0.5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0</v>
          </cell>
          <cell r="K29">
            <v>0</v>
          </cell>
          <cell r="L29">
            <v>0</v>
          </cell>
          <cell r="M29">
            <v>5</v>
          </cell>
          <cell r="N29">
            <v>0</v>
          </cell>
        </row>
        <row r="30">
          <cell r="C30">
            <v>2.5</v>
          </cell>
          <cell r="D30">
            <v>3.5</v>
          </cell>
          <cell r="E30">
            <v>0</v>
          </cell>
          <cell r="F30">
            <v>0</v>
          </cell>
          <cell r="G30">
            <v>0</v>
          </cell>
          <cell r="H30">
            <v>0.5</v>
          </cell>
          <cell r="I30">
            <v>0.5</v>
          </cell>
          <cell r="J30">
            <v>0</v>
          </cell>
          <cell r="K30">
            <v>0</v>
          </cell>
          <cell r="L30">
            <v>0</v>
          </cell>
          <cell r="M30">
            <v>6.5</v>
          </cell>
          <cell r="N30">
            <v>0</v>
          </cell>
        </row>
        <row r="31">
          <cell r="C31">
            <v>4</v>
          </cell>
          <cell r="D31">
            <v>1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1.5</v>
          </cell>
          <cell r="J31">
            <v>0</v>
          </cell>
          <cell r="K31">
            <v>0</v>
          </cell>
          <cell r="L31">
            <v>0</v>
          </cell>
          <cell r="M31">
            <v>8</v>
          </cell>
          <cell r="N31">
            <v>0</v>
          </cell>
        </row>
        <row r="32">
          <cell r="C32">
            <v>3.5</v>
          </cell>
          <cell r="D32">
            <v>1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0.5</v>
          </cell>
          <cell r="J32">
            <v>0</v>
          </cell>
          <cell r="K32">
            <v>0</v>
          </cell>
          <cell r="L32">
            <v>0</v>
          </cell>
          <cell r="M32">
            <v>3.5</v>
          </cell>
          <cell r="N32">
            <v>0</v>
          </cell>
        </row>
        <row r="33">
          <cell r="C33">
            <v>2.5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0.5</v>
          </cell>
          <cell r="I33">
            <v>1</v>
          </cell>
          <cell r="J33">
            <v>0</v>
          </cell>
          <cell r="K33">
            <v>0</v>
          </cell>
          <cell r="L33">
            <v>0</v>
          </cell>
          <cell r="M33">
            <v>7.5</v>
          </cell>
          <cell r="N33">
            <v>0</v>
          </cell>
        </row>
        <row r="34">
          <cell r="C34">
            <v>3.5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4.5</v>
          </cell>
          <cell r="N34">
            <v>0</v>
          </cell>
        </row>
        <row r="35">
          <cell r="C35">
            <v>2.5</v>
          </cell>
          <cell r="D35">
            <v>0</v>
          </cell>
          <cell r="E35">
            <v>0.5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4.5</v>
          </cell>
          <cell r="N35">
            <v>0</v>
          </cell>
        </row>
        <row r="36">
          <cell r="C36">
            <v>4</v>
          </cell>
          <cell r="D36">
            <v>0</v>
          </cell>
          <cell r="E36">
            <v>0</v>
          </cell>
          <cell r="F36">
            <v>0.5</v>
          </cell>
          <cell r="G36">
            <v>1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6</v>
          </cell>
          <cell r="N36">
            <v>0</v>
          </cell>
        </row>
        <row r="37">
          <cell r="C37">
            <v>2</v>
          </cell>
          <cell r="D37">
            <v>1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0.5</v>
          </cell>
          <cell r="J37">
            <v>0</v>
          </cell>
          <cell r="K37">
            <v>0</v>
          </cell>
          <cell r="L37">
            <v>0</v>
          </cell>
          <cell r="M37">
            <v>5.5</v>
          </cell>
          <cell r="N37">
            <v>0</v>
          </cell>
        </row>
        <row r="38">
          <cell r="C38">
            <v>2</v>
          </cell>
          <cell r="D38">
            <v>0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1.5</v>
          </cell>
          <cell r="J38">
            <v>0.5</v>
          </cell>
          <cell r="K38">
            <v>0</v>
          </cell>
          <cell r="L38">
            <v>0</v>
          </cell>
          <cell r="M38">
            <v>6</v>
          </cell>
          <cell r="N38">
            <v>0</v>
          </cell>
        </row>
        <row r="39">
          <cell r="C39">
            <v>2</v>
          </cell>
          <cell r="D39">
            <v>0.5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5</v>
          </cell>
          <cell r="N39">
            <v>0</v>
          </cell>
        </row>
        <row r="40">
          <cell r="C40">
            <v>3.5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6.5</v>
          </cell>
          <cell r="N40">
            <v>0</v>
          </cell>
        </row>
        <row r="41">
          <cell r="C41">
            <v>1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0.5</v>
          </cell>
          <cell r="J41">
            <v>0</v>
          </cell>
          <cell r="K41">
            <v>0</v>
          </cell>
          <cell r="L41">
            <v>0</v>
          </cell>
          <cell r="M41">
            <v>3.5</v>
          </cell>
          <cell r="N41">
            <v>0</v>
          </cell>
        </row>
        <row r="42">
          <cell r="C42">
            <v>3.5</v>
          </cell>
          <cell r="D42">
            <v>0.5</v>
          </cell>
          <cell r="E42">
            <v>0.5</v>
          </cell>
          <cell r="F42">
            <v>0</v>
          </cell>
          <cell r="G42">
            <v>0</v>
          </cell>
          <cell r="H42">
            <v>0</v>
          </cell>
          <cell r="I42">
            <v>1.5</v>
          </cell>
          <cell r="J42">
            <v>0.5</v>
          </cell>
          <cell r="K42">
            <v>0</v>
          </cell>
          <cell r="L42">
            <v>0</v>
          </cell>
          <cell r="M42">
            <v>4.5</v>
          </cell>
          <cell r="N42">
            <v>0</v>
          </cell>
        </row>
        <row r="43">
          <cell r="C43">
            <v>1</v>
          </cell>
          <cell r="D43">
            <v>0</v>
          </cell>
          <cell r="E43">
            <v>0</v>
          </cell>
          <cell r="F43">
            <v>1</v>
          </cell>
          <cell r="G43">
            <v>0</v>
          </cell>
          <cell r="H43">
            <v>0.5</v>
          </cell>
          <cell r="I43">
            <v>1.5</v>
          </cell>
          <cell r="J43">
            <v>0</v>
          </cell>
          <cell r="K43">
            <v>0</v>
          </cell>
          <cell r="L43">
            <v>0</v>
          </cell>
          <cell r="M43">
            <v>3.5</v>
          </cell>
          <cell r="N43">
            <v>0</v>
          </cell>
        </row>
        <row r="44">
          <cell r="C44">
            <v>2.5</v>
          </cell>
          <cell r="D44">
            <v>0.5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1.5</v>
          </cell>
          <cell r="N44">
            <v>0</v>
          </cell>
        </row>
        <row r="45">
          <cell r="C45">
            <v>3.5</v>
          </cell>
          <cell r="D45">
            <v>0</v>
          </cell>
          <cell r="E45">
            <v>0.5</v>
          </cell>
          <cell r="F45">
            <v>0</v>
          </cell>
          <cell r="G45">
            <v>0</v>
          </cell>
          <cell r="H45">
            <v>0</v>
          </cell>
          <cell r="I45">
            <v>1</v>
          </cell>
          <cell r="J45">
            <v>0.5</v>
          </cell>
          <cell r="K45">
            <v>0</v>
          </cell>
          <cell r="L45">
            <v>0</v>
          </cell>
          <cell r="M45">
            <v>6.5</v>
          </cell>
          <cell r="N45">
            <v>0</v>
          </cell>
        </row>
        <row r="46">
          <cell r="C46">
            <v>1.5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6</v>
          </cell>
          <cell r="N46">
            <v>0</v>
          </cell>
        </row>
        <row r="47">
          <cell r="C47">
            <v>2</v>
          </cell>
          <cell r="D47">
            <v>0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4</v>
          </cell>
          <cell r="N47">
            <v>0</v>
          </cell>
        </row>
        <row r="48">
          <cell r="C48">
            <v>2</v>
          </cell>
          <cell r="D48">
            <v>0</v>
          </cell>
          <cell r="E48">
            <v>0.5</v>
          </cell>
          <cell r="F48">
            <v>0</v>
          </cell>
          <cell r="G48">
            <v>0</v>
          </cell>
          <cell r="H48">
            <v>0.5</v>
          </cell>
          <cell r="I48">
            <v>0.5</v>
          </cell>
          <cell r="J48">
            <v>0</v>
          </cell>
          <cell r="K48">
            <v>0</v>
          </cell>
          <cell r="L48">
            <v>0</v>
          </cell>
          <cell r="M48">
            <v>6</v>
          </cell>
          <cell r="N48">
            <v>0</v>
          </cell>
        </row>
        <row r="49">
          <cell r="C49">
            <v>2</v>
          </cell>
          <cell r="D49">
            <v>0.5</v>
          </cell>
          <cell r="E49">
            <v>0</v>
          </cell>
          <cell r="F49">
            <v>0.5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8</v>
          </cell>
          <cell r="N49">
            <v>0</v>
          </cell>
        </row>
        <row r="50">
          <cell r="C50">
            <v>2.5</v>
          </cell>
          <cell r="D50">
            <v>1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8</v>
          </cell>
          <cell r="N50">
            <v>0</v>
          </cell>
        </row>
        <row r="51">
          <cell r="C51">
            <v>4</v>
          </cell>
          <cell r="D51">
            <v>0.5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8</v>
          </cell>
          <cell r="N51">
            <v>0</v>
          </cell>
        </row>
        <row r="52">
          <cell r="C52">
            <v>3.5</v>
          </cell>
          <cell r="D52">
            <v>2</v>
          </cell>
          <cell r="E52">
            <v>0</v>
          </cell>
          <cell r="F52">
            <v>0.5</v>
          </cell>
          <cell r="G52">
            <v>0</v>
          </cell>
          <cell r="H52">
            <v>0</v>
          </cell>
          <cell r="I52">
            <v>0.5</v>
          </cell>
          <cell r="J52">
            <v>0</v>
          </cell>
          <cell r="K52">
            <v>0</v>
          </cell>
          <cell r="L52">
            <v>0</v>
          </cell>
          <cell r="M52">
            <v>7.5</v>
          </cell>
          <cell r="N52">
            <v>0</v>
          </cell>
        </row>
        <row r="53">
          <cell r="C53">
            <v>3.5</v>
          </cell>
          <cell r="D53">
            <v>0</v>
          </cell>
          <cell r="E53">
            <v>0.5</v>
          </cell>
          <cell r="F53">
            <v>0</v>
          </cell>
          <cell r="G53">
            <v>0</v>
          </cell>
          <cell r="H53">
            <v>0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  <cell r="M53">
            <v>9.5</v>
          </cell>
          <cell r="N53">
            <v>0</v>
          </cell>
        </row>
        <row r="54">
          <cell r="C54">
            <v>5.5</v>
          </cell>
          <cell r="D54">
            <v>1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1</v>
          </cell>
          <cell r="J54">
            <v>0</v>
          </cell>
          <cell r="K54">
            <v>0</v>
          </cell>
          <cell r="L54">
            <v>0</v>
          </cell>
          <cell r="M54">
            <v>6</v>
          </cell>
          <cell r="N54">
            <v>0</v>
          </cell>
        </row>
        <row r="55">
          <cell r="C55">
            <v>3.5</v>
          </cell>
          <cell r="D55">
            <v>1</v>
          </cell>
          <cell r="E55">
            <v>0.5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4</v>
          </cell>
          <cell r="N55">
            <v>0</v>
          </cell>
        </row>
        <row r="56">
          <cell r="C56">
            <v>5</v>
          </cell>
          <cell r="D56">
            <v>2.5</v>
          </cell>
          <cell r="E56">
            <v>1</v>
          </cell>
          <cell r="F56">
            <v>0.5</v>
          </cell>
          <cell r="G56">
            <v>0</v>
          </cell>
          <cell r="H56">
            <v>0</v>
          </cell>
          <cell r="I56">
            <v>2.5</v>
          </cell>
          <cell r="J56">
            <v>0</v>
          </cell>
          <cell r="K56">
            <v>0</v>
          </cell>
          <cell r="L56">
            <v>0</v>
          </cell>
          <cell r="M56">
            <v>9.5</v>
          </cell>
          <cell r="N56">
            <v>0</v>
          </cell>
        </row>
        <row r="57">
          <cell r="C57">
            <v>4</v>
          </cell>
          <cell r="D57">
            <v>0.5</v>
          </cell>
          <cell r="E57">
            <v>0.5</v>
          </cell>
          <cell r="F57">
            <v>0</v>
          </cell>
          <cell r="G57">
            <v>0</v>
          </cell>
          <cell r="H57">
            <v>0</v>
          </cell>
          <cell r="I57">
            <v>2</v>
          </cell>
          <cell r="J57">
            <v>0</v>
          </cell>
          <cell r="K57">
            <v>0</v>
          </cell>
          <cell r="L57">
            <v>0</v>
          </cell>
          <cell r="M57">
            <v>5</v>
          </cell>
          <cell r="N57">
            <v>0</v>
          </cell>
        </row>
        <row r="58">
          <cell r="C58">
            <v>3</v>
          </cell>
          <cell r="D58">
            <v>1</v>
          </cell>
          <cell r="E58">
            <v>2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</v>
          </cell>
          <cell r="N58">
            <v>0</v>
          </cell>
        </row>
        <row r="59">
          <cell r="C59">
            <v>3</v>
          </cell>
          <cell r="D59">
            <v>5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2</v>
          </cell>
          <cell r="N59">
            <v>0</v>
          </cell>
        </row>
        <row r="60">
          <cell r="C60">
            <v>6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1</v>
          </cell>
          <cell r="N60">
            <v>0</v>
          </cell>
        </row>
        <row r="61">
          <cell r="C61">
            <v>3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4</v>
          </cell>
          <cell r="N61">
            <v>0</v>
          </cell>
        </row>
        <row r="62">
          <cell r="C62">
            <v>4</v>
          </cell>
          <cell r="D62">
            <v>3</v>
          </cell>
          <cell r="E62">
            <v>0</v>
          </cell>
          <cell r="F62">
            <v>3</v>
          </cell>
          <cell r="G62">
            <v>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</v>
          </cell>
          <cell r="N62">
            <v>0</v>
          </cell>
        </row>
        <row r="63">
          <cell r="C63">
            <v>2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1</v>
          </cell>
          <cell r="J63">
            <v>0</v>
          </cell>
          <cell r="K63">
            <v>0</v>
          </cell>
          <cell r="L63">
            <v>0</v>
          </cell>
          <cell r="M63">
            <v>3</v>
          </cell>
          <cell r="N63">
            <v>0</v>
          </cell>
        </row>
        <row r="64">
          <cell r="C64">
            <v>4</v>
          </cell>
          <cell r="D64">
            <v>1</v>
          </cell>
          <cell r="E64">
            <v>1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11</v>
          </cell>
          <cell r="N64">
            <v>0</v>
          </cell>
        </row>
        <row r="65">
          <cell r="C65">
            <v>5</v>
          </cell>
          <cell r="D65">
            <v>3</v>
          </cell>
          <cell r="E65">
            <v>2</v>
          </cell>
          <cell r="F65">
            <v>1</v>
          </cell>
          <cell r="G65">
            <v>0</v>
          </cell>
          <cell r="H65">
            <v>0</v>
          </cell>
          <cell r="I65">
            <v>2</v>
          </cell>
          <cell r="J65">
            <v>0</v>
          </cell>
          <cell r="K65">
            <v>0</v>
          </cell>
          <cell r="L65">
            <v>0</v>
          </cell>
          <cell r="M65">
            <v>4</v>
          </cell>
          <cell r="N65">
            <v>0</v>
          </cell>
        </row>
        <row r="66">
          <cell r="C66">
            <v>4</v>
          </cell>
          <cell r="D66">
            <v>1</v>
          </cell>
          <cell r="E66">
            <v>1</v>
          </cell>
          <cell r="F66">
            <v>2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3</v>
          </cell>
          <cell r="N66">
            <v>0</v>
          </cell>
        </row>
        <row r="67">
          <cell r="C67">
            <v>2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</v>
          </cell>
          <cell r="J67">
            <v>0</v>
          </cell>
          <cell r="K67">
            <v>0</v>
          </cell>
          <cell r="L67">
            <v>0</v>
          </cell>
          <cell r="M67">
            <v>5</v>
          </cell>
          <cell r="N67">
            <v>0</v>
          </cell>
        </row>
        <row r="68">
          <cell r="C68">
            <v>2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C70">
            <v>1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</v>
          </cell>
          <cell r="N70">
            <v>0</v>
          </cell>
        </row>
        <row r="71">
          <cell r="C71">
            <v>2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3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2</v>
          </cell>
          <cell r="N72">
            <v>0</v>
          </cell>
        </row>
        <row r="73">
          <cell r="C73">
            <v>1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</v>
          </cell>
          <cell r="N73">
            <v>0</v>
          </cell>
        </row>
        <row r="74">
          <cell r="C74">
            <v>2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1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1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2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3</v>
          </cell>
          <cell r="D80">
            <v>0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1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1</v>
          </cell>
          <cell r="D82">
            <v>1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</v>
          </cell>
          <cell r="K82">
            <v>0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2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3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1</v>
          </cell>
          <cell r="E86">
            <v>0</v>
          </cell>
          <cell r="F86">
            <v>0</v>
          </cell>
          <cell r="G86">
            <v>1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</v>
          </cell>
          <cell r="N86">
            <v>0</v>
          </cell>
        </row>
        <row r="87">
          <cell r="C87">
            <v>3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2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1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2</v>
          </cell>
          <cell r="D89">
            <v>1</v>
          </cell>
          <cell r="E89">
            <v>2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1</v>
          </cell>
          <cell r="D90">
            <v>0</v>
          </cell>
          <cell r="E90">
            <v>3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</v>
          </cell>
          <cell r="J91">
            <v>0</v>
          </cell>
          <cell r="K91">
            <v>0</v>
          </cell>
          <cell r="L91">
            <v>0</v>
          </cell>
          <cell r="M91">
            <v>1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5</v>
          </cell>
          <cell r="D93">
            <v>2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1</v>
          </cell>
          <cell r="D94">
            <v>0</v>
          </cell>
          <cell r="E94">
            <v>0</v>
          </cell>
          <cell r="F94">
            <v>0</v>
          </cell>
          <cell r="G94">
            <v>2</v>
          </cell>
          <cell r="H94">
            <v>0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0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2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2</v>
          </cell>
          <cell r="N97">
            <v>0</v>
          </cell>
        </row>
        <row r="98">
          <cell r="C98">
            <v>1</v>
          </cell>
          <cell r="D98">
            <v>3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4</v>
          </cell>
          <cell r="J98">
            <v>0</v>
          </cell>
          <cell r="K98">
            <v>0</v>
          </cell>
          <cell r="L98">
            <v>0</v>
          </cell>
          <cell r="M98">
            <v>4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1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1</v>
          </cell>
          <cell r="N100">
            <v>0</v>
          </cell>
        </row>
        <row r="101">
          <cell r="C101">
            <v>3</v>
          </cell>
          <cell r="D101">
            <v>0</v>
          </cell>
          <cell r="E101">
            <v>0</v>
          </cell>
          <cell r="F101">
            <v>3</v>
          </cell>
          <cell r="G101">
            <v>0</v>
          </cell>
          <cell r="H101">
            <v>0</v>
          </cell>
          <cell r="I101">
            <v>1</v>
          </cell>
          <cell r="J101">
            <v>0</v>
          </cell>
          <cell r="K101">
            <v>0</v>
          </cell>
          <cell r="L101">
            <v>0</v>
          </cell>
          <cell r="M101">
            <v>2</v>
          </cell>
          <cell r="N101">
            <v>0</v>
          </cell>
        </row>
        <row r="102">
          <cell r="C102">
            <v>0</v>
          </cell>
          <cell r="D102">
            <v>4</v>
          </cell>
          <cell r="E102">
            <v>0</v>
          </cell>
          <cell r="F102">
            <v>1</v>
          </cell>
          <cell r="G102">
            <v>1</v>
          </cell>
          <cell r="H102">
            <v>0</v>
          </cell>
          <cell r="I102">
            <v>1</v>
          </cell>
          <cell r="J102">
            <v>0</v>
          </cell>
          <cell r="K102">
            <v>0</v>
          </cell>
          <cell r="L102">
            <v>0</v>
          </cell>
          <cell r="M102">
            <v>3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2</v>
          </cell>
          <cell r="F103">
            <v>0</v>
          </cell>
          <cell r="G103">
            <v>0</v>
          </cell>
          <cell r="H103">
            <v>0</v>
          </cell>
          <cell r="I103">
            <v>3</v>
          </cell>
          <cell r="J103">
            <v>0</v>
          </cell>
          <cell r="K103">
            <v>0</v>
          </cell>
          <cell r="L103">
            <v>0</v>
          </cell>
          <cell r="M103">
            <v>1</v>
          </cell>
          <cell r="N103">
            <v>0</v>
          </cell>
        </row>
        <row r="104">
          <cell r="C104">
            <v>6</v>
          </cell>
          <cell r="D104">
            <v>0</v>
          </cell>
          <cell r="E104">
            <v>0</v>
          </cell>
          <cell r="F104">
            <v>2</v>
          </cell>
          <cell r="G104">
            <v>0</v>
          </cell>
          <cell r="H104">
            <v>0</v>
          </cell>
          <cell r="I104">
            <v>1</v>
          </cell>
          <cell r="J104">
            <v>0</v>
          </cell>
          <cell r="K104">
            <v>0</v>
          </cell>
          <cell r="L104">
            <v>0</v>
          </cell>
          <cell r="M104">
            <v>4</v>
          </cell>
          <cell r="N104">
            <v>0</v>
          </cell>
        </row>
        <row r="105">
          <cell r="C105">
            <v>0</v>
          </cell>
          <cell r="D105">
            <v>2</v>
          </cell>
          <cell r="E105">
            <v>1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8</v>
          </cell>
          <cell r="N105">
            <v>0</v>
          </cell>
        </row>
      </sheetData>
      <sheetData sheetId="5" refreshError="1">
        <row r="6">
          <cell r="K6" t="str">
            <v>XXXXXX</v>
          </cell>
          <cell r="L6">
            <v>0</v>
          </cell>
        </row>
        <row r="10">
          <cell r="C10">
            <v>1</v>
          </cell>
          <cell r="D10">
            <v>0</v>
          </cell>
          <cell r="E10">
            <v>0.5</v>
          </cell>
          <cell r="F10">
            <v>0</v>
          </cell>
          <cell r="G10">
            <v>0.5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2.5</v>
          </cell>
          <cell r="N10">
            <v>0</v>
          </cell>
        </row>
        <row r="11">
          <cell r="C11">
            <v>2.5</v>
          </cell>
          <cell r="D11">
            <v>0.5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2.5</v>
          </cell>
          <cell r="N11">
            <v>0</v>
          </cell>
        </row>
        <row r="12">
          <cell r="C12">
            <v>4.5</v>
          </cell>
          <cell r="D12">
            <v>0</v>
          </cell>
          <cell r="E12">
            <v>0</v>
          </cell>
          <cell r="F12">
            <v>1.5</v>
          </cell>
          <cell r="G12">
            <v>0</v>
          </cell>
          <cell r="H12">
            <v>0</v>
          </cell>
          <cell r="I12">
            <v>0.5</v>
          </cell>
          <cell r="J12">
            <v>0</v>
          </cell>
          <cell r="K12">
            <v>0</v>
          </cell>
          <cell r="L12">
            <v>0</v>
          </cell>
          <cell r="M12">
            <v>4.5</v>
          </cell>
          <cell r="N12">
            <v>0</v>
          </cell>
        </row>
        <row r="13">
          <cell r="C13">
            <v>1.5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</row>
        <row r="14">
          <cell r="C14">
            <v>1</v>
          </cell>
          <cell r="D14">
            <v>0</v>
          </cell>
          <cell r="E14">
            <v>0.5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0.5</v>
          </cell>
          <cell r="K14">
            <v>0</v>
          </cell>
          <cell r="L14">
            <v>0</v>
          </cell>
          <cell r="M14">
            <v>4.5</v>
          </cell>
          <cell r="N14">
            <v>0</v>
          </cell>
        </row>
        <row r="15">
          <cell r="C15">
            <v>0.5</v>
          </cell>
          <cell r="D15">
            <v>0</v>
          </cell>
          <cell r="E15">
            <v>0.5</v>
          </cell>
          <cell r="F15">
            <v>0</v>
          </cell>
          <cell r="G15">
            <v>0</v>
          </cell>
          <cell r="H15">
            <v>0</v>
          </cell>
          <cell r="I15">
            <v>0.5</v>
          </cell>
          <cell r="J15">
            <v>0</v>
          </cell>
          <cell r="K15">
            <v>0</v>
          </cell>
          <cell r="L15">
            <v>0</v>
          </cell>
          <cell r="M15">
            <v>8</v>
          </cell>
          <cell r="N15">
            <v>0</v>
          </cell>
        </row>
        <row r="16">
          <cell r="C16">
            <v>3.5</v>
          </cell>
          <cell r="D16">
            <v>0</v>
          </cell>
          <cell r="E16">
            <v>0.5</v>
          </cell>
          <cell r="F16">
            <v>0</v>
          </cell>
          <cell r="G16">
            <v>0</v>
          </cell>
          <cell r="H16">
            <v>0.5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8.5</v>
          </cell>
          <cell r="N16">
            <v>0</v>
          </cell>
        </row>
        <row r="17">
          <cell r="C17">
            <v>1.5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0.5</v>
          </cell>
          <cell r="J17">
            <v>0</v>
          </cell>
          <cell r="K17">
            <v>0</v>
          </cell>
          <cell r="L17">
            <v>0</v>
          </cell>
          <cell r="M17">
            <v>4.5</v>
          </cell>
          <cell r="N17">
            <v>0</v>
          </cell>
        </row>
        <row r="18">
          <cell r="C18">
            <v>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0.5</v>
          </cell>
          <cell r="J18">
            <v>0</v>
          </cell>
          <cell r="K18">
            <v>0</v>
          </cell>
          <cell r="L18">
            <v>0</v>
          </cell>
          <cell r="M18">
            <v>6.5</v>
          </cell>
          <cell r="N18">
            <v>0</v>
          </cell>
        </row>
        <row r="19">
          <cell r="C19">
            <v>3.5</v>
          </cell>
          <cell r="D19">
            <v>0</v>
          </cell>
          <cell r="E19">
            <v>0</v>
          </cell>
          <cell r="F19">
            <v>0</v>
          </cell>
          <cell r="G19">
            <v>0.5</v>
          </cell>
          <cell r="H19">
            <v>0</v>
          </cell>
          <cell r="I19">
            <v>0.5</v>
          </cell>
          <cell r="J19">
            <v>0</v>
          </cell>
          <cell r="K19">
            <v>0</v>
          </cell>
          <cell r="L19">
            <v>0</v>
          </cell>
          <cell r="M19">
            <v>7</v>
          </cell>
          <cell r="N19">
            <v>0</v>
          </cell>
        </row>
        <row r="20">
          <cell r="C20">
            <v>2</v>
          </cell>
          <cell r="D20">
            <v>0.5</v>
          </cell>
          <cell r="E20">
            <v>1</v>
          </cell>
          <cell r="F20">
            <v>0</v>
          </cell>
          <cell r="G20">
            <v>0.5</v>
          </cell>
          <cell r="H20">
            <v>0</v>
          </cell>
          <cell r="I20">
            <v>1.5</v>
          </cell>
          <cell r="J20">
            <v>0</v>
          </cell>
          <cell r="K20">
            <v>0</v>
          </cell>
          <cell r="L20">
            <v>0</v>
          </cell>
          <cell r="M20">
            <v>6.5</v>
          </cell>
          <cell r="N20">
            <v>0</v>
          </cell>
        </row>
        <row r="21">
          <cell r="C21">
            <v>3.5</v>
          </cell>
          <cell r="D21">
            <v>0</v>
          </cell>
          <cell r="E21">
            <v>0.5</v>
          </cell>
          <cell r="F21">
            <v>0</v>
          </cell>
          <cell r="G21">
            <v>0.5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11.5</v>
          </cell>
          <cell r="N21">
            <v>0</v>
          </cell>
        </row>
        <row r="22">
          <cell r="C22">
            <v>3</v>
          </cell>
          <cell r="D22">
            <v>1</v>
          </cell>
          <cell r="E22">
            <v>0.5</v>
          </cell>
          <cell r="F22">
            <v>1</v>
          </cell>
          <cell r="G22">
            <v>0</v>
          </cell>
          <cell r="H22">
            <v>0</v>
          </cell>
          <cell r="I22">
            <v>0.5</v>
          </cell>
          <cell r="J22">
            <v>0</v>
          </cell>
          <cell r="K22">
            <v>0</v>
          </cell>
          <cell r="L22">
            <v>0</v>
          </cell>
          <cell r="M22">
            <v>8</v>
          </cell>
          <cell r="N22">
            <v>0</v>
          </cell>
        </row>
        <row r="23">
          <cell r="C23">
            <v>3</v>
          </cell>
          <cell r="D23">
            <v>0</v>
          </cell>
          <cell r="E23">
            <v>0.5</v>
          </cell>
          <cell r="F23">
            <v>0</v>
          </cell>
          <cell r="G23">
            <v>0</v>
          </cell>
          <cell r="H23">
            <v>0</v>
          </cell>
          <cell r="I23">
            <v>1</v>
          </cell>
          <cell r="J23">
            <v>0</v>
          </cell>
          <cell r="K23">
            <v>0</v>
          </cell>
          <cell r="L23">
            <v>0</v>
          </cell>
          <cell r="M23">
            <v>4.5</v>
          </cell>
          <cell r="N23">
            <v>0</v>
          </cell>
        </row>
        <row r="24">
          <cell r="C24">
            <v>3.5</v>
          </cell>
          <cell r="D24">
            <v>0.5</v>
          </cell>
          <cell r="E24">
            <v>0</v>
          </cell>
          <cell r="F24">
            <v>0</v>
          </cell>
          <cell r="G24">
            <v>0.5</v>
          </cell>
          <cell r="H24">
            <v>0</v>
          </cell>
          <cell r="I24">
            <v>0.5</v>
          </cell>
          <cell r="J24">
            <v>0</v>
          </cell>
          <cell r="K24">
            <v>0</v>
          </cell>
          <cell r="L24">
            <v>0</v>
          </cell>
          <cell r="M24">
            <v>7.5</v>
          </cell>
          <cell r="N24">
            <v>0</v>
          </cell>
        </row>
        <row r="25">
          <cell r="C25">
            <v>1</v>
          </cell>
          <cell r="D25">
            <v>0.5</v>
          </cell>
          <cell r="E25">
            <v>0.5</v>
          </cell>
          <cell r="F25">
            <v>0.5</v>
          </cell>
          <cell r="G25">
            <v>0</v>
          </cell>
          <cell r="H25">
            <v>0</v>
          </cell>
          <cell r="I25">
            <v>0.5</v>
          </cell>
          <cell r="J25">
            <v>0</v>
          </cell>
          <cell r="K25">
            <v>0</v>
          </cell>
          <cell r="L25">
            <v>0</v>
          </cell>
          <cell r="M25">
            <v>5.5</v>
          </cell>
          <cell r="N25">
            <v>0</v>
          </cell>
        </row>
        <row r="26">
          <cell r="C26">
            <v>2</v>
          </cell>
          <cell r="D26">
            <v>0.5</v>
          </cell>
          <cell r="E26">
            <v>0.5</v>
          </cell>
          <cell r="F26">
            <v>0</v>
          </cell>
          <cell r="G26">
            <v>0</v>
          </cell>
          <cell r="H26">
            <v>0.5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5</v>
          </cell>
          <cell r="N26">
            <v>0</v>
          </cell>
        </row>
        <row r="27">
          <cell r="C27">
            <v>2</v>
          </cell>
          <cell r="D27">
            <v>0</v>
          </cell>
          <cell r="E27">
            <v>0</v>
          </cell>
          <cell r="F27">
            <v>0.5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5.5</v>
          </cell>
          <cell r="N27">
            <v>0</v>
          </cell>
        </row>
        <row r="28">
          <cell r="C28">
            <v>3</v>
          </cell>
          <cell r="D28">
            <v>2</v>
          </cell>
          <cell r="E28">
            <v>0.5</v>
          </cell>
          <cell r="F28">
            <v>0.5</v>
          </cell>
          <cell r="G28">
            <v>0</v>
          </cell>
          <cell r="H28">
            <v>0</v>
          </cell>
          <cell r="I28">
            <v>1</v>
          </cell>
          <cell r="J28">
            <v>0</v>
          </cell>
          <cell r="K28">
            <v>0</v>
          </cell>
          <cell r="L28">
            <v>0</v>
          </cell>
          <cell r="M28">
            <v>7</v>
          </cell>
          <cell r="N28">
            <v>0</v>
          </cell>
        </row>
        <row r="29">
          <cell r="C29">
            <v>4.5</v>
          </cell>
          <cell r="D29">
            <v>0.5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0.5</v>
          </cell>
          <cell r="K29">
            <v>0</v>
          </cell>
          <cell r="L29">
            <v>0</v>
          </cell>
          <cell r="M29">
            <v>4.5</v>
          </cell>
          <cell r="N29">
            <v>0</v>
          </cell>
        </row>
        <row r="30">
          <cell r="C30">
            <v>3</v>
          </cell>
          <cell r="D30">
            <v>0.5</v>
          </cell>
          <cell r="E30">
            <v>0</v>
          </cell>
          <cell r="F30">
            <v>0</v>
          </cell>
          <cell r="G30">
            <v>0</v>
          </cell>
          <cell r="H30">
            <v>0.5</v>
          </cell>
          <cell r="I30">
            <v>0.5</v>
          </cell>
          <cell r="J30">
            <v>0</v>
          </cell>
          <cell r="K30">
            <v>0</v>
          </cell>
          <cell r="L30">
            <v>0</v>
          </cell>
          <cell r="M30">
            <v>3</v>
          </cell>
          <cell r="N30">
            <v>0</v>
          </cell>
        </row>
        <row r="31">
          <cell r="C31">
            <v>2.5</v>
          </cell>
          <cell r="D31">
            <v>0</v>
          </cell>
          <cell r="E31">
            <v>0.5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7.5</v>
          </cell>
          <cell r="N31">
            <v>0</v>
          </cell>
        </row>
        <row r="32">
          <cell r="C32">
            <v>4.5</v>
          </cell>
          <cell r="D32">
            <v>1</v>
          </cell>
          <cell r="E32">
            <v>0.5</v>
          </cell>
          <cell r="F32">
            <v>0</v>
          </cell>
          <cell r="G32">
            <v>0</v>
          </cell>
          <cell r="H32">
            <v>0</v>
          </cell>
          <cell r="I32">
            <v>0.5</v>
          </cell>
          <cell r="J32">
            <v>1</v>
          </cell>
          <cell r="K32">
            <v>0</v>
          </cell>
          <cell r="L32">
            <v>0</v>
          </cell>
          <cell r="M32">
            <v>6</v>
          </cell>
          <cell r="N32">
            <v>0</v>
          </cell>
        </row>
        <row r="33">
          <cell r="C33">
            <v>2.5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0.5</v>
          </cell>
          <cell r="I33">
            <v>0.5</v>
          </cell>
          <cell r="J33">
            <v>0</v>
          </cell>
          <cell r="K33">
            <v>0</v>
          </cell>
          <cell r="L33">
            <v>0</v>
          </cell>
          <cell r="M33">
            <v>4</v>
          </cell>
          <cell r="N33">
            <v>0</v>
          </cell>
        </row>
        <row r="34">
          <cell r="C34">
            <v>2.5</v>
          </cell>
          <cell r="D34">
            <v>0.5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</v>
          </cell>
          <cell r="N34">
            <v>0</v>
          </cell>
        </row>
        <row r="35">
          <cell r="C35">
            <v>4.5</v>
          </cell>
          <cell r="D35">
            <v>1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  <cell r="M35">
            <v>6.5</v>
          </cell>
          <cell r="N35">
            <v>0</v>
          </cell>
        </row>
        <row r="36">
          <cell r="C36">
            <v>3.5</v>
          </cell>
          <cell r="D36">
            <v>0</v>
          </cell>
          <cell r="E36">
            <v>0.5</v>
          </cell>
          <cell r="F36">
            <v>0.5</v>
          </cell>
          <cell r="G36">
            <v>0</v>
          </cell>
          <cell r="H36">
            <v>0</v>
          </cell>
          <cell r="I36">
            <v>0.5</v>
          </cell>
          <cell r="J36">
            <v>0</v>
          </cell>
          <cell r="K36">
            <v>0</v>
          </cell>
          <cell r="L36">
            <v>0</v>
          </cell>
          <cell r="M36">
            <v>10</v>
          </cell>
          <cell r="N36">
            <v>0</v>
          </cell>
        </row>
        <row r="37">
          <cell r="C37">
            <v>0.5</v>
          </cell>
          <cell r="D37">
            <v>0.5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4</v>
          </cell>
          <cell r="N37">
            <v>0</v>
          </cell>
        </row>
        <row r="38">
          <cell r="C38">
            <v>2.5</v>
          </cell>
          <cell r="D38">
            <v>0</v>
          </cell>
          <cell r="E38">
            <v>0.5</v>
          </cell>
          <cell r="F38">
            <v>0.5</v>
          </cell>
          <cell r="G38">
            <v>0</v>
          </cell>
          <cell r="H38">
            <v>0</v>
          </cell>
          <cell r="I38">
            <v>1</v>
          </cell>
          <cell r="J38">
            <v>0</v>
          </cell>
          <cell r="K38">
            <v>0</v>
          </cell>
          <cell r="L38">
            <v>0</v>
          </cell>
          <cell r="M38">
            <v>4.5</v>
          </cell>
          <cell r="N38">
            <v>0</v>
          </cell>
        </row>
        <row r="39">
          <cell r="C39">
            <v>5.5</v>
          </cell>
          <cell r="D39">
            <v>0.5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3.5</v>
          </cell>
          <cell r="N39">
            <v>0</v>
          </cell>
        </row>
        <row r="40">
          <cell r="C40">
            <v>6.5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2.5</v>
          </cell>
          <cell r="J40">
            <v>0</v>
          </cell>
          <cell r="K40">
            <v>0</v>
          </cell>
          <cell r="L40">
            <v>0</v>
          </cell>
          <cell r="M40">
            <v>5.5</v>
          </cell>
          <cell r="N40">
            <v>0</v>
          </cell>
        </row>
        <row r="41">
          <cell r="C41">
            <v>4.5</v>
          </cell>
          <cell r="D41">
            <v>0.5</v>
          </cell>
          <cell r="E41">
            <v>1</v>
          </cell>
          <cell r="F41">
            <v>0.5</v>
          </cell>
          <cell r="G41">
            <v>0</v>
          </cell>
          <cell r="H41">
            <v>0</v>
          </cell>
          <cell r="I41">
            <v>0.5</v>
          </cell>
          <cell r="J41">
            <v>0</v>
          </cell>
          <cell r="K41">
            <v>0</v>
          </cell>
          <cell r="L41">
            <v>0</v>
          </cell>
          <cell r="M41">
            <v>3</v>
          </cell>
          <cell r="N41">
            <v>0</v>
          </cell>
        </row>
        <row r="42">
          <cell r="C42">
            <v>3</v>
          </cell>
          <cell r="D42">
            <v>0.5</v>
          </cell>
          <cell r="E42">
            <v>1</v>
          </cell>
          <cell r="F42">
            <v>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5</v>
          </cell>
          <cell r="N42">
            <v>0</v>
          </cell>
        </row>
        <row r="43">
          <cell r="C43">
            <v>2.5</v>
          </cell>
          <cell r="D43">
            <v>0</v>
          </cell>
          <cell r="E43">
            <v>0</v>
          </cell>
          <cell r="F43">
            <v>0.5</v>
          </cell>
          <cell r="G43">
            <v>0</v>
          </cell>
          <cell r="H43">
            <v>0</v>
          </cell>
          <cell r="I43">
            <v>0.5</v>
          </cell>
          <cell r="J43">
            <v>0</v>
          </cell>
          <cell r="K43">
            <v>0</v>
          </cell>
          <cell r="L43">
            <v>0</v>
          </cell>
          <cell r="M43">
            <v>4.5</v>
          </cell>
          <cell r="N43">
            <v>0</v>
          </cell>
        </row>
        <row r="44">
          <cell r="C44">
            <v>2</v>
          </cell>
          <cell r="D44">
            <v>1.5</v>
          </cell>
          <cell r="E44">
            <v>0.5</v>
          </cell>
          <cell r="F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3.5</v>
          </cell>
          <cell r="N44">
            <v>0</v>
          </cell>
        </row>
        <row r="45">
          <cell r="C45">
            <v>5</v>
          </cell>
          <cell r="D45">
            <v>0</v>
          </cell>
          <cell r="E45">
            <v>0.5</v>
          </cell>
          <cell r="F45">
            <v>0</v>
          </cell>
          <cell r="G45">
            <v>0</v>
          </cell>
          <cell r="H45">
            <v>0</v>
          </cell>
          <cell r="I45">
            <v>1</v>
          </cell>
          <cell r="J45">
            <v>0</v>
          </cell>
          <cell r="K45">
            <v>0</v>
          </cell>
          <cell r="L45">
            <v>0</v>
          </cell>
          <cell r="M45">
            <v>7.5</v>
          </cell>
          <cell r="N45">
            <v>0</v>
          </cell>
        </row>
        <row r="46">
          <cell r="C46">
            <v>3.5</v>
          </cell>
          <cell r="D46">
            <v>0.5</v>
          </cell>
          <cell r="E46">
            <v>0</v>
          </cell>
          <cell r="F46">
            <v>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7.5</v>
          </cell>
          <cell r="N46">
            <v>0</v>
          </cell>
        </row>
        <row r="47">
          <cell r="C47">
            <v>2</v>
          </cell>
          <cell r="D47">
            <v>0</v>
          </cell>
          <cell r="E47">
            <v>0</v>
          </cell>
          <cell r="F47">
            <v>0.5</v>
          </cell>
          <cell r="G47">
            <v>0</v>
          </cell>
          <cell r="H47">
            <v>0</v>
          </cell>
          <cell r="I47">
            <v>0.5</v>
          </cell>
          <cell r="J47">
            <v>0</v>
          </cell>
          <cell r="K47">
            <v>0</v>
          </cell>
          <cell r="L47">
            <v>0</v>
          </cell>
          <cell r="M47">
            <v>8</v>
          </cell>
          <cell r="N47">
            <v>0</v>
          </cell>
        </row>
        <row r="48">
          <cell r="C48">
            <v>1.5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1</v>
          </cell>
          <cell r="I48">
            <v>0.5</v>
          </cell>
          <cell r="J48">
            <v>0</v>
          </cell>
          <cell r="K48">
            <v>0</v>
          </cell>
          <cell r="L48">
            <v>0</v>
          </cell>
          <cell r="M48">
            <v>7</v>
          </cell>
          <cell r="N48">
            <v>0</v>
          </cell>
        </row>
        <row r="49">
          <cell r="C49">
            <v>1.5</v>
          </cell>
          <cell r="D49">
            <v>0.5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2.5</v>
          </cell>
          <cell r="J49">
            <v>0</v>
          </cell>
          <cell r="K49">
            <v>0</v>
          </cell>
          <cell r="L49">
            <v>0</v>
          </cell>
          <cell r="M49">
            <v>6.5</v>
          </cell>
          <cell r="N49">
            <v>0</v>
          </cell>
        </row>
        <row r="50">
          <cell r="C50">
            <v>3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1</v>
          </cell>
          <cell r="I50">
            <v>2</v>
          </cell>
          <cell r="J50">
            <v>0</v>
          </cell>
          <cell r="K50">
            <v>0</v>
          </cell>
          <cell r="L50">
            <v>0</v>
          </cell>
          <cell r="M50">
            <v>7.5</v>
          </cell>
          <cell r="N50">
            <v>0</v>
          </cell>
        </row>
        <row r="51">
          <cell r="C51">
            <v>1.5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1</v>
          </cell>
          <cell r="J51">
            <v>0</v>
          </cell>
          <cell r="K51">
            <v>0</v>
          </cell>
          <cell r="L51">
            <v>0</v>
          </cell>
          <cell r="M51">
            <v>10</v>
          </cell>
          <cell r="N51">
            <v>0</v>
          </cell>
        </row>
        <row r="52">
          <cell r="C52">
            <v>6</v>
          </cell>
          <cell r="D52">
            <v>0.5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1</v>
          </cell>
          <cell r="J52">
            <v>0</v>
          </cell>
          <cell r="K52">
            <v>0</v>
          </cell>
          <cell r="L52">
            <v>0</v>
          </cell>
          <cell r="M52">
            <v>8.5</v>
          </cell>
          <cell r="N52">
            <v>0</v>
          </cell>
        </row>
        <row r="53">
          <cell r="C53">
            <v>3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  <cell r="M53">
            <v>8.5</v>
          </cell>
          <cell r="N53">
            <v>0</v>
          </cell>
        </row>
        <row r="54">
          <cell r="C54">
            <v>4</v>
          </cell>
          <cell r="D54">
            <v>0.5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1</v>
          </cell>
          <cell r="J54">
            <v>0</v>
          </cell>
          <cell r="K54">
            <v>0</v>
          </cell>
          <cell r="L54">
            <v>0</v>
          </cell>
          <cell r="M54">
            <v>6</v>
          </cell>
          <cell r="N54">
            <v>0</v>
          </cell>
        </row>
        <row r="55">
          <cell r="C55">
            <v>3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5.5</v>
          </cell>
          <cell r="N55">
            <v>0</v>
          </cell>
        </row>
        <row r="56">
          <cell r="C56">
            <v>5.5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0.5</v>
          </cell>
          <cell r="J56">
            <v>0</v>
          </cell>
          <cell r="K56">
            <v>0</v>
          </cell>
          <cell r="L56">
            <v>0</v>
          </cell>
          <cell r="M56">
            <v>6</v>
          </cell>
          <cell r="N56">
            <v>0</v>
          </cell>
        </row>
        <row r="57">
          <cell r="C57">
            <v>4.5</v>
          </cell>
          <cell r="D57">
            <v>0</v>
          </cell>
          <cell r="E57">
            <v>0.5</v>
          </cell>
          <cell r="F57">
            <v>0</v>
          </cell>
          <cell r="G57">
            <v>0</v>
          </cell>
          <cell r="H57">
            <v>0</v>
          </cell>
          <cell r="I57">
            <v>0.5</v>
          </cell>
          <cell r="J57">
            <v>0</v>
          </cell>
          <cell r="K57">
            <v>0</v>
          </cell>
          <cell r="L57">
            <v>0</v>
          </cell>
          <cell r="M57">
            <v>4.5</v>
          </cell>
          <cell r="N57">
            <v>0</v>
          </cell>
        </row>
        <row r="58">
          <cell r="C58">
            <v>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6</v>
          </cell>
          <cell r="N58">
            <v>0</v>
          </cell>
        </row>
        <row r="59">
          <cell r="C59">
            <v>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1</v>
          </cell>
          <cell r="J59">
            <v>0</v>
          </cell>
          <cell r="K59">
            <v>0</v>
          </cell>
          <cell r="L59">
            <v>0</v>
          </cell>
          <cell r="M59">
            <v>3</v>
          </cell>
          <cell r="N59">
            <v>0</v>
          </cell>
        </row>
        <row r="60">
          <cell r="C60">
            <v>6</v>
          </cell>
          <cell r="D60">
            <v>0</v>
          </cell>
          <cell r="E60">
            <v>2</v>
          </cell>
          <cell r="F60">
            <v>1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5</v>
          </cell>
          <cell r="N60">
            <v>0</v>
          </cell>
        </row>
        <row r="61">
          <cell r="C61">
            <v>5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6</v>
          </cell>
          <cell r="N61">
            <v>0</v>
          </cell>
        </row>
        <row r="62">
          <cell r="C62">
            <v>2</v>
          </cell>
          <cell r="D62">
            <v>0</v>
          </cell>
          <cell r="E62">
            <v>0</v>
          </cell>
          <cell r="F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4</v>
          </cell>
          <cell r="N62">
            <v>0</v>
          </cell>
        </row>
        <row r="63">
          <cell r="C63">
            <v>4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3</v>
          </cell>
          <cell r="N63">
            <v>0</v>
          </cell>
        </row>
        <row r="64">
          <cell r="C64">
            <v>3</v>
          </cell>
          <cell r="D64">
            <v>1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</v>
          </cell>
          <cell r="J64">
            <v>0</v>
          </cell>
          <cell r="K64">
            <v>0</v>
          </cell>
          <cell r="L64">
            <v>0</v>
          </cell>
          <cell r="M64">
            <v>4</v>
          </cell>
          <cell r="N64">
            <v>0</v>
          </cell>
        </row>
        <row r="65">
          <cell r="C65">
            <v>1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</v>
          </cell>
          <cell r="J65">
            <v>0</v>
          </cell>
          <cell r="K65">
            <v>0</v>
          </cell>
          <cell r="L65">
            <v>0</v>
          </cell>
          <cell r="M65">
            <v>4</v>
          </cell>
          <cell r="N65">
            <v>0</v>
          </cell>
        </row>
        <row r="66">
          <cell r="C66">
            <v>2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5</v>
          </cell>
          <cell r="N66">
            <v>0</v>
          </cell>
        </row>
        <row r="67">
          <cell r="C67">
            <v>1</v>
          </cell>
          <cell r="D67">
            <v>0</v>
          </cell>
          <cell r="E67">
            <v>0</v>
          </cell>
          <cell r="F67">
            <v>1</v>
          </cell>
          <cell r="G67">
            <v>0</v>
          </cell>
          <cell r="H67">
            <v>1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C68">
            <v>2</v>
          </cell>
          <cell r="D68">
            <v>0</v>
          </cell>
          <cell r="E68">
            <v>1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</row>
        <row r="69">
          <cell r="C69">
            <v>1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C70">
            <v>1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</v>
          </cell>
          <cell r="N70">
            <v>0</v>
          </cell>
        </row>
        <row r="71">
          <cell r="C71">
            <v>1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</v>
          </cell>
          <cell r="N71">
            <v>0</v>
          </cell>
        </row>
        <row r="72">
          <cell r="C72">
            <v>3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2</v>
          </cell>
          <cell r="N72">
            <v>0</v>
          </cell>
        </row>
        <row r="73">
          <cell r="C73">
            <v>0</v>
          </cell>
          <cell r="D73">
            <v>1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</v>
          </cell>
          <cell r="N73">
            <v>0</v>
          </cell>
        </row>
        <row r="74">
          <cell r="C74">
            <v>1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1</v>
          </cell>
          <cell r="D75">
            <v>1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</v>
          </cell>
          <cell r="N75">
            <v>0</v>
          </cell>
        </row>
        <row r="76">
          <cell r="C76">
            <v>0</v>
          </cell>
          <cell r="D76">
            <v>1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4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1</v>
          </cell>
          <cell r="D78">
            <v>1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1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</row>
        <row r="81">
          <cell r="C81">
            <v>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4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  <cell r="M82">
            <v>2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2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</row>
        <row r="86">
          <cell r="C86">
            <v>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1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1</v>
          </cell>
          <cell r="D90">
            <v>0</v>
          </cell>
          <cell r="E90">
            <v>1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2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1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2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2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1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2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C105">
            <v>2</v>
          </cell>
          <cell r="D105">
            <v>0</v>
          </cell>
          <cell r="E105">
            <v>1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</sheetData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10.19 CYANIKA-KISORO-24h"/>
      <sheetName val="25.10.19 KISORO-CYANIKA-24h"/>
      <sheetName val="26.10 CYANIKA-KISORO"/>
      <sheetName val="26.10 KISORO-CYANIKA"/>
      <sheetName val="27.10 CYANIKA-KISORO"/>
      <sheetName val="27.10 KISORO-CYANIKA"/>
      <sheetName val="Avg Week Cyanika-Kisoro"/>
      <sheetName val="Avg Week Kisoro-Cyanika"/>
      <sheetName val="Avg Week Kisoro-Cyanik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0">
          <cell r="C10">
            <v>2.6666666666666665</v>
          </cell>
          <cell r="D10">
            <v>0.66666666666666663</v>
          </cell>
          <cell r="E10">
            <v>0.33333333333333331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20.333333333333336</v>
          </cell>
          <cell r="N10">
            <v>0</v>
          </cell>
        </row>
        <row r="11">
          <cell r="C11">
            <v>2.3333333333333335</v>
          </cell>
          <cell r="D11">
            <v>0.66666666666666663</v>
          </cell>
          <cell r="E11">
            <v>0.66666666666666663</v>
          </cell>
          <cell r="F11">
            <v>0.33333333333333331</v>
          </cell>
          <cell r="G11">
            <v>0</v>
          </cell>
          <cell r="H11">
            <v>0</v>
          </cell>
          <cell r="I11">
            <v>0</v>
          </cell>
          <cell r="J11">
            <v>0.66666666666666663</v>
          </cell>
          <cell r="K11">
            <v>0</v>
          </cell>
          <cell r="L11">
            <v>0</v>
          </cell>
          <cell r="M11">
            <v>24</v>
          </cell>
          <cell r="N11">
            <v>0</v>
          </cell>
        </row>
        <row r="12">
          <cell r="C12">
            <v>1.3333333333333333</v>
          </cell>
          <cell r="D12">
            <v>1.3333333333333333</v>
          </cell>
          <cell r="E12">
            <v>0.33333333333333331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17.333333333333332</v>
          </cell>
          <cell r="N12">
            <v>0</v>
          </cell>
        </row>
        <row r="13">
          <cell r="C13">
            <v>2.6666666666666665</v>
          </cell>
          <cell r="D13">
            <v>2</v>
          </cell>
          <cell r="E13">
            <v>1.3333333333333333</v>
          </cell>
          <cell r="F13">
            <v>0</v>
          </cell>
          <cell r="G13">
            <v>0</v>
          </cell>
          <cell r="H13">
            <v>0</v>
          </cell>
          <cell r="I13">
            <v>0.66666666666666663</v>
          </cell>
          <cell r="J13">
            <v>0.66666666666666663</v>
          </cell>
          <cell r="K13">
            <v>0</v>
          </cell>
          <cell r="L13">
            <v>0</v>
          </cell>
          <cell r="M13">
            <v>19</v>
          </cell>
          <cell r="N13">
            <v>0</v>
          </cell>
        </row>
        <row r="14">
          <cell r="C14">
            <v>2</v>
          </cell>
          <cell r="D14">
            <v>1</v>
          </cell>
          <cell r="E14">
            <v>2.333333333333333</v>
          </cell>
          <cell r="F14">
            <v>0</v>
          </cell>
          <cell r="G14">
            <v>0</v>
          </cell>
          <cell r="H14">
            <v>0</v>
          </cell>
          <cell r="I14">
            <v>0.33333333333333331</v>
          </cell>
          <cell r="J14">
            <v>0</v>
          </cell>
          <cell r="K14">
            <v>0</v>
          </cell>
          <cell r="L14">
            <v>0</v>
          </cell>
          <cell r="M14">
            <v>20.666666666666664</v>
          </cell>
          <cell r="N14">
            <v>0</v>
          </cell>
        </row>
        <row r="15">
          <cell r="C15">
            <v>1.3333333333333333</v>
          </cell>
          <cell r="D15">
            <v>0</v>
          </cell>
          <cell r="E15">
            <v>0.66666666666666663</v>
          </cell>
          <cell r="F15">
            <v>0.33333333333333331</v>
          </cell>
          <cell r="G15">
            <v>0</v>
          </cell>
          <cell r="H15">
            <v>0</v>
          </cell>
          <cell r="I15">
            <v>0.33333333333333331</v>
          </cell>
          <cell r="J15">
            <v>0.66666666666666663</v>
          </cell>
          <cell r="K15">
            <v>0</v>
          </cell>
          <cell r="L15">
            <v>0</v>
          </cell>
          <cell r="M15">
            <v>25</v>
          </cell>
          <cell r="N15">
            <v>0</v>
          </cell>
        </row>
        <row r="16">
          <cell r="C16">
            <v>1.6666666666666665</v>
          </cell>
          <cell r="D16">
            <v>1.6666666666666665</v>
          </cell>
          <cell r="E16">
            <v>0.33333333333333331</v>
          </cell>
          <cell r="F16">
            <v>0</v>
          </cell>
          <cell r="G16">
            <v>0</v>
          </cell>
          <cell r="H16">
            <v>0</v>
          </cell>
          <cell r="I16">
            <v>0.33333333333333331</v>
          </cell>
          <cell r="J16">
            <v>0.33333333333333331</v>
          </cell>
          <cell r="K16">
            <v>0</v>
          </cell>
          <cell r="L16">
            <v>0</v>
          </cell>
          <cell r="M16">
            <v>31.666666666666664</v>
          </cell>
          <cell r="N16">
            <v>0</v>
          </cell>
        </row>
        <row r="17">
          <cell r="C17">
            <v>2.6666666666666665</v>
          </cell>
          <cell r="D17">
            <v>0.33333333333333331</v>
          </cell>
          <cell r="E17">
            <v>2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0.33333333333333331</v>
          </cell>
          <cell r="K17">
            <v>0</v>
          </cell>
          <cell r="L17">
            <v>0</v>
          </cell>
          <cell r="M17">
            <v>34.666666666666664</v>
          </cell>
          <cell r="N17">
            <v>0</v>
          </cell>
        </row>
        <row r="18">
          <cell r="C18">
            <v>2.6666666666666665</v>
          </cell>
          <cell r="D18">
            <v>1.6666666666666665</v>
          </cell>
          <cell r="E18">
            <v>0.66666666666666663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1.3333333333333333</v>
          </cell>
          <cell r="K18">
            <v>0.33333333333333331</v>
          </cell>
          <cell r="L18">
            <v>0</v>
          </cell>
          <cell r="M18">
            <v>40.666666666666671</v>
          </cell>
          <cell r="N18">
            <v>0</v>
          </cell>
        </row>
        <row r="19">
          <cell r="C19">
            <v>2</v>
          </cell>
          <cell r="D19">
            <v>2.333333333333333</v>
          </cell>
          <cell r="E19">
            <v>1.3333333333333333</v>
          </cell>
          <cell r="F19">
            <v>0.66666666666666663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43.333333333333329</v>
          </cell>
          <cell r="N19">
            <v>0</v>
          </cell>
        </row>
        <row r="20">
          <cell r="C20">
            <v>3</v>
          </cell>
          <cell r="D20">
            <v>2</v>
          </cell>
          <cell r="E20">
            <v>2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2.333333333333333</v>
          </cell>
          <cell r="K20">
            <v>0.66666666666666663</v>
          </cell>
          <cell r="L20">
            <v>0</v>
          </cell>
          <cell r="M20">
            <v>52.333333333333329</v>
          </cell>
          <cell r="N20">
            <v>0</v>
          </cell>
        </row>
        <row r="21">
          <cell r="C21">
            <v>2.666666666666667</v>
          </cell>
          <cell r="D21">
            <v>1</v>
          </cell>
          <cell r="E21">
            <v>0.33333333333333331</v>
          </cell>
          <cell r="F21">
            <v>0</v>
          </cell>
          <cell r="G21">
            <v>0</v>
          </cell>
          <cell r="H21">
            <v>0</v>
          </cell>
          <cell r="I21">
            <v>0.33333333333333331</v>
          </cell>
          <cell r="J21">
            <v>1.3333333333333333</v>
          </cell>
          <cell r="K21">
            <v>0.33333333333333331</v>
          </cell>
          <cell r="L21">
            <v>0</v>
          </cell>
          <cell r="M21">
            <v>53.333333333333329</v>
          </cell>
          <cell r="N21">
            <v>0</v>
          </cell>
        </row>
        <row r="22">
          <cell r="C22">
            <v>1.3333333333333333</v>
          </cell>
          <cell r="D22">
            <v>2</v>
          </cell>
          <cell r="E22">
            <v>2</v>
          </cell>
          <cell r="F22">
            <v>0</v>
          </cell>
          <cell r="G22">
            <v>0</v>
          </cell>
          <cell r="H22">
            <v>0</v>
          </cell>
          <cell r="I22">
            <v>1</v>
          </cell>
          <cell r="J22">
            <v>0.33333333333333331</v>
          </cell>
          <cell r="K22">
            <v>0.33333333333333331</v>
          </cell>
          <cell r="L22">
            <v>0</v>
          </cell>
          <cell r="M22">
            <v>48.333333333333336</v>
          </cell>
          <cell r="N22">
            <v>0</v>
          </cell>
        </row>
        <row r="23">
          <cell r="C23">
            <v>4.3333333333333339</v>
          </cell>
          <cell r="D23">
            <v>1.3333333333333333</v>
          </cell>
          <cell r="E23">
            <v>1.6666666666666667</v>
          </cell>
          <cell r="F23">
            <v>0.66666666666666663</v>
          </cell>
          <cell r="G23">
            <v>0.33333333333333331</v>
          </cell>
          <cell r="H23">
            <v>0</v>
          </cell>
          <cell r="I23">
            <v>0</v>
          </cell>
          <cell r="J23">
            <v>1</v>
          </cell>
          <cell r="K23">
            <v>0</v>
          </cell>
          <cell r="L23">
            <v>0</v>
          </cell>
          <cell r="M23">
            <v>66.666666666666671</v>
          </cell>
          <cell r="N23">
            <v>0</v>
          </cell>
        </row>
        <row r="24">
          <cell r="C24">
            <v>4.666666666666667</v>
          </cell>
          <cell r="D24">
            <v>1.3333333333333333</v>
          </cell>
          <cell r="E24">
            <v>2.333333333333333</v>
          </cell>
          <cell r="F24">
            <v>0.66666666666666663</v>
          </cell>
          <cell r="G24">
            <v>0</v>
          </cell>
          <cell r="H24">
            <v>0</v>
          </cell>
          <cell r="I24">
            <v>1.3333333333333333</v>
          </cell>
          <cell r="J24">
            <v>1.3333333333333333</v>
          </cell>
          <cell r="K24">
            <v>0</v>
          </cell>
          <cell r="L24">
            <v>0</v>
          </cell>
          <cell r="M24">
            <v>67</v>
          </cell>
          <cell r="N24">
            <v>0</v>
          </cell>
        </row>
        <row r="25">
          <cell r="C25">
            <v>5</v>
          </cell>
          <cell r="D25">
            <v>1.3333333333333333</v>
          </cell>
          <cell r="E25">
            <v>1.3333333333333333</v>
          </cell>
          <cell r="F25">
            <v>0.33333333333333331</v>
          </cell>
          <cell r="G25">
            <v>0</v>
          </cell>
          <cell r="H25">
            <v>0</v>
          </cell>
          <cell r="I25">
            <v>0.66666666666666663</v>
          </cell>
          <cell r="J25">
            <v>2</v>
          </cell>
          <cell r="K25">
            <v>0</v>
          </cell>
          <cell r="L25">
            <v>0</v>
          </cell>
          <cell r="M25">
            <v>67</v>
          </cell>
          <cell r="N25">
            <v>0</v>
          </cell>
        </row>
        <row r="26">
          <cell r="C26">
            <v>5</v>
          </cell>
          <cell r="D26">
            <v>2.666666666666667</v>
          </cell>
          <cell r="E26">
            <v>0.66666666666666663</v>
          </cell>
          <cell r="F26">
            <v>0</v>
          </cell>
          <cell r="G26">
            <v>0</v>
          </cell>
          <cell r="H26">
            <v>0</v>
          </cell>
          <cell r="I26">
            <v>0.66666666666666663</v>
          </cell>
          <cell r="J26">
            <v>0.66666666666666663</v>
          </cell>
          <cell r="K26">
            <v>0</v>
          </cell>
          <cell r="L26">
            <v>0</v>
          </cell>
          <cell r="M26">
            <v>65.333333333333329</v>
          </cell>
          <cell r="N26">
            <v>0</v>
          </cell>
        </row>
        <row r="27">
          <cell r="C27">
            <v>5</v>
          </cell>
          <cell r="D27">
            <v>1.3333333333333333</v>
          </cell>
          <cell r="E27">
            <v>0.66666666666666663</v>
          </cell>
          <cell r="F27">
            <v>0</v>
          </cell>
          <cell r="G27">
            <v>0</v>
          </cell>
          <cell r="H27">
            <v>0.33333333333333331</v>
          </cell>
          <cell r="I27">
            <v>1</v>
          </cell>
          <cell r="J27">
            <v>0.33333333333333331</v>
          </cell>
          <cell r="K27">
            <v>0</v>
          </cell>
          <cell r="L27">
            <v>0</v>
          </cell>
          <cell r="M27">
            <v>71</v>
          </cell>
          <cell r="N27">
            <v>0</v>
          </cell>
        </row>
        <row r="28">
          <cell r="C28">
            <v>4.333333333333333</v>
          </cell>
          <cell r="D28">
            <v>2.333333333333333</v>
          </cell>
          <cell r="E28">
            <v>1</v>
          </cell>
          <cell r="F28">
            <v>0.33333333333333331</v>
          </cell>
          <cell r="G28">
            <v>0</v>
          </cell>
          <cell r="H28">
            <v>0</v>
          </cell>
          <cell r="I28">
            <v>0.33333333333333331</v>
          </cell>
          <cell r="J28">
            <v>0.66666666666666663</v>
          </cell>
          <cell r="K28">
            <v>0</v>
          </cell>
          <cell r="L28">
            <v>0</v>
          </cell>
          <cell r="M28">
            <v>64.333333333333329</v>
          </cell>
          <cell r="N28">
            <v>0</v>
          </cell>
        </row>
        <row r="29">
          <cell r="C29">
            <v>5.666666666666667</v>
          </cell>
          <cell r="D29">
            <v>2.333333333333333</v>
          </cell>
          <cell r="E29">
            <v>1.3333333333333333</v>
          </cell>
          <cell r="F29">
            <v>0.33333333333333331</v>
          </cell>
          <cell r="G29">
            <v>0</v>
          </cell>
          <cell r="H29">
            <v>0</v>
          </cell>
          <cell r="I29">
            <v>0.66666666666666663</v>
          </cell>
          <cell r="J29">
            <v>0.33333333333333331</v>
          </cell>
          <cell r="K29">
            <v>0</v>
          </cell>
          <cell r="L29">
            <v>0</v>
          </cell>
          <cell r="M29">
            <v>69.666666666666671</v>
          </cell>
          <cell r="N29">
            <v>0</v>
          </cell>
        </row>
        <row r="30">
          <cell r="C30">
            <v>3</v>
          </cell>
          <cell r="D30">
            <v>1.6666666666666665</v>
          </cell>
          <cell r="E30">
            <v>2.6666666666666665</v>
          </cell>
          <cell r="F30">
            <v>0.33333333333333331</v>
          </cell>
          <cell r="G30">
            <v>0</v>
          </cell>
          <cell r="H30">
            <v>0</v>
          </cell>
          <cell r="I30">
            <v>1</v>
          </cell>
          <cell r="J30">
            <v>1.6666666666666665</v>
          </cell>
          <cell r="K30">
            <v>0</v>
          </cell>
          <cell r="L30">
            <v>0</v>
          </cell>
          <cell r="M30">
            <v>64.333333333333329</v>
          </cell>
          <cell r="N30">
            <v>0</v>
          </cell>
        </row>
        <row r="31">
          <cell r="C31">
            <v>4.666666666666667</v>
          </cell>
          <cell r="D31">
            <v>1.3333333333333333</v>
          </cell>
          <cell r="E31">
            <v>2.333333333333333</v>
          </cell>
          <cell r="F31">
            <v>0</v>
          </cell>
          <cell r="G31">
            <v>0</v>
          </cell>
          <cell r="H31">
            <v>0</v>
          </cell>
          <cell r="I31">
            <v>0.66666666666666663</v>
          </cell>
          <cell r="J31">
            <v>0.66666666666666663</v>
          </cell>
          <cell r="K31">
            <v>0</v>
          </cell>
          <cell r="L31">
            <v>0</v>
          </cell>
          <cell r="M31">
            <v>63</v>
          </cell>
          <cell r="N31">
            <v>0</v>
          </cell>
        </row>
        <row r="32">
          <cell r="C32">
            <v>3.3333333333333335</v>
          </cell>
          <cell r="D32">
            <v>1</v>
          </cell>
          <cell r="E32">
            <v>1.3333333333333333</v>
          </cell>
          <cell r="F32">
            <v>0</v>
          </cell>
          <cell r="G32">
            <v>0</v>
          </cell>
          <cell r="H32">
            <v>0</v>
          </cell>
          <cell r="I32">
            <v>1</v>
          </cell>
          <cell r="J32">
            <v>0.33333333333333331</v>
          </cell>
          <cell r="K32">
            <v>0</v>
          </cell>
          <cell r="L32">
            <v>0</v>
          </cell>
          <cell r="M32">
            <v>52.666666666666664</v>
          </cell>
          <cell r="N32">
            <v>0</v>
          </cell>
        </row>
        <row r="33">
          <cell r="C33">
            <v>2.6666666666666665</v>
          </cell>
          <cell r="D33">
            <v>2</v>
          </cell>
          <cell r="E33">
            <v>1.6666666666666665</v>
          </cell>
          <cell r="F33">
            <v>0</v>
          </cell>
          <cell r="G33">
            <v>0</v>
          </cell>
          <cell r="H33">
            <v>0</v>
          </cell>
          <cell r="I33">
            <v>0.66666666666666663</v>
          </cell>
          <cell r="J33">
            <v>1.6666666666666665</v>
          </cell>
          <cell r="K33">
            <v>0</v>
          </cell>
          <cell r="L33">
            <v>0</v>
          </cell>
          <cell r="M33">
            <v>67.666666666666671</v>
          </cell>
          <cell r="N33">
            <v>0</v>
          </cell>
        </row>
        <row r="34">
          <cell r="C34">
            <v>4</v>
          </cell>
          <cell r="D34">
            <v>1</v>
          </cell>
          <cell r="E34">
            <v>1.3333333333333333</v>
          </cell>
          <cell r="F34">
            <v>0.33333333333333331</v>
          </cell>
          <cell r="G34">
            <v>0</v>
          </cell>
          <cell r="H34">
            <v>0</v>
          </cell>
          <cell r="I34">
            <v>1.3333333333333333</v>
          </cell>
          <cell r="J34">
            <v>0.66666666666666663</v>
          </cell>
          <cell r="K34">
            <v>0</v>
          </cell>
          <cell r="L34">
            <v>0</v>
          </cell>
          <cell r="M34">
            <v>54.666666666666671</v>
          </cell>
          <cell r="N34">
            <v>0</v>
          </cell>
        </row>
        <row r="35">
          <cell r="C35">
            <v>4.6666666666666661</v>
          </cell>
          <cell r="D35">
            <v>3.333333333333333</v>
          </cell>
          <cell r="E35">
            <v>1.6666666666666665</v>
          </cell>
          <cell r="F35">
            <v>0.33333333333333331</v>
          </cell>
          <cell r="G35">
            <v>0</v>
          </cell>
          <cell r="H35">
            <v>0</v>
          </cell>
          <cell r="I35">
            <v>0.33333333333333331</v>
          </cell>
          <cell r="J35">
            <v>0.33333333333333331</v>
          </cell>
          <cell r="K35">
            <v>0</v>
          </cell>
          <cell r="L35">
            <v>0</v>
          </cell>
          <cell r="M35">
            <v>58.666666666666664</v>
          </cell>
          <cell r="N35">
            <v>0</v>
          </cell>
        </row>
        <row r="36">
          <cell r="C36">
            <v>5</v>
          </cell>
          <cell r="D36">
            <v>2.333333333333333</v>
          </cell>
          <cell r="E36">
            <v>2.6666666666666665</v>
          </cell>
          <cell r="F36">
            <v>0</v>
          </cell>
          <cell r="G36">
            <v>0</v>
          </cell>
          <cell r="H36">
            <v>0</v>
          </cell>
          <cell r="I36">
            <v>0.66666666666666663</v>
          </cell>
          <cell r="J36">
            <v>0.33333333333333331</v>
          </cell>
          <cell r="K36">
            <v>0</v>
          </cell>
          <cell r="L36">
            <v>0</v>
          </cell>
          <cell r="M36">
            <v>66.333333333333329</v>
          </cell>
          <cell r="N36">
            <v>0</v>
          </cell>
        </row>
        <row r="37">
          <cell r="C37">
            <v>3</v>
          </cell>
          <cell r="D37">
            <v>2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1.3333333333333333</v>
          </cell>
          <cell r="J37">
            <v>1</v>
          </cell>
          <cell r="K37">
            <v>0</v>
          </cell>
          <cell r="L37">
            <v>0</v>
          </cell>
          <cell r="M37">
            <v>68</v>
          </cell>
          <cell r="N37">
            <v>0</v>
          </cell>
        </row>
        <row r="38">
          <cell r="C38">
            <v>4.6666666666666661</v>
          </cell>
          <cell r="D38">
            <v>1.6666666666666665</v>
          </cell>
          <cell r="E38">
            <v>2.666666666666667</v>
          </cell>
          <cell r="F38">
            <v>0</v>
          </cell>
          <cell r="G38">
            <v>0</v>
          </cell>
          <cell r="H38">
            <v>0.66666666666666663</v>
          </cell>
          <cell r="I38">
            <v>1</v>
          </cell>
          <cell r="J38">
            <v>1</v>
          </cell>
          <cell r="K38">
            <v>0</v>
          </cell>
          <cell r="L38">
            <v>0</v>
          </cell>
          <cell r="M38">
            <v>61</v>
          </cell>
          <cell r="N38">
            <v>0</v>
          </cell>
        </row>
        <row r="39">
          <cell r="C39">
            <v>4</v>
          </cell>
          <cell r="D39">
            <v>2.333333333333333</v>
          </cell>
          <cell r="E39">
            <v>0</v>
          </cell>
          <cell r="F39">
            <v>0.33333333333333331</v>
          </cell>
          <cell r="G39">
            <v>0</v>
          </cell>
          <cell r="H39">
            <v>0</v>
          </cell>
          <cell r="I39">
            <v>0</v>
          </cell>
          <cell r="J39">
            <v>1</v>
          </cell>
          <cell r="K39">
            <v>0</v>
          </cell>
          <cell r="L39">
            <v>0</v>
          </cell>
          <cell r="M39">
            <v>62.333333333333336</v>
          </cell>
          <cell r="N39">
            <v>0</v>
          </cell>
        </row>
        <row r="40">
          <cell r="C40">
            <v>3.3333333333333335</v>
          </cell>
          <cell r="D40">
            <v>1.3333333333333333</v>
          </cell>
          <cell r="E40">
            <v>2</v>
          </cell>
          <cell r="F40">
            <v>0</v>
          </cell>
          <cell r="G40">
            <v>0</v>
          </cell>
          <cell r="H40">
            <v>0.33333333333333331</v>
          </cell>
          <cell r="I40">
            <v>0.66666666666666663</v>
          </cell>
          <cell r="J40">
            <v>0.66666666666666663</v>
          </cell>
          <cell r="K40">
            <v>0</v>
          </cell>
          <cell r="L40">
            <v>0</v>
          </cell>
          <cell r="M40">
            <v>76.333333333333343</v>
          </cell>
          <cell r="N40">
            <v>0</v>
          </cell>
        </row>
        <row r="41">
          <cell r="C41">
            <v>2.3333333333333335</v>
          </cell>
          <cell r="D41">
            <v>1.6666666666666665</v>
          </cell>
          <cell r="E41">
            <v>1.6666666666666665</v>
          </cell>
          <cell r="F41">
            <v>0</v>
          </cell>
          <cell r="G41">
            <v>0</v>
          </cell>
          <cell r="H41">
            <v>0</v>
          </cell>
          <cell r="I41">
            <v>1.6666666666666665</v>
          </cell>
          <cell r="J41">
            <v>0.33333333333333331</v>
          </cell>
          <cell r="K41">
            <v>0</v>
          </cell>
          <cell r="L41">
            <v>0</v>
          </cell>
          <cell r="M41">
            <v>69.333333333333343</v>
          </cell>
          <cell r="N41">
            <v>0</v>
          </cell>
        </row>
        <row r="42">
          <cell r="C42">
            <v>6.6666666666666661</v>
          </cell>
          <cell r="D42">
            <v>3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0.66666666666666663</v>
          </cell>
          <cell r="J42">
            <v>0.33333333333333331</v>
          </cell>
          <cell r="K42">
            <v>0</v>
          </cell>
          <cell r="L42">
            <v>0</v>
          </cell>
          <cell r="M42">
            <v>85.333333333333343</v>
          </cell>
          <cell r="N42">
            <v>0</v>
          </cell>
        </row>
        <row r="43">
          <cell r="C43">
            <v>4.333333333333333</v>
          </cell>
          <cell r="D43">
            <v>2.666666666666667</v>
          </cell>
          <cell r="E43">
            <v>2</v>
          </cell>
          <cell r="F43">
            <v>0</v>
          </cell>
          <cell r="G43">
            <v>0</v>
          </cell>
          <cell r="H43">
            <v>0</v>
          </cell>
          <cell r="I43">
            <v>0.33333333333333331</v>
          </cell>
          <cell r="J43">
            <v>0.66666666666666663</v>
          </cell>
          <cell r="K43">
            <v>0</v>
          </cell>
          <cell r="L43">
            <v>0</v>
          </cell>
          <cell r="M43">
            <v>72.666666666666657</v>
          </cell>
          <cell r="N43">
            <v>0</v>
          </cell>
        </row>
        <row r="44">
          <cell r="C44">
            <v>7</v>
          </cell>
          <cell r="D44">
            <v>2</v>
          </cell>
          <cell r="E44">
            <v>1</v>
          </cell>
          <cell r="F44">
            <v>0.33333333333333331</v>
          </cell>
          <cell r="G44">
            <v>0</v>
          </cell>
          <cell r="H44">
            <v>0</v>
          </cell>
          <cell r="I44">
            <v>0.33333333333333331</v>
          </cell>
          <cell r="J44">
            <v>0.66666666666666663</v>
          </cell>
          <cell r="K44">
            <v>0</v>
          </cell>
          <cell r="L44">
            <v>0</v>
          </cell>
          <cell r="M44">
            <v>72.333333333333343</v>
          </cell>
          <cell r="N44">
            <v>0</v>
          </cell>
        </row>
        <row r="45">
          <cell r="C45">
            <v>2.3333333333333335</v>
          </cell>
          <cell r="D45">
            <v>1.3333333333333333</v>
          </cell>
          <cell r="E45">
            <v>1.3333333333333333</v>
          </cell>
          <cell r="F45">
            <v>0</v>
          </cell>
          <cell r="G45">
            <v>0</v>
          </cell>
          <cell r="H45">
            <v>0</v>
          </cell>
          <cell r="I45">
            <v>0.33333333333333331</v>
          </cell>
          <cell r="J45">
            <v>1.3333333333333333</v>
          </cell>
          <cell r="K45">
            <v>0</v>
          </cell>
          <cell r="L45">
            <v>0</v>
          </cell>
          <cell r="M45">
            <v>72.666666666666671</v>
          </cell>
          <cell r="N45">
            <v>0</v>
          </cell>
        </row>
        <row r="46">
          <cell r="C46">
            <v>5.6666666666666661</v>
          </cell>
          <cell r="D46">
            <v>1.3333333333333333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0.66666666666666663</v>
          </cell>
          <cell r="J46">
            <v>1.3333333333333333</v>
          </cell>
          <cell r="K46">
            <v>0</v>
          </cell>
          <cell r="L46">
            <v>0</v>
          </cell>
          <cell r="M46">
            <v>74.333333333333329</v>
          </cell>
          <cell r="N46">
            <v>0</v>
          </cell>
        </row>
        <row r="47">
          <cell r="C47">
            <v>5.333333333333333</v>
          </cell>
          <cell r="D47">
            <v>3.666666666666667</v>
          </cell>
          <cell r="E47">
            <v>1</v>
          </cell>
          <cell r="F47">
            <v>0</v>
          </cell>
          <cell r="G47">
            <v>0</v>
          </cell>
          <cell r="H47">
            <v>0.33333333333333331</v>
          </cell>
          <cell r="I47">
            <v>0.33333333333333331</v>
          </cell>
          <cell r="J47">
            <v>0.33333333333333331</v>
          </cell>
          <cell r="K47">
            <v>0</v>
          </cell>
          <cell r="L47">
            <v>0</v>
          </cell>
          <cell r="M47">
            <v>85</v>
          </cell>
          <cell r="N47">
            <v>0</v>
          </cell>
        </row>
        <row r="48">
          <cell r="C48">
            <v>4.6666666666666661</v>
          </cell>
          <cell r="D48">
            <v>2.3333333333333335</v>
          </cell>
          <cell r="E48">
            <v>1.6666666666666665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1.3333333333333333</v>
          </cell>
          <cell r="K48">
            <v>0</v>
          </cell>
          <cell r="L48">
            <v>0</v>
          </cell>
          <cell r="M48">
            <v>83.333333333333343</v>
          </cell>
          <cell r="N48">
            <v>0</v>
          </cell>
        </row>
        <row r="49">
          <cell r="C49">
            <v>4.666666666666667</v>
          </cell>
          <cell r="D49">
            <v>3</v>
          </cell>
          <cell r="E49">
            <v>2</v>
          </cell>
          <cell r="F49">
            <v>0.33333333333333331</v>
          </cell>
          <cell r="G49">
            <v>0</v>
          </cell>
          <cell r="H49">
            <v>0</v>
          </cell>
          <cell r="I49">
            <v>0.66666666666666663</v>
          </cell>
          <cell r="J49">
            <v>1.3333333333333333</v>
          </cell>
          <cell r="K49">
            <v>0</v>
          </cell>
          <cell r="L49">
            <v>0</v>
          </cell>
          <cell r="M49">
            <v>76.666666666666671</v>
          </cell>
          <cell r="N49">
            <v>0</v>
          </cell>
        </row>
        <row r="50">
          <cell r="C50">
            <v>3.666666666666667</v>
          </cell>
          <cell r="D50">
            <v>3.666666666666667</v>
          </cell>
          <cell r="E50">
            <v>1.6666666666666665</v>
          </cell>
          <cell r="F50">
            <v>0</v>
          </cell>
          <cell r="G50">
            <v>0</v>
          </cell>
          <cell r="H50">
            <v>0</v>
          </cell>
          <cell r="I50">
            <v>0.66666666666666663</v>
          </cell>
          <cell r="J50">
            <v>0.66666666666666663</v>
          </cell>
          <cell r="K50">
            <v>0</v>
          </cell>
          <cell r="L50">
            <v>0</v>
          </cell>
          <cell r="M50">
            <v>73.666666666666671</v>
          </cell>
          <cell r="N50">
            <v>0</v>
          </cell>
        </row>
        <row r="51">
          <cell r="C51">
            <v>3.666666666666667</v>
          </cell>
          <cell r="D51">
            <v>2.6666666666666665</v>
          </cell>
          <cell r="E51">
            <v>1.3333333333333333</v>
          </cell>
          <cell r="F51">
            <v>0.33333333333333331</v>
          </cell>
          <cell r="G51">
            <v>0</v>
          </cell>
          <cell r="H51">
            <v>0</v>
          </cell>
          <cell r="I51">
            <v>0.66666666666666663</v>
          </cell>
          <cell r="J51">
            <v>1.6666666666666667</v>
          </cell>
          <cell r="K51">
            <v>0</v>
          </cell>
          <cell r="L51">
            <v>0</v>
          </cell>
          <cell r="M51">
            <v>76</v>
          </cell>
          <cell r="N51">
            <v>0</v>
          </cell>
        </row>
        <row r="52">
          <cell r="C52">
            <v>3.666666666666667</v>
          </cell>
          <cell r="D52">
            <v>1.6666666666666665</v>
          </cell>
          <cell r="E52">
            <v>2</v>
          </cell>
          <cell r="F52">
            <v>0.33333333333333331</v>
          </cell>
          <cell r="G52">
            <v>0</v>
          </cell>
          <cell r="H52">
            <v>0</v>
          </cell>
          <cell r="I52">
            <v>0.66666666666666663</v>
          </cell>
          <cell r="J52">
            <v>2</v>
          </cell>
          <cell r="K52">
            <v>0</v>
          </cell>
          <cell r="L52">
            <v>0</v>
          </cell>
          <cell r="M52">
            <v>81.666666666666657</v>
          </cell>
          <cell r="N52">
            <v>0</v>
          </cell>
        </row>
        <row r="53">
          <cell r="C53">
            <v>6</v>
          </cell>
          <cell r="D53">
            <v>2.333333333333333</v>
          </cell>
          <cell r="E53">
            <v>2.3333333333333335</v>
          </cell>
          <cell r="F53">
            <v>0</v>
          </cell>
          <cell r="G53">
            <v>0</v>
          </cell>
          <cell r="H53">
            <v>0</v>
          </cell>
          <cell r="I53">
            <v>0.33333333333333331</v>
          </cell>
          <cell r="J53">
            <v>0.66666666666666663</v>
          </cell>
          <cell r="K53">
            <v>0</v>
          </cell>
          <cell r="L53">
            <v>0</v>
          </cell>
          <cell r="M53">
            <v>88.666666666666657</v>
          </cell>
          <cell r="N53">
            <v>0</v>
          </cell>
        </row>
        <row r="54">
          <cell r="C54">
            <v>6</v>
          </cell>
          <cell r="D54">
            <v>2</v>
          </cell>
          <cell r="E54">
            <v>1.6666666666666665</v>
          </cell>
          <cell r="F54">
            <v>0</v>
          </cell>
          <cell r="G54">
            <v>0</v>
          </cell>
          <cell r="H54">
            <v>0</v>
          </cell>
          <cell r="I54">
            <v>1</v>
          </cell>
          <cell r="J54">
            <v>1</v>
          </cell>
          <cell r="K54">
            <v>0</v>
          </cell>
          <cell r="L54">
            <v>0</v>
          </cell>
          <cell r="M54">
            <v>75</v>
          </cell>
          <cell r="N54">
            <v>0</v>
          </cell>
        </row>
        <row r="55">
          <cell r="C55">
            <v>5.6666666666666661</v>
          </cell>
          <cell r="D55">
            <v>3</v>
          </cell>
          <cell r="E55">
            <v>1.6666666666666665</v>
          </cell>
          <cell r="F55">
            <v>0</v>
          </cell>
          <cell r="G55">
            <v>0</v>
          </cell>
          <cell r="H55">
            <v>0</v>
          </cell>
          <cell r="I55">
            <v>0.66666666666666663</v>
          </cell>
          <cell r="J55">
            <v>1.3333333333333333</v>
          </cell>
          <cell r="K55">
            <v>0</v>
          </cell>
          <cell r="L55">
            <v>0</v>
          </cell>
          <cell r="M55">
            <v>71.333333333333343</v>
          </cell>
          <cell r="N55">
            <v>0</v>
          </cell>
        </row>
        <row r="56">
          <cell r="C56">
            <v>3.666666666666667</v>
          </cell>
          <cell r="D56">
            <v>1</v>
          </cell>
          <cell r="E56">
            <v>1.6666666666666665</v>
          </cell>
          <cell r="F56">
            <v>0.33333333333333331</v>
          </cell>
          <cell r="G56">
            <v>0</v>
          </cell>
          <cell r="H56">
            <v>0</v>
          </cell>
          <cell r="I56">
            <v>1</v>
          </cell>
          <cell r="J56">
            <v>3.333333333333333</v>
          </cell>
          <cell r="K56">
            <v>0</v>
          </cell>
          <cell r="L56">
            <v>0</v>
          </cell>
          <cell r="M56">
            <v>77</v>
          </cell>
          <cell r="N56">
            <v>0</v>
          </cell>
        </row>
        <row r="57">
          <cell r="C57">
            <v>5</v>
          </cell>
          <cell r="D57">
            <v>3</v>
          </cell>
          <cell r="E57">
            <v>2.333333333333333</v>
          </cell>
          <cell r="F57">
            <v>0.33333333333333331</v>
          </cell>
          <cell r="G57">
            <v>0</v>
          </cell>
          <cell r="H57">
            <v>0</v>
          </cell>
          <cell r="I57">
            <v>0.33333333333333331</v>
          </cell>
          <cell r="J57">
            <v>1</v>
          </cell>
          <cell r="K57">
            <v>0</v>
          </cell>
          <cell r="L57">
            <v>0</v>
          </cell>
          <cell r="M57">
            <v>80.666666666666671</v>
          </cell>
          <cell r="N57">
            <v>0</v>
          </cell>
        </row>
        <row r="58">
          <cell r="C58">
            <v>6</v>
          </cell>
          <cell r="D58">
            <v>3</v>
          </cell>
          <cell r="E58">
            <v>2</v>
          </cell>
          <cell r="F58">
            <v>0</v>
          </cell>
          <cell r="G58">
            <v>0</v>
          </cell>
          <cell r="H58">
            <v>0</v>
          </cell>
          <cell r="I58">
            <v>1</v>
          </cell>
          <cell r="J58">
            <v>0</v>
          </cell>
          <cell r="K58">
            <v>1</v>
          </cell>
          <cell r="L58">
            <v>0</v>
          </cell>
          <cell r="M58">
            <v>88</v>
          </cell>
          <cell r="N58">
            <v>0</v>
          </cell>
        </row>
        <row r="59">
          <cell r="C59">
            <v>6</v>
          </cell>
          <cell r="D59">
            <v>1</v>
          </cell>
          <cell r="E59">
            <v>2</v>
          </cell>
          <cell r="F59">
            <v>1</v>
          </cell>
          <cell r="G59">
            <v>0</v>
          </cell>
          <cell r="H59">
            <v>0</v>
          </cell>
          <cell r="I59">
            <v>4</v>
          </cell>
          <cell r="J59">
            <v>0</v>
          </cell>
          <cell r="K59">
            <v>0</v>
          </cell>
          <cell r="L59">
            <v>0</v>
          </cell>
          <cell r="M59">
            <v>90</v>
          </cell>
          <cell r="N59">
            <v>0</v>
          </cell>
        </row>
        <row r="60">
          <cell r="C60">
            <v>6</v>
          </cell>
          <cell r="D60">
            <v>0</v>
          </cell>
          <cell r="E60">
            <v>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2</v>
          </cell>
          <cell r="L60">
            <v>0</v>
          </cell>
          <cell r="M60">
            <v>80</v>
          </cell>
          <cell r="N60">
            <v>0</v>
          </cell>
        </row>
        <row r="61">
          <cell r="C61">
            <v>8</v>
          </cell>
          <cell r="D61">
            <v>4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1</v>
          </cell>
          <cell r="J61">
            <v>2</v>
          </cell>
          <cell r="K61">
            <v>1</v>
          </cell>
          <cell r="L61">
            <v>0</v>
          </cell>
          <cell r="M61">
            <v>66</v>
          </cell>
          <cell r="N61">
            <v>0</v>
          </cell>
        </row>
        <row r="62">
          <cell r="C62">
            <v>3</v>
          </cell>
          <cell r="D62">
            <v>2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1</v>
          </cell>
          <cell r="J62">
            <v>1</v>
          </cell>
          <cell r="K62">
            <v>0</v>
          </cell>
          <cell r="L62">
            <v>0</v>
          </cell>
          <cell r="M62">
            <v>62</v>
          </cell>
          <cell r="N62">
            <v>0</v>
          </cell>
        </row>
        <row r="63">
          <cell r="C63">
            <v>6</v>
          </cell>
          <cell r="D63">
            <v>3</v>
          </cell>
          <cell r="E63">
            <v>6</v>
          </cell>
          <cell r="F63">
            <v>2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42</v>
          </cell>
          <cell r="N63">
            <v>0</v>
          </cell>
        </row>
        <row r="64">
          <cell r="C64">
            <v>3</v>
          </cell>
          <cell r="D64">
            <v>1</v>
          </cell>
          <cell r="E64">
            <v>3</v>
          </cell>
          <cell r="F64">
            <v>0</v>
          </cell>
          <cell r="G64">
            <v>0</v>
          </cell>
          <cell r="H64">
            <v>0</v>
          </cell>
          <cell r="I64">
            <v>1</v>
          </cell>
          <cell r="J64">
            <v>1</v>
          </cell>
          <cell r="K64">
            <v>0</v>
          </cell>
          <cell r="L64">
            <v>0</v>
          </cell>
          <cell r="M64">
            <v>40</v>
          </cell>
          <cell r="N64">
            <v>0</v>
          </cell>
        </row>
        <row r="65">
          <cell r="C65">
            <v>4</v>
          </cell>
          <cell r="D65">
            <v>2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2</v>
          </cell>
          <cell r="K65">
            <v>0</v>
          </cell>
          <cell r="L65">
            <v>0</v>
          </cell>
          <cell r="M65">
            <v>32</v>
          </cell>
          <cell r="N65">
            <v>0</v>
          </cell>
        </row>
        <row r="66">
          <cell r="C66">
            <v>5</v>
          </cell>
          <cell r="D66">
            <v>2</v>
          </cell>
          <cell r="E66">
            <v>1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1</v>
          </cell>
          <cell r="K66">
            <v>0</v>
          </cell>
          <cell r="L66">
            <v>0</v>
          </cell>
          <cell r="M66">
            <v>28</v>
          </cell>
          <cell r="N66">
            <v>0</v>
          </cell>
        </row>
        <row r="67">
          <cell r="C67">
            <v>6</v>
          </cell>
          <cell r="D67">
            <v>2</v>
          </cell>
          <cell r="E67">
            <v>2</v>
          </cell>
          <cell r="F67">
            <v>1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30</v>
          </cell>
          <cell r="N67">
            <v>0</v>
          </cell>
        </row>
        <row r="68">
          <cell r="C68">
            <v>9</v>
          </cell>
          <cell r="D68">
            <v>3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21</v>
          </cell>
          <cell r="N68">
            <v>0</v>
          </cell>
        </row>
        <row r="69">
          <cell r="C69">
            <v>7</v>
          </cell>
          <cell r="D69">
            <v>2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22</v>
          </cell>
          <cell r="N69">
            <v>0</v>
          </cell>
        </row>
        <row r="70">
          <cell r="C70">
            <v>13</v>
          </cell>
          <cell r="D70">
            <v>0</v>
          </cell>
          <cell r="E70">
            <v>0</v>
          </cell>
          <cell r="F70">
            <v>1</v>
          </cell>
          <cell r="G70">
            <v>0</v>
          </cell>
          <cell r="H70">
            <v>0</v>
          </cell>
          <cell r="I70">
            <v>0</v>
          </cell>
          <cell r="J70">
            <v>1</v>
          </cell>
          <cell r="K70">
            <v>0</v>
          </cell>
          <cell r="L70">
            <v>0</v>
          </cell>
          <cell r="M70">
            <v>16</v>
          </cell>
          <cell r="N70">
            <v>0</v>
          </cell>
        </row>
        <row r="71">
          <cell r="C71">
            <v>3</v>
          </cell>
          <cell r="D71">
            <v>0</v>
          </cell>
          <cell r="E71">
            <v>3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20</v>
          </cell>
          <cell r="N71">
            <v>0</v>
          </cell>
        </row>
        <row r="72">
          <cell r="C72">
            <v>7</v>
          </cell>
          <cell r="D72">
            <v>1</v>
          </cell>
          <cell r="E72">
            <v>1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8</v>
          </cell>
          <cell r="N72">
            <v>0</v>
          </cell>
        </row>
        <row r="73">
          <cell r="C73">
            <v>3</v>
          </cell>
          <cell r="D73">
            <v>1</v>
          </cell>
          <cell r="E73">
            <v>2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</v>
          </cell>
          <cell r="N73">
            <v>0</v>
          </cell>
        </row>
        <row r="74">
          <cell r="C74">
            <v>2</v>
          </cell>
          <cell r="D74">
            <v>1</v>
          </cell>
          <cell r="E74">
            <v>2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6</v>
          </cell>
          <cell r="N74">
            <v>0</v>
          </cell>
        </row>
        <row r="75">
          <cell r="C75">
            <v>1</v>
          </cell>
          <cell r="D75">
            <v>2</v>
          </cell>
          <cell r="E75">
            <v>0</v>
          </cell>
          <cell r="F75">
            <v>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8</v>
          </cell>
          <cell r="N75">
            <v>0</v>
          </cell>
        </row>
        <row r="76">
          <cell r="C76">
            <v>3</v>
          </cell>
          <cell r="D76">
            <v>2</v>
          </cell>
          <cell r="E76">
            <v>2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4</v>
          </cell>
          <cell r="N76">
            <v>0</v>
          </cell>
        </row>
        <row r="77">
          <cell r="C77">
            <v>2</v>
          </cell>
          <cell r="D77">
            <v>3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1</v>
          </cell>
          <cell r="J77">
            <v>2</v>
          </cell>
          <cell r="K77">
            <v>0</v>
          </cell>
          <cell r="L77">
            <v>0</v>
          </cell>
          <cell r="M77">
            <v>4</v>
          </cell>
          <cell r="N77">
            <v>0</v>
          </cell>
        </row>
        <row r="78">
          <cell r="C78">
            <v>2</v>
          </cell>
          <cell r="D78">
            <v>0</v>
          </cell>
          <cell r="E78">
            <v>2</v>
          </cell>
          <cell r="F78">
            <v>0</v>
          </cell>
          <cell r="G78">
            <v>0</v>
          </cell>
          <cell r="H78">
            <v>0</v>
          </cell>
          <cell r="I78">
            <v>1</v>
          </cell>
          <cell r="J78">
            <v>1</v>
          </cell>
          <cell r="K78">
            <v>0</v>
          </cell>
          <cell r="L78">
            <v>0</v>
          </cell>
          <cell r="M78">
            <v>2</v>
          </cell>
          <cell r="N78">
            <v>0</v>
          </cell>
        </row>
        <row r="79">
          <cell r="C79">
            <v>2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1</v>
          </cell>
          <cell r="E80">
            <v>2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</row>
        <row r="81">
          <cell r="C81">
            <v>3</v>
          </cell>
          <cell r="D81">
            <v>1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1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1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1</v>
          </cell>
          <cell r="K82">
            <v>0</v>
          </cell>
          <cell r="L82">
            <v>0</v>
          </cell>
          <cell r="M82">
            <v>2</v>
          </cell>
          <cell r="N82">
            <v>0</v>
          </cell>
        </row>
        <row r="83">
          <cell r="C83">
            <v>1</v>
          </cell>
          <cell r="D83">
            <v>2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4</v>
          </cell>
          <cell r="D84">
            <v>3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4</v>
          </cell>
          <cell r="D86">
            <v>0</v>
          </cell>
          <cell r="E86">
            <v>1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2</v>
          </cell>
          <cell r="D87">
            <v>4</v>
          </cell>
          <cell r="E87">
            <v>1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1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2</v>
          </cell>
          <cell r="D88">
            <v>1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2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5</v>
          </cell>
          <cell r="D89">
            <v>2</v>
          </cell>
          <cell r="E89">
            <v>2</v>
          </cell>
          <cell r="F89">
            <v>0</v>
          </cell>
          <cell r="G89">
            <v>0</v>
          </cell>
          <cell r="H89">
            <v>0</v>
          </cell>
          <cell r="I89">
            <v>1</v>
          </cell>
          <cell r="J89">
            <v>2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2</v>
          </cell>
          <cell r="D90">
            <v>3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2</v>
          </cell>
          <cell r="E91">
            <v>2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2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1</v>
          </cell>
          <cell r="D92">
            <v>1</v>
          </cell>
          <cell r="E92">
            <v>2</v>
          </cell>
          <cell r="F92">
            <v>1</v>
          </cell>
          <cell r="G92">
            <v>0</v>
          </cell>
          <cell r="H92">
            <v>0</v>
          </cell>
          <cell r="I92">
            <v>0</v>
          </cell>
          <cell r="J92">
            <v>1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5</v>
          </cell>
          <cell r="D93">
            <v>0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1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6</v>
          </cell>
          <cell r="D94">
            <v>0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2</v>
          </cell>
          <cell r="D95">
            <v>2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1</v>
          </cell>
          <cell r="J95">
            <v>1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1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</v>
          </cell>
          <cell r="J96">
            <v>6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1</v>
          </cell>
          <cell r="D97">
            <v>1</v>
          </cell>
          <cell r="E97">
            <v>3</v>
          </cell>
          <cell r="F97">
            <v>0</v>
          </cell>
          <cell r="G97">
            <v>0</v>
          </cell>
          <cell r="H97">
            <v>0</v>
          </cell>
          <cell r="I97">
            <v>1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2</v>
          </cell>
          <cell r="K98">
            <v>0</v>
          </cell>
          <cell r="L98">
            <v>0</v>
          </cell>
          <cell r="M98">
            <v>2</v>
          </cell>
          <cell r="N98">
            <v>0</v>
          </cell>
        </row>
        <row r="99">
          <cell r="C99">
            <v>3</v>
          </cell>
          <cell r="D99">
            <v>0</v>
          </cell>
          <cell r="E99">
            <v>1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2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1</v>
          </cell>
          <cell r="E100">
            <v>1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4</v>
          </cell>
          <cell r="N100">
            <v>0</v>
          </cell>
        </row>
        <row r="101">
          <cell r="C101">
            <v>2</v>
          </cell>
          <cell r="D101">
            <v>0</v>
          </cell>
          <cell r="E101">
            <v>2</v>
          </cell>
          <cell r="F101">
            <v>0</v>
          </cell>
          <cell r="G101">
            <v>0</v>
          </cell>
          <cell r="H101">
            <v>0</v>
          </cell>
          <cell r="I101">
            <v>1</v>
          </cell>
          <cell r="J101">
            <v>2</v>
          </cell>
          <cell r="K101">
            <v>0</v>
          </cell>
          <cell r="L101">
            <v>0</v>
          </cell>
          <cell r="M101">
            <v>2</v>
          </cell>
          <cell r="N101">
            <v>0</v>
          </cell>
        </row>
        <row r="102">
          <cell r="C102">
            <v>2</v>
          </cell>
          <cell r="D102">
            <v>2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2</v>
          </cell>
          <cell r="N102">
            <v>0</v>
          </cell>
        </row>
        <row r="103">
          <cell r="C103">
            <v>2</v>
          </cell>
          <cell r="D103">
            <v>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4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1</v>
          </cell>
          <cell r="F104">
            <v>0</v>
          </cell>
          <cell r="G104">
            <v>0</v>
          </cell>
          <cell r="H104">
            <v>0</v>
          </cell>
          <cell r="I104">
            <v>1</v>
          </cell>
          <cell r="J104">
            <v>0</v>
          </cell>
          <cell r="K104">
            <v>0</v>
          </cell>
          <cell r="L104">
            <v>0</v>
          </cell>
          <cell r="M104">
            <v>8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15</v>
          </cell>
          <cell r="N105">
            <v>0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.10 KASESE-PONDWE"/>
      <sheetName val="26.10.PONDWE-KASESE"/>
      <sheetName val="27.10 KASESE-PONDWE"/>
      <sheetName val="27.10 PONDWE-KASESE"/>
      <sheetName val="25.10.19 PONDWE-KASESE-24h"/>
      <sheetName val="25.10.19 KASESE- PONDWE-24h"/>
      <sheetName val="Avg Week Kasese-Pondwe"/>
      <sheetName val="Avg Week Pondwe-Kasese"/>
      <sheetName val="proportions"/>
      <sheetName val="Avg Week Pondwe-Kases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C10">
            <v>0.66666666666666663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0.66666666666666663</v>
          </cell>
          <cell r="J10">
            <v>0</v>
          </cell>
          <cell r="K10">
            <v>0</v>
          </cell>
          <cell r="L10">
            <v>0</v>
          </cell>
          <cell r="M10">
            <v>22.666666666666668</v>
          </cell>
          <cell r="N10">
            <v>0</v>
          </cell>
        </row>
        <row r="11">
          <cell r="C11">
            <v>2</v>
          </cell>
          <cell r="D11">
            <v>0</v>
          </cell>
          <cell r="E11">
            <v>0</v>
          </cell>
          <cell r="F11">
            <v>2</v>
          </cell>
          <cell r="G11">
            <v>0</v>
          </cell>
          <cell r="H11">
            <v>0.33333333333333331</v>
          </cell>
          <cell r="I11">
            <v>0.33333333333333331</v>
          </cell>
          <cell r="J11">
            <v>0.66666666666666663</v>
          </cell>
          <cell r="K11">
            <v>0</v>
          </cell>
          <cell r="L11">
            <v>0.66666666666666663</v>
          </cell>
          <cell r="M11">
            <v>60</v>
          </cell>
          <cell r="N11">
            <v>0</v>
          </cell>
        </row>
        <row r="12">
          <cell r="C12">
            <v>1.3333333333333333</v>
          </cell>
          <cell r="D12">
            <v>0.33333333333333331</v>
          </cell>
          <cell r="E12">
            <v>0.33333333333333331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0.33333333333333331</v>
          </cell>
          <cell r="K12">
            <v>0</v>
          </cell>
          <cell r="L12">
            <v>0.66666666666666663</v>
          </cell>
          <cell r="M12">
            <v>56.333333333333336</v>
          </cell>
          <cell r="N12">
            <v>0</v>
          </cell>
        </row>
        <row r="13">
          <cell r="C13">
            <v>3</v>
          </cell>
          <cell r="D13">
            <v>0.33333333333333331</v>
          </cell>
          <cell r="E13">
            <v>0.33333333333333331</v>
          </cell>
          <cell r="F13">
            <v>2</v>
          </cell>
          <cell r="G13">
            <v>0</v>
          </cell>
          <cell r="H13">
            <v>0</v>
          </cell>
          <cell r="I13">
            <v>1.3333333333333333</v>
          </cell>
          <cell r="J13">
            <v>1.6666666666666667</v>
          </cell>
          <cell r="K13">
            <v>0</v>
          </cell>
          <cell r="L13">
            <v>0.66666666666666663</v>
          </cell>
          <cell r="M13">
            <v>62.333333333333336</v>
          </cell>
          <cell r="N13">
            <v>0</v>
          </cell>
        </row>
        <row r="14">
          <cell r="C14">
            <v>4</v>
          </cell>
          <cell r="D14">
            <v>0.66666666666666663</v>
          </cell>
          <cell r="E14">
            <v>0.66666666666666663</v>
          </cell>
          <cell r="F14">
            <v>1</v>
          </cell>
          <cell r="G14">
            <v>0</v>
          </cell>
          <cell r="H14">
            <v>0.66666666666666663</v>
          </cell>
          <cell r="I14">
            <v>1.3333333333333333</v>
          </cell>
          <cell r="J14">
            <v>0.33333333333333331</v>
          </cell>
          <cell r="K14">
            <v>0.33333333333333331</v>
          </cell>
          <cell r="L14">
            <v>0</v>
          </cell>
          <cell r="M14">
            <v>86.333333333333329</v>
          </cell>
          <cell r="N14">
            <v>0</v>
          </cell>
        </row>
        <row r="15">
          <cell r="C15">
            <v>5.333333333333333</v>
          </cell>
          <cell r="D15">
            <v>0.33333333333333331</v>
          </cell>
          <cell r="E15">
            <v>0</v>
          </cell>
          <cell r="F15">
            <v>1.6666666666666667</v>
          </cell>
          <cell r="G15">
            <v>0</v>
          </cell>
          <cell r="H15">
            <v>0.33333333333333331</v>
          </cell>
          <cell r="I15">
            <v>0.33333333333333331</v>
          </cell>
          <cell r="J15">
            <v>1.6666666666666667</v>
          </cell>
          <cell r="K15">
            <v>0</v>
          </cell>
          <cell r="L15">
            <v>0.66666666666666663</v>
          </cell>
          <cell r="M15">
            <v>63</v>
          </cell>
          <cell r="N15">
            <v>0</v>
          </cell>
        </row>
        <row r="16">
          <cell r="C16">
            <v>3.6666666666666665</v>
          </cell>
          <cell r="D16">
            <v>0.33333333333333331</v>
          </cell>
          <cell r="E16">
            <v>0.33333333333333331</v>
          </cell>
          <cell r="F16">
            <v>1</v>
          </cell>
          <cell r="G16">
            <v>0.33333333333333331</v>
          </cell>
          <cell r="H16">
            <v>0.33333333333333331</v>
          </cell>
          <cell r="I16">
            <v>0.33333333333333331</v>
          </cell>
          <cell r="J16">
            <v>1.3333333333333333</v>
          </cell>
          <cell r="K16">
            <v>0</v>
          </cell>
          <cell r="L16">
            <v>1</v>
          </cell>
          <cell r="M16">
            <v>65.666666666666671</v>
          </cell>
          <cell r="N16">
            <v>0</v>
          </cell>
        </row>
        <row r="17">
          <cell r="C17">
            <v>4.666666666666667</v>
          </cell>
          <cell r="D17">
            <v>0</v>
          </cell>
          <cell r="E17">
            <v>0.66666666666666663</v>
          </cell>
          <cell r="F17">
            <v>1.6666666666666667</v>
          </cell>
          <cell r="G17">
            <v>0</v>
          </cell>
          <cell r="H17">
            <v>0</v>
          </cell>
          <cell r="I17">
            <v>0</v>
          </cell>
          <cell r="J17">
            <v>0.66666666666666663</v>
          </cell>
          <cell r="K17">
            <v>0.66666666666666663</v>
          </cell>
          <cell r="L17">
            <v>0.66666666666666663</v>
          </cell>
          <cell r="M17">
            <v>39.666666666666664</v>
          </cell>
          <cell r="N17">
            <v>0</v>
          </cell>
        </row>
        <row r="18">
          <cell r="C18">
            <v>4</v>
          </cell>
          <cell r="D18">
            <v>0</v>
          </cell>
          <cell r="E18">
            <v>0.33333333333333331</v>
          </cell>
          <cell r="F18">
            <v>1.6666666666666667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0.33333333333333331</v>
          </cell>
          <cell r="L18">
            <v>0.33333333333333331</v>
          </cell>
          <cell r="M18">
            <v>41</v>
          </cell>
          <cell r="N18">
            <v>0</v>
          </cell>
        </row>
        <row r="19">
          <cell r="C19">
            <v>5.666666666666667</v>
          </cell>
          <cell r="D19">
            <v>0.33333333333333331</v>
          </cell>
          <cell r="E19">
            <v>0.33333333333333331</v>
          </cell>
          <cell r="F19">
            <v>1.3333333333333333</v>
          </cell>
          <cell r="G19">
            <v>0</v>
          </cell>
          <cell r="H19">
            <v>0</v>
          </cell>
          <cell r="I19">
            <v>0.33333333333333331</v>
          </cell>
          <cell r="J19">
            <v>1</v>
          </cell>
          <cell r="K19">
            <v>0</v>
          </cell>
          <cell r="L19">
            <v>0</v>
          </cell>
          <cell r="M19">
            <v>40.333333333333336</v>
          </cell>
          <cell r="N19">
            <v>0</v>
          </cell>
        </row>
        <row r="20">
          <cell r="C20">
            <v>2.3333333333333335</v>
          </cell>
          <cell r="D20">
            <v>0.66666666666666663</v>
          </cell>
          <cell r="E20">
            <v>0.66666666666666663</v>
          </cell>
          <cell r="F20">
            <v>1.3333333333333333</v>
          </cell>
          <cell r="G20">
            <v>0</v>
          </cell>
          <cell r="H20">
            <v>0.33333333333333331</v>
          </cell>
          <cell r="I20">
            <v>0.33333333333333331</v>
          </cell>
          <cell r="J20">
            <v>0.66666666666666663</v>
          </cell>
          <cell r="K20">
            <v>0</v>
          </cell>
          <cell r="L20">
            <v>0.33333333333333331</v>
          </cell>
          <cell r="M20">
            <v>43</v>
          </cell>
          <cell r="N20">
            <v>0</v>
          </cell>
        </row>
        <row r="21">
          <cell r="C21">
            <v>5.666666666666667</v>
          </cell>
          <cell r="D21">
            <v>0</v>
          </cell>
          <cell r="E21">
            <v>0.33333333333333331</v>
          </cell>
          <cell r="F21">
            <v>0.66666666666666663</v>
          </cell>
          <cell r="G21">
            <v>0</v>
          </cell>
          <cell r="H21">
            <v>0.33333333333333331</v>
          </cell>
          <cell r="I21">
            <v>0.66666666666666663</v>
          </cell>
          <cell r="J21">
            <v>1</v>
          </cell>
          <cell r="K21">
            <v>0</v>
          </cell>
          <cell r="L21">
            <v>0.33333333333333331</v>
          </cell>
          <cell r="M21">
            <v>55.666666666666664</v>
          </cell>
          <cell r="N21">
            <v>0</v>
          </cell>
        </row>
        <row r="22">
          <cell r="C22">
            <v>3.3333333333333335</v>
          </cell>
          <cell r="D22">
            <v>0.66666666666666663</v>
          </cell>
          <cell r="E22">
            <v>0.33333333333333331</v>
          </cell>
          <cell r="F22">
            <v>0.66666666666666663</v>
          </cell>
          <cell r="G22">
            <v>0</v>
          </cell>
          <cell r="H22">
            <v>0.33333333333333331</v>
          </cell>
          <cell r="I22">
            <v>0.33333333333333331</v>
          </cell>
          <cell r="J22">
            <v>0.66666666666666663</v>
          </cell>
          <cell r="K22">
            <v>0</v>
          </cell>
          <cell r="L22">
            <v>0</v>
          </cell>
          <cell r="M22">
            <v>42.666666666666664</v>
          </cell>
          <cell r="N22">
            <v>0</v>
          </cell>
        </row>
        <row r="23">
          <cell r="C23">
            <v>4.666666666666667</v>
          </cell>
          <cell r="D23">
            <v>0</v>
          </cell>
          <cell r="E23">
            <v>0.33333333333333331</v>
          </cell>
          <cell r="F23">
            <v>0.33333333333333331</v>
          </cell>
          <cell r="G23">
            <v>0</v>
          </cell>
          <cell r="H23">
            <v>0</v>
          </cell>
          <cell r="I23">
            <v>0.33333333333333331</v>
          </cell>
          <cell r="J23">
            <v>1</v>
          </cell>
          <cell r="K23">
            <v>0</v>
          </cell>
          <cell r="L23">
            <v>0</v>
          </cell>
          <cell r="M23">
            <v>38.333333333333336</v>
          </cell>
          <cell r="N23">
            <v>0</v>
          </cell>
        </row>
        <row r="24">
          <cell r="C24">
            <v>2</v>
          </cell>
          <cell r="D24">
            <v>0.33333333333333331</v>
          </cell>
          <cell r="E24">
            <v>1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0.33333333333333331</v>
          </cell>
          <cell r="K24">
            <v>0</v>
          </cell>
          <cell r="L24">
            <v>0</v>
          </cell>
          <cell r="M24">
            <v>35.666666666666664</v>
          </cell>
          <cell r="N24">
            <v>0</v>
          </cell>
        </row>
        <row r="25">
          <cell r="C25">
            <v>4.666666666666667</v>
          </cell>
          <cell r="D25">
            <v>0</v>
          </cell>
          <cell r="E25">
            <v>0.33333333333333331</v>
          </cell>
          <cell r="F25">
            <v>0</v>
          </cell>
          <cell r="G25">
            <v>0</v>
          </cell>
          <cell r="H25">
            <v>0</v>
          </cell>
          <cell r="I25">
            <v>0.66666666666666663</v>
          </cell>
          <cell r="J25">
            <v>0.66666666666666663</v>
          </cell>
          <cell r="K25">
            <v>0.33333333333333331</v>
          </cell>
          <cell r="L25">
            <v>0.66666666666666663</v>
          </cell>
          <cell r="M25">
            <v>26.666666666666668</v>
          </cell>
          <cell r="N25">
            <v>0</v>
          </cell>
        </row>
        <row r="26">
          <cell r="C26">
            <v>5.333333333333333</v>
          </cell>
          <cell r="D26">
            <v>0.33333333333333331</v>
          </cell>
          <cell r="E26">
            <v>0</v>
          </cell>
          <cell r="F26">
            <v>1</v>
          </cell>
          <cell r="G26">
            <v>0.33333333333333331</v>
          </cell>
          <cell r="H26">
            <v>0.33333333333333331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32.333333333333336</v>
          </cell>
          <cell r="N26">
            <v>0</v>
          </cell>
        </row>
        <row r="27">
          <cell r="C27">
            <v>5.333333333333333</v>
          </cell>
          <cell r="D27">
            <v>0.33333333333333331</v>
          </cell>
          <cell r="E27">
            <v>0.33333333333333331</v>
          </cell>
          <cell r="F27">
            <v>0.66666666666666663</v>
          </cell>
          <cell r="G27">
            <v>0</v>
          </cell>
          <cell r="H27">
            <v>0</v>
          </cell>
          <cell r="I27">
            <v>0</v>
          </cell>
          <cell r="J27">
            <v>1.3333333333333333</v>
          </cell>
          <cell r="K27">
            <v>0.33333333333333331</v>
          </cell>
          <cell r="L27">
            <v>0</v>
          </cell>
          <cell r="M27">
            <v>43.666666666666664</v>
          </cell>
          <cell r="N27">
            <v>0</v>
          </cell>
        </row>
        <row r="28">
          <cell r="C28">
            <v>3.6666666666666665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1</v>
          </cell>
          <cell r="I28">
            <v>0.33333333333333331</v>
          </cell>
          <cell r="J28">
            <v>0.66666666666666663</v>
          </cell>
          <cell r="K28">
            <v>0.66666666666666663</v>
          </cell>
          <cell r="L28">
            <v>0.33333333333333331</v>
          </cell>
          <cell r="M28">
            <v>46</v>
          </cell>
          <cell r="N28">
            <v>0</v>
          </cell>
        </row>
        <row r="29">
          <cell r="C29">
            <v>5</v>
          </cell>
          <cell r="D29">
            <v>0.66666666666666663</v>
          </cell>
          <cell r="E29">
            <v>0</v>
          </cell>
          <cell r="F29">
            <v>1.6666666666666667</v>
          </cell>
          <cell r="G29">
            <v>0</v>
          </cell>
          <cell r="H29">
            <v>0</v>
          </cell>
          <cell r="I29">
            <v>0.33333333333333331</v>
          </cell>
          <cell r="J29">
            <v>0</v>
          </cell>
          <cell r="K29">
            <v>0</v>
          </cell>
          <cell r="L29">
            <v>0.33333333333333331</v>
          </cell>
          <cell r="M29">
            <v>46</v>
          </cell>
          <cell r="N29">
            <v>0</v>
          </cell>
        </row>
        <row r="30">
          <cell r="C30">
            <v>2.3333333333333335</v>
          </cell>
          <cell r="D30">
            <v>0</v>
          </cell>
          <cell r="E30">
            <v>0.66666666666666663</v>
          </cell>
          <cell r="F30">
            <v>1.3333333333333333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0.33333333333333331</v>
          </cell>
          <cell r="L30">
            <v>0</v>
          </cell>
          <cell r="M30">
            <v>44.333333333333336</v>
          </cell>
          <cell r="N30">
            <v>0</v>
          </cell>
        </row>
        <row r="31">
          <cell r="C31">
            <v>4</v>
          </cell>
          <cell r="D31">
            <v>0.33333333333333331</v>
          </cell>
          <cell r="E31">
            <v>0</v>
          </cell>
          <cell r="F31">
            <v>1.6666666666666667</v>
          </cell>
          <cell r="G31">
            <v>0</v>
          </cell>
          <cell r="H31">
            <v>0.33333333333333331</v>
          </cell>
          <cell r="I31">
            <v>0.33333333333333331</v>
          </cell>
          <cell r="J31">
            <v>0.66666666666666663</v>
          </cell>
          <cell r="K31">
            <v>0</v>
          </cell>
          <cell r="L31">
            <v>0</v>
          </cell>
          <cell r="M31">
            <v>46</v>
          </cell>
          <cell r="N31">
            <v>0</v>
          </cell>
        </row>
        <row r="32">
          <cell r="C32">
            <v>4.666666666666667</v>
          </cell>
          <cell r="D32">
            <v>0.33333333333333331</v>
          </cell>
          <cell r="E32">
            <v>0.66666666666666663</v>
          </cell>
          <cell r="F32">
            <v>0.33333333333333331</v>
          </cell>
          <cell r="G32">
            <v>0</v>
          </cell>
          <cell r="H32">
            <v>0.33333333333333331</v>
          </cell>
          <cell r="I32">
            <v>0.33333333333333331</v>
          </cell>
          <cell r="J32">
            <v>1</v>
          </cell>
          <cell r="K32">
            <v>0.66666666666666663</v>
          </cell>
          <cell r="L32">
            <v>0.66666666666666663</v>
          </cell>
          <cell r="M32">
            <v>35</v>
          </cell>
          <cell r="N32">
            <v>0</v>
          </cell>
        </row>
        <row r="33">
          <cell r="C33">
            <v>2.3333333333333335</v>
          </cell>
          <cell r="D33">
            <v>0</v>
          </cell>
          <cell r="E33">
            <v>0.33333333333333331</v>
          </cell>
          <cell r="F33">
            <v>2</v>
          </cell>
          <cell r="G33">
            <v>0</v>
          </cell>
          <cell r="H33">
            <v>0</v>
          </cell>
          <cell r="I33">
            <v>2</v>
          </cell>
          <cell r="J33">
            <v>0</v>
          </cell>
          <cell r="K33">
            <v>0.33333333333333331</v>
          </cell>
          <cell r="L33">
            <v>1</v>
          </cell>
          <cell r="M33">
            <v>32</v>
          </cell>
          <cell r="N33">
            <v>0</v>
          </cell>
        </row>
        <row r="34">
          <cell r="C34">
            <v>2.6666666666666665</v>
          </cell>
          <cell r="D34">
            <v>0.66666666666666663</v>
          </cell>
          <cell r="E34">
            <v>0.33333333333333331</v>
          </cell>
          <cell r="F34">
            <v>1.3333333333333333</v>
          </cell>
          <cell r="G34">
            <v>0</v>
          </cell>
          <cell r="H34">
            <v>0</v>
          </cell>
          <cell r="I34">
            <v>0.66666666666666663</v>
          </cell>
          <cell r="J34">
            <v>0.33333333333333331</v>
          </cell>
          <cell r="K34">
            <v>0.33333333333333331</v>
          </cell>
          <cell r="L34">
            <v>0.33333333333333331</v>
          </cell>
          <cell r="M34">
            <v>51.333333333333336</v>
          </cell>
          <cell r="N34">
            <v>0</v>
          </cell>
        </row>
        <row r="35">
          <cell r="C35">
            <v>3</v>
          </cell>
          <cell r="D35">
            <v>0.66666666666666663</v>
          </cell>
          <cell r="E35">
            <v>0.33333333333333331</v>
          </cell>
          <cell r="F35">
            <v>1.6666666666666667</v>
          </cell>
          <cell r="G35">
            <v>0</v>
          </cell>
          <cell r="H35">
            <v>0</v>
          </cell>
          <cell r="I35">
            <v>0</v>
          </cell>
          <cell r="J35">
            <v>0.33333333333333331</v>
          </cell>
          <cell r="K35">
            <v>0</v>
          </cell>
          <cell r="L35">
            <v>0.33333333333333331</v>
          </cell>
          <cell r="M35">
            <v>39</v>
          </cell>
          <cell r="N35">
            <v>0</v>
          </cell>
        </row>
        <row r="36">
          <cell r="C36">
            <v>2</v>
          </cell>
          <cell r="D36">
            <v>0</v>
          </cell>
          <cell r="E36">
            <v>0</v>
          </cell>
          <cell r="F36">
            <v>0.66666666666666663</v>
          </cell>
          <cell r="G36">
            <v>0</v>
          </cell>
          <cell r="H36">
            <v>0.33333333333333331</v>
          </cell>
          <cell r="I36">
            <v>0.33333333333333331</v>
          </cell>
          <cell r="J36">
            <v>0.66666666666666663</v>
          </cell>
          <cell r="K36">
            <v>0</v>
          </cell>
          <cell r="L36">
            <v>0.33333333333333331</v>
          </cell>
          <cell r="M36">
            <v>41</v>
          </cell>
          <cell r="N36">
            <v>0</v>
          </cell>
        </row>
        <row r="37">
          <cell r="C37">
            <v>3.6666666666666665</v>
          </cell>
          <cell r="D37">
            <v>0</v>
          </cell>
          <cell r="E37">
            <v>1</v>
          </cell>
          <cell r="F37">
            <v>1.6666666666666667</v>
          </cell>
          <cell r="G37">
            <v>0</v>
          </cell>
          <cell r="H37">
            <v>0</v>
          </cell>
          <cell r="I37">
            <v>1</v>
          </cell>
          <cell r="J37">
            <v>0</v>
          </cell>
          <cell r="K37">
            <v>0</v>
          </cell>
          <cell r="L37">
            <v>1.3333333333333333</v>
          </cell>
          <cell r="M37">
            <v>44</v>
          </cell>
          <cell r="N37">
            <v>0</v>
          </cell>
        </row>
        <row r="38">
          <cell r="C38">
            <v>1</v>
          </cell>
          <cell r="D38">
            <v>0.33333333333333331</v>
          </cell>
          <cell r="E38">
            <v>0.33333333333333331</v>
          </cell>
          <cell r="F38">
            <v>1</v>
          </cell>
          <cell r="G38">
            <v>0</v>
          </cell>
          <cell r="H38">
            <v>0</v>
          </cell>
          <cell r="I38">
            <v>0.33333333333333331</v>
          </cell>
          <cell r="J38">
            <v>0</v>
          </cell>
          <cell r="K38">
            <v>0.33333333333333331</v>
          </cell>
          <cell r="L38">
            <v>0.33333333333333331</v>
          </cell>
          <cell r="M38">
            <v>36.666666666666664</v>
          </cell>
          <cell r="N38">
            <v>0</v>
          </cell>
        </row>
        <row r="39">
          <cell r="C39">
            <v>2.3333333333333335</v>
          </cell>
          <cell r="D39">
            <v>0.33333333333333331</v>
          </cell>
          <cell r="E39">
            <v>0</v>
          </cell>
          <cell r="F39">
            <v>0.66666666666666663</v>
          </cell>
          <cell r="G39">
            <v>0.33333333333333331</v>
          </cell>
          <cell r="H39">
            <v>0.33333333333333331</v>
          </cell>
          <cell r="I39">
            <v>0</v>
          </cell>
          <cell r="J39">
            <v>1</v>
          </cell>
          <cell r="K39">
            <v>0.66666666666666663</v>
          </cell>
          <cell r="L39">
            <v>1.3333333333333333</v>
          </cell>
          <cell r="M39">
            <v>46.666666666666664</v>
          </cell>
          <cell r="N39">
            <v>0</v>
          </cell>
        </row>
        <row r="40">
          <cell r="C40">
            <v>2.3333333333333335</v>
          </cell>
          <cell r="D40">
            <v>0.33333333333333331</v>
          </cell>
          <cell r="E40">
            <v>0.33333333333333331</v>
          </cell>
          <cell r="F40">
            <v>1</v>
          </cell>
          <cell r="G40">
            <v>0</v>
          </cell>
          <cell r="H40">
            <v>0</v>
          </cell>
          <cell r="I40">
            <v>1</v>
          </cell>
          <cell r="J40">
            <v>0</v>
          </cell>
          <cell r="K40">
            <v>0</v>
          </cell>
          <cell r="L40">
            <v>1</v>
          </cell>
          <cell r="M40">
            <v>41.333333333333336</v>
          </cell>
          <cell r="N40">
            <v>0</v>
          </cell>
        </row>
        <row r="41">
          <cell r="C41">
            <v>4</v>
          </cell>
          <cell r="D41">
            <v>0.33333333333333331</v>
          </cell>
          <cell r="E41">
            <v>0</v>
          </cell>
          <cell r="F41">
            <v>1.6666666666666667</v>
          </cell>
          <cell r="G41">
            <v>0</v>
          </cell>
          <cell r="H41">
            <v>0</v>
          </cell>
          <cell r="I41">
            <v>0</v>
          </cell>
          <cell r="J41">
            <v>0.33333333333333331</v>
          </cell>
          <cell r="K41">
            <v>0</v>
          </cell>
          <cell r="L41">
            <v>0.66666666666666663</v>
          </cell>
          <cell r="M41">
            <v>47.666666666666664</v>
          </cell>
          <cell r="N41">
            <v>0</v>
          </cell>
        </row>
        <row r="42">
          <cell r="C42">
            <v>5.666666666666667</v>
          </cell>
          <cell r="D42">
            <v>0.66666666666666663</v>
          </cell>
          <cell r="E42">
            <v>0.33333333333333331</v>
          </cell>
          <cell r="F42">
            <v>1.6666666666666667</v>
          </cell>
          <cell r="G42">
            <v>0</v>
          </cell>
          <cell r="H42">
            <v>0.33333333333333331</v>
          </cell>
          <cell r="I42">
            <v>0.33333333333333331</v>
          </cell>
          <cell r="J42">
            <v>0</v>
          </cell>
          <cell r="K42">
            <v>0.33333333333333331</v>
          </cell>
          <cell r="L42">
            <v>0.33333333333333331</v>
          </cell>
          <cell r="M42">
            <v>56</v>
          </cell>
          <cell r="N42">
            <v>0</v>
          </cell>
        </row>
        <row r="43">
          <cell r="C43">
            <v>2.3333333333333335</v>
          </cell>
          <cell r="D43">
            <v>1</v>
          </cell>
          <cell r="E43">
            <v>0</v>
          </cell>
          <cell r="F43">
            <v>1.3333333333333333</v>
          </cell>
          <cell r="G43">
            <v>0</v>
          </cell>
          <cell r="H43">
            <v>0</v>
          </cell>
          <cell r="I43">
            <v>1</v>
          </cell>
          <cell r="J43">
            <v>0.66666666666666663</v>
          </cell>
          <cell r="K43">
            <v>0</v>
          </cell>
          <cell r="L43">
            <v>1</v>
          </cell>
          <cell r="M43">
            <v>50.666666666666664</v>
          </cell>
          <cell r="N43">
            <v>0</v>
          </cell>
        </row>
        <row r="44">
          <cell r="C44">
            <v>3.3333333333333335</v>
          </cell>
          <cell r="D44">
            <v>1</v>
          </cell>
          <cell r="E44">
            <v>0.33333333333333331</v>
          </cell>
          <cell r="F44">
            <v>1.6666666666666667</v>
          </cell>
          <cell r="G44">
            <v>0</v>
          </cell>
          <cell r="H44">
            <v>0</v>
          </cell>
          <cell r="I44">
            <v>0.66666666666666663</v>
          </cell>
          <cell r="J44">
            <v>0.66666666666666663</v>
          </cell>
          <cell r="K44">
            <v>0</v>
          </cell>
          <cell r="L44">
            <v>0.33333333333333331</v>
          </cell>
          <cell r="M44">
            <v>62.666666666666664</v>
          </cell>
          <cell r="N44">
            <v>0</v>
          </cell>
        </row>
        <row r="45">
          <cell r="C45">
            <v>3.6666666666666665</v>
          </cell>
          <cell r="D45">
            <v>0.33333333333333331</v>
          </cell>
          <cell r="E45">
            <v>0.66666666666666663</v>
          </cell>
          <cell r="F45">
            <v>1.3333333333333333</v>
          </cell>
          <cell r="G45">
            <v>0</v>
          </cell>
          <cell r="H45">
            <v>0</v>
          </cell>
          <cell r="I45">
            <v>0.66666666666666663</v>
          </cell>
          <cell r="J45">
            <v>0</v>
          </cell>
          <cell r="K45">
            <v>0</v>
          </cell>
          <cell r="L45">
            <v>0.66666666666666663</v>
          </cell>
          <cell r="M45">
            <v>56.333333333333336</v>
          </cell>
          <cell r="N45">
            <v>0</v>
          </cell>
        </row>
        <row r="46">
          <cell r="C46">
            <v>4.333333333333333</v>
          </cell>
          <cell r="D46">
            <v>0</v>
          </cell>
          <cell r="E46">
            <v>0.33333333333333331</v>
          </cell>
          <cell r="F46">
            <v>1.6666666666666667</v>
          </cell>
          <cell r="G46">
            <v>0</v>
          </cell>
          <cell r="H46">
            <v>0</v>
          </cell>
          <cell r="I46">
            <v>0</v>
          </cell>
          <cell r="J46">
            <v>0.33333333333333331</v>
          </cell>
          <cell r="K46">
            <v>0</v>
          </cell>
          <cell r="L46">
            <v>0.33333333333333331</v>
          </cell>
          <cell r="M46">
            <v>43.333333333333336</v>
          </cell>
          <cell r="N46">
            <v>0</v>
          </cell>
        </row>
        <row r="47">
          <cell r="C47">
            <v>4</v>
          </cell>
          <cell r="D47">
            <v>0.66666666666666663</v>
          </cell>
          <cell r="E47">
            <v>1</v>
          </cell>
          <cell r="F47">
            <v>2.6666666666666665</v>
          </cell>
          <cell r="G47">
            <v>0</v>
          </cell>
          <cell r="H47">
            <v>0.33333333333333331</v>
          </cell>
          <cell r="I47">
            <v>0</v>
          </cell>
          <cell r="J47">
            <v>1</v>
          </cell>
          <cell r="K47">
            <v>0.33333333333333331</v>
          </cell>
          <cell r="L47">
            <v>0.66666666666666663</v>
          </cell>
          <cell r="M47">
            <v>88</v>
          </cell>
          <cell r="N47">
            <v>0</v>
          </cell>
        </row>
        <row r="48">
          <cell r="C48">
            <v>2.6666666666666665</v>
          </cell>
          <cell r="D48">
            <v>0.33333333333333331</v>
          </cell>
          <cell r="E48">
            <v>0</v>
          </cell>
          <cell r="F48">
            <v>1.3333333333333333</v>
          </cell>
          <cell r="G48">
            <v>0</v>
          </cell>
          <cell r="H48">
            <v>0</v>
          </cell>
          <cell r="I48">
            <v>0.33333333333333331</v>
          </cell>
          <cell r="J48">
            <v>0</v>
          </cell>
          <cell r="K48">
            <v>0</v>
          </cell>
          <cell r="L48">
            <v>0.33333333333333331</v>
          </cell>
          <cell r="M48">
            <v>67.333333333333329</v>
          </cell>
          <cell r="N48">
            <v>0</v>
          </cell>
        </row>
        <row r="49">
          <cell r="C49">
            <v>5</v>
          </cell>
          <cell r="D49">
            <v>0.33333333333333331</v>
          </cell>
          <cell r="E49">
            <v>0.66666666666666663</v>
          </cell>
          <cell r="F49">
            <v>1.3333333333333333</v>
          </cell>
          <cell r="G49">
            <v>0</v>
          </cell>
          <cell r="H49">
            <v>0.66666666666666663</v>
          </cell>
          <cell r="I49">
            <v>0.33333333333333331</v>
          </cell>
          <cell r="J49">
            <v>0</v>
          </cell>
          <cell r="K49">
            <v>0</v>
          </cell>
          <cell r="L49">
            <v>1</v>
          </cell>
          <cell r="M49">
            <v>52.666666666666664</v>
          </cell>
          <cell r="N49">
            <v>0</v>
          </cell>
        </row>
        <row r="50">
          <cell r="C50">
            <v>2</v>
          </cell>
          <cell r="D50">
            <v>0.33333333333333331</v>
          </cell>
          <cell r="E50">
            <v>0</v>
          </cell>
          <cell r="F50">
            <v>0.66666666666666663</v>
          </cell>
          <cell r="G50">
            <v>0</v>
          </cell>
          <cell r="H50">
            <v>0.66666666666666663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47.333333333333336</v>
          </cell>
          <cell r="N50">
            <v>0</v>
          </cell>
        </row>
        <row r="51">
          <cell r="C51">
            <v>7</v>
          </cell>
          <cell r="D51">
            <v>0.33333333333333331</v>
          </cell>
          <cell r="E51">
            <v>0.33333333333333331</v>
          </cell>
          <cell r="F51">
            <v>2.6666666666666665</v>
          </cell>
          <cell r="G51">
            <v>0.33333333333333331</v>
          </cell>
          <cell r="H51">
            <v>0.33333333333333331</v>
          </cell>
          <cell r="I51">
            <v>0.66666666666666663</v>
          </cell>
          <cell r="J51">
            <v>0</v>
          </cell>
          <cell r="K51">
            <v>0</v>
          </cell>
          <cell r="L51">
            <v>0.33333333333333331</v>
          </cell>
          <cell r="M51">
            <v>40</v>
          </cell>
          <cell r="N51">
            <v>0</v>
          </cell>
        </row>
        <row r="52">
          <cell r="C52">
            <v>5.333333333333333</v>
          </cell>
          <cell r="D52">
            <v>0.33333333333333331</v>
          </cell>
          <cell r="E52">
            <v>0</v>
          </cell>
          <cell r="F52">
            <v>0.33333333333333331</v>
          </cell>
          <cell r="G52">
            <v>0</v>
          </cell>
          <cell r="H52">
            <v>0</v>
          </cell>
          <cell r="I52">
            <v>0.33333333333333331</v>
          </cell>
          <cell r="J52">
            <v>0.33333333333333331</v>
          </cell>
          <cell r="K52">
            <v>0.66666666666666663</v>
          </cell>
          <cell r="L52">
            <v>1</v>
          </cell>
          <cell r="M52">
            <v>45.666666666666664</v>
          </cell>
          <cell r="N52">
            <v>0</v>
          </cell>
        </row>
        <row r="53">
          <cell r="C53">
            <v>3.3333333333333335</v>
          </cell>
          <cell r="D53">
            <v>0.66666666666666663</v>
          </cell>
          <cell r="E53">
            <v>0</v>
          </cell>
          <cell r="F53">
            <v>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37</v>
          </cell>
          <cell r="N53">
            <v>0</v>
          </cell>
        </row>
        <row r="54">
          <cell r="C54">
            <v>1.6666666666666667</v>
          </cell>
          <cell r="D54">
            <v>0.66666666666666663</v>
          </cell>
          <cell r="E54">
            <v>0</v>
          </cell>
          <cell r="F54">
            <v>1</v>
          </cell>
          <cell r="G54">
            <v>0</v>
          </cell>
          <cell r="H54">
            <v>0.33333333333333331</v>
          </cell>
          <cell r="I54">
            <v>0.33333333333333331</v>
          </cell>
          <cell r="J54">
            <v>0</v>
          </cell>
          <cell r="K54">
            <v>0.33333333333333331</v>
          </cell>
          <cell r="L54">
            <v>0.66666666666666663</v>
          </cell>
          <cell r="M54">
            <v>45</v>
          </cell>
          <cell r="N54">
            <v>0</v>
          </cell>
        </row>
        <row r="55">
          <cell r="C55">
            <v>5.666666666666667</v>
          </cell>
          <cell r="D55">
            <v>0.66666666666666663</v>
          </cell>
          <cell r="E55">
            <v>0</v>
          </cell>
          <cell r="F55">
            <v>0.66666666666666663</v>
          </cell>
          <cell r="G55">
            <v>0</v>
          </cell>
          <cell r="H55">
            <v>0</v>
          </cell>
          <cell r="I55">
            <v>1.3333333333333333</v>
          </cell>
          <cell r="J55">
            <v>0</v>
          </cell>
          <cell r="K55">
            <v>0</v>
          </cell>
          <cell r="L55">
            <v>0.33333333333333331</v>
          </cell>
          <cell r="M55">
            <v>61.666666666666664</v>
          </cell>
          <cell r="N55">
            <v>0</v>
          </cell>
        </row>
        <row r="56">
          <cell r="C56">
            <v>4</v>
          </cell>
          <cell r="D56">
            <v>0</v>
          </cell>
          <cell r="E56">
            <v>0</v>
          </cell>
          <cell r="F56">
            <v>0.66666666666666663</v>
          </cell>
          <cell r="G56">
            <v>0</v>
          </cell>
          <cell r="H56">
            <v>0</v>
          </cell>
          <cell r="I56">
            <v>0.33333333333333331</v>
          </cell>
          <cell r="J56">
            <v>0</v>
          </cell>
          <cell r="K56">
            <v>0</v>
          </cell>
          <cell r="L56">
            <v>0.33333333333333331</v>
          </cell>
          <cell r="M56">
            <v>70.333333333333329</v>
          </cell>
          <cell r="N56">
            <v>0</v>
          </cell>
        </row>
        <row r="57">
          <cell r="C57">
            <v>2.3333333333333335</v>
          </cell>
          <cell r="D57">
            <v>0.33333333333333331</v>
          </cell>
          <cell r="E57">
            <v>0.33333333333333331</v>
          </cell>
          <cell r="F57">
            <v>1.3333333333333333</v>
          </cell>
          <cell r="G57">
            <v>0</v>
          </cell>
          <cell r="H57">
            <v>0</v>
          </cell>
          <cell r="I57">
            <v>0.33333333333333331</v>
          </cell>
          <cell r="J57">
            <v>0</v>
          </cell>
          <cell r="K57">
            <v>0.33333333333333331</v>
          </cell>
          <cell r="L57">
            <v>0.33333333333333331</v>
          </cell>
          <cell r="M57">
            <v>57</v>
          </cell>
          <cell r="N57">
            <v>0</v>
          </cell>
        </row>
        <row r="58">
          <cell r="C58">
            <v>3</v>
          </cell>
          <cell r="D58">
            <v>0</v>
          </cell>
          <cell r="E58">
            <v>0</v>
          </cell>
          <cell r="F58">
            <v>2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35</v>
          </cell>
          <cell r="N58">
            <v>0</v>
          </cell>
        </row>
        <row r="59">
          <cell r="C59">
            <v>5</v>
          </cell>
          <cell r="D59">
            <v>1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1</v>
          </cell>
          <cell r="J59">
            <v>0</v>
          </cell>
          <cell r="K59">
            <v>0</v>
          </cell>
          <cell r="L59">
            <v>0</v>
          </cell>
          <cell r="M59">
            <v>43</v>
          </cell>
          <cell r="N59">
            <v>0</v>
          </cell>
        </row>
        <row r="60">
          <cell r="C60">
            <v>4</v>
          </cell>
          <cell r="D60">
            <v>0</v>
          </cell>
          <cell r="E60">
            <v>0</v>
          </cell>
          <cell r="F60">
            <v>1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62</v>
          </cell>
          <cell r="N60">
            <v>0</v>
          </cell>
        </row>
        <row r="61">
          <cell r="C61">
            <v>3</v>
          </cell>
          <cell r="D61">
            <v>0</v>
          </cell>
          <cell r="E61">
            <v>0</v>
          </cell>
          <cell r="F61">
            <v>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</v>
          </cell>
          <cell r="L61">
            <v>1</v>
          </cell>
          <cell r="M61">
            <v>65</v>
          </cell>
          <cell r="N61">
            <v>0</v>
          </cell>
        </row>
        <row r="62">
          <cell r="C62">
            <v>11</v>
          </cell>
          <cell r="D62">
            <v>0</v>
          </cell>
          <cell r="E62">
            <v>0</v>
          </cell>
          <cell r="F62">
            <v>4</v>
          </cell>
          <cell r="G62">
            <v>0</v>
          </cell>
          <cell r="H62">
            <v>2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44</v>
          </cell>
          <cell r="N62">
            <v>0</v>
          </cell>
        </row>
        <row r="63">
          <cell r="C63">
            <v>1</v>
          </cell>
          <cell r="D63">
            <v>0</v>
          </cell>
          <cell r="E63">
            <v>0</v>
          </cell>
          <cell r="F63">
            <v>1</v>
          </cell>
          <cell r="G63">
            <v>0</v>
          </cell>
          <cell r="H63">
            <v>0</v>
          </cell>
          <cell r="I63">
            <v>1</v>
          </cell>
          <cell r="J63">
            <v>0</v>
          </cell>
          <cell r="K63">
            <v>1</v>
          </cell>
          <cell r="L63">
            <v>0</v>
          </cell>
          <cell r="M63">
            <v>52</v>
          </cell>
          <cell r="N63">
            <v>0</v>
          </cell>
        </row>
        <row r="64">
          <cell r="C64">
            <v>7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28</v>
          </cell>
          <cell r="N64">
            <v>0</v>
          </cell>
        </row>
        <row r="65">
          <cell r="C65">
            <v>4</v>
          </cell>
          <cell r="D65">
            <v>0</v>
          </cell>
          <cell r="E65">
            <v>0</v>
          </cell>
          <cell r="F65">
            <v>1</v>
          </cell>
          <cell r="G65">
            <v>0</v>
          </cell>
          <cell r="H65">
            <v>0</v>
          </cell>
          <cell r="I65">
            <v>2</v>
          </cell>
          <cell r="J65">
            <v>0</v>
          </cell>
          <cell r="K65">
            <v>0</v>
          </cell>
          <cell r="L65">
            <v>2</v>
          </cell>
          <cell r="M65">
            <v>14</v>
          </cell>
          <cell r="N65">
            <v>0</v>
          </cell>
        </row>
        <row r="66">
          <cell r="C66">
            <v>1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7</v>
          </cell>
          <cell r="N66">
            <v>0</v>
          </cell>
        </row>
        <row r="67">
          <cell r="C67">
            <v>2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11</v>
          </cell>
          <cell r="N67">
            <v>0</v>
          </cell>
        </row>
        <row r="68">
          <cell r="C68">
            <v>3</v>
          </cell>
          <cell r="D68">
            <v>0</v>
          </cell>
          <cell r="E68">
            <v>1</v>
          </cell>
          <cell r="F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5</v>
          </cell>
          <cell r="N68">
            <v>0</v>
          </cell>
        </row>
        <row r="69">
          <cell r="C69">
            <v>6</v>
          </cell>
          <cell r="D69">
            <v>0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</v>
          </cell>
          <cell r="M69">
            <v>8</v>
          </cell>
          <cell r="N69">
            <v>0</v>
          </cell>
        </row>
        <row r="70">
          <cell r="C70">
            <v>3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8</v>
          </cell>
          <cell r="N70">
            <v>0</v>
          </cell>
        </row>
        <row r="71">
          <cell r="C71">
            <v>1</v>
          </cell>
          <cell r="D71">
            <v>1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2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2</v>
          </cell>
          <cell r="N72">
            <v>0</v>
          </cell>
        </row>
        <row r="73">
          <cell r="C73">
            <v>1</v>
          </cell>
          <cell r="D73">
            <v>0</v>
          </cell>
          <cell r="E73">
            <v>0</v>
          </cell>
          <cell r="F73">
            <v>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4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1</v>
          </cell>
          <cell r="N74">
            <v>0</v>
          </cell>
        </row>
        <row r="75">
          <cell r="C75">
            <v>2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</v>
          </cell>
          <cell r="N76">
            <v>0</v>
          </cell>
        </row>
        <row r="77">
          <cell r="C77">
            <v>1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4</v>
          </cell>
          <cell r="N78">
            <v>0</v>
          </cell>
        </row>
        <row r="79">
          <cell r="C79">
            <v>2</v>
          </cell>
          <cell r="D79">
            <v>2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2</v>
          </cell>
          <cell r="D81">
            <v>0</v>
          </cell>
          <cell r="E81">
            <v>0</v>
          </cell>
          <cell r="F81">
            <v>1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1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1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2</v>
          </cell>
          <cell r="D88">
            <v>0</v>
          </cell>
          <cell r="E88">
            <v>0</v>
          </cell>
          <cell r="F88">
            <v>1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2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3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1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1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</v>
          </cell>
          <cell r="N96">
            <v>0</v>
          </cell>
        </row>
        <row r="97">
          <cell r="C97">
            <v>0</v>
          </cell>
          <cell r="D97">
            <v>1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2</v>
          </cell>
          <cell r="F98">
            <v>0</v>
          </cell>
          <cell r="G98">
            <v>0</v>
          </cell>
          <cell r="H98">
            <v>0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3</v>
          </cell>
          <cell r="N98">
            <v>0</v>
          </cell>
        </row>
        <row r="99">
          <cell r="C99">
            <v>2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3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3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1</v>
          </cell>
          <cell r="K102">
            <v>0</v>
          </cell>
          <cell r="L102">
            <v>0</v>
          </cell>
          <cell r="M102">
            <v>1</v>
          </cell>
          <cell r="N102">
            <v>0</v>
          </cell>
        </row>
        <row r="103">
          <cell r="C103">
            <v>2</v>
          </cell>
          <cell r="D103">
            <v>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1</v>
          </cell>
          <cell r="J103">
            <v>2</v>
          </cell>
          <cell r="K103">
            <v>0</v>
          </cell>
          <cell r="L103">
            <v>0</v>
          </cell>
          <cell r="M103">
            <v>7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1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C105">
            <v>1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</sheetData>
      <sheetData sheetId="7" refreshError="1">
        <row r="6">
          <cell r="K6" t="str">
            <v>GODFREY</v>
          </cell>
          <cell r="L6">
            <v>0</v>
          </cell>
        </row>
        <row r="10">
          <cell r="C10">
            <v>2.3333333333333335</v>
          </cell>
          <cell r="D10">
            <v>0</v>
          </cell>
          <cell r="E10">
            <v>0.33333333333333331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26.333333333333332</v>
          </cell>
          <cell r="N10">
            <v>0</v>
          </cell>
        </row>
        <row r="11">
          <cell r="C11">
            <v>2.6666666666666665</v>
          </cell>
          <cell r="D11">
            <v>0</v>
          </cell>
          <cell r="E11">
            <v>0</v>
          </cell>
          <cell r="F11">
            <v>0.33333333333333331</v>
          </cell>
          <cell r="G11">
            <v>0</v>
          </cell>
          <cell r="H11">
            <v>0.33333333333333331</v>
          </cell>
          <cell r="I11">
            <v>0.66666666666666663</v>
          </cell>
          <cell r="J11">
            <v>0</v>
          </cell>
          <cell r="K11">
            <v>0</v>
          </cell>
          <cell r="L11">
            <v>0</v>
          </cell>
          <cell r="M11">
            <v>47</v>
          </cell>
          <cell r="N11">
            <v>0</v>
          </cell>
        </row>
        <row r="12">
          <cell r="C12">
            <v>2.6666666666666665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0.66666666666666663</v>
          </cell>
          <cell r="I12">
            <v>0.33333333333333331</v>
          </cell>
          <cell r="J12">
            <v>0</v>
          </cell>
          <cell r="K12">
            <v>0</v>
          </cell>
          <cell r="L12">
            <v>0</v>
          </cell>
          <cell r="M12">
            <v>63</v>
          </cell>
          <cell r="N12">
            <v>0</v>
          </cell>
        </row>
        <row r="13">
          <cell r="C13">
            <v>2</v>
          </cell>
          <cell r="D13">
            <v>0</v>
          </cell>
          <cell r="E13">
            <v>0</v>
          </cell>
          <cell r="F13">
            <v>0.66666666666666663</v>
          </cell>
          <cell r="G13">
            <v>0</v>
          </cell>
          <cell r="H13">
            <v>0.33333333333333331</v>
          </cell>
          <cell r="I13">
            <v>0</v>
          </cell>
          <cell r="J13">
            <v>0.33333333333333331</v>
          </cell>
          <cell r="K13">
            <v>0</v>
          </cell>
          <cell r="L13">
            <v>0</v>
          </cell>
          <cell r="M13">
            <v>67.333333333333329</v>
          </cell>
          <cell r="N13">
            <v>0</v>
          </cell>
        </row>
        <row r="14">
          <cell r="C14">
            <v>2.3333333333333335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0.66666666666666663</v>
          </cell>
          <cell r="I14">
            <v>0</v>
          </cell>
          <cell r="J14">
            <v>0</v>
          </cell>
          <cell r="K14">
            <v>0</v>
          </cell>
          <cell r="L14">
            <v>0.33333333333333331</v>
          </cell>
          <cell r="M14">
            <v>61</v>
          </cell>
          <cell r="N14">
            <v>0</v>
          </cell>
        </row>
        <row r="15">
          <cell r="C15">
            <v>3.3333333333333335</v>
          </cell>
          <cell r="D15">
            <v>0</v>
          </cell>
          <cell r="E15">
            <v>0</v>
          </cell>
          <cell r="F15">
            <v>0.33333333333333331</v>
          </cell>
          <cell r="G15">
            <v>0</v>
          </cell>
          <cell r="H15">
            <v>0.33333333333333331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47.666666666666664</v>
          </cell>
          <cell r="N15">
            <v>0</v>
          </cell>
        </row>
        <row r="16">
          <cell r="C16">
            <v>4</v>
          </cell>
          <cell r="D16">
            <v>0.33333333333333331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0.33333333333333331</v>
          </cell>
          <cell r="J16">
            <v>0.33333333333333331</v>
          </cell>
          <cell r="K16">
            <v>0</v>
          </cell>
          <cell r="L16">
            <v>0</v>
          </cell>
          <cell r="M16">
            <v>47.333333333333336</v>
          </cell>
          <cell r="N16">
            <v>0</v>
          </cell>
        </row>
        <row r="17">
          <cell r="C17">
            <v>4</v>
          </cell>
          <cell r="D17">
            <v>0.33333333333333331</v>
          </cell>
          <cell r="E17">
            <v>0.33333333333333331</v>
          </cell>
          <cell r="F17">
            <v>0.33333333333333331</v>
          </cell>
          <cell r="G17">
            <v>0</v>
          </cell>
          <cell r="H17">
            <v>0.66666666666666663</v>
          </cell>
          <cell r="I17">
            <v>0</v>
          </cell>
          <cell r="J17">
            <v>0.33333333333333331</v>
          </cell>
          <cell r="K17">
            <v>0.33333333333333331</v>
          </cell>
          <cell r="L17">
            <v>0</v>
          </cell>
          <cell r="M17">
            <v>52.333333333333336</v>
          </cell>
          <cell r="N17">
            <v>0</v>
          </cell>
        </row>
        <row r="18">
          <cell r="C18">
            <v>2.6666666666666665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0.66666666666666663</v>
          </cell>
          <cell r="J18">
            <v>0</v>
          </cell>
          <cell r="K18">
            <v>0</v>
          </cell>
          <cell r="L18">
            <v>0</v>
          </cell>
          <cell r="M18">
            <v>51.666666666666664</v>
          </cell>
          <cell r="N18">
            <v>0</v>
          </cell>
        </row>
        <row r="19">
          <cell r="C19">
            <v>4.333333333333333</v>
          </cell>
          <cell r="D19">
            <v>0.33333333333333331</v>
          </cell>
          <cell r="E19">
            <v>0.33333333333333331</v>
          </cell>
          <cell r="F19">
            <v>0.33333333333333331</v>
          </cell>
          <cell r="G19">
            <v>0</v>
          </cell>
          <cell r="H19">
            <v>0</v>
          </cell>
          <cell r="I19">
            <v>0.66666666666666663</v>
          </cell>
          <cell r="J19">
            <v>1</v>
          </cell>
          <cell r="K19">
            <v>0</v>
          </cell>
          <cell r="L19">
            <v>0</v>
          </cell>
          <cell r="M19">
            <v>44.666666666666664</v>
          </cell>
          <cell r="N19">
            <v>0</v>
          </cell>
        </row>
        <row r="20">
          <cell r="C20">
            <v>4.333333333333333</v>
          </cell>
          <cell r="D20">
            <v>0</v>
          </cell>
          <cell r="E20">
            <v>0.33333333333333331</v>
          </cell>
          <cell r="F20">
            <v>0</v>
          </cell>
          <cell r="G20">
            <v>0</v>
          </cell>
          <cell r="H20">
            <v>0</v>
          </cell>
          <cell r="I20">
            <v>0.66666666666666663</v>
          </cell>
          <cell r="J20">
            <v>0</v>
          </cell>
          <cell r="K20">
            <v>0.33333333333333331</v>
          </cell>
          <cell r="L20">
            <v>2</v>
          </cell>
          <cell r="M20">
            <v>48.333333333333336</v>
          </cell>
          <cell r="N20">
            <v>0</v>
          </cell>
        </row>
        <row r="21">
          <cell r="C21">
            <v>3.3333333333333335</v>
          </cell>
          <cell r="D21">
            <v>0.33333333333333331</v>
          </cell>
          <cell r="E21">
            <v>0.33333333333333331</v>
          </cell>
          <cell r="F21">
            <v>0</v>
          </cell>
          <cell r="G21">
            <v>0.33333333333333331</v>
          </cell>
          <cell r="H21">
            <v>0.66666666666666663</v>
          </cell>
          <cell r="I21">
            <v>0.66666666666666663</v>
          </cell>
          <cell r="J21">
            <v>0.66666666666666663</v>
          </cell>
          <cell r="K21">
            <v>0</v>
          </cell>
          <cell r="L21">
            <v>0.66666666666666663</v>
          </cell>
          <cell r="M21">
            <v>46.666666666666664</v>
          </cell>
          <cell r="N21">
            <v>0</v>
          </cell>
        </row>
        <row r="22">
          <cell r="C22">
            <v>3.6666666666666665</v>
          </cell>
          <cell r="D22">
            <v>0</v>
          </cell>
          <cell r="E22">
            <v>0.66666666666666663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43.333333333333336</v>
          </cell>
          <cell r="N22">
            <v>0</v>
          </cell>
        </row>
        <row r="23">
          <cell r="C23">
            <v>4.333333333333333</v>
          </cell>
          <cell r="D23">
            <v>0</v>
          </cell>
          <cell r="E23">
            <v>0.33333333333333331</v>
          </cell>
          <cell r="F23">
            <v>0</v>
          </cell>
          <cell r="G23">
            <v>0</v>
          </cell>
          <cell r="H23">
            <v>0</v>
          </cell>
          <cell r="I23">
            <v>1</v>
          </cell>
          <cell r="J23">
            <v>0.66666666666666663</v>
          </cell>
          <cell r="K23">
            <v>0</v>
          </cell>
          <cell r="L23">
            <v>0</v>
          </cell>
          <cell r="M23">
            <v>47</v>
          </cell>
          <cell r="N23">
            <v>0</v>
          </cell>
        </row>
        <row r="24">
          <cell r="C24">
            <v>3.3333333333333335</v>
          </cell>
          <cell r="D24">
            <v>0.66666666666666663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1.6666666666666667</v>
          </cell>
          <cell r="J24">
            <v>0.33333333333333331</v>
          </cell>
          <cell r="K24">
            <v>0</v>
          </cell>
          <cell r="L24">
            <v>1</v>
          </cell>
          <cell r="M24">
            <v>53.333333333333336</v>
          </cell>
          <cell r="N24">
            <v>0</v>
          </cell>
        </row>
        <row r="25">
          <cell r="C25">
            <v>3.3333333333333335</v>
          </cell>
          <cell r="D25">
            <v>0</v>
          </cell>
          <cell r="E25">
            <v>0.66666666666666663</v>
          </cell>
          <cell r="F25">
            <v>0</v>
          </cell>
          <cell r="G25">
            <v>0</v>
          </cell>
          <cell r="H25">
            <v>0</v>
          </cell>
          <cell r="I25">
            <v>1.3333333333333333</v>
          </cell>
          <cell r="J25">
            <v>0</v>
          </cell>
          <cell r="K25">
            <v>0</v>
          </cell>
          <cell r="L25">
            <v>1.6666666666666667</v>
          </cell>
          <cell r="M25">
            <v>50.666666666666664</v>
          </cell>
          <cell r="N25">
            <v>0</v>
          </cell>
        </row>
        <row r="26">
          <cell r="C26">
            <v>5</v>
          </cell>
          <cell r="D26">
            <v>0.66666666666666663</v>
          </cell>
          <cell r="E26">
            <v>0.33333333333333331</v>
          </cell>
          <cell r="F26">
            <v>0</v>
          </cell>
          <cell r="G26">
            <v>0.33333333333333331</v>
          </cell>
          <cell r="H26">
            <v>0</v>
          </cell>
          <cell r="I26">
            <v>1.6666666666666667</v>
          </cell>
          <cell r="J26">
            <v>1.6666666666666667</v>
          </cell>
          <cell r="K26">
            <v>0.33333333333333331</v>
          </cell>
          <cell r="L26">
            <v>0.66666666666666663</v>
          </cell>
          <cell r="M26">
            <v>69</v>
          </cell>
          <cell r="N26">
            <v>0</v>
          </cell>
        </row>
        <row r="27">
          <cell r="C27">
            <v>5.333333333333333</v>
          </cell>
          <cell r="D27">
            <v>0.33333333333333331</v>
          </cell>
          <cell r="E27">
            <v>0</v>
          </cell>
          <cell r="F27">
            <v>0.33333333333333331</v>
          </cell>
          <cell r="G27">
            <v>0</v>
          </cell>
          <cell r="H27">
            <v>0.33333333333333331</v>
          </cell>
          <cell r="I27">
            <v>1.3333333333333333</v>
          </cell>
          <cell r="J27">
            <v>0</v>
          </cell>
          <cell r="K27">
            <v>0</v>
          </cell>
          <cell r="L27">
            <v>0.66666666666666663</v>
          </cell>
          <cell r="M27">
            <v>92</v>
          </cell>
          <cell r="N27">
            <v>0</v>
          </cell>
        </row>
        <row r="28">
          <cell r="C28">
            <v>10.333333333333334</v>
          </cell>
          <cell r="D28">
            <v>0</v>
          </cell>
          <cell r="E28">
            <v>1.3333333333333333</v>
          </cell>
          <cell r="F28">
            <v>0</v>
          </cell>
          <cell r="G28">
            <v>0</v>
          </cell>
          <cell r="H28">
            <v>0.66666666666666663</v>
          </cell>
          <cell r="I28">
            <v>0.66666666666666663</v>
          </cell>
          <cell r="J28">
            <v>0.33333333333333331</v>
          </cell>
          <cell r="K28">
            <v>0</v>
          </cell>
          <cell r="L28">
            <v>1.3333333333333333</v>
          </cell>
          <cell r="M28">
            <v>75</v>
          </cell>
          <cell r="N28">
            <v>0</v>
          </cell>
        </row>
        <row r="29">
          <cell r="C29">
            <v>7</v>
          </cell>
          <cell r="D29">
            <v>0</v>
          </cell>
          <cell r="E29">
            <v>0.33333333333333331</v>
          </cell>
          <cell r="F29">
            <v>0</v>
          </cell>
          <cell r="G29">
            <v>0</v>
          </cell>
          <cell r="H29">
            <v>0</v>
          </cell>
          <cell r="I29">
            <v>1.3333333333333333</v>
          </cell>
          <cell r="J29">
            <v>0</v>
          </cell>
          <cell r="K29">
            <v>0</v>
          </cell>
          <cell r="L29">
            <v>0</v>
          </cell>
          <cell r="M29">
            <v>47</v>
          </cell>
          <cell r="N29">
            <v>0</v>
          </cell>
        </row>
        <row r="30">
          <cell r="C30">
            <v>6.333333333333333</v>
          </cell>
          <cell r="D30">
            <v>0</v>
          </cell>
          <cell r="E30">
            <v>0</v>
          </cell>
          <cell r="F30">
            <v>0.33333333333333331</v>
          </cell>
          <cell r="G30">
            <v>0.33333333333333331</v>
          </cell>
          <cell r="H30">
            <v>0</v>
          </cell>
          <cell r="I30">
            <v>1</v>
          </cell>
          <cell r="J30">
            <v>0.66666666666666663</v>
          </cell>
          <cell r="K30">
            <v>0</v>
          </cell>
          <cell r="L30">
            <v>0</v>
          </cell>
          <cell r="M30">
            <v>48.666666666666664</v>
          </cell>
          <cell r="N30">
            <v>0</v>
          </cell>
        </row>
        <row r="31">
          <cell r="C31">
            <v>4</v>
          </cell>
          <cell r="D31">
            <v>0.66666666666666663</v>
          </cell>
          <cell r="E31">
            <v>1</v>
          </cell>
          <cell r="F31">
            <v>0</v>
          </cell>
          <cell r="G31">
            <v>0</v>
          </cell>
          <cell r="H31">
            <v>0.66666666666666663</v>
          </cell>
          <cell r="I31">
            <v>1</v>
          </cell>
          <cell r="J31">
            <v>1</v>
          </cell>
          <cell r="K31">
            <v>0</v>
          </cell>
          <cell r="L31">
            <v>0.33333333333333331</v>
          </cell>
          <cell r="M31">
            <v>64.666666666666671</v>
          </cell>
          <cell r="N31">
            <v>0</v>
          </cell>
        </row>
        <row r="32">
          <cell r="C32">
            <v>7</v>
          </cell>
          <cell r="D32">
            <v>0.33333333333333331</v>
          </cell>
          <cell r="E32">
            <v>0.66666666666666663</v>
          </cell>
          <cell r="F32">
            <v>0</v>
          </cell>
          <cell r="G32">
            <v>0</v>
          </cell>
          <cell r="H32">
            <v>0</v>
          </cell>
          <cell r="I32">
            <v>1</v>
          </cell>
          <cell r="J32">
            <v>1</v>
          </cell>
          <cell r="K32">
            <v>0</v>
          </cell>
          <cell r="L32">
            <v>0</v>
          </cell>
          <cell r="M32">
            <v>57.333333333333336</v>
          </cell>
          <cell r="N32">
            <v>0</v>
          </cell>
        </row>
        <row r="33">
          <cell r="C33">
            <v>6.333333333333333</v>
          </cell>
          <cell r="D33">
            <v>0.66666666666666663</v>
          </cell>
          <cell r="E33">
            <v>0.33333333333333331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0.33333333333333331</v>
          </cell>
          <cell r="K33">
            <v>0.66666666666666663</v>
          </cell>
          <cell r="L33">
            <v>0</v>
          </cell>
          <cell r="M33">
            <v>55.333333333333336</v>
          </cell>
          <cell r="N33">
            <v>0</v>
          </cell>
        </row>
        <row r="34">
          <cell r="C34">
            <v>5.333333333333333</v>
          </cell>
          <cell r="D34">
            <v>1</v>
          </cell>
          <cell r="E34">
            <v>0.66666666666666663</v>
          </cell>
          <cell r="F34">
            <v>0</v>
          </cell>
          <cell r="G34">
            <v>0</v>
          </cell>
          <cell r="H34">
            <v>1</v>
          </cell>
          <cell r="I34">
            <v>1.6666666666666667</v>
          </cell>
          <cell r="J34">
            <v>0.66666666666666663</v>
          </cell>
          <cell r="K34">
            <v>0</v>
          </cell>
          <cell r="L34">
            <v>0.66666666666666663</v>
          </cell>
          <cell r="M34">
            <v>56.333333333333336</v>
          </cell>
          <cell r="N34">
            <v>0</v>
          </cell>
        </row>
        <row r="35">
          <cell r="C35">
            <v>7.666666666666667</v>
          </cell>
          <cell r="D35">
            <v>1</v>
          </cell>
          <cell r="E35">
            <v>0.33333333333333331</v>
          </cell>
          <cell r="F35">
            <v>0</v>
          </cell>
          <cell r="G35">
            <v>0</v>
          </cell>
          <cell r="H35">
            <v>0</v>
          </cell>
          <cell r="I35">
            <v>0.66666666666666663</v>
          </cell>
          <cell r="J35">
            <v>0.33333333333333331</v>
          </cell>
          <cell r="K35">
            <v>0.33333333333333331</v>
          </cell>
          <cell r="L35">
            <v>0</v>
          </cell>
          <cell r="M35">
            <v>72.666666666666671</v>
          </cell>
          <cell r="N35">
            <v>0</v>
          </cell>
        </row>
        <row r="36">
          <cell r="C36">
            <v>7.333333333333333</v>
          </cell>
          <cell r="D36">
            <v>0.66666666666666663</v>
          </cell>
          <cell r="E36">
            <v>0.33333333333333331</v>
          </cell>
          <cell r="F36">
            <v>0.66666666666666663</v>
          </cell>
          <cell r="G36">
            <v>0</v>
          </cell>
          <cell r="H36">
            <v>0</v>
          </cell>
          <cell r="I36">
            <v>0.66666666666666663</v>
          </cell>
          <cell r="J36">
            <v>1.3333333333333333</v>
          </cell>
          <cell r="K36">
            <v>0</v>
          </cell>
          <cell r="L36">
            <v>1.3333333333333333</v>
          </cell>
          <cell r="M36">
            <v>76.333333333333329</v>
          </cell>
          <cell r="N36">
            <v>0</v>
          </cell>
        </row>
        <row r="37">
          <cell r="C37">
            <v>7</v>
          </cell>
          <cell r="D37">
            <v>0.33333333333333331</v>
          </cell>
          <cell r="E37">
            <v>0.33333333333333331</v>
          </cell>
          <cell r="F37">
            <v>0.33333333333333331</v>
          </cell>
          <cell r="G37">
            <v>0</v>
          </cell>
          <cell r="H37">
            <v>0</v>
          </cell>
          <cell r="I37">
            <v>0.33333333333333331</v>
          </cell>
          <cell r="J37">
            <v>0.66666666666666663</v>
          </cell>
          <cell r="K37">
            <v>0</v>
          </cell>
          <cell r="L37">
            <v>0</v>
          </cell>
          <cell r="M37">
            <v>64.333333333333329</v>
          </cell>
          <cell r="N37">
            <v>0</v>
          </cell>
        </row>
        <row r="38">
          <cell r="C38">
            <v>5.333333333333333</v>
          </cell>
          <cell r="D38">
            <v>0.66666666666666663</v>
          </cell>
          <cell r="E38">
            <v>0.33333333333333331</v>
          </cell>
          <cell r="F38">
            <v>0.66666666666666663</v>
          </cell>
          <cell r="G38">
            <v>0</v>
          </cell>
          <cell r="H38">
            <v>0</v>
          </cell>
          <cell r="I38">
            <v>1</v>
          </cell>
          <cell r="J38">
            <v>0.33333333333333331</v>
          </cell>
          <cell r="K38">
            <v>0</v>
          </cell>
          <cell r="L38">
            <v>0</v>
          </cell>
          <cell r="M38">
            <v>57</v>
          </cell>
          <cell r="N38">
            <v>0</v>
          </cell>
        </row>
        <row r="39">
          <cell r="C39">
            <v>6.666666666666667</v>
          </cell>
          <cell r="D39">
            <v>0.33333333333333331</v>
          </cell>
          <cell r="E39">
            <v>0.33333333333333331</v>
          </cell>
          <cell r="F39">
            <v>0.66666666666666663</v>
          </cell>
          <cell r="G39">
            <v>0</v>
          </cell>
          <cell r="H39">
            <v>0.66666666666666663</v>
          </cell>
          <cell r="I39">
            <v>1</v>
          </cell>
          <cell r="J39">
            <v>0.66666666666666663</v>
          </cell>
          <cell r="K39">
            <v>0</v>
          </cell>
          <cell r="L39">
            <v>0.33333333333333331</v>
          </cell>
          <cell r="M39">
            <v>91</v>
          </cell>
          <cell r="N39">
            <v>0</v>
          </cell>
        </row>
        <row r="40">
          <cell r="C40">
            <v>6</v>
          </cell>
          <cell r="D40">
            <v>0</v>
          </cell>
          <cell r="E40">
            <v>0</v>
          </cell>
          <cell r="F40">
            <v>0.33333333333333331</v>
          </cell>
          <cell r="G40">
            <v>0</v>
          </cell>
          <cell r="H40">
            <v>0</v>
          </cell>
          <cell r="I40">
            <v>1</v>
          </cell>
          <cell r="J40">
            <v>0.66666666666666663</v>
          </cell>
          <cell r="K40">
            <v>0.33333333333333331</v>
          </cell>
          <cell r="L40">
            <v>1.6666666666666667</v>
          </cell>
          <cell r="M40">
            <v>71</v>
          </cell>
          <cell r="N40">
            <v>0</v>
          </cell>
        </row>
        <row r="41">
          <cell r="C41">
            <v>5.333333333333333</v>
          </cell>
          <cell r="D41">
            <v>0.33333333333333331</v>
          </cell>
          <cell r="E41">
            <v>0.66666666666666663</v>
          </cell>
          <cell r="F41">
            <v>0.66666666666666663</v>
          </cell>
          <cell r="G41">
            <v>0</v>
          </cell>
          <cell r="H41">
            <v>0.66666666666666663</v>
          </cell>
          <cell r="I41">
            <v>0.33333333333333331</v>
          </cell>
          <cell r="J41">
            <v>0</v>
          </cell>
          <cell r="K41">
            <v>0</v>
          </cell>
          <cell r="L41">
            <v>1.3333333333333333</v>
          </cell>
          <cell r="M41">
            <v>83.333333333333329</v>
          </cell>
          <cell r="N41">
            <v>0</v>
          </cell>
        </row>
        <row r="42">
          <cell r="C42">
            <v>8.3333333333333339</v>
          </cell>
          <cell r="D42">
            <v>0.66666666666666663</v>
          </cell>
          <cell r="E42">
            <v>0.33333333333333331</v>
          </cell>
          <cell r="F42">
            <v>2.6666666666666665</v>
          </cell>
          <cell r="G42">
            <v>0</v>
          </cell>
          <cell r="H42">
            <v>0.33333333333333331</v>
          </cell>
          <cell r="I42">
            <v>1.3333333333333333</v>
          </cell>
          <cell r="J42">
            <v>0</v>
          </cell>
          <cell r="K42">
            <v>0</v>
          </cell>
          <cell r="L42">
            <v>1</v>
          </cell>
          <cell r="M42">
            <v>76.666666666666671</v>
          </cell>
          <cell r="N42">
            <v>0</v>
          </cell>
        </row>
        <row r="43">
          <cell r="C43">
            <v>6.333333333333333</v>
          </cell>
          <cell r="D43">
            <v>0.33333333333333331</v>
          </cell>
          <cell r="E43">
            <v>0</v>
          </cell>
          <cell r="F43">
            <v>0.33333333333333331</v>
          </cell>
          <cell r="G43">
            <v>0</v>
          </cell>
          <cell r="H43">
            <v>0</v>
          </cell>
          <cell r="I43">
            <v>0</v>
          </cell>
          <cell r="J43">
            <v>0.66666666666666663</v>
          </cell>
          <cell r="K43">
            <v>0</v>
          </cell>
          <cell r="L43">
            <v>0.33333333333333331</v>
          </cell>
          <cell r="M43">
            <v>55.333333333333336</v>
          </cell>
          <cell r="N43">
            <v>0</v>
          </cell>
        </row>
        <row r="44">
          <cell r="C44">
            <v>4</v>
          </cell>
          <cell r="D44">
            <v>0.33333333333333331</v>
          </cell>
          <cell r="E44">
            <v>0.33333333333333331</v>
          </cell>
          <cell r="F44">
            <v>0.33333333333333331</v>
          </cell>
          <cell r="G44">
            <v>0</v>
          </cell>
          <cell r="H44">
            <v>0</v>
          </cell>
          <cell r="I44">
            <v>1</v>
          </cell>
          <cell r="J44">
            <v>0.66666666666666663</v>
          </cell>
          <cell r="K44">
            <v>0</v>
          </cell>
          <cell r="L44">
            <v>1.3333333333333333</v>
          </cell>
          <cell r="M44">
            <v>77.666666666666671</v>
          </cell>
          <cell r="N44">
            <v>0</v>
          </cell>
        </row>
        <row r="45">
          <cell r="C45">
            <v>6</v>
          </cell>
          <cell r="D45">
            <v>0.33333333333333331</v>
          </cell>
          <cell r="E45">
            <v>0.66666666666666663</v>
          </cell>
          <cell r="F45">
            <v>0.66666666666666663</v>
          </cell>
          <cell r="G45">
            <v>0</v>
          </cell>
          <cell r="H45">
            <v>0</v>
          </cell>
          <cell r="I45">
            <v>0.66666666666666663</v>
          </cell>
          <cell r="J45">
            <v>1.3333333333333333</v>
          </cell>
          <cell r="K45">
            <v>0.33333333333333331</v>
          </cell>
          <cell r="L45">
            <v>0.66666666666666663</v>
          </cell>
          <cell r="M45">
            <v>68.333333333333329</v>
          </cell>
          <cell r="N45">
            <v>0</v>
          </cell>
        </row>
        <row r="46">
          <cell r="C46">
            <v>7.666666666666667</v>
          </cell>
          <cell r="D46">
            <v>0.33333333333333331</v>
          </cell>
          <cell r="E46">
            <v>0.33333333333333331</v>
          </cell>
          <cell r="F46">
            <v>0.33333333333333331</v>
          </cell>
          <cell r="G46">
            <v>0</v>
          </cell>
          <cell r="H46">
            <v>0.33333333333333331</v>
          </cell>
          <cell r="I46">
            <v>0.33333333333333331</v>
          </cell>
          <cell r="J46">
            <v>0.66666666666666663</v>
          </cell>
          <cell r="K46">
            <v>0.33333333333333331</v>
          </cell>
          <cell r="L46">
            <v>1</v>
          </cell>
          <cell r="M46">
            <v>68.333333333333329</v>
          </cell>
          <cell r="N46">
            <v>0</v>
          </cell>
        </row>
        <row r="47">
          <cell r="C47">
            <v>6.333333333333333</v>
          </cell>
          <cell r="D47">
            <v>0.33333333333333331</v>
          </cell>
          <cell r="E47">
            <v>0.33333333333333331</v>
          </cell>
          <cell r="F47">
            <v>0.33333333333333331</v>
          </cell>
          <cell r="G47">
            <v>0</v>
          </cell>
          <cell r="H47">
            <v>0.33333333333333331</v>
          </cell>
          <cell r="I47">
            <v>1.6666666666666667</v>
          </cell>
          <cell r="J47">
            <v>1</v>
          </cell>
          <cell r="K47">
            <v>0</v>
          </cell>
          <cell r="L47">
            <v>1.6666666666666667</v>
          </cell>
          <cell r="M47">
            <v>87.333333333333329</v>
          </cell>
          <cell r="N47">
            <v>0</v>
          </cell>
        </row>
        <row r="48">
          <cell r="C48">
            <v>11</v>
          </cell>
          <cell r="D48">
            <v>0.33333333333333331</v>
          </cell>
          <cell r="E48">
            <v>0.66666666666666663</v>
          </cell>
          <cell r="F48">
            <v>0.33333333333333331</v>
          </cell>
          <cell r="G48">
            <v>0</v>
          </cell>
          <cell r="H48">
            <v>0</v>
          </cell>
          <cell r="I48">
            <v>1.6666666666666667</v>
          </cell>
          <cell r="J48">
            <v>0.33333333333333331</v>
          </cell>
          <cell r="K48">
            <v>0</v>
          </cell>
          <cell r="L48">
            <v>0</v>
          </cell>
          <cell r="M48">
            <v>57.333333333333336</v>
          </cell>
          <cell r="N48">
            <v>0</v>
          </cell>
        </row>
        <row r="49">
          <cell r="C49">
            <v>11.333333333333334</v>
          </cell>
          <cell r="D49">
            <v>1.3333333333333333</v>
          </cell>
          <cell r="E49">
            <v>0.66666666666666663</v>
          </cell>
          <cell r="F49">
            <v>0.66666666666666663</v>
          </cell>
          <cell r="G49">
            <v>0</v>
          </cell>
          <cell r="H49">
            <v>0</v>
          </cell>
          <cell r="I49">
            <v>2</v>
          </cell>
          <cell r="J49">
            <v>0.66666666666666663</v>
          </cell>
          <cell r="K49">
            <v>0</v>
          </cell>
          <cell r="L49">
            <v>1.6666666666666667</v>
          </cell>
          <cell r="M49">
            <v>72</v>
          </cell>
          <cell r="N49">
            <v>0</v>
          </cell>
        </row>
        <row r="50">
          <cell r="C50">
            <v>8.6666666666666661</v>
          </cell>
          <cell r="D50">
            <v>1.3333333333333333</v>
          </cell>
          <cell r="E50">
            <v>0.66666666666666663</v>
          </cell>
          <cell r="F50">
            <v>0.33333333333333331</v>
          </cell>
          <cell r="G50">
            <v>0</v>
          </cell>
          <cell r="H50">
            <v>0</v>
          </cell>
          <cell r="I50">
            <v>0.66666666666666663</v>
          </cell>
          <cell r="J50">
            <v>0</v>
          </cell>
          <cell r="K50">
            <v>0</v>
          </cell>
          <cell r="L50">
            <v>0.66666666666666663</v>
          </cell>
          <cell r="M50">
            <v>63.666666666666664</v>
          </cell>
          <cell r="N50">
            <v>0</v>
          </cell>
        </row>
        <row r="51">
          <cell r="C51">
            <v>7.333333333333333</v>
          </cell>
          <cell r="D51">
            <v>0.33333333333333331</v>
          </cell>
          <cell r="E51">
            <v>0</v>
          </cell>
          <cell r="F51">
            <v>1</v>
          </cell>
          <cell r="G51">
            <v>0</v>
          </cell>
          <cell r="H51">
            <v>0</v>
          </cell>
          <cell r="I51">
            <v>0</v>
          </cell>
          <cell r="J51">
            <v>0.33333333333333331</v>
          </cell>
          <cell r="K51">
            <v>0</v>
          </cell>
          <cell r="L51">
            <v>0.33333333333333331</v>
          </cell>
          <cell r="M51">
            <v>70.666666666666671</v>
          </cell>
          <cell r="N51">
            <v>0</v>
          </cell>
        </row>
        <row r="52">
          <cell r="C52">
            <v>7</v>
          </cell>
          <cell r="D52">
            <v>0.33333333333333331</v>
          </cell>
          <cell r="E52">
            <v>0.33333333333333331</v>
          </cell>
          <cell r="F52">
            <v>1</v>
          </cell>
          <cell r="G52">
            <v>0</v>
          </cell>
          <cell r="H52">
            <v>0</v>
          </cell>
          <cell r="I52">
            <v>1.6666666666666667</v>
          </cell>
          <cell r="J52">
            <v>0.33333333333333331</v>
          </cell>
          <cell r="K52">
            <v>0</v>
          </cell>
          <cell r="L52">
            <v>0.66666666666666663</v>
          </cell>
          <cell r="M52">
            <v>61.666666666666664</v>
          </cell>
          <cell r="N52">
            <v>0</v>
          </cell>
        </row>
        <row r="53">
          <cell r="C53">
            <v>7</v>
          </cell>
          <cell r="D53">
            <v>0.33333333333333331</v>
          </cell>
          <cell r="E53">
            <v>0</v>
          </cell>
          <cell r="F53">
            <v>0.66666666666666663</v>
          </cell>
          <cell r="G53">
            <v>0</v>
          </cell>
          <cell r="H53">
            <v>0</v>
          </cell>
          <cell r="I53">
            <v>1.3333333333333333</v>
          </cell>
          <cell r="J53">
            <v>0.33333333333333331</v>
          </cell>
          <cell r="K53">
            <v>0.33333333333333331</v>
          </cell>
          <cell r="L53">
            <v>2</v>
          </cell>
          <cell r="M53">
            <v>62.333333333333336</v>
          </cell>
          <cell r="N53">
            <v>0</v>
          </cell>
        </row>
        <row r="54">
          <cell r="C54">
            <v>7</v>
          </cell>
          <cell r="D54">
            <v>0</v>
          </cell>
          <cell r="E54">
            <v>0.33333333333333331</v>
          </cell>
          <cell r="F54">
            <v>1</v>
          </cell>
          <cell r="G54">
            <v>0</v>
          </cell>
          <cell r="H54">
            <v>0.33333333333333331</v>
          </cell>
          <cell r="I54">
            <v>0.66666666666666663</v>
          </cell>
          <cell r="J54">
            <v>0.66666666666666663</v>
          </cell>
          <cell r="K54">
            <v>0</v>
          </cell>
          <cell r="L54">
            <v>1</v>
          </cell>
          <cell r="M54">
            <v>81.333333333333329</v>
          </cell>
          <cell r="N54">
            <v>0</v>
          </cell>
        </row>
        <row r="55">
          <cell r="C55">
            <v>7.333333333333333</v>
          </cell>
          <cell r="D55">
            <v>0</v>
          </cell>
          <cell r="E55">
            <v>0.33333333333333331</v>
          </cell>
          <cell r="F55">
            <v>1</v>
          </cell>
          <cell r="G55">
            <v>0</v>
          </cell>
          <cell r="H55">
            <v>0</v>
          </cell>
          <cell r="I55">
            <v>0.33333333333333331</v>
          </cell>
          <cell r="J55">
            <v>1.3333333333333333</v>
          </cell>
          <cell r="K55">
            <v>0.33333333333333331</v>
          </cell>
          <cell r="L55">
            <v>0.66666666666666663</v>
          </cell>
          <cell r="M55">
            <v>85</v>
          </cell>
          <cell r="N55">
            <v>0</v>
          </cell>
        </row>
        <row r="56">
          <cell r="C56">
            <v>6.666666666666667</v>
          </cell>
          <cell r="D56">
            <v>0.33333333333333331</v>
          </cell>
          <cell r="E56">
            <v>0</v>
          </cell>
          <cell r="F56">
            <v>1</v>
          </cell>
          <cell r="G56">
            <v>0</v>
          </cell>
          <cell r="H56">
            <v>0</v>
          </cell>
          <cell r="I56">
            <v>1</v>
          </cell>
          <cell r="J56">
            <v>0</v>
          </cell>
          <cell r="K56">
            <v>0</v>
          </cell>
          <cell r="L56">
            <v>0.33333333333333331</v>
          </cell>
          <cell r="M56">
            <v>91.666666666666671</v>
          </cell>
          <cell r="N56">
            <v>0</v>
          </cell>
        </row>
        <row r="57">
          <cell r="C57">
            <v>9.6666666666666661</v>
          </cell>
          <cell r="D57">
            <v>0.33333333333333331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1.3333333333333333</v>
          </cell>
          <cell r="J57">
            <v>1.3333333333333333</v>
          </cell>
          <cell r="K57">
            <v>0</v>
          </cell>
          <cell r="L57">
            <v>0.33333333333333331</v>
          </cell>
          <cell r="M57">
            <v>91</v>
          </cell>
          <cell r="N57">
            <v>0</v>
          </cell>
        </row>
        <row r="58">
          <cell r="C58">
            <v>9</v>
          </cell>
          <cell r="D58">
            <v>2</v>
          </cell>
          <cell r="E58">
            <v>0</v>
          </cell>
          <cell r="F58">
            <v>2</v>
          </cell>
          <cell r="G58">
            <v>1</v>
          </cell>
          <cell r="H58">
            <v>0</v>
          </cell>
          <cell r="I58">
            <v>2</v>
          </cell>
          <cell r="J58">
            <v>1</v>
          </cell>
          <cell r="K58">
            <v>0</v>
          </cell>
          <cell r="L58">
            <v>1</v>
          </cell>
          <cell r="M58">
            <v>135</v>
          </cell>
          <cell r="N58">
            <v>0</v>
          </cell>
        </row>
        <row r="59">
          <cell r="C59">
            <v>17</v>
          </cell>
          <cell r="D59">
            <v>1</v>
          </cell>
          <cell r="E59">
            <v>0</v>
          </cell>
          <cell r="F59">
            <v>1</v>
          </cell>
          <cell r="G59">
            <v>0</v>
          </cell>
          <cell r="H59">
            <v>1</v>
          </cell>
          <cell r="I59">
            <v>1</v>
          </cell>
          <cell r="J59">
            <v>0</v>
          </cell>
          <cell r="K59">
            <v>0</v>
          </cell>
          <cell r="L59">
            <v>1</v>
          </cell>
          <cell r="M59">
            <v>95</v>
          </cell>
          <cell r="N59">
            <v>0</v>
          </cell>
        </row>
        <row r="60">
          <cell r="C60">
            <v>4</v>
          </cell>
          <cell r="D60">
            <v>0</v>
          </cell>
          <cell r="E60">
            <v>1</v>
          </cell>
          <cell r="F60">
            <v>2</v>
          </cell>
          <cell r="G60">
            <v>0</v>
          </cell>
          <cell r="H60">
            <v>2</v>
          </cell>
          <cell r="I60">
            <v>0</v>
          </cell>
          <cell r="J60">
            <v>1</v>
          </cell>
          <cell r="K60">
            <v>0</v>
          </cell>
          <cell r="L60">
            <v>1</v>
          </cell>
          <cell r="M60">
            <v>75</v>
          </cell>
          <cell r="N60">
            <v>0</v>
          </cell>
        </row>
        <row r="61">
          <cell r="C61">
            <v>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2</v>
          </cell>
          <cell r="J61">
            <v>2</v>
          </cell>
          <cell r="K61">
            <v>0</v>
          </cell>
          <cell r="L61">
            <v>0</v>
          </cell>
          <cell r="M61">
            <v>56</v>
          </cell>
          <cell r="N61">
            <v>0</v>
          </cell>
        </row>
        <row r="62">
          <cell r="C62">
            <v>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2</v>
          </cell>
          <cell r="I62">
            <v>1</v>
          </cell>
          <cell r="J62">
            <v>2</v>
          </cell>
          <cell r="K62">
            <v>0</v>
          </cell>
          <cell r="L62">
            <v>0</v>
          </cell>
          <cell r="M62">
            <v>63</v>
          </cell>
          <cell r="N62">
            <v>0</v>
          </cell>
        </row>
        <row r="63">
          <cell r="C63">
            <v>3</v>
          </cell>
          <cell r="D63">
            <v>1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</v>
          </cell>
          <cell r="J63">
            <v>2</v>
          </cell>
          <cell r="K63">
            <v>0</v>
          </cell>
          <cell r="L63">
            <v>0</v>
          </cell>
          <cell r="M63">
            <v>41</v>
          </cell>
          <cell r="N63">
            <v>0</v>
          </cell>
        </row>
        <row r="64">
          <cell r="C64">
            <v>2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24</v>
          </cell>
          <cell r="N64">
            <v>0</v>
          </cell>
        </row>
        <row r="65">
          <cell r="C65">
            <v>8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28</v>
          </cell>
          <cell r="N65">
            <v>0</v>
          </cell>
        </row>
        <row r="66">
          <cell r="C66">
            <v>4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13</v>
          </cell>
          <cell r="N66">
            <v>0</v>
          </cell>
        </row>
        <row r="67">
          <cell r="C67">
            <v>2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  <cell r="M67">
            <v>19</v>
          </cell>
          <cell r="N67">
            <v>0</v>
          </cell>
        </row>
        <row r="68">
          <cell r="C68">
            <v>5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5</v>
          </cell>
          <cell r="N68">
            <v>0</v>
          </cell>
        </row>
        <row r="69">
          <cell r="C69">
            <v>1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</v>
          </cell>
          <cell r="N69">
            <v>0</v>
          </cell>
        </row>
        <row r="70">
          <cell r="C70">
            <v>3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10</v>
          </cell>
          <cell r="N70">
            <v>0</v>
          </cell>
        </row>
        <row r="71">
          <cell r="C71">
            <v>1</v>
          </cell>
          <cell r="D71">
            <v>0</v>
          </cell>
          <cell r="E71">
            <v>1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10</v>
          </cell>
          <cell r="N71">
            <v>0</v>
          </cell>
        </row>
        <row r="72">
          <cell r="C72">
            <v>5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6</v>
          </cell>
          <cell r="N72">
            <v>0</v>
          </cell>
        </row>
        <row r="73">
          <cell r="C73">
            <v>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8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11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4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</v>
          </cell>
          <cell r="N78">
            <v>0</v>
          </cell>
        </row>
        <row r="79">
          <cell r="C79">
            <v>0</v>
          </cell>
          <cell r="D79">
            <v>1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1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4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7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2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</v>
          </cell>
          <cell r="N84">
            <v>0</v>
          </cell>
        </row>
        <row r="85">
          <cell r="C85">
            <v>1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4</v>
          </cell>
          <cell r="N85">
            <v>0</v>
          </cell>
        </row>
        <row r="86">
          <cell r="C86">
            <v>0</v>
          </cell>
          <cell r="D86">
            <v>1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2</v>
          </cell>
          <cell r="N87">
            <v>0</v>
          </cell>
        </row>
        <row r="88">
          <cell r="C88">
            <v>2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3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17</v>
          </cell>
          <cell r="N90">
            <v>0</v>
          </cell>
        </row>
        <row r="91">
          <cell r="C91">
            <v>1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6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8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3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4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2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2</v>
          </cell>
          <cell r="D98">
            <v>0</v>
          </cell>
          <cell r="E98">
            <v>1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5</v>
          </cell>
          <cell r="N98">
            <v>0</v>
          </cell>
        </row>
        <row r="99">
          <cell r="C99">
            <v>1</v>
          </cell>
          <cell r="D99">
            <v>0</v>
          </cell>
          <cell r="E99">
            <v>0</v>
          </cell>
          <cell r="F99">
            <v>1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11</v>
          </cell>
          <cell r="N99">
            <v>0</v>
          </cell>
        </row>
        <row r="100">
          <cell r="C100">
            <v>4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5</v>
          </cell>
          <cell r="N100">
            <v>0</v>
          </cell>
        </row>
        <row r="101">
          <cell r="C101">
            <v>2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2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6</v>
          </cell>
          <cell r="N102">
            <v>0</v>
          </cell>
        </row>
        <row r="103">
          <cell r="C103">
            <v>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1</v>
          </cell>
          <cell r="J103">
            <v>0</v>
          </cell>
          <cell r="K103">
            <v>1</v>
          </cell>
          <cell r="L103">
            <v>0</v>
          </cell>
          <cell r="M103">
            <v>3</v>
          </cell>
          <cell r="N103">
            <v>0</v>
          </cell>
        </row>
        <row r="104">
          <cell r="C104">
            <v>1</v>
          </cell>
          <cell r="D104">
            <v>1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2</v>
          </cell>
          <cell r="L104">
            <v>1</v>
          </cell>
          <cell r="M104">
            <v>2</v>
          </cell>
          <cell r="N104">
            <v>0</v>
          </cell>
        </row>
        <row r="105">
          <cell r="C105">
            <v>2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1</v>
          </cell>
          <cell r="J105">
            <v>0</v>
          </cell>
          <cell r="K105">
            <v>0</v>
          </cell>
          <cell r="L105">
            <v>0</v>
          </cell>
          <cell r="M105">
            <v>5</v>
          </cell>
          <cell r="N105">
            <v>0</v>
          </cell>
        </row>
      </sheetData>
      <sheetData sheetId="8" refreshError="1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05 Kampala-Mutukula-24h"/>
      <sheetName val="25.05 Mutukula-Kampala-24h"/>
      <sheetName val="26.05 Kampala-Mutukula-24h"/>
      <sheetName val="26.05 Mutukula-Kampala-24h"/>
      <sheetName val="27.05 Kampala-Mutukula-24h"/>
      <sheetName val="27.05 Mutukula-Kampala-24h "/>
      <sheetName val="Avg Week Kampala-Mutukula"/>
      <sheetName val="Avg Week Mutukula-Kampala"/>
      <sheetName val="proportions"/>
      <sheetName val="Avg Week Mutukula-Kampal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G5" t="e">
            <v>#REF!</v>
          </cell>
          <cell r="K5" t="e">
            <v>#REF!</v>
          </cell>
          <cell r="L5">
            <v>0</v>
          </cell>
        </row>
        <row r="6">
          <cell r="K6" t="e">
            <v>#REF!</v>
          </cell>
          <cell r="L6">
            <v>0</v>
          </cell>
        </row>
        <row r="10">
          <cell r="C10">
            <v>2</v>
          </cell>
          <cell r="D10">
            <v>0</v>
          </cell>
          <cell r="E10">
            <v>0</v>
          </cell>
          <cell r="F10">
            <v>1.3333333333333333</v>
          </cell>
          <cell r="G10">
            <v>0</v>
          </cell>
          <cell r="H10">
            <v>1</v>
          </cell>
          <cell r="I10">
            <v>0</v>
          </cell>
          <cell r="J10">
            <v>1</v>
          </cell>
          <cell r="K10">
            <v>0.33333333333333331</v>
          </cell>
          <cell r="L10">
            <v>1.3333333333333333</v>
          </cell>
          <cell r="M10">
            <v>1.3333333333333333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C12">
            <v>2.6666666666666665</v>
          </cell>
          <cell r="D12">
            <v>0</v>
          </cell>
          <cell r="E12">
            <v>0</v>
          </cell>
          <cell r="F12">
            <v>0.33333333333333331</v>
          </cell>
          <cell r="G12">
            <v>0.33333333333333331</v>
          </cell>
          <cell r="H12">
            <v>0</v>
          </cell>
          <cell r="I12">
            <v>1</v>
          </cell>
          <cell r="J12">
            <v>2</v>
          </cell>
          <cell r="K12">
            <v>0.66666666666666663</v>
          </cell>
          <cell r="L12">
            <v>1</v>
          </cell>
          <cell r="M12">
            <v>1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0.33333333333333331</v>
          </cell>
          <cell r="G14">
            <v>0</v>
          </cell>
          <cell r="H14">
            <v>0</v>
          </cell>
          <cell r="I14">
            <v>0</v>
          </cell>
          <cell r="J14">
            <v>1.3333333333333333</v>
          </cell>
          <cell r="K14">
            <v>1</v>
          </cell>
          <cell r="L14">
            <v>1.6666666666666667</v>
          </cell>
          <cell r="M14">
            <v>1.6666666666666667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C16">
            <v>4.666666666666667</v>
          </cell>
          <cell r="D16">
            <v>0</v>
          </cell>
          <cell r="E16">
            <v>0</v>
          </cell>
          <cell r="F16">
            <v>2</v>
          </cell>
          <cell r="G16">
            <v>0.33333333333333331</v>
          </cell>
          <cell r="H16">
            <v>0.66666666666666663</v>
          </cell>
          <cell r="I16">
            <v>0.66666666666666663</v>
          </cell>
          <cell r="J16">
            <v>2.3333333333333335</v>
          </cell>
          <cell r="K16">
            <v>1</v>
          </cell>
          <cell r="L16">
            <v>2.6666666666666665</v>
          </cell>
          <cell r="M16">
            <v>2.6666666666666665</v>
          </cell>
          <cell r="N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4.666666666666667</v>
          </cell>
          <cell r="D18">
            <v>0</v>
          </cell>
          <cell r="E18">
            <v>0</v>
          </cell>
          <cell r="F18">
            <v>2.6666666666666665</v>
          </cell>
          <cell r="G18">
            <v>0</v>
          </cell>
          <cell r="H18">
            <v>1.6666666666666667</v>
          </cell>
          <cell r="I18">
            <v>1.3333333333333333</v>
          </cell>
          <cell r="J18">
            <v>3.3333333333333335</v>
          </cell>
          <cell r="K18">
            <v>1</v>
          </cell>
          <cell r="L18">
            <v>3</v>
          </cell>
          <cell r="M18">
            <v>3</v>
          </cell>
          <cell r="N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4.666666666666667</v>
          </cell>
          <cell r="D20">
            <v>0</v>
          </cell>
          <cell r="E20">
            <v>0</v>
          </cell>
          <cell r="F20">
            <v>3.3333333333333335</v>
          </cell>
          <cell r="G20">
            <v>0.66666666666666663</v>
          </cell>
          <cell r="H20">
            <v>1</v>
          </cell>
          <cell r="I20">
            <v>0</v>
          </cell>
          <cell r="J20">
            <v>2.6666666666666665</v>
          </cell>
          <cell r="K20">
            <v>1</v>
          </cell>
          <cell r="L20">
            <v>3.6666666666666665</v>
          </cell>
          <cell r="M20">
            <v>3.6666666666666665</v>
          </cell>
          <cell r="N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C22">
            <v>3.6666666666666665</v>
          </cell>
          <cell r="D22">
            <v>0</v>
          </cell>
          <cell r="E22">
            <v>0</v>
          </cell>
          <cell r="F22">
            <v>2</v>
          </cell>
          <cell r="G22">
            <v>0</v>
          </cell>
          <cell r="H22">
            <v>0.66666666666666663</v>
          </cell>
          <cell r="I22">
            <v>0.66666666666666663</v>
          </cell>
          <cell r="J22">
            <v>1</v>
          </cell>
          <cell r="K22">
            <v>0</v>
          </cell>
          <cell r="L22">
            <v>2.6666666666666665</v>
          </cell>
          <cell r="M22">
            <v>2.6666666666666665</v>
          </cell>
          <cell r="N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C24">
            <v>3.3333333333333335</v>
          </cell>
          <cell r="D24">
            <v>0</v>
          </cell>
          <cell r="E24">
            <v>0</v>
          </cell>
          <cell r="F24">
            <v>2</v>
          </cell>
          <cell r="G24">
            <v>0.33333333333333331</v>
          </cell>
          <cell r="H24">
            <v>0</v>
          </cell>
          <cell r="I24">
            <v>0</v>
          </cell>
          <cell r="J24">
            <v>1.3333333333333333</v>
          </cell>
          <cell r="K24">
            <v>0.33333333333333331</v>
          </cell>
          <cell r="L24">
            <v>3.3333333333333335</v>
          </cell>
          <cell r="M24">
            <v>3.3333333333333335</v>
          </cell>
          <cell r="N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4.666666666666667</v>
          </cell>
          <cell r="D26">
            <v>0</v>
          </cell>
          <cell r="E26">
            <v>0</v>
          </cell>
          <cell r="F26">
            <v>2.3333333333333335</v>
          </cell>
          <cell r="G26">
            <v>0</v>
          </cell>
          <cell r="H26">
            <v>0</v>
          </cell>
          <cell r="I26">
            <v>1</v>
          </cell>
          <cell r="J26">
            <v>1.6666666666666667</v>
          </cell>
          <cell r="K26">
            <v>0.33333333333333331</v>
          </cell>
          <cell r="L26">
            <v>0.33333333333333331</v>
          </cell>
          <cell r="M26">
            <v>0.33333333333333331</v>
          </cell>
          <cell r="N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C28">
            <v>5</v>
          </cell>
          <cell r="D28">
            <v>0</v>
          </cell>
          <cell r="E28">
            <v>0</v>
          </cell>
          <cell r="F28">
            <v>0.66666666666666663</v>
          </cell>
          <cell r="G28">
            <v>0</v>
          </cell>
          <cell r="H28">
            <v>0</v>
          </cell>
          <cell r="I28">
            <v>0</v>
          </cell>
          <cell r="J28">
            <v>1.3333333333333333</v>
          </cell>
          <cell r="K28">
            <v>0.33333333333333331</v>
          </cell>
          <cell r="L28">
            <v>1.3333333333333333</v>
          </cell>
          <cell r="M28">
            <v>1.3333333333333333</v>
          </cell>
          <cell r="N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C30">
            <v>5.666666666666667</v>
          </cell>
          <cell r="D30">
            <v>0</v>
          </cell>
          <cell r="E30">
            <v>0</v>
          </cell>
          <cell r="F30">
            <v>1.6666666666666667</v>
          </cell>
          <cell r="G30">
            <v>0</v>
          </cell>
          <cell r="H30">
            <v>0</v>
          </cell>
          <cell r="I30">
            <v>0.33333333333333331</v>
          </cell>
          <cell r="J30">
            <v>1.3333333333333333</v>
          </cell>
          <cell r="K30">
            <v>0.33333333333333331</v>
          </cell>
          <cell r="L30">
            <v>0.66666666666666663</v>
          </cell>
          <cell r="M30">
            <v>0.66666666666666663</v>
          </cell>
          <cell r="N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C32">
            <v>2.3333333333333335</v>
          </cell>
          <cell r="D32">
            <v>0</v>
          </cell>
          <cell r="E32">
            <v>0</v>
          </cell>
          <cell r="F32">
            <v>1.6666666666666667</v>
          </cell>
          <cell r="G32">
            <v>0.33333333333333331</v>
          </cell>
          <cell r="H32">
            <v>0</v>
          </cell>
          <cell r="I32">
            <v>0</v>
          </cell>
          <cell r="J32">
            <v>2</v>
          </cell>
          <cell r="K32">
            <v>0</v>
          </cell>
          <cell r="L32">
            <v>2.3333333333333335</v>
          </cell>
          <cell r="M32">
            <v>2.3333333333333335</v>
          </cell>
          <cell r="N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C34">
            <v>4.666666666666667</v>
          </cell>
          <cell r="D34">
            <v>0</v>
          </cell>
          <cell r="E34">
            <v>0</v>
          </cell>
          <cell r="F34">
            <v>2.3333333333333335</v>
          </cell>
          <cell r="G34">
            <v>0.33333333333333331</v>
          </cell>
          <cell r="H34">
            <v>0.33333333333333331</v>
          </cell>
          <cell r="I34">
            <v>0</v>
          </cell>
          <cell r="J34">
            <v>2.3333333333333335</v>
          </cell>
          <cell r="K34">
            <v>0</v>
          </cell>
          <cell r="L34">
            <v>2.6666666666666665</v>
          </cell>
          <cell r="M34">
            <v>2.6666666666666665</v>
          </cell>
          <cell r="N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C36">
            <v>4</v>
          </cell>
          <cell r="D36">
            <v>0</v>
          </cell>
          <cell r="E36">
            <v>0</v>
          </cell>
          <cell r="F36">
            <v>3</v>
          </cell>
          <cell r="G36">
            <v>0.33333333333333331</v>
          </cell>
          <cell r="H36">
            <v>0.66666666666666663</v>
          </cell>
          <cell r="I36">
            <v>2</v>
          </cell>
          <cell r="J36">
            <v>0.66666666666666663</v>
          </cell>
          <cell r="K36">
            <v>0.66666666666666663</v>
          </cell>
          <cell r="L36">
            <v>0.33333333333333331</v>
          </cell>
          <cell r="M36">
            <v>0.33333333333333331</v>
          </cell>
          <cell r="N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C38">
            <v>4.666666666666667</v>
          </cell>
          <cell r="D38">
            <v>0</v>
          </cell>
          <cell r="E38">
            <v>0</v>
          </cell>
          <cell r="F38">
            <v>2.3333333333333335</v>
          </cell>
          <cell r="G38">
            <v>0</v>
          </cell>
          <cell r="H38">
            <v>0.33333333333333331</v>
          </cell>
          <cell r="I38">
            <v>1.3333333333333333</v>
          </cell>
          <cell r="J38">
            <v>1.6666666666666667</v>
          </cell>
          <cell r="K38">
            <v>0</v>
          </cell>
          <cell r="L38">
            <v>1</v>
          </cell>
          <cell r="M38">
            <v>1</v>
          </cell>
          <cell r="N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C40">
            <v>2.6666666666666665</v>
          </cell>
          <cell r="D40">
            <v>0</v>
          </cell>
          <cell r="E40">
            <v>0</v>
          </cell>
          <cell r="F40">
            <v>0.33333333333333331</v>
          </cell>
          <cell r="G40">
            <v>0</v>
          </cell>
          <cell r="H40">
            <v>0.66666666666666663</v>
          </cell>
          <cell r="I40">
            <v>1</v>
          </cell>
          <cell r="J40">
            <v>1.6666666666666667</v>
          </cell>
          <cell r="K40">
            <v>1.3333333333333333</v>
          </cell>
          <cell r="L40">
            <v>1.3333333333333333</v>
          </cell>
          <cell r="M40">
            <v>1.3333333333333333</v>
          </cell>
          <cell r="N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C42">
            <v>4.333333333333333</v>
          </cell>
          <cell r="D42">
            <v>0</v>
          </cell>
          <cell r="E42">
            <v>0</v>
          </cell>
          <cell r="F42">
            <v>2.6666666666666665</v>
          </cell>
          <cell r="G42">
            <v>0</v>
          </cell>
          <cell r="H42">
            <v>0.66666666666666663</v>
          </cell>
          <cell r="I42">
            <v>0</v>
          </cell>
          <cell r="J42">
            <v>1</v>
          </cell>
          <cell r="K42">
            <v>0.66666666666666663</v>
          </cell>
          <cell r="L42">
            <v>0.66666666666666663</v>
          </cell>
          <cell r="M42">
            <v>0.66666666666666663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C44">
            <v>3</v>
          </cell>
          <cell r="D44">
            <v>0</v>
          </cell>
          <cell r="E44">
            <v>0</v>
          </cell>
          <cell r="F44">
            <v>3</v>
          </cell>
          <cell r="G44">
            <v>0</v>
          </cell>
          <cell r="H44">
            <v>0.66666666666666663</v>
          </cell>
          <cell r="I44">
            <v>0.33333333333333331</v>
          </cell>
          <cell r="J44">
            <v>1.3333333333333333</v>
          </cell>
          <cell r="K44">
            <v>0</v>
          </cell>
          <cell r="L44">
            <v>0.33333333333333331</v>
          </cell>
          <cell r="M44">
            <v>0.33333333333333331</v>
          </cell>
          <cell r="N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C46">
            <v>3</v>
          </cell>
          <cell r="D46">
            <v>0</v>
          </cell>
          <cell r="E46">
            <v>0</v>
          </cell>
          <cell r="F46">
            <v>2.6666666666666665</v>
          </cell>
          <cell r="G46">
            <v>0</v>
          </cell>
          <cell r="H46">
            <v>0.66666666666666663</v>
          </cell>
          <cell r="I46">
            <v>0.33333333333333331</v>
          </cell>
          <cell r="J46">
            <v>2.3333333333333335</v>
          </cell>
          <cell r="K46">
            <v>0.66666666666666663</v>
          </cell>
          <cell r="L46">
            <v>0.66666666666666663</v>
          </cell>
          <cell r="M46">
            <v>0.66666666666666663</v>
          </cell>
          <cell r="N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C48">
            <v>3.3333333333333335</v>
          </cell>
          <cell r="D48">
            <v>0</v>
          </cell>
          <cell r="E48">
            <v>0</v>
          </cell>
          <cell r="F48">
            <v>1</v>
          </cell>
          <cell r="G48">
            <v>0</v>
          </cell>
          <cell r="H48">
            <v>0</v>
          </cell>
          <cell r="I48">
            <v>0</v>
          </cell>
          <cell r="J48">
            <v>0.66666666666666663</v>
          </cell>
          <cell r="K48">
            <v>0.33333333333333331</v>
          </cell>
          <cell r="L48">
            <v>0</v>
          </cell>
          <cell r="M48">
            <v>0</v>
          </cell>
          <cell r="N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C50">
            <v>6</v>
          </cell>
          <cell r="D50">
            <v>0</v>
          </cell>
          <cell r="E50">
            <v>0</v>
          </cell>
          <cell r="F50">
            <v>3.3333333333333335</v>
          </cell>
          <cell r="G50">
            <v>0</v>
          </cell>
          <cell r="H50">
            <v>0.66666666666666663</v>
          </cell>
          <cell r="I50">
            <v>0.66666666666666663</v>
          </cell>
          <cell r="J50">
            <v>2.3333333333333335</v>
          </cell>
          <cell r="K50">
            <v>0.33333333333333331</v>
          </cell>
          <cell r="L50">
            <v>0.33333333333333331</v>
          </cell>
          <cell r="M50">
            <v>0.33333333333333331</v>
          </cell>
          <cell r="N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C52">
            <v>5.666666666666667</v>
          </cell>
          <cell r="D52">
            <v>0</v>
          </cell>
          <cell r="E52">
            <v>0</v>
          </cell>
          <cell r="F52">
            <v>1.6666666666666667</v>
          </cell>
          <cell r="G52">
            <v>0</v>
          </cell>
          <cell r="H52">
            <v>0</v>
          </cell>
          <cell r="I52">
            <v>0.66666666666666663</v>
          </cell>
          <cell r="J52">
            <v>0.33333333333333331</v>
          </cell>
          <cell r="K52">
            <v>1</v>
          </cell>
          <cell r="L52">
            <v>1.6666666666666667</v>
          </cell>
          <cell r="M52">
            <v>1.6666666666666667</v>
          </cell>
          <cell r="N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C54">
            <v>3</v>
          </cell>
          <cell r="D54">
            <v>0</v>
          </cell>
          <cell r="E54">
            <v>0</v>
          </cell>
          <cell r="F54">
            <v>2.3333333333333335</v>
          </cell>
          <cell r="G54">
            <v>0</v>
          </cell>
          <cell r="H54">
            <v>1</v>
          </cell>
          <cell r="I54">
            <v>0.66666666666666663</v>
          </cell>
          <cell r="J54">
            <v>2.3333333333333335</v>
          </cell>
          <cell r="K54">
            <v>0.66666666666666663</v>
          </cell>
          <cell r="L54">
            <v>2.6666666666666665</v>
          </cell>
          <cell r="M54">
            <v>2.6666666666666665</v>
          </cell>
          <cell r="N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C56">
            <v>7.333333333333333</v>
          </cell>
          <cell r="D56">
            <v>0</v>
          </cell>
          <cell r="E56">
            <v>0</v>
          </cell>
          <cell r="F56">
            <v>1.6666666666666667</v>
          </cell>
          <cell r="G56">
            <v>0.66666666666666663</v>
          </cell>
          <cell r="H56">
            <v>0.33333333333333331</v>
          </cell>
          <cell r="I56">
            <v>1</v>
          </cell>
          <cell r="J56">
            <v>2.3333333333333335</v>
          </cell>
          <cell r="K56">
            <v>0.66666666666666663</v>
          </cell>
          <cell r="L56">
            <v>1.3333333333333333</v>
          </cell>
          <cell r="M56">
            <v>1.3333333333333333</v>
          </cell>
          <cell r="N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C58">
            <v>5.333333333333333</v>
          </cell>
          <cell r="D58">
            <v>0</v>
          </cell>
          <cell r="E58">
            <v>0</v>
          </cell>
          <cell r="F58">
            <v>1</v>
          </cell>
          <cell r="G58">
            <v>0</v>
          </cell>
          <cell r="H58">
            <v>0.33333333333333331</v>
          </cell>
          <cell r="I58">
            <v>0.33333333333333331</v>
          </cell>
          <cell r="J58">
            <v>0.66666666666666663</v>
          </cell>
          <cell r="K58">
            <v>0</v>
          </cell>
          <cell r="L58">
            <v>1.3333333333333333</v>
          </cell>
          <cell r="M58">
            <v>0</v>
          </cell>
          <cell r="N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C60">
            <v>7.666666666666667</v>
          </cell>
          <cell r="D60">
            <v>0</v>
          </cell>
          <cell r="E60">
            <v>0</v>
          </cell>
          <cell r="F60">
            <v>1.6666666666666667</v>
          </cell>
          <cell r="G60">
            <v>0</v>
          </cell>
          <cell r="H60">
            <v>1.3333333333333333</v>
          </cell>
          <cell r="I60">
            <v>0</v>
          </cell>
          <cell r="J60">
            <v>1.3333333333333333</v>
          </cell>
          <cell r="K60">
            <v>0.33333333333333331</v>
          </cell>
          <cell r="L60">
            <v>2.6666666666666665</v>
          </cell>
          <cell r="M60">
            <v>0</v>
          </cell>
          <cell r="N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C62">
            <v>6.666666666666667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2</v>
          </cell>
          <cell r="K62">
            <v>1</v>
          </cell>
          <cell r="L62">
            <v>1</v>
          </cell>
          <cell r="M62">
            <v>0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C64">
            <v>7</v>
          </cell>
          <cell r="D64">
            <v>0</v>
          </cell>
          <cell r="E64">
            <v>0</v>
          </cell>
          <cell r="F64">
            <v>1</v>
          </cell>
          <cell r="G64">
            <v>0.33333333333333331</v>
          </cell>
          <cell r="H64">
            <v>0</v>
          </cell>
          <cell r="I64">
            <v>0</v>
          </cell>
          <cell r="J64">
            <v>0</v>
          </cell>
          <cell r="K64">
            <v>0.33333333333333331</v>
          </cell>
          <cell r="L64">
            <v>1.6666666666666667</v>
          </cell>
          <cell r="M64">
            <v>0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C66">
            <v>2.3333333333333335</v>
          </cell>
          <cell r="D66">
            <v>0</v>
          </cell>
          <cell r="E66">
            <v>0</v>
          </cell>
          <cell r="F66">
            <v>1</v>
          </cell>
          <cell r="G66">
            <v>0.33333333333333331</v>
          </cell>
          <cell r="H66">
            <v>0</v>
          </cell>
          <cell r="I66">
            <v>0</v>
          </cell>
          <cell r="J66">
            <v>1</v>
          </cell>
          <cell r="K66">
            <v>1</v>
          </cell>
          <cell r="L66">
            <v>0.33333333333333331</v>
          </cell>
          <cell r="M66">
            <v>0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C68">
            <v>2</v>
          </cell>
          <cell r="D68">
            <v>0</v>
          </cell>
          <cell r="E68">
            <v>0</v>
          </cell>
          <cell r="F68">
            <v>1</v>
          </cell>
          <cell r="G68">
            <v>0.33333333333333331</v>
          </cell>
          <cell r="H68">
            <v>0</v>
          </cell>
          <cell r="I68">
            <v>0</v>
          </cell>
          <cell r="J68">
            <v>0.33333333333333331</v>
          </cell>
          <cell r="K68">
            <v>0.66666666666666663</v>
          </cell>
          <cell r="L68">
            <v>2.6666666666666665</v>
          </cell>
          <cell r="M68">
            <v>0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C70">
            <v>3</v>
          </cell>
          <cell r="D70">
            <v>0</v>
          </cell>
          <cell r="E70">
            <v>0</v>
          </cell>
          <cell r="F70">
            <v>0.33333333333333331</v>
          </cell>
          <cell r="G70">
            <v>0</v>
          </cell>
          <cell r="H70">
            <v>0</v>
          </cell>
          <cell r="I70">
            <v>0</v>
          </cell>
          <cell r="J70">
            <v>0.33333333333333331</v>
          </cell>
          <cell r="K70">
            <v>0.33333333333333331</v>
          </cell>
          <cell r="L70">
            <v>0.33333333333333331</v>
          </cell>
          <cell r="M70">
            <v>0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C72">
            <v>2.3333333333333335</v>
          </cell>
          <cell r="D72">
            <v>0</v>
          </cell>
          <cell r="E72">
            <v>0</v>
          </cell>
          <cell r="F72">
            <v>0.66666666666666663</v>
          </cell>
          <cell r="G72">
            <v>0</v>
          </cell>
          <cell r="H72">
            <v>1.3333333333333333</v>
          </cell>
          <cell r="I72">
            <v>0</v>
          </cell>
          <cell r="J72">
            <v>2.3333333333333335</v>
          </cell>
          <cell r="K72">
            <v>0.33333333333333331</v>
          </cell>
          <cell r="L72">
            <v>2</v>
          </cell>
          <cell r="M72">
            <v>0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>
            <v>2.6666666666666665</v>
          </cell>
          <cell r="D74">
            <v>0</v>
          </cell>
          <cell r="E74">
            <v>0</v>
          </cell>
          <cell r="F74">
            <v>1.3333333333333333</v>
          </cell>
          <cell r="G74">
            <v>0</v>
          </cell>
          <cell r="H74">
            <v>0.66666666666666663</v>
          </cell>
          <cell r="I74">
            <v>0</v>
          </cell>
          <cell r="J74">
            <v>1</v>
          </cell>
          <cell r="K74">
            <v>0</v>
          </cell>
          <cell r="L74">
            <v>3</v>
          </cell>
          <cell r="M74">
            <v>0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3.6666666666666665</v>
          </cell>
          <cell r="D76">
            <v>0</v>
          </cell>
          <cell r="E76">
            <v>0</v>
          </cell>
          <cell r="F76">
            <v>0.66666666666666663</v>
          </cell>
          <cell r="G76">
            <v>0.33333333333333331</v>
          </cell>
          <cell r="H76">
            <v>0</v>
          </cell>
          <cell r="I76">
            <v>0</v>
          </cell>
          <cell r="J76">
            <v>1</v>
          </cell>
          <cell r="K76">
            <v>0.33333333333333331</v>
          </cell>
          <cell r="L76">
            <v>3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7</v>
          </cell>
          <cell r="D78">
            <v>0</v>
          </cell>
          <cell r="E78">
            <v>0</v>
          </cell>
          <cell r="F78">
            <v>0.66666666666666663</v>
          </cell>
          <cell r="G78">
            <v>1.6666666666666667</v>
          </cell>
          <cell r="H78">
            <v>0.66666666666666663</v>
          </cell>
          <cell r="I78">
            <v>0.33333333333333331</v>
          </cell>
          <cell r="J78">
            <v>0.66666666666666663</v>
          </cell>
          <cell r="K78">
            <v>0.33333333333333331</v>
          </cell>
          <cell r="L78">
            <v>1.3333333333333333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1.6666666666666667</v>
          </cell>
          <cell r="D80">
            <v>0</v>
          </cell>
          <cell r="E80">
            <v>0</v>
          </cell>
          <cell r="F80">
            <v>0</v>
          </cell>
          <cell r="G80">
            <v>0.33333333333333331</v>
          </cell>
          <cell r="H80">
            <v>0</v>
          </cell>
          <cell r="I80">
            <v>0</v>
          </cell>
          <cell r="J80">
            <v>0.66666666666666663</v>
          </cell>
          <cell r="K80">
            <v>0.33333333333333331</v>
          </cell>
          <cell r="L80">
            <v>1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0.33333333333333331</v>
          </cell>
          <cell r="D82">
            <v>0</v>
          </cell>
          <cell r="E82">
            <v>0</v>
          </cell>
          <cell r="F82">
            <v>0.66666666666666663</v>
          </cell>
          <cell r="G82">
            <v>0</v>
          </cell>
          <cell r="H82">
            <v>0.33333333333333331</v>
          </cell>
          <cell r="I82">
            <v>0</v>
          </cell>
          <cell r="J82">
            <v>0</v>
          </cell>
          <cell r="K82">
            <v>0.33333333333333331</v>
          </cell>
          <cell r="L82">
            <v>1.3333333333333333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0.33333333333333331</v>
          </cell>
          <cell r="H84">
            <v>0</v>
          </cell>
          <cell r="I84">
            <v>0.66666666666666663</v>
          </cell>
          <cell r="J84">
            <v>0.33333333333333331</v>
          </cell>
          <cell r="K84">
            <v>0</v>
          </cell>
          <cell r="L84">
            <v>1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1</v>
          </cell>
          <cell r="D86">
            <v>0</v>
          </cell>
          <cell r="E86">
            <v>0</v>
          </cell>
          <cell r="F86">
            <v>0.33333333333333331</v>
          </cell>
          <cell r="G86">
            <v>0</v>
          </cell>
          <cell r="H86">
            <v>0</v>
          </cell>
          <cell r="I86">
            <v>0.66666666666666663</v>
          </cell>
          <cell r="J86">
            <v>0.66666666666666663</v>
          </cell>
          <cell r="K86">
            <v>0</v>
          </cell>
          <cell r="L86">
            <v>1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0.66666666666666663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0.66666666666666663</v>
          </cell>
          <cell r="I88">
            <v>0</v>
          </cell>
          <cell r="J88">
            <v>0.66666666666666663</v>
          </cell>
          <cell r="K88">
            <v>0</v>
          </cell>
          <cell r="L88">
            <v>3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0.33333333333333331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0.33333333333333331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0.33333333333333331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0.66666666666666663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1.3333333333333333</v>
          </cell>
          <cell r="D102">
            <v>0</v>
          </cell>
          <cell r="E102">
            <v>0</v>
          </cell>
          <cell r="F102">
            <v>0.66666666666666663</v>
          </cell>
          <cell r="G102">
            <v>0.66666666666666663</v>
          </cell>
          <cell r="H102">
            <v>1</v>
          </cell>
          <cell r="I102">
            <v>0</v>
          </cell>
          <cell r="J102">
            <v>0.66666666666666663</v>
          </cell>
          <cell r="K102">
            <v>1</v>
          </cell>
          <cell r="L102">
            <v>1.6666666666666667</v>
          </cell>
          <cell r="M102">
            <v>0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C104">
            <v>5.333333333333333</v>
          </cell>
          <cell r="D104">
            <v>0</v>
          </cell>
          <cell r="E104">
            <v>0</v>
          </cell>
          <cell r="F104">
            <v>0.66666666666666663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1</v>
          </cell>
          <cell r="L104">
            <v>4</v>
          </cell>
          <cell r="M104">
            <v>0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</sheetData>
      <sheetData sheetId="7" refreshError="1">
        <row r="10">
          <cell r="C10">
            <v>2</v>
          </cell>
          <cell r="D10">
            <v>0</v>
          </cell>
          <cell r="E10">
            <v>0</v>
          </cell>
          <cell r="F10">
            <v>3</v>
          </cell>
          <cell r="G10">
            <v>0</v>
          </cell>
          <cell r="H10">
            <v>1</v>
          </cell>
          <cell r="I10">
            <v>0</v>
          </cell>
          <cell r="J10">
            <v>1</v>
          </cell>
          <cell r="K10">
            <v>1</v>
          </cell>
          <cell r="L10">
            <v>1.6666666666666667</v>
          </cell>
          <cell r="M10">
            <v>0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C12">
            <v>3.3333333333333335</v>
          </cell>
          <cell r="D12">
            <v>0</v>
          </cell>
          <cell r="E12">
            <v>0</v>
          </cell>
          <cell r="F12">
            <v>0.33333333333333331</v>
          </cell>
          <cell r="G12">
            <v>0</v>
          </cell>
          <cell r="H12">
            <v>0</v>
          </cell>
          <cell r="I12">
            <v>0</v>
          </cell>
          <cell r="J12">
            <v>0.66666666666666663</v>
          </cell>
          <cell r="K12">
            <v>0.66666666666666663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C14">
            <v>3.3333333333333335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0.33333333333333331</v>
          </cell>
          <cell r="K14">
            <v>0.33333333333333331</v>
          </cell>
          <cell r="L14">
            <v>0.33333333333333331</v>
          </cell>
          <cell r="M14">
            <v>0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C16">
            <v>4</v>
          </cell>
          <cell r="D16">
            <v>0</v>
          </cell>
          <cell r="E16">
            <v>0</v>
          </cell>
          <cell r="F16">
            <v>1.6666666666666667</v>
          </cell>
          <cell r="G16">
            <v>0</v>
          </cell>
          <cell r="H16">
            <v>0.33333333333333331</v>
          </cell>
          <cell r="I16">
            <v>0.33333333333333331</v>
          </cell>
          <cell r="J16">
            <v>2</v>
          </cell>
          <cell r="K16">
            <v>0.33333333333333331</v>
          </cell>
          <cell r="L16">
            <v>1</v>
          </cell>
          <cell r="M16">
            <v>0</v>
          </cell>
          <cell r="N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4.666666666666667</v>
          </cell>
          <cell r="D18">
            <v>0</v>
          </cell>
          <cell r="E18">
            <v>0</v>
          </cell>
          <cell r="F18">
            <v>2.6666666666666665</v>
          </cell>
          <cell r="G18">
            <v>0.33333333333333331</v>
          </cell>
          <cell r="H18">
            <v>1</v>
          </cell>
          <cell r="I18">
            <v>0.66666666666666663</v>
          </cell>
          <cell r="J18">
            <v>1.6666666666666667</v>
          </cell>
          <cell r="K18">
            <v>1</v>
          </cell>
          <cell r="L18">
            <v>4.333333333333333</v>
          </cell>
          <cell r="M18">
            <v>0</v>
          </cell>
          <cell r="N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5.666666666666667</v>
          </cell>
          <cell r="D20">
            <v>0</v>
          </cell>
          <cell r="E20">
            <v>0</v>
          </cell>
          <cell r="F20">
            <v>2.3333333333333335</v>
          </cell>
          <cell r="G20">
            <v>0</v>
          </cell>
          <cell r="H20">
            <v>0.33333333333333331</v>
          </cell>
          <cell r="I20">
            <v>0.33333333333333331</v>
          </cell>
          <cell r="J20">
            <v>1.6666666666666667</v>
          </cell>
          <cell r="K20">
            <v>0.33333333333333331</v>
          </cell>
          <cell r="L20">
            <v>3</v>
          </cell>
          <cell r="M20">
            <v>0</v>
          </cell>
          <cell r="N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C22">
            <v>5.333333333333333</v>
          </cell>
          <cell r="D22">
            <v>0</v>
          </cell>
          <cell r="E22">
            <v>0</v>
          </cell>
          <cell r="F22">
            <v>1.6666666666666667</v>
          </cell>
          <cell r="G22">
            <v>0</v>
          </cell>
          <cell r="H22">
            <v>0.33333333333333331</v>
          </cell>
          <cell r="I22">
            <v>0</v>
          </cell>
          <cell r="J22">
            <v>1.6666666666666667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C24">
            <v>5.666666666666667</v>
          </cell>
          <cell r="D24">
            <v>0</v>
          </cell>
          <cell r="E24">
            <v>0</v>
          </cell>
          <cell r="F24">
            <v>1.6666666666666667</v>
          </cell>
          <cell r="G24">
            <v>0</v>
          </cell>
          <cell r="H24">
            <v>0.66666666666666663</v>
          </cell>
          <cell r="I24">
            <v>0.33333333333333331</v>
          </cell>
          <cell r="J24">
            <v>2.6666666666666665</v>
          </cell>
          <cell r="K24">
            <v>1.3333333333333333</v>
          </cell>
          <cell r="L24">
            <v>0.66666666666666663</v>
          </cell>
          <cell r="M24">
            <v>0</v>
          </cell>
          <cell r="N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4.666666666666667</v>
          </cell>
          <cell r="D26">
            <v>0</v>
          </cell>
          <cell r="E26">
            <v>0</v>
          </cell>
          <cell r="F26">
            <v>2.3333333333333335</v>
          </cell>
          <cell r="G26">
            <v>0</v>
          </cell>
          <cell r="H26">
            <v>0</v>
          </cell>
          <cell r="I26">
            <v>0.33333333333333331</v>
          </cell>
          <cell r="J26">
            <v>1.6666666666666667</v>
          </cell>
          <cell r="K26">
            <v>0</v>
          </cell>
          <cell r="L26">
            <v>0.66666666666666663</v>
          </cell>
          <cell r="M26">
            <v>0</v>
          </cell>
          <cell r="N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C28">
            <v>3.3333333333333335</v>
          </cell>
          <cell r="D28">
            <v>0</v>
          </cell>
          <cell r="E28">
            <v>0</v>
          </cell>
          <cell r="F28">
            <v>1.3333333333333333</v>
          </cell>
          <cell r="G28">
            <v>0</v>
          </cell>
          <cell r="H28">
            <v>0</v>
          </cell>
          <cell r="I28">
            <v>0</v>
          </cell>
          <cell r="J28">
            <v>3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C30">
            <v>6</v>
          </cell>
          <cell r="D30">
            <v>0</v>
          </cell>
          <cell r="E30">
            <v>0</v>
          </cell>
          <cell r="F30">
            <v>1.3333333333333333</v>
          </cell>
          <cell r="G30">
            <v>0</v>
          </cell>
          <cell r="H30">
            <v>0</v>
          </cell>
          <cell r="I30">
            <v>0</v>
          </cell>
          <cell r="J30">
            <v>1.3333333333333333</v>
          </cell>
          <cell r="K30">
            <v>0.33333333333333331</v>
          </cell>
          <cell r="L30">
            <v>0</v>
          </cell>
          <cell r="M30">
            <v>0</v>
          </cell>
          <cell r="N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C32">
            <v>3</v>
          </cell>
          <cell r="D32">
            <v>0</v>
          </cell>
          <cell r="E32">
            <v>0</v>
          </cell>
          <cell r="F32">
            <v>2.3333333333333335</v>
          </cell>
          <cell r="G32">
            <v>0</v>
          </cell>
          <cell r="H32">
            <v>0</v>
          </cell>
          <cell r="I32">
            <v>1.3333333333333333</v>
          </cell>
          <cell r="J32">
            <v>1.3333333333333333</v>
          </cell>
          <cell r="K32">
            <v>0.66666666666666663</v>
          </cell>
          <cell r="L32">
            <v>1.3333333333333333</v>
          </cell>
          <cell r="M32">
            <v>0</v>
          </cell>
          <cell r="N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C34">
            <v>5</v>
          </cell>
          <cell r="D34">
            <v>0</v>
          </cell>
          <cell r="E34">
            <v>0</v>
          </cell>
          <cell r="F34">
            <v>3</v>
          </cell>
          <cell r="G34">
            <v>0.66666666666666663</v>
          </cell>
          <cell r="H34">
            <v>0</v>
          </cell>
          <cell r="I34">
            <v>1.3333333333333333</v>
          </cell>
          <cell r="J34">
            <v>1.3333333333333333</v>
          </cell>
          <cell r="K34">
            <v>0</v>
          </cell>
          <cell r="L34">
            <v>1</v>
          </cell>
          <cell r="M34">
            <v>0</v>
          </cell>
          <cell r="N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C36">
            <v>4.333333333333333</v>
          </cell>
          <cell r="D36">
            <v>0</v>
          </cell>
          <cell r="E36">
            <v>0</v>
          </cell>
          <cell r="F36">
            <v>1</v>
          </cell>
          <cell r="G36">
            <v>0</v>
          </cell>
          <cell r="H36">
            <v>0</v>
          </cell>
          <cell r="I36">
            <v>0.66666666666666663</v>
          </cell>
          <cell r="J36">
            <v>1.3333333333333333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C38">
            <v>5</v>
          </cell>
          <cell r="D38">
            <v>0</v>
          </cell>
          <cell r="E38">
            <v>0</v>
          </cell>
          <cell r="F38">
            <v>0.66666666666666663</v>
          </cell>
          <cell r="G38">
            <v>0</v>
          </cell>
          <cell r="H38">
            <v>0.66666666666666663</v>
          </cell>
          <cell r="I38">
            <v>0.33333333333333331</v>
          </cell>
          <cell r="J38">
            <v>1.3333333333333333</v>
          </cell>
          <cell r="K38">
            <v>1.6666666666666667</v>
          </cell>
          <cell r="L38">
            <v>1</v>
          </cell>
          <cell r="M38">
            <v>0</v>
          </cell>
          <cell r="N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C40">
            <v>6.666666666666667</v>
          </cell>
          <cell r="D40">
            <v>0</v>
          </cell>
          <cell r="E40">
            <v>0</v>
          </cell>
          <cell r="F40">
            <v>3.6666666666666665</v>
          </cell>
          <cell r="G40">
            <v>0.33333333333333331</v>
          </cell>
          <cell r="H40">
            <v>0</v>
          </cell>
          <cell r="I40">
            <v>0.66666666666666663</v>
          </cell>
          <cell r="J40">
            <v>1.6666666666666667</v>
          </cell>
          <cell r="K40">
            <v>0.66666666666666663</v>
          </cell>
          <cell r="L40">
            <v>1</v>
          </cell>
          <cell r="M40">
            <v>0</v>
          </cell>
          <cell r="N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C42">
            <v>4</v>
          </cell>
          <cell r="D42">
            <v>0</v>
          </cell>
          <cell r="E42">
            <v>0</v>
          </cell>
          <cell r="F42">
            <v>1.3333333333333333</v>
          </cell>
          <cell r="G42">
            <v>0</v>
          </cell>
          <cell r="H42">
            <v>1.6666666666666667</v>
          </cell>
          <cell r="I42">
            <v>0</v>
          </cell>
          <cell r="J42">
            <v>1.6666666666666667</v>
          </cell>
          <cell r="K42">
            <v>0.66666666666666663</v>
          </cell>
          <cell r="L42">
            <v>0</v>
          </cell>
          <cell r="M42">
            <v>0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C44">
            <v>3.6666666666666665</v>
          </cell>
          <cell r="D44">
            <v>0</v>
          </cell>
          <cell r="E44">
            <v>0</v>
          </cell>
          <cell r="F44">
            <v>1</v>
          </cell>
          <cell r="G44">
            <v>0.33333333333333331</v>
          </cell>
          <cell r="H44">
            <v>1.6666666666666667</v>
          </cell>
          <cell r="I44">
            <v>0.33333333333333331</v>
          </cell>
          <cell r="J44">
            <v>1</v>
          </cell>
          <cell r="K44">
            <v>0.33333333333333331</v>
          </cell>
          <cell r="L44">
            <v>0.33333333333333331</v>
          </cell>
          <cell r="M44">
            <v>0</v>
          </cell>
          <cell r="N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C46">
            <v>3.3333333333333335</v>
          </cell>
          <cell r="D46">
            <v>0</v>
          </cell>
          <cell r="E46">
            <v>0</v>
          </cell>
          <cell r="F46">
            <v>2.3333333333333335</v>
          </cell>
          <cell r="G46">
            <v>0.33333333333333331</v>
          </cell>
          <cell r="H46">
            <v>1</v>
          </cell>
          <cell r="I46">
            <v>0</v>
          </cell>
          <cell r="J46">
            <v>1.6666666666666667</v>
          </cell>
          <cell r="K46">
            <v>1</v>
          </cell>
          <cell r="L46">
            <v>0</v>
          </cell>
          <cell r="M46">
            <v>0</v>
          </cell>
          <cell r="N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C48">
            <v>3.3333333333333335</v>
          </cell>
          <cell r="D48">
            <v>0</v>
          </cell>
          <cell r="E48">
            <v>0</v>
          </cell>
          <cell r="F48">
            <v>0.66666666666666663</v>
          </cell>
          <cell r="G48">
            <v>0</v>
          </cell>
          <cell r="H48">
            <v>0.33333333333333331</v>
          </cell>
          <cell r="I48">
            <v>0.33333333333333331</v>
          </cell>
          <cell r="J48">
            <v>2</v>
          </cell>
          <cell r="K48">
            <v>0.33333333333333331</v>
          </cell>
          <cell r="L48">
            <v>0.66666666666666663</v>
          </cell>
          <cell r="M48">
            <v>0</v>
          </cell>
          <cell r="N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C50">
            <v>5.666666666666667</v>
          </cell>
          <cell r="D50">
            <v>0</v>
          </cell>
          <cell r="E50">
            <v>0</v>
          </cell>
          <cell r="F50">
            <v>2</v>
          </cell>
          <cell r="G50">
            <v>0</v>
          </cell>
          <cell r="H50">
            <v>0.33333333333333331</v>
          </cell>
          <cell r="I50">
            <v>0.66666666666666663</v>
          </cell>
          <cell r="J50">
            <v>3.3333333333333335</v>
          </cell>
          <cell r="K50">
            <v>0</v>
          </cell>
          <cell r="L50">
            <v>2</v>
          </cell>
          <cell r="M50">
            <v>0</v>
          </cell>
          <cell r="N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C52">
            <v>4</v>
          </cell>
          <cell r="D52">
            <v>0</v>
          </cell>
          <cell r="E52">
            <v>0</v>
          </cell>
          <cell r="F52">
            <v>2</v>
          </cell>
          <cell r="G52">
            <v>0</v>
          </cell>
          <cell r="H52">
            <v>0</v>
          </cell>
          <cell r="I52">
            <v>0</v>
          </cell>
          <cell r="J52">
            <v>1.3333333333333333</v>
          </cell>
          <cell r="K52">
            <v>0.66666666666666663</v>
          </cell>
          <cell r="L52">
            <v>1.6666666666666667</v>
          </cell>
          <cell r="M52">
            <v>0</v>
          </cell>
          <cell r="N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C54">
            <v>4</v>
          </cell>
          <cell r="D54">
            <v>0</v>
          </cell>
          <cell r="E54">
            <v>0</v>
          </cell>
          <cell r="F54">
            <v>2.3333333333333335</v>
          </cell>
          <cell r="G54">
            <v>0.33333333333333331</v>
          </cell>
          <cell r="H54">
            <v>0</v>
          </cell>
          <cell r="I54">
            <v>0.66666666666666663</v>
          </cell>
          <cell r="J54">
            <v>0.66666666666666663</v>
          </cell>
          <cell r="K54">
            <v>1</v>
          </cell>
          <cell r="L54">
            <v>0.66666666666666663</v>
          </cell>
          <cell r="M54">
            <v>0</v>
          </cell>
          <cell r="N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C56">
            <v>5</v>
          </cell>
          <cell r="D56">
            <v>0</v>
          </cell>
          <cell r="E56">
            <v>0</v>
          </cell>
          <cell r="F56">
            <v>2.3333333333333335</v>
          </cell>
          <cell r="G56">
            <v>0.33333333333333331</v>
          </cell>
          <cell r="H56">
            <v>0</v>
          </cell>
          <cell r="I56">
            <v>1</v>
          </cell>
          <cell r="J56">
            <v>3</v>
          </cell>
          <cell r="K56">
            <v>0</v>
          </cell>
          <cell r="L56">
            <v>2.6666666666666665</v>
          </cell>
          <cell r="M56">
            <v>0</v>
          </cell>
          <cell r="N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C58">
            <v>3.6666666666666665</v>
          </cell>
          <cell r="D58">
            <v>0</v>
          </cell>
          <cell r="E58">
            <v>0</v>
          </cell>
          <cell r="F58">
            <v>1.3333333333333333</v>
          </cell>
          <cell r="G58">
            <v>0</v>
          </cell>
          <cell r="H58">
            <v>0</v>
          </cell>
          <cell r="I58">
            <v>0.66666666666666663</v>
          </cell>
          <cell r="J58">
            <v>1</v>
          </cell>
          <cell r="K58">
            <v>1</v>
          </cell>
          <cell r="L58">
            <v>2</v>
          </cell>
          <cell r="M58">
            <v>0</v>
          </cell>
          <cell r="N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C60">
            <v>6.666666666666667</v>
          </cell>
          <cell r="D60">
            <v>0</v>
          </cell>
          <cell r="E60">
            <v>0</v>
          </cell>
          <cell r="F60">
            <v>1</v>
          </cell>
          <cell r="G60">
            <v>0</v>
          </cell>
          <cell r="H60">
            <v>0</v>
          </cell>
          <cell r="I60">
            <v>0.66666666666666663</v>
          </cell>
          <cell r="J60">
            <v>2</v>
          </cell>
          <cell r="K60">
            <v>0.66666666666666663</v>
          </cell>
          <cell r="L60">
            <v>3.6666666666666665</v>
          </cell>
          <cell r="M60">
            <v>0</v>
          </cell>
          <cell r="N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C62">
            <v>5.333333333333333</v>
          </cell>
          <cell r="D62">
            <v>0</v>
          </cell>
          <cell r="E62">
            <v>0</v>
          </cell>
          <cell r="F62">
            <v>2</v>
          </cell>
          <cell r="G62">
            <v>0</v>
          </cell>
          <cell r="H62">
            <v>1</v>
          </cell>
          <cell r="I62">
            <v>0.66666666666666663</v>
          </cell>
          <cell r="J62">
            <v>1</v>
          </cell>
          <cell r="K62">
            <v>2.6666666666666665</v>
          </cell>
          <cell r="L62">
            <v>0.66666666666666663</v>
          </cell>
          <cell r="M62">
            <v>0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C64">
            <v>4.333333333333333</v>
          </cell>
          <cell r="D64">
            <v>0</v>
          </cell>
          <cell r="E64">
            <v>0</v>
          </cell>
          <cell r="F64">
            <v>0.66666666666666663</v>
          </cell>
          <cell r="G64">
            <v>0</v>
          </cell>
          <cell r="H64">
            <v>0</v>
          </cell>
          <cell r="I64">
            <v>0.66666666666666663</v>
          </cell>
          <cell r="J64">
            <v>1.3333333333333333</v>
          </cell>
          <cell r="K64">
            <v>2</v>
          </cell>
          <cell r="L64">
            <v>0.66666666666666663</v>
          </cell>
          <cell r="M64">
            <v>0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C66">
            <v>2.3333333333333335</v>
          </cell>
          <cell r="D66">
            <v>0</v>
          </cell>
          <cell r="E66">
            <v>0</v>
          </cell>
          <cell r="F66">
            <v>1</v>
          </cell>
          <cell r="G66">
            <v>0</v>
          </cell>
          <cell r="H66">
            <v>0</v>
          </cell>
          <cell r="I66">
            <v>0.33333333333333331</v>
          </cell>
          <cell r="J66">
            <v>4</v>
          </cell>
          <cell r="K66">
            <v>3</v>
          </cell>
          <cell r="L66">
            <v>4.666666666666667</v>
          </cell>
          <cell r="M66">
            <v>0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C68">
            <v>2</v>
          </cell>
          <cell r="D68">
            <v>0</v>
          </cell>
          <cell r="E68">
            <v>0</v>
          </cell>
          <cell r="F68">
            <v>1</v>
          </cell>
          <cell r="G68">
            <v>0</v>
          </cell>
          <cell r="H68">
            <v>0</v>
          </cell>
          <cell r="I68">
            <v>0.66666666666666663</v>
          </cell>
          <cell r="J68">
            <v>1</v>
          </cell>
          <cell r="K68">
            <v>0.66666666666666663</v>
          </cell>
          <cell r="L68">
            <v>1.6666666666666667</v>
          </cell>
          <cell r="M68">
            <v>0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C70">
            <v>2</v>
          </cell>
          <cell r="D70">
            <v>0</v>
          </cell>
          <cell r="E70">
            <v>0</v>
          </cell>
          <cell r="F70">
            <v>1.3333333333333333</v>
          </cell>
          <cell r="G70">
            <v>0</v>
          </cell>
          <cell r="H70">
            <v>0</v>
          </cell>
          <cell r="I70">
            <v>0.33333333333333331</v>
          </cell>
          <cell r="J70">
            <v>2</v>
          </cell>
          <cell r="K70">
            <v>0.66666666666666663</v>
          </cell>
          <cell r="L70">
            <v>3</v>
          </cell>
          <cell r="M70">
            <v>0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C72">
            <v>3.3333333333333335</v>
          </cell>
          <cell r="D72">
            <v>0</v>
          </cell>
          <cell r="E72">
            <v>0</v>
          </cell>
          <cell r="F72">
            <v>2</v>
          </cell>
          <cell r="G72">
            <v>0</v>
          </cell>
          <cell r="H72">
            <v>0</v>
          </cell>
          <cell r="I72">
            <v>2</v>
          </cell>
          <cell r="J72">
            <v>1.6666666666666667</v>
          </cell>
          <cell r="K72">
            <v>1</v>
          </cell>
          <cell r="L72">
            <v>2</v>
          </cell>
          <cell r="M72">
            <v>0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>
            <v>2.6666666666666665</v>
          </cell>
          <cell r="D74">
            <v>0</v>
          </cell>
          <cell r="E74">
            <v>0</v>
          </cell>
          <cell r="F74">
            <v>1</v>
          </cell>
          <cell r="G74">
            <v>0</v>
          </cell>
          <cell r="H74">
            <v>0</v>
          </cell>
          <cell r="I74">
            <v>1.3333333333333333</v>
          </cell>
          <cell r="J74">
            <v>1.3333333333333333</v>
          </cell>
          <cell r="K74">
            <v>1</v>
          </cell>
          <cell r="L74">
            <v>1.3333333333333333</v>
          </cell>
          <cell r="M74">
            <v>0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1</v>
          </cell>
          <cell r="D76">
            <v>0</v>
          </cell>
          <cell r="E76">
            <v>0</v>
          </cell>
          <cell r="F76">
            <v>1.3333333333333333</v>
          </cell>
          <cell r="G76">
            <v>0</v>
          </cell>
          <cell r="H76">
            <v>0</v>
          </cell>
          <cell r="I76">
            <v>1.3333333333333333</v>
          </cell>
          <cell r="J76">
            <v>3</v>
          </cell>
          <cell r="K76">
            <v>0.66666666666666663</v>
          </cell>
          <cell r="L76">
            <v>2.3333333333333335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0.33333333333333331</v>
          </cell>
          <cell r="D78">
            <v>0</v>
          </cell>
          <cell r="E78">
            <v>0</v>
          </cell>
          <cell r="F78">
            <v>0.33333333333333331</v>
          </cell>
          <cell r="G78">
            <v>0</v>
          </cell>
          <cell r="H78">
            <v>0</v>
          </cell>
          <cell r="I78">
            <v>1</v>
          </cell>
          <cell r="J78">
            <v>1</v>
          </cell>
          <cell r="K78">
            <v>0.33333333333333331</v>
          </cell>
          <cell r="L78">
            <v>3.3333333333333335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2</v>
          </cell>
          <cell r="D80">
            <v>0</v>
          </cell>
          <cell r="E80">
            <v>0</v>
          </cell>
          <cell r="F80">
            <v>2</v>
          </cell>
          <cell r="G80">
            <v>0</v>
          </cell>
          <cell r="H80">
            <v>0</v>
          </cell>
          <cell r="I80">
            <v>0.66666666666666663</v>
          </cell>
          <cell r="J80">
            <v>0.33333333333333331</v>
          </cell>
          <cell r="K80">
            <v>0.66666666666666663</v>
          </cell>
          <cell r="L80">
            <v>2.6666666666666665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1.3333333333333333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0.33333333333333331</v>
          </cell>
          <cell r="J82">
            <v>0.66666666666666663</v>
          </cell>
          <cell r="K82">
            <v>0</v>
          </cell>
          <cell r="L82">
            <v>1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0.33333333333333331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0.66666666666666663</v>
          </cell>
          <cell r="K98">
            <v>0.33333333333333331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0.33333333333333331</v>
          </cell>
          <cell r="D100">
            <v>0</v>
          </cell>
          <cell r="E100">
            <v>0</v>
          </cell>
          <cell r="F100">
            <v>1</v>
          </cell>
          <cell r="G100">
            <v>0.66666666666666663</v>
          </cell>
          <cell r="H100">
            <v>0.66666666666666663</v>
          </cell>
          <cell r="I100">
            <v>0.33333333333333331</v>
          </cell>
          <cell r="J100">
            <v>0</v>
          </cell>
          <cell r="K100">
            <v>1.3333333333333333</v>
          </cell>
          <cell r="L100">
            <v>0.66666666666666663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5.666666666666667</v>
          </cell>
          <cell r="D102">
            <v>0</v>
          </cell>
          <cell r="E102">
            <v>0</v>
          </cell>
          <cell r="F102">
            <v>3</v>
          </cell>
          <cell r="G102">
            <v>0.66666666666666663</v>
          </cell>
          <cell r="H102">
            <v>2</v>
          </cell>
          <cell r="I102">
            <v>2.3333333333333335</v>
          </cell>
          <cell r="J102">
            <v>2.3333333333333335</v>
          </cell>
          <cell r="K102">
            <v>1.6666666666666667</v>
          </cell>
          <cell r="L102">
            <v>2.6666666666666665</v>
          </cell>
          <cell r="M102">
            <v>0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C104">
            <v>4</v>
          </cell>
          <cell r="D104">
            <v>0</v>
          </cell>
          <cell r="E104">
            <v>0</v>
          </cell>
          <cell r="F104">
            <v>2.3333333333333335</v>
          </cell>
          <cell r="G104">
            <v>1</v>
          </cell>
          <cell r="H104">
            <v>1.3333333333333333</v>
          </cell>
          <cell r="I104">
            <v>0.66666666666666663</v>
          </cell>
          <cell r="J104">
            <v>1</v>
          </cell>
          <cell r="K104">
            <v>0.66666666666666663</v>
          </cell>
          <cell r="L104">
            <v>4.333333333333333</v>
          </cell>
          <cell r="M104">
            <v>0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</sheetData>
      <sheetData sheetId="8" refreshError="1"/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8 Suam- Bukwo"/>
      <sheetName val="23.08 Bukwo-Suam"/>
      <sheetName val="24.08 Suam-Bukwo-24h"/>
      <sheetName val="24.08 Bukwo-Suam-24h"/>
      <sheetName val="25.08 Suam-Bukwo"/>
      <sheetName val="25.08 Bukwo-Suam"/>
      <sheetName val="26.08 Suam-Bukwo-24h"/>
      <sheetName val="26.08 Bukwo-Suam-24h"/>
      <sheetName val="27.08 Suam-Bukwo"/>
      <sheetName val="27.08 Bukwo-Suam"/>
      <sheetName val="28.08 Suam-Bukwo"/>
      <sheetName val="28.08 Bukwo-Suam"/>
      <sheetName val="29.08 Suam-Bukwo"/>
      <sheetName val="29.08 Bukwo-Suam"/>
      <sheetName val="Avg Week Saum-Bukwo"/>
      <sheetName val="Avg Week Bukwo-Suam"/>
      <sheetName val="proportions"/>
      <sheetName val="Avg Week Suam-Bukw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0.14285714285714285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0.14285714285714285</v>
          </cell>
          <cell r="J10">
            <v>0</v>
          </cell>
          <cell r="K10">
            <v>0</v>
          </cell>
          <cell r="L10">
            <v>0</v>
          </cell>
          <cell r="M10">
            <v>1.8571428571428572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2.5714285714285716</v>
          </cell>
          <cell r="N11">
            <v>0</v>
          </cell>
        </row>
        <row r="12">
          <cell r="C12">
            <v>0</v>
          </cell>
          <cell r="D12">
            <v>0.14285714285714285</v>
          </cell>
          <cell r="E12">
            <v>0.14285714285714285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4.4285714285714288</v>
          </cell>
          <cell r="N12">
            <v>0</v>
          </cell>
        </row>
        <row r="13">
          <cell r="C13">
            <v>0.2857142857142857</v>
          </cell>
          <cell r="D13">
            <v>0.14285714285714285</v>
          </cell>
          <cell r="E13">
            <v>0.2857142857142857</v>
          </cell>
          <cell r="F13">
            <v>0</v>
          </cell>
          <cell r="G13">
            <v>0</v>
          </cell>
          <cell r="H13">
            <v>0</v>
          </cell>
          <cell r="I13">
            <v>0.14285714285714285</v>
          </cell>
          <cell r="J13">
            <v>0</v>
          </cell>
          <cell r="K13">
            <v>0</v>
          </cell>
          <cell r="L13">
            <v>0</v>
          </cell>
          <cell r="M13">
            <v>6</v>
          </cell>
          <cell r="N13">
            <v>0</v>
          </cell>
        </row>
        <row r="14">
          <cell r="C14">
            <v>0.14285714285714285</v>
          </cell>
          <cell r="D14">
            <v>0</v>
          </cell>
          <cell r="E14">
            <v>0.14285714285714285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3.7142857142857144</v>
          </cell>
          <cell r="N14">
            <v>0</v>
          </cell>
        </row>
        <row r="15">
          <cell r="C15">
            <v>0</v>
          </cell>
          <cell r="D15">
            <v>0.14285714285714285</v>
          </cell>
          <cell r="E15">
            <v>0.42857142857142855</v>
          </cell>
          <cell r="F15">
            <v>0</v>
          </cell>
          <cell r="G15">
            <v>0</v>
          </cell>
          <cell r="H15">
            <v>0</v>
          </cell>
          <cell r="I15">
            <v>0.14285714285714285</v>
          </cell>
          <cell r="J15">
            <v>0.14285714285714285</v>
          </cell>
          <cell r="K15">
            <v>0</v>
          </cell>
          <cell r="L15">
            <v>0</v>
          </cell>
          <cell r="M15">
            <v>6.2857142857142856</v>
          </cell>
          <cell r="N15">
            <v>0</v>
          </cell>
        </row>
        <row r="16">
          <cell r="C16">
            <v>0.14285714285714285</v>
          </cell>
          <cell r="D16">
            <v>0.14285714285714285</v>
          </cell>
          <cell r="E16">
            <v>0.2857142857142857</v>
          </cell>
          <cell r="F16">
            <v>0</v>
          </cell>
          <cell r="G16">
            <v>0</v>
          </cell>
          <cell r="H16">
            <v>0</v>
          </cell>
          <cell r="I16">
            <v>0.5714285714285714</v>
          </cell>
          <cell r="J16">
            <v>0</v>
          </cell>
          <cell r="K16">
            <v>0</v>
          </cell>
          <cell r="L16">
            <v>0</v>
          </cell>
          <cell r="M16">
            <v>7</v>
          </cell>
          <cell r="N16">
            <v>0</v>
          </cell>
        </row>
        <row r="17">
          <cell r="C17">
            <v>0.14285714285714285</v>
          </cell>
          <cell r="D17">
            <v>0.14285714285714285</v>
          </cell>
          <cell r="E17">
            <v>0.7142857142857143</v>
          </cell>
          <cell r="F17">
            <v>0</v>
          </cell>
          <cell r="G17">
            <v>0</v>
          </cell>
          <cell r="H17">
            <v>0</v>
          </cell>
          <cell r="I17">
            <v>0.2857142857142857</v>
          </cell>
          <cell r="J17">
            <v>0</v>
          </cell>
          <cell r="K17">
            <v>0</v>
          </cell>
          <cell r="L17">
            <v>0</v>
          </cell>
          <cell r="M17">
            <v>8</v>
          </cell>
          <cell r="N17">
            <v>0</v>
          </cell>
        </row>
        <row r="18">
          <cell r="C18">
            <v>0</v>
          </cell>
          <cell r="D18">
            <v>0.14285714285714285</v>
          </cell>
          <cell r="E18">
            <v>0.42857142857142855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10.285714285714286</v>
          </cell>
          <cell r="N18">
            <v>0</v>
          </cell>
        </row>
        <row r="19">
          <cell r="C19">
            <v>0.14285714285714285</v>
          </cell>
          <cell r="D19">
            <v>0</v>
          </cell>
          <cell r="E19">
            <v>0.42857142857142855</v>
          </cell>
          <cell r="F19">
            <v>0</v>
          </cell>
          <cell r="G19">
            <v>0</v>
          </cell>
          <cell r="H19">
            <v>0</v>
          </cell>
          <cell r="I19">
            <v>0.2857142857142857</v>
          </cell>
          <cell r="J19">
            <v>0</v>
          </cell>
          <cell r="K19">
            <v>0</v>
          </cell>
          <cell r="L19">
            <v>0</v>
          </cell>
          <cell r="M19">
            <v>12.142857142857142</v>
          </cell>
          <cell r="N19">
            <v>0</v>
          </cell>
        </row>
        <row r="20">
          <cell r="C20">
            <v>0.14285714285714285</v>
          </cell>
          <cell r="D20">
            <v>0.14285714285714285</v>
          </cell>
          <cell r="E20">
            <v>0.42857142857142855</v>
          </cell>
          <cell r="F20">
            <v>0</v>
          </cell>
          <cell r="G20">
            <v>0</v>
          </cell>
          <cell r="H20">
            <v>0</v>
          </cell>
          <cell r="I20">
            <v>0.2857142857142857</v>
          </cell>
          <cell r="J20">
            <v>0</v>
          </cell>
          <cell r="K20">
            <v>0</v>
          </cell>
          <cell r="L20">
            <v>0</v>
          </cell>
          <cell r="M20">
            <v>10.714285714285714</v>
          </cell>
          <cell r="N20">
            <v>0.14285714285714285</v>
          </cell>
        </row>
        <row r="21">
          <cell r="C21">
            <v>0.14285714285714285</v>
          </cell>
          <cell r="D21">
            <v>0</v>
          </cell>
          <cell r="E21">
            <v>0.2857142857142857</v>
          </cell>
          <cell r="F21">
            <v>0</v>
          </cell>
          <cell r="G21">
            <v>0</v>
          </cell>
          <cell r="H21">
            <v>0</v>
          </cell>
          <cell r="I21">
            <v>0.14285714285714285</v>
          </cell>
          <cell r="J21">
            <v>0</v>
          </cell>
          <cell r="K21">
            <v>0</v>
          </cell>
          <cell r="L21">
            <v>0</v>
          </cell>
          <cell r="M21">
            <v>10.428571428571429</v>
          </cell>
          <cell r="N21">
            <v>0</v>
          </cell>
        </row>
        <row r="22">
          <cell r="C22">
            <v>0</v>
          </cell>
          <cell r="D22">
            <v>0.2857142857142857</v>
          </cell>
          <cell r="E22">
            <v>0.2857142857142857</v>
          </cell>
          <cell r="F22">
            <v>0</v>
          </cell>
          <cell r="G22">
            <v>0</v>
          </cell>
          <cell r="H22">
            <v>0</v>
          </cell>
          <cell r="I22">
            <v>0.14285714285714285</v>
          </cell>
          <cell r="J22">
            <v>0</v>
          </cell>
          <cell r="K22">
            <v>0</v>
          </cell>
          <cell r="L22">
            <v>0</v>
          </cell>
          <cell r="M22">
            <v>14.571428571428571</v>
          </cell>
          <cell r="N22">
            <v>0</v>
          </cell>
        </row>
        <row r="23">
          <cell r="C23">
            <v>0</v>
          </cell>
          <cell r="D23">
            <v>0</v>
          </cell>
          <cell r="E23">
            <v>0.2857142857142857</v>
          </cell>
          <cell r="F23">
            <v>0</v>
          </cell>
          <cell r="G23">
            <v>0</v>
          </cell>
          <cell r="H23">
            <v>0</v>
          </cell>
          <cell r="I23">
            <v>0.7142857142857143</v>
          </cell>
          <cell r="J23">
            <v>0</v>
          </cell>
          <cell r="K23">
            <v>0</v>
          </cell>
          <cell r="L23">
            <v>0</v>
          </cell>
          <cell r="M23">
            <v>16.857142857142858</v>
          </cell>
          <cell r="N23">
            <v>0</v>
          </cell>
        </row>
        <row r="24">
          <cell r="C24">
            <v>0.14285714285714285</v>
          </cell>
          <cell r="D24">
            <v>0.14285714285714285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0.2857142857142857</v>
          </cell>
          <cell r="J24">
            <v>0</v>
          </cell>
          <cell r="K24">
            <v>0</v>
          </cell>
          <cell r="L24">
            <v>0</v>
          </cell>
          <cell r="M24">
            <v>14.714285714285714</v>
          </cell>
          <cell r="N24">
            <v>0</v>
          </cell>
        </row>
        <row r="25">
          <cell r="C25">
            <v>0.2857142857142857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0.42857142857142855</v>
          </cell>
          <cell r="J25">
            <v>0</v>
          </cell>
          <cell r="K25">
            <v>0</v>
          </cell>
          <cell r="L25">
            <v>0</v>
          </cell>
          <cell r="M25">
            <v>17.142857142857142</v>
          </cell>
          <cell r="N25">
            <v>0</v>
          </cell>
        </row>
        <row r="26">
          <cell r="C26">
            <v>0.14285714285714285</v>
          </cell>
          <cell r="D26">
            <v>0</v>
          </cell>
          <cell r="E26">
            <v>0.2857142857142857</v>
          </cell>
          <cell r="F26">
            <v>0</v>
          </cell>
          <cell r="G26">
            <v>0</v>
          </cell>
          <cell r="H26">
            <v>0</v>
          </cell>
          <cell r="I26">
            <v>0.42857142857142855</v>
          </cell>
          <cell r="J26">
            <v>0</v>
          </cell>
          <cell r="K26">
            <v>0</v>
          </cell>
          <cell r="L26">
            <v>0</v>
          </cell>
          <cell r="M26">
            <v>15.285714285714286</v>
          </cell>
          <cell r="N26">
            <v>0</v>
          </cell>
        </row>
        <row r="27">
          <cell r="C27">
            <v>0.2857142857142857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0.7142857142857143</v>
          </cell>
          <cell r="J27">
            <v>0</v>
          </cell>
          <cell r="K27">
            <v>0</v>
          </cell>
          <cell r="L27">
            <v>0</v>
          </cell>
          <cell r="M27">
            <v>17.428571428571427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0.14285714285714285</v>
          </cell>
          <cell r="F28">
            <v>0</v>
          </cell>
          <cell r="G28">
            <v>0</v>
          </cell>
          <cell r="H28">
            <v>0</v>
          </cell>
          <cell r="I28">
            <v>0.42857142857142855</v>
          </cell>
          <cell r="J28">
            <v>0</v>
          </cell>
          <cell r="K28">
            <v>0</v>
          </cell>
          <cell r="L28">
            <v>0</v>
          </cell>
          <cell r="M28">
            <v>16</v>
          </cell>
          <cell r="N28">
            <v>0</v>
          </cell>
        </row>
        <row r="29">
          <cell r="C29">
            <v>0</v>
          </cell>
          <cell r="D29">
            <v>0</v>
          </cell>
          <cell r="E29">
            <v>0.2857142857142857</v>
          </cell>
          <cell r="F29">
            <v>0</v>
          </cell>
          <cell r="G29">
            <v>0</v>
          </cell>
          <cell r="H29">
            <v>0</v>
          </cell>
          <cell r="I29">
            <v>0.7142857142857143</v>
          </cell>
          <cell r="J29">
            <v>0</v>
          </cell>
          <cell r="K29">
            <v>0</v>
          </cell>
          <cell r="L29">
            <v>0</v>
          </cell>
          <cell r="M29">
            <v>13.857142857142858</v>
          </cell>
          <cell r="N29">
            <v>0</v>
          </cell>
        </row>
        <row r="30">
          <cell r="C30">
            <v>0</v>
          </cell>
          <cell r="D30">
            <v>0</v>
          </cell>
          <cell r="E30">
            <v>0.2857142857142857</v>
          </cell>
          <cell r="F30">
            <v>0</v>
          </cell>
          <cell r="G30">
            <v>0</v>
          </cell>
          <cell r="H30">
            <v>0</v>
          </cell>
          <cell r="I30">
            <v>0.8571428571428571</v>
          </cell>
          <cell r="J30">
            <v>0</v>
          </cell>
          <cell r="K30">
            <v>0</v>
          </cell>
          <cell r="L30">
            <v>0</v>
          </cell>
          <cell r="M30">
            <v>14.571428571428571</v>
          </cell>
          <cell r="N30">
            <v>0</v>
          </cell>
        </row>
        <row r="31">
          <cell r="C31">
            <v>0.14285714285714285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0.5714285714285714</v>
          </cell>
          <cell r="J31">
            <v>0</v>
          </cell>
          <cell r="K31">
            <v>0</v>
          </cell>
          <cell r="L31">
            <v>0</v>
          </cell>
          <cell r="M31">
            <v>15.142857142857142</v>
          </cell>
          <cell r="N31">
            <v>0</v>
          </cell>
        </row>
        <row r="32">
          <cell r="C32">
            <v>0</v>
          </cell>
          <cell r="D32">
            <v>0.14285714285714285</v>
          </cell>
          <cell r="E32">
            <v>0.14285714285714285</v>
          </cell>
          <cell r="F32">
            <v>0</v>
          </cell>
          <cell r="G32">
            <v>0</v>
          </cell>
          <cell r="H32">
            <v>0</v>
          </cell>
          <cell r="I32">
            <v>0.8571428571428571</v>
          </cell>
          <cell r="J32">
            <v>0</v>
          </cell>
          <cell r="K32">
            <v>0</v>
          </cell>
          <cell r="L32">
            <v>0</v>
          </cell>
          <cell r="M32">
            <v>14.428571428571429</v>
          </cell>
          <cell r="N32">
            <v>0</v>
          </cell>
        </row>
        <row r="33">
          <cell r="C33">
            <v>0.2857142857142857</v>
          </cell>
          <cell r="D33">
            <v>0.14285714285714285</v>
          </cell>
          <cell r="E33">
            <v>0.14285714285714285</v>
          </cell>
          <cell r="F33">
            <v>0</v>
          </cell>
          <cell r="G33">
            <v>0</v>
          </cell>
          <cell r="H33">
            <v>0</v>
          </cell>
          <cell r="I33">
            <v>0.5714285714285714</v>
          </cell>
          <cell r="J33">
            <v>0</v>
          </cell>
          <cell r="K33">
            <v>0</v>
          </cell>
          <cell r="L33">
            <v>0</v>
          </cell>
          <cell r="M33">
            <v>13</v>
          </cell>
          <cell r="N33">
            <v>1.5714285714285714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0.5714285714285714</v>
          </cell>
          <cell r="J34">
            <v>0.14285714285714285</v>
          </cell>
          <cell r="K34">
            <v>0</v>
          </cell>
          <cell r="L34">
            <v>0</v>
          </cell>
          <cell r="M34">
            <v>12.571428571428571</v>
          </cell>
          <cell r="N34">
            <v>0</v>
          </cell>
        </row>
        <row r="35">
          <cell r="C35">
            <v>0.14285714285714285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0.8571428571428571</v>
          </cell>
          <cell r="J35">
            <v>0</v>
          </cell>
          <cell r="K35">
            <v>0</v>
          </cell>
          <cell r="L35">
            <v>0</v>
          </cell>
          <cell r="M35">
            <v>12.428571428571429</v>
          </cell>
          <cell r="N35">
            <v>0</v>
          </cell>
        </row>
        <row r="36">
          <cell r="C36">
            <v>0</v>
          </cell>
          <cell r="D36">
            <v>0</v>
          </cell>
          <cell r="E36">
            <v>0.2857142857142857</v>
          </cell>
          <cell r="F36">
            <v>0</v>
          </cell>
          <cell r="G36">
            <v>0</v>
          </cell>
          <cell r="H36">
            <v>0</v>
          </cell>
          <cell r="I36">
            <v>0.2857142857142857</v>
          </cell>
          <cell r="J36">
            <v>0</v>
          </cell>
          <cell r="K36">
            <v>0</v>
          </cell>
          <cell r="L36">
            <v>0</v>
          </cell>
          <cell r="M36">
            <v>12</v>
          </cell>
          <cell r="N36">
            <v>0</v>
          </cell>
        </row>
        <row r="37">
          <cell r="C37">
            <v>0.14285714285714285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0.14285714285714285</v>
          </cell>
          <cell r="J37">
            <v>0</v>
          </cell>
          <cell r="K37">
            <v>0</v>
          </cell>
          <cell r="L37">
            <v>0</v>
          </cell>
          <cell r="M37">
            <v>10.714285714285714</v>
          </cell>
          <cell r="N37">
            <v>0</v>
          </cell>
        </row>
        <row r="38">
          <cell r="C38">
            <v>0.14285714285714285</v>
          </cell>
          <cell r="D38">
            <v>0.42857142857142855</v>
          </cell>
          <cell r="E38">
            <v>0.14285714285714285</v>
          </cell>
          <cell r="F38">
            <v>0</v>
          </cell>
          <cell r="G38">
            <v>0</v>
          </cell>
          <cell r="H38">
            <v>0</v>
          </cell>
          <cell r="I38">
            <v>0.5714285714285714</v>
          </cell>
          <cell r="J38">
            <v>0</v>
          </cell>
          <cell r="K38">
            <v>0</v>
          </cell>
          <cell r="L38">
            <v>0</v>
          </cell>
          <cell r="M38">
            <v>11.428571428571429</v>
          </cell>
          <cell r="N38">
            <v>0</v>
          </cell>
        </row>
        <row r="39">
          <cell r="C39">
            <v>0.14285714285714285</v>
          </cell>
          <cell r="D39">
            <v>0</v>
          </cell>
          <cell r="E39">
            <v>0.14285714285714285</v>
          </cell>
          <cell r="F39">
            <v>0</v>
          </cell>
          <cell r="G39">
            <v>0</v>
          </cell>
          <cell r="H39">
            <v>0</v>
          </cell>
          <cell r="I39">
            <v>0.14285714285714285</v>
          </cell>
          <cell r="J39">
            <v>0</v>
          </cell>
          <cell r="K39">
            <v>0</v>
          </cell>
          <cell r="L39">
            <v>0</v>
          </cell>
          <cell r="M39">
            <v>8.2857142857142865</v>
          </cell>
          <cell r="N39">
            <v>0</v>
          </cell>
        </row>
        <row r="40">
          <cell r="C40">
            <v>0.14285714285714285</v>
          </cell>
          <cell r="D40">
            <v>0.2857142857142857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1.1428571428571428</v>
          </cell>
          <cell r="J40">
            <v>0</v>
          </cell>
          <cell r="K40">
            <v>0</v>
          </cell>
          <cell r="L40">
            <v>0</v>
          </cell>
          <cell r="M40">
            <v>10.142857142857142</v>
          </cell>
          <cell r="N40">
            <v>0</v>
          </cell>
        </row>
        <row r="41">
          <cell r="C41">
            <v>0</v>
          </cell>
          <cell r="D41">
            <v>0.14285714285714285</v>
          </cell>
          <cell r="E41">
            <v>0.2857142857142857</v>
          </cell>
          <cell r="F41">
            <v>0</v>
          </cell>
          <cell r="G41">
            <v>0</v>
          </cell>
          <cell r="H41">
            <v>0</v>
          </cell>
          <cell r="I41">
            <v>0.42857142857142855</v>
          </cell>
          <cell r="J41">
            <v>0</v>
          </cell>
          <cell r="K41">
            <v>0</v>
          </cell>
          <cell r="L41">
            <v>0</v>
          </cell>
          <cell r="M41">
            <v>12.285714285714286</v>
          </cell>
          <cell r="N41">
            <v>0.14285714285714285</v>
          </cell>
        </row>
        <row r="42">
          <cell r="C42">
            <v>0.14285714285714285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0.8571428571428571</v>
          </cell>
          <cell r="J42">
            <v>0</v>
          </cell>
          <cell r="K42">
            <v>0</v>
          </cell>
          <cell r="L42">
            <v>0</v>
          </cell>
          <cell r="M42">
            <v>7.5714285714285712</v>
          </cell>
          <cell r="N42">
            <v>0</v>
          </cell>
        </row>
        <row r="43">
          <cell r="C43">
            <v>0</v>
          </cell>
          <cell r="D43">
            <v>0.14285714285714285</v>
          </cell>
          <cell r="E43">
            <v>0.2857142857142857</v>
          </cell>
          <cell r="F43">
            <v>0</v>
          </cell>
          <cell r="G43">
            <v>0</v>
          </cell>
          <cell r="H43">
            <v>0</v>
          </cell>
          <cell r="I43">
            <v>0.8571428571428571</v>
          </cell>
          <cell r="J43">
            <v>0</v>
          </cell>
          <cell r="K43">
            <v>0</v>
          </cell>
          <cell r="L43">
            <v>0</v>
          </cell>
          <cell r="M43">
            <v>8.7142857142857135</v>
          </cell>
          <cell r="N43">
            <v>0</v>
          </cell>
        </row>
        <row r="44">
          <cell r="C44">
            <v>0.2857142857142857</v>
          </cell>
          <cell r="D44">
            <v>0</v>
          </cell>
          <cell r="E44">
            <v>0.14285714285714285</v>
          </cell>
          <cell r="F44">
            <v>0</v>
          </cell>
          <cell r="G44">
            <v>0</v>
          </cell>
          <cell r="H44">
            <v>0</v>
          </cell>
          <cell r="I44">
            <v>0.2857142857142857</v>
          </cell>
          <cell r="J44">
            <v>0</v>
          </cell>
          <cell r="K44">
            <v>0</v>
          </cell>
          <cell r="L44">
            <v>0</v>
          </cell>
          <cell r="M44">
            <v>8.5714285714285712</v>
          </cell>
          <cell r="N44">
            <v>0</v>
          </cell>
        </row>
        <row r="45">
          <cell r="C45">
            <v>0.14285714285714285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0.14285714285714285</v>
          </cell>
          <cell r="J45">
            <v>0</v>
          </cell>
          <cell r="K45">
            <v>0</v>
          </cell>
          <cell r="L45">
            <v>0</v>
          </cell>
          <cell r="M45">
            <v>9</v>
          </cell>
          <cell r="N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0.42857142857142855</v>
          </cell>
          <cell r="J46">
            <v>0</v>
          </cell>
          <cell r="K46">
            <v>0</v>
          </cell>
          <cell r="L46">
            <v>0</v>
          </cell>
          <cell r="M46">
            <v>8.8571428571428577</v>
          </cell>
          <cell r="N46">
            <v>0</v>
          </cell>
        </row>
        <row r="47">
          <cell r="C47">
            <v>0</v>
          </cell>
          <cell r="D47">
            <v>0.14285714285714285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0.5714285714285714</v>
          </cell>
          <cell r="J47">
            <v>0</v>
          </cell>
          <cell r="K47">
            <v>0</v>
          </cell>
          <cell r="L47">
            <v>0</v>
          </cell>
          <cell r="M47">
            <v>8.7142857142857135</v>
          </cell>
          <cell r="N47">
            <v>0</v>
          </cell>
        </row>
        <row r="48">
          <cell r="C48">
            <v>0.14285714285714285</v>
          </cell>
          <cell r="D48">
            <v>0.14285714285714285</v>
          </cell>
          <cell r="E48">
            <v>0.14285714285714285</v>
          </cell>
          <cell r="F48">
            <v>0</v>
          </cell>
          <cell r="G48">
            <v>0</v>
          </cell>
          <cell r="H48">
            <v>0</v>
          </cell>
          <cell r="I48">
            <v>0.14285714285714285</v>
          </cell>
          <cell r="J48">
            <v>0</v>
          </cell>
          <cell r="K48">
            <v>0</v>
          </cell>
          <cell r="L48">
            <v>0</v>
          </cell>
          <cell r="M48">
            <v>8.7142857142857135</v>
          </cell>
          <cell r="N48">
            <v>0</v>
          </cell>
        </row>
        <row r="49">
          <cell r="C49">
            <v>0</v>
          </cell>
          <cell r="D49">
            <v>0.14285714285714285</v>
          </cell>
          <cell r="E49">
            <v>0.14285714285714285</v>
          </cell>
          <cell r="F49">
            <v>0</v>
          </cell>
          <cell r="G49">
            <v>0</v>
          </cell>
          <cell r="H49">
            <v>0</v>
          </cell>
          <cell r="I49">
            <v>0.42857142857142855</v>
          </cell>
          <cell r="J49">
            <v>0</v>
          </cell>
          <cell r="K49">
            <v>0</v>
          </cell>
          <cell r="L49">
            <v>0</v>
          </cell>
          <cell r="M49">
            <v>10.857142857142858</v>
          </cell>
          <cell r="N49">
            <v>0</v>
          </cell>
        </row>
        <row r="50">
          <cell r="C50">
            <v>0.14285714285714285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0.14285714285714285</v>
          </cell>
          <cell r="J50">
            <v>0</v>
          </cell>
          <cell r="K50">
            <v>0</v>
          </cell>
          <cell r="L50">
            <v>0</v>
          </cell>
          <cell r="M50">
            <v>8.8571428571428577</v>
          </cell>
          <cell r="N50">
            <v>0</v>
          </cell>
        </row>
        <row r="51">
          <cell r="C51">
            <v>0.14285714285714285</v>
          </cell>
          <cell r="D51">
            <v>0.14285714285714285</v>
          </cell>
          <cell r="E51">
            <v>0.7142857142857143</v>
          </cell>
          <cell r="F51">
            <v>0</v>
          </cell>
          <cell r="G51">
            <v>0</v>
          </cell>
          <cell r="H51">
            <v>0</v>
          </cell>
          <cell r="I51">
            <v>0.7142857142857143</v>
          </cell>
          <cell r="J51">
            <v>0</v>
          </cell>
          <cell r="K51">
            <v>0</v>
          </cell>
          <cell r="L51">
            <v>0</v>
          </cell>
          <cell r="M51">
            <v>10.571428571428571</v>
          </cell>
          <cell r="N51">
            <v>0</v>
          </cell>
        </row>
        <row r="52">
          <cell r="C52">
            <v>0</v>
          </cell>
          <cell r="D52">
            <v>0</v>
          </cell>
          <cell r="E52">
            <v>0.2857142857142857</v>
          </cell>
          <cell r="F52">
            <v>0</v>
          </cell>
          <cell r="G52">
            <v>0</v>
          </cell>
          <cell r="H52">
            <v>0</v>
          </cell>
          <cell r="I52">
            <v>0.14285714285714285</v>
          </cell>
          <cell r="J52">
            <v>0</v>
          </cell>
          <cell r="K52">
            <v>0</v>
          </cell>
          <cell r="L52">
            <v>0</v>
          </cell>
          <cell r="M52">
            <v>10.857142857142858</v>
          </cell>
          <cell r="N52">
            <v>0</v>
          </cell>
        </row>
        <row r="53">
          <cell r="C53">
            <v>0.42857142857142855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0.42857142857142855</v>
          </cell>
          <cell r="J53">
            <v>0</v>
          </cell>
          <cell r="K53">
            <v>0</v>
          </cell>
          <cell r="L53">
            <v>0</v>
          </cell>
          <cell r="M53">
            <v>8.8571428571428577</v>
          </cell>
          <cell r="N53">
            <v>0</v>
          </cell>
        </row>
        <row r="54">
          <cell r="C54">
            <v>0</v>
          </cell>
          <cell r="D54">
            <v>0</v>
          </cell>
          <cell r="E54">
            <v>0.7142857142857143</v>
          </cell>
          <cell r="F54">
            <v>0</v>
          </cell>
          <cell r="G54">
            <v>0</v>
          </cell>
          <cell r="H54">
            <v>0</v>
          </cell>
          <cell r="I54">
            <v>0.42857142857142855</v>
          </cell>
          <cell r="J54">
            <v>0</v>
          </cell>
          <cell r="K54">
            <v>0</v>
          </cell>
          <cell r="L54">
            <v>0</v>
          </cell>
          <cell r="M54">
            <v>10.285714285714286</v>
          </cell>
          <cell r="N54">
            <v>0</v>
          </cell>
        </row>
        <row r="55">
          <cell r="C55">
            <v>0.14285714285714285</v>
          </cell>
          <cell r="D55">
            <v>0</v>
          </cell>
          <cell r="E55">
            <v>0.14285714285714285</v>
          </cell>
          <cell r="F55">
            <v>0</v>
          </cell>
          <cell r="G55">
            <v>0</v>
          </cell>
          <cell r="H55">
            <v>0</v>
          </cell>
          <cell r="I55">
            <v>0.14285714285714285</v>
          </cell>
          <cell r="J55">
            <v>0</v>
          </cell>
          <cell r="K55">
            <v>0</v>
          </cell>
          <cell r="L55">
            <v>0</v>
          </cell>
          <cell r="M55">
            <v>9.5714285714285712</v>
          </cell>
          <cell r="N55">
            <v>0</v>
          </cell>
        </row>
        <row r="56">
          <cell r="C56">
            <v>0.14285714285714285</v>
          </cell>
          <cell r="D56">
            <v>0</v>
          </cell>
          <cell r="E56">
            <v>0.2857142857142857</v>
          </cell>
          <cell r="F56">
            <v>0</v>
          </cell>
          <cell r="G56">
            <v>0</v>
          </cell>
          <cell r="H56">
            <v>0</v>
          </cell>
          <cell r="I56">
            <v>0.42857142857142855</v>
          </cell>
          <cell r="J56">
            <v>0</v>
          </cell>
          <cell r="K56">
            <v>0</v>
          </cell>
          <cell r="L56">
            <v>0</v>
          </cell>
          <cell r="M56">
            <v>9.7142857142857135</v>
          </cell>
          <cell r="N56">
            <v>0</v>
          </cell>
        </row>
        <row r="57">
          <cell r="C57">
            <v>0.14285714285714285</v>
          </cell>
          <cell r="D57">
            <v>0</v>
          </cell>
          <cell r="E57">
            <v>0.14285714285714285</v>
          </cell>
          <cell r="F57">
            <v>0</v>
          </cell>
          <cell r="G57">
            <v>0</v>
          </cell>
          <cell r="H57">
            <v>0</v>
          </cell>
          <cell r="I57">
            <v>0.7142857142857143</v>
          </cell>
          <cell r="J57">
            <v>0</v>
          </cell>
          <cell r="K57">
            <v>0</v>
          </cell>
          <cell r="L57">
            <v>1.2857142857142858</v>
          </cell>
          <cell r="M57">
            <v>6.8571428571428568</v>
          </cell>
          <cell r="N57">
            <v>0</v>
          </cell>
        </row>
        <row r="58">
          <cell r="C58">
            <v>0.5</v>
          </cell>
          <cell r="D58">
            <v>0</v>
          </cell>
          <cell r="E58">
            <v>1.5</v>
          </cell>
          <cell r="F58">
            <v>0</v>
          </cell>
          <cell r="G58">
            <v>0</v>
          </cell>
          <cell r="H58">
            <v>0</v>
          </cell>
          <cell r="I58">
            <v>1</v>
          </cell>
          <cell r="J58">
            <v>0</v>
          </cell>
          <cell r="K58">
            <v>0</v>
          </cell>
          <cell r="L58">
            <v>0</v>
          </cell>
          <cell r="M58">
            <v>8</v>
          </cell>
          <cell r="N58">
            <v>0</v>
          </cell>
        </row>
        <row r="59">
          <cell r="C59">
            <v>0</v>
          </cell>
          <cell r="D59">
            <v>0</v>
          </cell>
          <cell r="E59">
            <v>0.5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6.5</v>
          </cell>
          <cell r="N59">
            <v>0</v>
          </cell>
        </row>
        <row r="60">
          <cell r="C60">
            <v>0</v>
          </cell>
          <cell r="D60">
            <v>0.5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0.5</v>
          </cell>
          <cell r="J60">
            <v>0</v>
          </cell>
          <cell r="K60">
            <v>0</v>
          </cell>
          <cell r="L60">
            <v>0</v>
          </cell>
          <cell r="M60">
            <v>4.5</v>
          </cell>
          <cell r="N60">
            <v>0</v>
          </cell>
        </row>
        <row r="61">
          <cell r="C61">
            <v>0.5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7.5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0.5</v>
          </cell>
          <cell r="J62">
            <v>0</v>
          </cell>
          <cell r="K62">
            <v>0</v>
          </cell>
          <cell r="L62">
            <v>0</v>
          </cell>
          <cell r="M62">
            <v>6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4.5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</v>
          </cell>
          <cell r="J64">
            <v>0</v>
          </cell>
          <cell r="K64">
            <v>0</v>
          </cell>
          <cell r="L64">
            <v>0</v>
          </cell>
          <cell r="M64">
            <v>5.5</v>
          </cell>
          <cell r="N64">
            <v>0</v>
          </cell>
        </row>
        <row r="65">
          <cell r="C65">
            <v>0</v>
          </cell>
          <cell r="D65">
            <v>0.5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1.5</v>
          </cell>
          <cell r="J65">
            <v>0</v>
          </cell>
          <cell r="K65">
            <v>0</v>
          </cell>
          <cell r="L65">
            <v>0</v>
          </cell>
          <cell r="M65">
            <v>8.5</v>
          </cell>
          <cell r="N65">
            <v>0</v>
          </cell>
        </row>
        <row r="66">
          <cell r="C66">
            <v>0.5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0.5</v>
          </cell>
          <cell r="J66">
            <v>0</v>
          </cell>
          <cell r="K66">
            <v>0</v>
          </cell>
          <cell r="L66">
            <v>0</v>
          </cell>
          <cell r="M66">
            <v>7.5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0</v>
          </cell>
          <cell r="L67">
            <v>0</v>
          </cell>
          <cell r="M67">
            <v>7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0.5</v>
          </cell>
          <cell r="F68">
            <v>0</v>
          </cell>
          <cell r="G68">
            <v>0</v>
          </cell>
          <cell r="H68">
            <v>0</v>
          </cell>
          <cell r="I68">
            <v>0.5</v>
          </cell>
          <cell r="J68">
            <v>0</v>
          </cell>
          <cell r="K68">
            <v>0</v>
          </cell>
          <cell r="L68">
            <v>0</v>
          </cell>
          <cell r="M68">
            <v>8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7.5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0.5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0.5</v>
          </cell>
          <cell r="K72">
            <v>0</v>
          </cell>
          <cell r="L72">
            <v>0</v>
          </cell>
          <cell r="M72">
            <v>3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3.5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3.5</v>
          </cell>
          <cell r="N74">
            <v>0</v>
          </cell>
        </row>
        <row r="75">
          <cell r="C75">
            <v>0.5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1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1</v>
          </cell>
          <cell r="J99">
            <v>0</v>
          </cell>
          <cell r="K99">
            <v>0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0.5</v>
          </cell>
          <cell r="F100">
            <v>0</v>
          </cell>
          <cell r="G100">
            <v>0</v>
          </cell>
          <cell r="H100">
            <v>0</v>
          </cell>
          <cell r="I100">
            <v>1.5</v>
          </cell>
          <cell r="J100">
            <v>0</v>
          </cell>
          <cell r="K100">
            <v>0</v>
          </cell>
          <cell r="L100">
            <v>0</v>
          </cell>
          <cell r="M100">
            <v>1.5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0.5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1</v>
          </cell>
          <cell r="J103">
            <v>0</v>
          </cell>
          <cell r="K103">
            <v>0</v>
          </cell>
          <cell r="L103">
            <v>0</v>
          </cell>
          <cell r="M103">
            <v>1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</sheetData>
      <sheetData sheetId="15" refreshError="1">
        <row r="5">
          <cell r="G5" t="str">
            <v>KAMKAMBA</v>
          </cell>
          <cell r="H5">
            <v>0</v>
          </cell>
          <cell r="K5" t="str">
            <v>NORMAN</v>
          </cell>
          <cell r="L5">
            <v>0</v>
          </cell>
        </row>
        <row r="6">
          <cell r="K6" t="str">
            <v>IVAN</v>
          </cell>
          <cell r="L6">
            <v>0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0.14285714285714285</v>
          </cell>
          <cell r="J11">
            <v>0</v>
          </cell>
          <cell r="K11">
            <v>0</v>
          </cell>
          <cell r="L11">
            <v>0</v>
          </cell>
          <cell r="M11">
            <v>2.5714285714285716</v>
          </cell>
          <cell r="N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4.2857142857142856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0.14285714285714285</v>
          </cell>
          <cell r="F13">
            <v>0</v>
          </cell>
          <cell r="G13">
            <v>0</v>
          </cell>
          <cell r="H13">
            <v>0</v>
          </cell>
          <cell r="I13">
            <v>0.14285714285714285</v>
          </cell>
          <cell r="J13">
            <v>0.14285714285714285</v>
          </cell>
          <cell r="K13">
            <v>0</v>
          </cell>
          <cell r="L13">
            <v>0</v>
          </cell>
          <cell r="M13">
            <v>3.7142857142857144</v>
          </cell>
          <cell r="N13">
            <v>0</v>
          </cell>
        </row>
        <row r="14">
          <cell r="C14">
            <v>0.14285714285714285</v>
          </cell>
          <cell r="D14">
            <v>0</v>
          </cell>
          <cell r="E14">
            <v>0.2857142857142857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0.14285714285714285</v>
          </cell>
          <cell r="K14">
            <v>0</v>
          </cell>
          <cell r="L14">
            <v>0</v>
          </cell>
          <cell r="M14">
            <v>4.1428571428571432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0.2857142857142857</v>
          </cell>
          <cell r="F15">
            <v>0</v>
          </cell>
          <cell r="G15">
            <v>0</v>
          </cell>
          <cell r="H15">
            <v>0</v>
          </cell>
          <cell r="I15">
            <v>0.2857142857142857</v>
          </cell>
          <cell r="J15">
            <v>0</v>
          </cell>
          <cell r="K15">
            <v>0</v>
          </cell>
          <cell r="L15">
            <v>0</v>
          </cell>
          <cell r="M15">
            <v>4.1428571428571432</v>
          </cell>
          <cell r="N15">
            <v>0</v>
          </cell>
        </row>
        <row r="16">
          <cell r="C16">
            <v>0.14285714285714285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5.2857142857142856</v>
          </cell>
          <cell r="N16">
            <v>0</v>
          </cell>
        </row>
        <row r="17">
          <cell r="C17">
            <v>0</v>
          </cell>
          <cell r="D17">
            <v>0</v>
          </cell>
          <cell r="E17">
            <v>0.14285714285714285</v>
          </cell>
          <cell r="F17">
            <v>0</v>
          </cell>
          <cell r="G17">
            <v>0</v>
          </cell>
          <cell r="H17">
            <v>0</v>
          </cell>
          <cell r="I17">
            <v>0.14285714285714285</v>
          </cell>
          <cell r="J17">
            <v>0</v>
          </cell>
          <cell r="K17">
            <v>0</v>
          </cell>
          <cell r="L17">
            <v>0</v>
          </cell>
          <cell r="M17">
            <v>6.4285714285714288</v>
          </cell>
          <cell r="N17">
            <v>0</v>
          </cell>
        </row>
        <row r="18">
          <cell r="C18">
            <v>0</v>
          </cell>
          <cell r="D18">
            <v>0</v>
          </cell>
          <cell r="E18">
            <v>0.14285714285714285</v>
          </cell>
          <cell r="F18">
            <v>0</v>
          </cell>
          <cell r="G18">
            <v>0</v>
          </cell>
          <cell r="H18">
            <v>0</v>
          </cell>
          <cell r="I18">
            <v>0.2857142857142857</v>
          </cell>
          <cell r="J18">
            <v>0</v>
          </cell>
          <cell r="K18">
            <v>0</v>
          </cell>
          <cell r="L18">
            <v>0</v>
          </cell>
          <cell r="M18">
            <v>6.4285714285714288</v>
          </cell>
          <cell r="N18">
            <v>0</v>
          </cell>
        </row>
        <row r="19">
          <cell r="C19">
            <v>0</v>
          </cell>
          <cell r="D19">
            <v>0</v>
          </cell>
          <cell r="E19">
            <v>0.14285714285714285</v>
          </cell>
          <cell r="F19">
            <v>0</v>
          </cell>
          <cell r="G19">
            <v>0</v>
          </cell>
          <cell r="H19">
            <v>0</v>
          </cell>
          <cell r="I19">
            <v>0.14285714285714285</v>
          </cell>
          <cell r="J19">
            <v>0.14285714285714285</v>
          </cell>
          <cell r="K19">
            <v>0</v>
          </cell>
          <cell r="L19">
            <v>0</v>
          </cell>
          <cell r="M19">
            <v>7.8571428571428568</v>
          </cell>
          <cell r="N19">
            <v>0</v>
          </cell>
        </row>
        <row r="20">
          <cell r="C20">
            <v>0.14285714285714285</v>
          </cell>
          <cell r="D20">
            <v>0</v>
          </cell>
          <cell r="E20">
            <v>0.2857142857142857</v>
          </cell>
          <cell r="F20">
            <v>0</v>
          </cell>
          <cell r="G20">
            <v>0</v>
          </cell>
          <cell r="H20">
            <v>0</v>
          </cell>
          <cell r="I20">
            <v>0.14285714285714285</v>
          </cell>
          <cell r="J20">
            <v>0.14285714285714285</v>
          </cell>
          <cell r="K20">
            <v>0</v>
          </cell>
          <cell r="L20">
            <v>0</v>
          </cell>
          <cell r="M20">
            <v>8.1428571428571423</v>
          </cell>
          <cell r="N20">
            <v>0</v>
          </cell>
        </row>
        <row r="21">
          <cell r="C21">
            <v>0.2857142857142857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8.4285714285714288</v>
          </cell>
          <cell r="N21">
            <v>0</v>
          </cell>
        </row>
        <row r="22">
          <cell r="C22">
            <v>0</v>
          </cell>
          <cell r="D22">
            <v>0</v>
          </cell>
          <cell r="E22">
            <v>0.14285714285714285</v>
          </cell>
          <cell r="F22">
            <v>0</v>
          </cell>
          <cell r="G22">
            <v>0</v>
          </cell>
          <cell r="H22">
            <v>0</v>
          </cell>
          <cell r="I22">
            <v>0.2857142857142857</v>
          </cell>
          <cell r="J22">
            <v>0</v>
          </cell>
          <cell r="K22">
            <v>0</v>
          </cell>
          <cell r="L22">
            <v>0</v>
          </cell>
          <cell r="M22">
            <v>9.2857142857142865</v>
          </cell>
          <cell r="N22">
            <v>0</v>
          </cell>
        </row>
        <row r="23">
          <cell r="C23">
            <v>0.2857142857142857</v>
          </cell>
          <cell r="D23">
            <v>0</v>
          </cell>
          <cell r="E23">
            <v>0.2857142857142857</v>
          </cell>
          <cell r="F23">
            <v>0</v>
          </cell>
          <cell r="G23">
            <v>0</v>
          </cell>
          <cell r="H23">
            <v>0</v>
          </cell>
          <cell r="I23">
            <v>0.2857142857142857</v>
          </cell>
          <cell r="J23">
            <v>0</v>
          </cell>
          <cell r="K23">
            <v>0</v>
          </cell>
          <cell r="L23">
            <v>0</v>
          </cell>
          <cell r="M23">
            <v>11.571428571428571</v>
          </cell>
          <cell r="N23">
            <v>0</v>
          </cell>
        </row>
        <row r="24">
          <cell r="C24">
            <v>0.14285714285714285</v>
          </cell>
          <cell r="D24">
            <v>0</v>
          </cell>
          <cell r="E24">
            <v>0.14285714285714285</v>
          </cell>
          <cell r="F24">
            <v>0</v>
          </cell>
          <cell r="G24">
            <v>0</v>
          </cell>
          <cell r="H24">
            <v>0</v>
          </cell>
          <cell r="I24">
            <v>0.42857142857142855</v>
          </cell>
          <cell r="J24">
            <v>0</v>
          </cell>
          <cell r="K24">
            <v>0</v>
          </cell>
          <cell r="L24">
            <v>0</v>
          </cell>
          <cell r="M24">
            <v>11.857142857142858</v>
          </cell>
          <cell r="N24">
            <v>0</v>
          </cell>
        </row>
        <row r="25">
          <cell r="C25">
            <v>0.14285714285714285</v>
          </cell>
          <cell r="D25">
            <v>0</v>
          </cell>
          <cell r="E25">
            <v>0.2857142857142857</v>
          </cell>
          <cell r="F25">
            <v>0</v>
          </cell>
          <cell r="G25">
            <v>0</v>
          </cell>
          <cell r="H25">
            <v>0</v>
          </cell>
          <cell r="I25">
            <v>0.5714285714285714</v>
          </cell>
          <cell r="J25">
            <v>0</v>
          </cell>
          <cell r="K25">
            <v>0</v>
          </cell>
          <cell r="L25">
            <v>0</v>
          </cell>
          <cell r="M25">
            <v>11.571428571428571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0.2857142857142857</v>
          </cell>
          <cell r="J26">
            <v>0</v>
          </cell>
          <cell r="K26">
            <v>0</v>
          </cell>
          <cell r="L26">
            <v>0</v>
          </cell>
          <cell r="M26">
            <v>11</v>
          </cell>
          <cell r="N26">
            <v>0</v>
          </cell>
        </row>
        <row r="27">
          <cell r="C27">
            <v>0.14285714285714285</v>
          </cell>
          <cell r="D27">
            <v>0</v>
          </cell>
          <cell r="E27">
            <v>0.14285714285714285</v>
          </cell>
          <cell r="F27">
            <v>0</v>
          </cell>
          <cell r="G27">
            <v>0</v>
          </cell>
          <cell r="H27">
            <v>0</v>
          </cell>
          <cell r="I27">
            <v>0.2857142857142857</v>
          </cell>
          <cell r="J27">
            <v>0</v>
          </cell>
          <cell r="K27">
            <v>0</v>
          </cell>
          <cell r="L27">
            <v>0</v>
          </cell>
          <cell r="M27">
            <v>10.428571428571429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0.14285714285714285</v>
          </cell>
          <cell r="F28">
            <v>0</v>
          </cell>
          <cell r="G28">
            <v>0</v>
          </cell>
          <cell r="H28">
            <v>0</v>
          </cell>
          <cell r="I28">
            <v>0.2857142857142857</v>
          </cell>
          <cell r="J28">
            <v>0</v>
          </cell>
          <cell r="K28">
            <v>0</v>
          </cell>
          <cell r="L28">
            <v>0</v>
          </cell>
          <cell r="M28">
            <v>10.571428571428571</v>
          </cell>
          <cell r="N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0.14285714285714285</v>
          </cell>
          <cell r="K29">
            <v>0</v>
          </cell>
          <cell r="L29">
            <v>0</v>
          </cell>
          <cell r="M29">
            <v>12</v>
          </cell>
          <cell r="N29">
            <v>0</v>
          </cell>
        </row>
        <row r="30">
          <cell r="C30">
            <v>0.14285714285714285</v>
          </cell>
          <cell r="D30">
            <v>0</v>
          </cell>
          <cell r="E30">
            <v>0.14285714285714285</v>
          </cell>
          <cell r="F30">
            <v>0</v>
          </cell>
          <cell r="G30">
            <v>0</v>
          </cell>
          <cell r="H30">
            <v>0</v>
          </cell>
          <cell r="I30">
            <v>0.8571428571428571</v>
          </cell>
          <cell r="J30">
            <v>0</v>
          </cell>
          <cell r="K30">
            <v>0</v>
          </cell>
          <cell r="L30">
            <v>0</v>
          </cell>
          <cell r="M30">
            <v>8.7142857142857135</v>
          </cell>
          <cell r="N30">
            <v>0</v>
          </cell>
        </row>
        <row r="31">
          <cell r="C31">
            <v>0.14285714285714285</v>
          </cell>
          <cell r="D31">
            <v>0</v>
          </cell>
          <cell r="E31">
            <v>0.42857142857142855</v>
          </cell>
          <cell r="F31">
            <v>0</v>
          </cell>
          <cell r="G31">
            <v>0</v>
          </cell>
          <cell r="H31">
            <v>0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  <cell r="M31">
            <v>11.571428571428571</v>
          </cell>
          <cell r="N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0.2857142857142857</v>
          </cell>
          <cell r="J32">
            <v>0.14285714285714285</v>
          </cell>
          <cell r="K32">
            <v>0</v>
          </cell>
          <cell r="L32">
            <v>0</v>
          </cell>
          <cell r="M32">
            <v>11.857142857142858</v>
          </cell>
          <cell r="N32">
            <v>0</v>
          </cell>
        </row>
        <row r="33">
          <cell r="C33">
            <v>0.14285714285714285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0.42857142857142855</v>
          </cell>
          <cell r="J33">
            <v>0</v>
          </cell>
          <cell r="K33">
            <v>0</v>
          </cell>
          <cell r="L33">
            <v>0</v>
          </cell>
          <cell r="M33">
            <v>13.857142857142858</v>
          </cell>
          <cell r="N33">
            <v>0</v>
          </cell>
        </row>
        <row r="34">
          <cell r="C34">
            <v>0.2857142857142857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0.2857142857142857</v>
          </cell>
          <cell r="J34">
            <v>0.14285714285714285</v>
          </cell>
          <cell r="K34">
            <v>0</v>
          </cell>
          <cell r="L34">
            <v>0</v>
          </cell>
          <cell r="M34">
            <v>13.428571428571429</v>
          </cell>
          <cell r="N34">
            <v>0</v>
          </cell>
        </row>
        <row r="35">
          <cell r="C35">
            <v>0.14285714285714285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0.42857142857142855</v>
          </cell>
          <cell r="J35">
            <v>0.14285714285714285</v>
          </cell>
          <cell r="K35">
            <v>0</v>
          </cell>
          <cell r="L35">
            <v>0</v>
          </cell>
          <cell r="M35">
            <v>9.1428571428571423</v>
          </cell>
          <cell r="N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0.14285714285714285</v>
          </cell>
          <cell r="G36">
            <v>0</v>
          </cell>
          <cell r="H36">
            <v>0</v>
          </cell>
          <cell r="I36">
            <v>0.5714285714285714</v>
          </cell>
          <cell r="J36">
            <v>0</v>
          </cell>
          <cell r="K36">
            <v>0</v>
          </cell>
          <cell r="L36">
            <v>0</v>
          </cell>
          <cell r="M36">
            <v>8.5714285714285712</v>
          </cell>
          <cell r="N36">
            <v>0</v>
          </cell>
        </row>
        <row r="37">
          <cell r="C37">
            <v>0.14285714285714285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0.42857142857142855</v>
          </cell>
          <cell r="J37">
            <v>0</v>
          </cell>
          <cell r="K37">
            <v>0</v>
          </cell>
          <cell r="L37">
            <v>0</v>
          </cell>
          <cell r="M37">
            <v>10</v>
          </cell>
          <cell r="N37">
            <v>0</v>
          </cell>
        </row>
        <row r="38">
          <cell r="C38">
            <v>0</v>
          </cell>
          <cell r="D38">
            <v>0</v>
          </cell>
          <cell r="E38">
            <v>0.14285714285714285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11.428571428571429</v>
          </cell>
          <cell r="N38">
            <v>0</v>
          </cell>
        </row>
        <row r="39">
          <cell r="C39">
            <v>0</v>
          </cell>
          <cell r="D39">
            <v>0</v>
          </cell>
          <cell r="E39">
            <v>0.14285714285714285</v>
          </cell>
          <cell r="F39">
            <v>0</v>
          </cell>
          <cell r="G39">
            <v>0</v>
          </cell>
          <cell r="H39">
            <v>0</v>
          </cell>
          <cell r="I39">
            <v>0.5714285714285714</v>
          </cell>
          <cell r="J39">
            <v>0</v>
          </cell>
          <cell r="K39">
            <v>0</v>
          </cell>
          <cell r="L39">
            <v>0</v>
          </cell>
          <cell r="M39">
            <v>10.571428571428571</v>
          </cell>
          <cell r="N39">
            <v>0</v>
          </cell>
        </row>
        <row r="40">
          <cell r="C40">
            <v>0.14285714285714285</v>
          </cell>
          <cell r="D40">
            <v>0</v>
          </cell>
          <cell r="E40">
            <v>0.42857142857142855</v>
          </cell>
          <cell r="F40">
            <v>0</v>
          </cell>
          <cell r="G40">
            <v>0</v>
          </cell>
          <cell r="H40">
            <v>0</v>
          </cell>
          <cell r="I40">
            <v>0.2857142857142857</v>
          </cell>
          <cell r="J40">
            <v>0</v>
          </cell>
          <cell r="K40">
            <v>0</v>
          </cell>
          <cell r="L40">
            <v>0</v>
          </cell>
          <cell r="M40">
            <v>15.571428571428571</v>
          </cell>
          <cell r="N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0.5714285714285714</v>
          </cell>
          <cell r="J41">
            <v>0</v>
          </cell>
          <cell r="K41">
            <v>0</v>
          </cell>
          <cell r="L41">
            <v>0</v>
          </cell>
          <cell r="M41">
            <v>12.142857142857142</v>
          </cell>
          <cell r="N41">
            <v>0</v>
          </cell>
        </row>
        <row r="42">
          <cell r="C42">
            <v>0</v>
          </cell>
          <cell r="D42">
            <v>0</v>
          </cell>
          <cell r="E42">
            <v>0.14285714285714285</v>
          </cell>
          <cell r="F42">
            <v>0</v>
          </cell>
          <cell r="G42">
            <v>0</v>
          </cell>
          <cell r="H42">
            <v>0</v>
          </cell>
          <cell r="I42">
            <v>0.14285714285714285</v>
          </cell>
          <cell r="J42">
            <v>0.14285714285714285</v>
          </cell>
          <cell r="K42">
            <v>0</v>
          </cell>
          <cell r="L42">
            <v>0</v>
          </cell>
          <cell r="M42">
            <v>11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0.2857142857142857</v>
          </cell>
          <cell r="F43">
            <v>0.14285714285714285</v>
          </cell>
          <cell r="G43">
            <v>0</v>
          </cell>
          <cell r="H43">
            <v>0</v>
          </cell>
          <cell r="I43">
            <v>0.5714285714285714</v>
          </cell>
          <cell r="J43">
            <v>0</v>
          </cell>
          <cell r="K43">
            <v>0</v>
          </cell>
          <cell r="L43">
            <v>0</v>
          </cell>
          <cell r="M43">
            <v>10.285714285714286</v>
          </cell>
          <cell r="N43">
            <v>0</v>
          </cell>
        </row>
        <row r="44">
          <cell r="C44">
            <v>0.2857142857142857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0.8571428571428571</v>
          </cell>
          <cell r="J44">
            <v>0.14285714285714285</v>
          </cell>
          <cell r="K44">
            <v>0</v>
          </cell>
          <cell r="L44">
            <v>0</v>
          </cell>
          <cell r="M44">
            <v>8.5714285714285712</v>
          </cell>
          <cell r="N44">
            <v>0</v>
          </cell>
        </row>
        <row r="45">
          <cell r="C45">
            <v>0</v>
          </cell>
          <cell r="D45">
            <v>0</v>
          </cell>
          <cell r="E45">
            <v>0.42857142857142855</v>
          </cell>
          <cell r="F45">
            <v>0</v>
          </cell>
          <cell r="G45">
            <v>0</v>
          </cell>
          <cell r="H45">
            <v>0</v>
          </cell>
          <cell r="I45">
            <v>0.42857142857142855</v>
          </cell>
          <cell r="J45">
            <v>0</v>
          </cell>
          <cell r="K45">
            <v>0.14285714285714285</v>
          </cell>
          <cell r="L45">
            <v>0</v>
          </cell>
          <cell r="M45">
            <v>10.571428571428571</v>
          </cell>
          <cell r="N45">
            <v>0</v>
          </cell>
        </row>
        <row r="46">
          <cell r="C46">
            <v>0.14285714285714285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0.2857142857142857</v>
          </cell>
          <cell r="J46">
            <v>0</v>
          </cell>
          <cell r="K46">
            <v>0</v>
          </cell>
          <cell r="L46">
            <v>0</v>
          </cell>
          <cell r="M46">
            <v>10.142857142857142</v>
          </cell>
          <cell r="N46">
            <v>0</v>
          </cell>
        </row>
        <row r="47">
          <cell r="C47">
            <v>0</v>
          </cell>
          <cell r="D47">
            <v>0</v>
          </cell>
          <cell r="E47">
            <v>0.2857142857142857</v>
          </cell>
          <cell r="F47">
            <v>0</v>
          </cell>
          <cell r="G47">
            <v>0</v>
          </cell>
          <cell r="H47">
            <v>0</v>
          </cell>
          <cell r="I47">
            <v>0.5714285714285714</v>
          </cell>
          <cell r="J47">
            <v>0</v>
          </cell>
          <cell r="K47">
            <v>0</v>
          </cell>
          <cell r="L47">
            <v>0</v>
          </cell>
          <cell r="M47">
            <v>11.285714285714286</v>
          </cell>
          <cell r="N47">
            <v>0</v>
          </cell>
        </row>
        <row r="48">
          <cell r="C48">
            <v>0</v>
          </cell>
          <cell r="D48">
            <v>0</v>
          </cell>
          <cell r="E48">
            <v>0.14285714285714285</v>
          </cell>
          <cell r="F48">
            <v>0</v>
          </cell>
          <cell r="G48">
            <v>0</v>
          </cell>
          <cell r="H48">
            <v>0</v>
          </cell>
          <cell r="I48">
            <v>0.42857142857142855</v>
          </cell>
          <cell r="J48">
            <v>0</v>
          </cell>
          <cell r="K48">
            <v>0</v>
          </cell>
          <cell r="L48">
            <v>0</v>
          </cell>
          <cell r="M48">
            <v>10.428571428571429</v>
          </cell>
          <cell r="N48">
            <v>0</v>
          </cell>
        </row>
        <row r="49">
          <cell r="C49">
            <v>0.14285714285714285</v>
          </cell>
          <cell r="D49">
            <v>0</v>
          </cell>
          <cell r="E49">
            <v>0.2857142857142857</v>
          </cell>
          <cell r="F49">
            <v>0</v>
          </cell>
          <cell r="G49">
            <v>0</v>
          </cell>
          <cell r="H49">
            <v>0</v>
          </cell>
          <cell r="I49">
            <v>1</v>
          </cell>
          <cell r="J49">
            <v>0</v>
          </cell>
          <cell r="K49">
            <v>0</v>
          </cell>
          <cell r="L49">
            <v>0</v>
          </cell>
          <cell r="M49">
            <v>12.714285714285714</v>
          </cell>
          <cell r="N49">
            <v>0</v>
          </cell>
        </row>
        <row r="50">
          <cell r="C50">
            <v>0</v>
          </cell>
          <cell r="D50">
            <v>0</v>
          </cell>
          <cell r="E50">
            <v>0.14285714285714285</v>
          </cell>
          <cell r="F50">
            <v>0</v>
          </cell>
          <cell r="G50">
            <v>0</v>
          </cell>
          <cell r="H50">
            <v>0</v>
          </cell>
          <cell r="I50">
            <v>0.5714285714285714</v>
          </cell>
          <cell r="J50">
            <v>0</v>
          </cell>
          <cell r="K50">
            <v>0</v>
          </cell>
          <cell r="L50">
            <v>0</v>
          </cell>
          <cell r="M50">
            <v>8.7142857142857135</v>
          </cell>
          <cell r="N50">
            <v>0</v>
          </cell>
        </row>
        <row r="51">
          <cell r="C51">
            <v>0</v>
          </cell>
          <cell r="D51">
            <v>0</v>
          </cell>
          <cell r="E51">
            <v>0.14285714285714285</v>
          </cell>
          <cell r="F51">
            <v>0</v>
          </cell>
          <cell r="G51">
            <v>0</v>
          </cell>
          <cell r="H51">
            <v>0</v>
          </cell>
          <cell r="I51">
            <v>0.2857142857142857</v>
          </cell>
          <cell r="J51">
            <v>0</v>
          </cell>
          <cell r="K51">
            <v>0</v>
          </cell>
          <cell r="L51">
            <v>0</v>
          </cell>
          <cell r="M51">
            <v>10.857142857142858</v>
          </cell>
          <cell r="N51">
            <v>0</v>
          </cell>
        </row>
        <row r="52">
          <cell r="C52">
            <v>0.2857142857142857</v>
          </cell>
          <cell r="D52">
            <v>0</v>
          </cell>
          <cell r="E52">
            <v>0.14285714285714285</v>
          </cell>
          <cell r="F52">
            <v>0</v>
          </cell>
          <cell r="G52">
            <v>0</v>
          </cell>
          <cell r="H52">
            <v>0</v>
          </cell>
          <cell r="I52">
            <v>0.14285714285714285</v>
          </cell>
          <cell r="J52">
            <v>0</v>
          </cell>
          <cell r="K52">
            <v>0</v>
          </cell>
          <cell r="L52">
            <v>0</v>
          </cell>
          <cell r="M52">
            <v>9</v>
          </cell>
          <cell r="N52">
            <v>0</v>
          </cell>
        </row>
        <row r="53">
          <cell r="C53">
            <v>0.14285714285714285</v>
          </cell>
          <cell r="D53">
            <v>0</v>
          </cell>
          <cell r="E53">
            <v>0.42857142857142855</v>
          </cell>
          <cell r="F53">
            <v>0</v>
          </cell>
          <cell r="G53">
            <v>0</v>
          </cell>
          <cell r="H53">
            <v>0</v>
          </cell>
          <cell r="I53">
            <v>0.42857142857142855</v>
          </cell>
          <cell r="J53">
            <v>0</v>
          </cell>
          <cell r="K53">
            <v>0</v>
          </cell>
          <cell r="L53">
            <v>0</v>
          </cell>
          <cell r="M53">
            <v>9</v>
          </cell>
          <cell r="N53">
            <v>0</v>
          </cell>
        </row>
        <row r="54">
          <cell r="C54">
            <v>0.42857142857142855</v>
          </cell>
          <cell r="D54">
            <v>0</v>
          </cell>
          <cell r="E54">
            <v>0.2857142857142857</v>
          </cell>
          <cell r="F54">
            <v>0</v>
          </cell>
          <cell r="G54">
            <v>0</v>
          </cell>
          <cell r="H54">
            <v>0</v>
          </cell>
          <cell r="I54">
            <v>0.2857142857142857</v>
          </cell>
          <cell r="J54">
            <v>0</v>
          </cell>
          <cell r="K54">
            <v>0</v>
          </cell>
          <cell r="L54">
            <v>0</v>
          </cell>
          <cell r="M54">
            <v>11.285714285714286</v>
          </cell>
          <cell r="N54">
            <v>0</v>
          </cell>
        </row>
        <row r="55">
          <cell r="C55">
            <v>0.14285714285714285</v>
          </cell>
          <cell r="D55">
            <v>0</v>
          </cell>
          <cell r="E55">
            <v>0.42857142857142855</v>
          </cell>
          <cell r="F55">
            <v>0</v>
          </cell>
          <cell r="G55">
            <v>0</v>
          </cell>
          <cell r="H55">
            <v>0</v>
          </cell>
          <cell r="I55">
            <v>0.42857142857142855</v>
          </cell>
          <cell r="J55">
            <v>0</v>
          </cell>
          <cell r="K55">
            <v>0</v>
          </cell>
          <cell r="L55">
            <v>0</v>
          </cell>
          <cell r="M55">
            <v>10.142857142857142</v>
          </cell>
          <cell r="N55">
            <v>0</v>
          </cell>
        </row>
        <row r="56">
          <cell r="C56">
            <v>0</v>
          </cell>
          <cell r="D56">
            <v>0</v>
          </cell>
          <cell r="E56">
            <v>0.14285714285714285</v>
          </cell>
          <cell r="F56">
            <v>0</v>
          </cell>
          <cell r="G56">
            <v>0</v>
          </cell>
          <cell r="H56">
            <v>0</v>
          </cell>
          <cell r="I56">
            <v>0.42857142857142855</v>
          </cell>
          <cell r="J56">
            <v>0</v>
          </cell>
          <cell r="K56">
            <v>0</v>
          </cell>
          <cell r="L56">
            <v>0</v>
          </cell>
          <cell r="M56">
            <v>11.428571428571429</v>
          </cell>
          <cell r="N56">
            <v>0</v>
          </cell>
        </row>
        <row r="57">
          <cell r="C57">
            <v>0.14285714285714285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0.42857142857142855</v>
          </cell>
          <cell r="J57">
            <v>0</v>
          </cell>
          <cell r="K57">
            <v>0</v>
          </cell>
          <cell r="L57">
            <v>0</v>
          </cell>
          <cell r="M57">
            <v>12.285714285714286</v>
          </cell>
          <cell r="N57">
            <v>0</v>
          </cell>
        </row>
        <row r="58">
          <cell r="C58">
            <v>0</v>
          </cell>
          <cell r="D58">
            <v>0</v>
          </cell>
          <cell r="E58">
            <v>0.5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7</v>
          </cell>
          <cell r="N58">
            <v>0</v>
          </cell>
        </row>
        <row r="59">
          <cell r="C59">
            <v>0.5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3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0.5</v>
          </cell>
          <cell r="F60">
            <v>0</v>
          </cell>
          <cell r="G60">
            <v>0</v>
          </cell>
          <cell r="H60">
            <v>0</v>
          </cell>
          <cell r="I60">
            <v>1</v>
          </cell>
          <cell r="J60">
            <v>0</v>
          </cell>
          <cell r="K60">
            <v>0</v>
          </cell>
          <cell r="L60">
            <v>0</v>
          </cell>
          <cell r="M60">
            <v>8.5</v>
          </cell>
          <cell r="N60">
            <v>0</v>
          </cell>
        </row>
        <row r="61">
          <cell r="C61">
            <v>0.5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7.5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6.5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6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0.5</v>
          </cell>
          <cell r="F64">
            <v>0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3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9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0.5</v>
          </cell>
          <cell r="J66">
            <v>0</v>
          </cell>
          <cell r="K66">
            <v>0</v>
          </cell>
          <cell r="L66">
            <v>0</v>
          </cell>
          <cell r="M66">
            <v>5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0</v>
          </cell>
          <cell r="L67">
            <v>0</v>
          </cell>
          <cell r="M67">
            <v>5.5</v>
          </cell>
          <cell r="N67">
            <v>0</v>
          </cell>
        </row>
        <row r="68">
          <cell r="C68">
            <v>0.5</v>
          </cell>
          <cell r="D68">
            <v>0</v>
          </cell>
          <cell r="E68">
            <v>1</v>
          </cell>
          <cell r="F68">
            <v>0</v>
          </cell>
          <cell r="G68">
            <v>0</v>
          </cell>
          <cell r="H68">
            <v>0</v>
          </cell>
          <cell r="I68">
            <v>1</v>
          </cell>
          <cell r="J68">
            <v>0</v>
          </cell>
          <cell r="K68">
            <v>0</v>
          </cell>
          <cell r="L68">
            <v>0</v>
          </cell>
          <cell r="M68">
            <v>11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</v>
          </cell>
          <cell r="N69">
            <v>0</v>
          </cell>
        </row>
        <row r="70">
          <cell r="C70">
            <v>0.5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11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6.5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6.5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3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0.5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2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4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0.5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1</v>
          </cell>
          <cell r="J97">
            <v>0.5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2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3.5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0</v>
          </cell>
          <cell r="L104">
            <v>0</v>
          </cell>
          <cell r="M104">
            <v>1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3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">
        <v>171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'[1]Avg Week Mbale- Sironko'!G5:H5</f>
        <v>xxx</v>
      </c>
      <c r="H5" s="61"/>
      <c r="I5" s="6"/>
      <c r="J5" s="7" t="s">
        <v>6</v>
      </c>
      <c r="K5" s="60"/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/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AVERAGE('120'!C10,'99'!C10,'100A'!C10,'100'!C10,'101'!C10,'102'!C10,'103'!C10,'104'!C10,'105'!C10,'106'!C10,'107'!C10,'108'!C10,'109'!C10,'110'!C10,'111A'!C10,'111'!C10,'112'!C10,'113'!C10,'133'!C10,'134'!C10,'135'!C10,'137'!C10,'141'!C10,'144'!C10,'141'!C10,'144'!C10,'141'!C10,'144'!C10,)</f>
        <v>3.5944170771756974</v>
      </c>
      <c r="D10" s="18">
        <f>AVERAGE('120'!D10,'99'!D10,'100A'!D10,'100'!D10,'101'!D10,'102'!D10,'103'!D10,'104'!D10,'105'!D10,'106'!D10,'107'!D10,'108'!D10,'109'!D10,'110'!D10,'111A'!D10,'111'!D10,'112'!D10,'113'!D10,'133'!D10,'134'!D10,'135'!D10,'137'!D10,'141'!D10,'144'!D10,'141'!D10,'144'!D10,'141'!D10,'144'!D10,)</f>
        <v>0.57323481116584563</v>
      </c>
      <c r="E10" s="18">
        <f>AVERAGE('120'!E10,'99'!E10,'100A'!E10,'100'!E10,'101'!E10,'102'!E10,'103'!E10,'104'!E10,'105'!E10,'106'!E10,'107'!E10,'108'!E10,'109'!E10,'110'!E10,'111A'!E10,'111'!E10,'112'!E10,'113'!E10,'133'!E10,'134'!E10,'135'!E10,'137'!E10,'141'!E10,'144'!E10,'141'!E10,'144'!E10,'141'!E10,'144'!E10,)</f>
        <v>0.84466338259441687</v>
      </c>
      <c r="F10" s="18">
        <f>AVERAGE('120'!F10,'99'!F10,'100A'!F10,'100'!F10,'101'!F10,'102'!F10,'103'!F10,'104'!F10,'105'!F10,'106'!F10,'107'!F10,'108'!F10,'109'!F10,'110'!F10,'111A'!F10,'111'!F10,'112'!F10,'113'!F10,'133'!F10,'134'!F10,'135'!F10,'137'!F10,'141'!F10,'144'!F10,'141'!F10,'144'!F10,'141'!F10,'144'!F10,)</f>
        <v>2.3152709359605912</v>
      </c>
      <c r="G10" s="18">
        <f>AVERAGE('120'!G10,'99'!G10,'100A'!G10,'100'!G10,'101'!G10,'102'!G10,'103'!G10,'104'!G10,'105'!G10,'106'!G10,'107'!G10,'108'!G10,'109'!G10,'110'!G10,'111A'!G10,'111'!G10,'112'!G10,'113'!G10,'133'!G10,'134'!G10,'135'!G10,'137'!G10,'141'!G10,'144'!G10,'141'!G10,'144'!G10,'141'!G10,'144'!G10,)</f>
        <v>9.6059113300492605E-2</v>
      </c>
      <c r="H10" s="18">
        <f>AVERAGE('120'!H10,'99'!H10,'100A'!H10,'100'!H10,'101'!H10,'102'!H10,'103'!H10,'104'!H10,'105'!H10,'106'!H10,'107'!H10,'108'!H10,'109'!H10,'110'!H10,'111A'!H10,'111'!H10,'112'!H10,'113'!H10,'133'!H10,'134'!H10,'135'!H10,'137'!H10,'141'!H10,'144'!H10,'141'!H10,'144'!H10,'141'!H10,'144'!H10,)</f>
        <v>0.27586206896551724</v>
      </c>
      <c r="I10" s="18">
        <f>AVERAGE('120'!I10,'99'!I10,'100A'!I10,'100'!I10,'101'!I10,'102'!I10,'103'!I10,'104'!I10,'105'!I10,'106'!I10,'107'!I10,'108'!I10,'109'!I10,'110'!I10,'111A'!I10,'111'!I10,'112'!I10,'113'!I10,'133'!I10,'134'!I10,'135'!I10,'137'!I10,'141'!I10,'144'!I10,'141'!I10,'144'!I10,'141'!I10,'144'!I10,)</f>
        <v>0.92939244663382592</v>
      </c>
      <c r="J10" s="18">
        <f>AVERAGE('120'!J10,'99'!J10,'100A'!J10,'100'!J10,'101'!J10,'102'!J10,'103'!J10,'104'!J10,'105'!J10,'106'!J10,'107'!J10,'108'!J10,'109'!J10,'110'!J10,'111A'!J10,'111'!J10,'112'!J10,'113'!J10,'133'!J10,'134'!J10,'135'!J10,'137'!J10,'141'!J10,'144'!J10,'141'!J10,'144'!J10,'141'!J10,'144'!J10,)</f>
        <v>0.77339901477832507</v>
      </c>
      <c r="K10" s="18">
        <f>AVERAGE('120'!K10,'99'!K10,'100A'!K10,'100'!K10,'101'!K10,'102'!K10,'103'!K10,'104'!K10,'105'!K10,'106'!K10,'107'!K10,'108'!K10,'109'!K10,'110'!K10,'111A'!K10,'111'!K10,'112'!K10,'113'!K10,'133'!K10,'134'!K10,'135'!K10,'137'!K10,'141'!K10,'144'!K10,'141'!K10,'144'!K10,'141'!K10,'144'!K10,)</f>
        <v>0.38669950738916264</v>
      </c>
      <c r="L10" s="18">
        <f>AVERAGE('120'!L10,'99'!L10,'100A'!L10,'100'!L10,'101'!L10,'102'!L10,'103'!L10,'104'!L10,'105'!L10,'106'!L10,'107'!L10,'108'!L10,'109'!L10,'110'!L10,'111A'!L10,'111'!L10,'112'!L10,'113'!L10,'133'!L10,'134'!L10,'135'!L10,'137'!L10,'141'!L10,'144'!L10,'141'!L10,'144'!L10,'141'!L10,'144'!L10,)</f>
        <v>0.85714285714285698</v>
      </c>
      <c r="M10" s="18">
        <f>AVERAGE('120'!M10,'99'!M10,'100A'!M10,'100'!M10,'101'!M10,'102'!M10,'103'!M10,'104'!M10,'105'!M10,'106'!M10,'107'!M10,'108'!M10,'109'!M10,'110'!M10,'111A'!M10,'111'!M10,'112'!M10,'113'!M10,'133'!M10,'134'!M10,'135'!M10,'137'!M10,'141'!M10,'144'!M10,'141'!M10,'144'!M10,'141'!M10,'144'!M10,)</f>
        <v>18.286535303776688</v>
      </c>
      <c r="N10" s="18">
        <f>AVERAGE('120'!N10,'99'!N10,'100A'!N10,'100'!N10,'101'!N10,'102'!N10,'103'!N10,'104'!N10,'105'!N10,'106'!N10,'107'!N10,'108'!N10,'109'!N10,'110'!N10,'111A'!N10,'111'!N10,'112'!N10,'113'!N10,'133'!N10,'134'!N10,'135'!N10,'137'!N10,'141'!N10,'144'!N10,'141'!N10,'144'!N10,'141'!N10,'144'!N10,)</f>
        <v>9.852216748768473E-3</v>
      </c>
      <c r="O10" s="18">
        <f>AVERAGE('120'!O10,'99'!O10,'100A'!O10,'100'!O10,'101'!O10,'102'!O10,'103'!O10,'104'!O10,'105'!O10,'106'!O10,'107'!O10,'108'!O10,'109'!O10,'110'!O10,'111A'!O10,'111'!O10,'112'!O10,'113'!O10,'133'!O10,'134'!O10,'135'!O10,'137'!O10,'141'!O10,'144'!O10,'141'!O10,'144'!O10,'141'!O10,'144'!O10,)</f>
        <v>10.655993431855503</v>
      </c>
      <c r="P10" s="18">
        <f>AVERAGE('120'!P10,'99'!P10,'100A'!P10,'100'!P10,'101'!P10,'102'!P10,'103'!P10,'104'!P10,'105'!P10,'106'!P10,'107'!P10,'108'!P10,'109'!P10,'110'!P10,'111A'!P10,'111'!P10,'112'!P10,'113'!P10,'133'!P10,'134'!P10,'135'!P10,'137'!P10,'141'!P10,'144'!P10,'141'!P10,'144'!P10,'141'!P10,'144'!P10,)</f>
        <v>28.94252873563218</v>
      </c>
      <c r="R10" s="11" t="s">
        <v>32</v>
      </c>
      <c r="S10" s="20">
        <f t="shared" ref="S10:AF10" si="0">SUM(C10:C13)</f>
        <v>17.97126436781609</v>
      </c>
      <c r="T10" s="20">
        <f t="shared" si="0"/>
        <v>3.3186371100164207</v>
      </c>
      <c r="U10" s="20">
        <f t="shared" si="0"/>
        <v>4.415353037766832</v>
      </c>
      <c r="V10" s="20">
        <f t="shared" si="0"/>
        <v>8.5952380952380949</v>
      </c>
      <c r="W10" s="20">
        <f t="shared" si="0"/>
        <v>0.36699507389162556</v>
      </c>
      <c r="X10" s="20">
        <f t="shared" si="0"/>
        <v>0.62397372742200319</v>
      </c>
      <c r="Y10" s="20">
        <f t="shared" si="0"/>
        <v>4.1650246305418719</v>
      </c>
      <c r="Z10" s="20">
        <f t="shared" si="0"/>
        <v>2.8119868637110015</v>
      </c>
      <c r="AA10" s="20">
        <f t="shared" si="0"/>
        <v>1.5123152709359606</v>
      </c>
      <c r="AB10" s="20">
        <f t="shared" si="0"/>
        <v>2.8103448275862073</v>
      </c>
      <c r="AC10" s="20">
        <f t="shared" si="0"/>
        <v>101.23891625615762</v>
      </c>
      <c r="AD10" s="20">
        <f t="shared" si="0"/>
        <v>8.8669950738916245E-2</v>
      </c>
      <c r="AE10" s="21">
        <f t="shared" si="0"/>
        <v>46.679802955665025</v>
      </c>
      <c r="AF10" s="21">
        <f t="shared" si="0"/>
        <v>147.91871921182266</v>
      </c>
    </row>
    <row r="11" spans="2:32" s="22" customFormat="1" ht="23.1" customHeight="1" x14ac:dyDescent="0.25">
      <c r="B11" s="17" t="s">
        <v>33</v>
      </c>
      <c r="C11" s="18">
        <f>AVERAGE('120'!C11,'99'!C11,'100A'!C11,'100'!C11,'101'!C11,'102'!C11,'103'!C11,'104'!C11,'105'!C11,'106'!C11,'107'!C11,'108'!C11,'109'!C11,'110'!C11,'111A'!C11,'111'!C11,'112'!C11,'113'!C11,'133'!C11,'134'!C11,'135'!C11,'137'!C11,'141'!C11,'144'!C11,'141'!C11,'144'!C11,'141'!C11,'144'!C11,)</f>
        <v>4.1970443349753701</v>
      </c>
      <c r="D11" s="18">
        <f>AVERAGE('120'!D11,'99'!D11,'100A'!D11,'100'!D11,'101'!D11,'102'!D11,'103'!D11,'104'!D11,'105'!D11,'106'!D11,'107'!D11,'108'!D11,'109'!D11,'110'!D11,'111A'!D11,'111'!D11,'112'!D11,'113'!D11,'133'!D11,'134'!D11,'135'!D11,'137'!D11,'141'!D11,'144'!D11,'141'!D11,'144'!D11,'141'!D11,'144'!D11,)</f>
        <v>0.61461412151067329</v>
      </c>
      <c r="E11" s="18">
        <f>AVERAGE('120'!E11,'99'!E11,'100A'!E11,'100'!E11,'101'!E11,'102'!E11,'103'!E11,'104'!E11,'105'!E11,'106'!E11,'107'!E11,'108'!E11,'109'!E11,'110'!E11,'111A'!E11,'111'!E11,'112'!E11,'113'!E11,'133'!E11,'134'!E11,'135'!E11,'137'!E11,'141'!E11,'144'!E11,'141'!E11,'144'!E11,'141'!E11,'144'!E11,)</f>
        <v>1.000328407224959</v>
      </c>
      <c r="F11" s="18">
        <f>AVERAGE('120'!F11,'99'!F11,'100A'!F11,'100'!F11,'101'!F11,'102'!F11,'103'!F11,'104'!F11,'105'!F11,'106'!F11,'107'!F11,'108'!F11,'109'!F11,'110'!F11,'111A'!F11,'111'!F11,'112'!F11,'113'!F11,'133'!F11,'134'!F11,'135'!F11,'137'!F11,'141'!F11,'144'!F11,'141'!F11,'144'!F11,'141'!F11,'144'!F11,)</f>
        <v>1.9983579638752058</v>
      </c>
      <c r="G11" s="18">
        <f>AVERAGE('120'!G11,'99'!G11,'100A'!G11,'100'!G11,'101'!G11,'102'!G11,'103'!G11,'104'!G11,'105'!G11,'106'!G11,'107'!G11,'108'!G11,'109'!G11,'110'!G11,'111A'!G11,'111'!G11,'112'!G11,'113'!G11,'133'!G11,'134'!G11,'135'!G11,'137'!G11,'141'!G11,'144'!G11,'141'!G11,'144'!G11,'141'!G11,'144'!G11,)</f>
        <v>6.8965517241379296E-2</v>
      </c>
      <c r="H11" s="18">
        <f>AVERAGE('120'!H11,'99'!H11,'100A'!H11,'100'!H11,'101'!H11,'102'!H11,'103'!H11,'104'!H11,'105'!H11,'106'!H11,'107'!H11,'108'!H11,'109'!H11,'110'!H11,'111A'!H11,'111'!H11,'112'!H11,'113'!H11,'133'!H11,'134'!H11,'135'!H11,'137'!H11,'141'!H11,'144'!H11,'141'!H11,'144'!H11,'141'!H11,'144'!H11,)</f>
        <v>7.2249589490968796E-2</v>
      </c>
      <c r="I11" s="18">
        <f>AVERAGE('120'!I11,'99'!I11,'100A'!I11,'100'!I11,'101'!I11,'102'!I11,'103'!I11,'104'!I11,'105'!I11,'106'!I11,'107'!I11,'108'!I11,'109'!I11,'110'!I11,'111A'!I11,'111'!I11,'112'!I11,'113'!I11,'133'!I11,'134'!I11,'135'!I11,'137'!I11,'141'!I11,'144'!I11,'141'!I11,'144'!I11,'141'!I11,'144'!I11,)</f>
        <v>1.0098522167487685</v>
      </c>
      <c r="J11" s="18">
        <f>AVERAGE('120'!J11,'99'!J11,'100A'!J11,'100'!J11,'101'!J11,'102'!J11,'103'!J11,'104'!J11,'105'!J11,'106'!J11,'107'!J11,'108'!J11,'109'!J11,'110'!J11,'111A'!J11,'111'!J11,'112'!J11,'113'!J11,'133'!J11,'134'!J11,'135'!J11,'137'!J11,'141'!J11,'144'!J11,'141'!J11,'144'!J11,'141'!J11,'144'!J11,)</f>
        <v>0.61740558292282433</v>
      </c>
      <c r="K11" s="18">
        <f>AVERAGE('120'!K11,'99'!K11,'100A'!K11,'100'!K11,'101'!K11,'102'!K11,'103'!K11,'104'!K11,'105'!K11,'106'!K11,'107'!K11,'108'!K11,'109'!K11,'110'!K11,'111A'!K11,'111'!K11,'112'!K11,'113'!K11,'133'!K11,'134'!K11,'135'!K11,'137'!K11,'141'!K11,'144'!K11,'141'!K11,'144'!K11,'141'!K11,'144'!K11,)</f>
        <v>0.30541871921182268</v>
      </c>
      <c r="L11" s="18">
        <f>AVERAGE('120'!L11,'99'!L11,'100A'!L11,'100'!L11,'101'!L11,'102'!L11,'103'!L11,'104'!L11,'105'!L11,'106'!L11,'107'!L11,'108'!L11,'109'!L11,'110'!L11,'111A'!L11,'111'!L11,'112'!L11,'113'!L11,'133'!L11,'134'!L11,'135'!L11,'137'!L11,'141'!L11,'144'!L11,'141'!L11,'144'!L11,'141'!L11,'144'!L11,)</f>
        <v>0.67816091954022995</v>
      </c>
      <c r="M11" s="18">
        <f>AVERAGE('120'!M11,'99'!M11,'100A'!M11,'100'!M11,'101'!M11,'102'!M11,'103'!M11,'104'!M11,'105'!M11,'106'!M11,'107'!M11,'108'!M11,'109'!M11,'110'!M11,'111A'!M11,'111'!M11,'112'!M11,'113'!M11,'133'!M11,'134'!M11,'135'!M11,'137'!M11,'141'!M11,'144'!M11,'141'!M11,'144'!M11,'141'!M11,'144'!M11,)</f>
        <v>23.556650246305413</v>
      </c>
      <c r="N11" s="18">
        <f>AVERAGE('120'!N11,'99'!N11,'100A'!N11,'100'!N11,'101'!N11,'102'!N11,'103'!N11,'104'!N11,'105'!N11,'106'!N11,'107'!N11,'108'!N11,'109'!N11,'110'!N11,'111A'!N11,'111'!N11,'112'!N11,'113'!N11,'133'!N11,'134'!N11,'135'!N11,'137'!N11,'141'!N11,'144'!N11,'141'!N11,'144'!N11,'141'!N11,'144'!N11,)</f>
        <v>4.4334975369458123E-2</v>
      </c>
      <c r="O11" s="18">
        <f>AVERAGE('120'!O11,'99'!O11,'100A'!O11,'100'!O11,'101'!O11,'102'!O11,'103'!O11,'104'!O11,'105'!O11,'106'!O11,'107'!O11,'108'!O11,'109'!O11,'110'!O11,'111A'!O11,'111'!O11,'112'!O11,'113'!O11,'133'!O11,'134'!O11,'135'!O11,'137'!O11,'141'!O11,'144'!O11,'141'!O11,'144'!O11,'141'!O11,'144'!O11,)</f>
        <v>10.606732348111661</v>
      </c>
      <c r="P11" s="18">
        <f>AVERAGE('120'!P11,'99'!P11,'100A'!P11,'100'!P11,'101'!P11,'102'!P11,'103'!P11,'104'!P11,'105'!P11,'106'!P11,'107'!P11,'108'!P11,'109'!P11,'110'!P11,'111A'!P11,'111'!P11,'112'!P11,'113'!P11,'133'!P11,'134'!P11,'135'!P11,'137'!P11,'141'!P11,'144'!P11,'141'!P11,'144'!P11,'141'!P11,'144'!P11,)</f>
        <v>34.163382594417079</v>
      </c>
      <c r="R11" s="11" t="s">
        <v>34</v>
      </c>
      <c r="S11" s="20">
        <f t="shared" ref="S11:AF11" si="1">SUM(C14:C17)</f>
        <v>23.278325123152708</v>
      </c>
      <c r="T11" s="20">
        <f t="shared" si="1"/>
        <v>4.5022167487684737</v>
      </c>
      <c r="U11" s="20">
        <f t="shared" si="1"/>
        <v>7.0462233169129718</v>
      </c>
      <c r="V11" s="20">
        <f t="shared" si="1"/>
        <v>9.7898193760262746</v>
      </c>
      <c r="W11" s="20">
        <f t="shared" si="1"/>
        <v>0.38587848932676516</v>
      </c>
      <c r="X11" s="20">
        <f t="shared" si="1"/>
        <v>0.68226600985221675</v>
      </c>
      <c r="Y11" s="20">
        <f t="shared" si="1"/>
        <v>5.3243021346469632</v>
      </c>
      <c r="Z11" s="20">
        <f t="shared" si="1"/>
        <v>3.2142857142857144</v>
      </c>
      <c r="AA11" s="20">
        <f t="shared" si="1"/>
        <v>1.7405582922824303</v>
      </c>
      <c r="AB11" s="20">
        <f t="shared" si="1"/>
        <v>2.6239737274220034</v>
      </c>
      <c r="AC11" s="20">
        <f t="shared" si="1"/>
        <v>129.27586206896552</v>
      </c>
      <c r="AD11" s="20">
        <f t="shared" si="1"/>
        <v>7.389162561576354E-2</v>
      </c>
      <c r="AE11" s="21">
        <f t="shared" si="1"/>
        <v>58.66174055829228</v>
      </c>
      <c r="AF11" s="21">
        <f t="shared" si="1"/>
        <v>187.93760262725783</v>
      </c>
    </row>
    <row r="12" spans="2:32" ht="23.1" customHeight="1" x14ac:dyDescent="0.25">
      <c r="B12" s="17" t="s">
        <v>35</v>
      </c>
      <c r="C12" s="18">
        <f>AVERAGE('120'!C12,'99'!C12,'100A'!C12,'100'!C12,'101'!C12,'102'!C12,'103'!C12,'104'!C12,'105'!C12,'106'!C12,'107'!C12,'108'!C12,'109'!C12,'110'!C12,'111A'!C12,'111'!C12,'112'!C12,'113'!C12,'133'!C12,'134'!C12,'135'!C12,'137'!C12,'141'!C12,'144'!C12,'141'!C12,'144'!C12,'141'!C12,'144'!C12,)</f>
        <v>5.2824302134646954</v>
      </c>
      <c r="D12" s="18">
        <f>AVERAGE('120'!D12,'99'!D12,'100A'!D12,'100'!D12,'101'!D12,'102'!D12,'103'!D12,'104'!D12,'105'!D12,'106'!D12,'107'!D12,'108'!D12,'109'!D12,'110'!D12,'111A'!D12,'111'!D12,'112'!D12,'113'!D12,'133'!D12,'134'!D12,'135'!D12,'137'!D12,'141'!D12,'144'!D12,'141'!D12,'144'!D12,'141'!D12,'144'!D12,)</f>
        <v>1.0064860426929392</v>
      </c>
      <c r="E12" s="18">
        <f>AVERAGE('120'!E12,'99'!E12,'100A'!E12,'100'!E12,'101'!E12,'102'!E12,'103'!E12,'104'!E12,'105'!E12,'106'!E12,'107'!E12,'108'!E12,'109'!E12,'110'!E12,'111A'!E12,'111'!E12,'112'!E12,'113'!E12,'133'!E12,'134'!E12,'135'!E12,'137'!E12,'141'!E12,'144'!E12,'141'!E12,'144'!E12,'141'!E12,'144'!E12,)</f>
        <v>1.1281609195402302</v>
      </c>
      <c r="F12" s="18">
        <f>AVERAGE('120'!F12,'99'!F12,'100A'!F12,'100'!F12,'101'!F12,'102'!F12,'103'!F12,'104'!F12,'105'!F12,'106'!F12,'107'!F12,'108'!F12,'109'!F12,'110'!F12,'111A'!F12,'111'!F12,'112'!F12,'113'!F12,'133'!F12,'134'!F12,'135'!F12,'137'!F12,'141'!F12,'144'!F12,'141'!F12,'144'!F12,'141'!F12,'144'!F12,)</f>
        <v>2.1995073891625614</v>
      </c>
      <c r="G12" s="18">
        <f>AVERAGE('120'!G12,'99'!G12,'100A'!G12,'100'!G12,'101'!G12,'102'!G12,'103'!G12,'104'!G12,'105'!G12,'106'!G12,'107'!G12,'108'!G12,'109'!G12,'110'!G12,'111A'!G12,'111'!G12,'112'!G12,'113'!G12,'133'!G12,'134'!G12,'135'!G12,'137'!G12,'141'!G12,'144'!G12,'141'!G12,'144'!G12,'141'!G12,'144'!G12,)</f>
        <v>9.8522167487684734E-2</v>
      </c>
      <c r="H12" s="18">
        <f>AVERAGE('120'!H12,'99'!H12,'100A'!H12,'100'!H12,'101'!H12,'102'!H12,'103'!H12,'104'!H12,'105'!H12,'106'!H12,'107'!H12,'108'!H12,'109'!H12,'110'!H12,'111A'!H12,'111'!H12,'112'!H12,'113'!H12,'133'!H12,'134'!H12,'135'!H12,'137'!H12,'141'!H12,'144'!H12,'141'!H12,'144'!H12,'141'!H12,'144'!H12,)</f>
        <v>0.10180623973727421</v>
      </c>
      <c r="I12" s="18">
        <f>AVERAGE('120'!I12,'99'!I12,'100A'!I12,'100'!I12,'101'!I12,'102'!I12,'103'!I12,'104'!I12,'105'!I12,'106'!I12,'107'!I12,'108'!I12,'109'!I12,'110'!I12,'111A'!I12,'111'!I12,'112'!I12,'113'!I12,'133'!I12,'134'!I12,'135'!I12,'137'!I12,'141'!I12,'144'!I12,'141'!I12,'144'!I12,'141'!I12,'144'!I12,)</f>
        <v>1.1272577996715927</v>
      </c>
      <c r="J12" s="18">
        <f>AVERAGE('120'!J12,'99'!J12,'100A'!J12,'100'!J12,'101'!J12,'102'!J12,'103'!J12,'104'!J12,'105'!J12,'106'!J12,'107'!J12,'108'!J12,'109'!J12,'110'!J12,'111A'!J12,'111'!J12,'112'!J12,'113'!J12,'133'!J12,'134'!J12,'135'!J12,'137'!J12,'141'!J12,'144'!J12,'141'!J12,'144'!J12,'141'!J12,'144'!J12,)</f>
        <v>0.79967159277504118</v>
      </c>
      <c r="K12" s="18">
        <f>AVERAGE('120'!K12,'99'!K12,'100A'!K12,'100'!K12,'101'!K12,'102'!K12,'103'!K12,'104'!K12,'105'!K12,'106'!K12,'107'!K12,'108'!K12,'109'!K12,'110'!K12,'111A'!K12,'111'!K12,'112'!K12,'113'!K12,'133'!K12,'134'!K12,'135'!K12,'137'!K12,'141'!K12,'144'!K12,'141'!K12,'144'!K12,'141'!K12,'144'!K12,)</f>
        <v>0.43842364532019712</v>
      </c>
      <c r="L12" s="18">
        <f>AVERAGE('120'!L12,'99'!L12,'100A'!L12,'100'!L12,'101'!L12,'102'!L12,'103'!L12,'104'!L12,'105'!L12,'106'!L12,'107'!L12,'108'!L12,'109'!L12,'110'!L12,'111A'!L12,'111'!L12,'112'!L12,'113'!L12,'133'!L12,'134'!L12,'135'!L12,'137'!L12,'141'!L12,'144'!L12,'141'!L12,'144'!L12,'141'!L12,'144'!L12,)</f>
        <v>0.66830870279146137</v>
      </c>
      <c r="M12" s="18">
        <f>AVERAGE('120'!M12,'99'!M12,'100A'!M12,'100'!M12,'101'!M12,'102'!M12,'103'!M12,'104'!M12,'105'!M12,'106'!M12,'107'!M12,'108'!M12,'109'!M12,'110'!M12,'111A'!M12,'111'!M12,'112'!M12,'113'!M12,'133'!M12,'134'!M12,'135'!M12,'137'!M12,'141'!M12,'144'!M12,'141'!M12,'144'!M12,'141'!M12,'144'!M12,)</f>
        <v>28.983579638752047</v>
      </c>
      <c r="N12" s="18">
        <f>AVERAGE('120'!N12,'99'!N12,'100A'!N12,'100'!N12,'101'!N12,'102'!N12,'103'!N12,'104'!N12,'105'!N12,'106'!N12,'107'!N12,'108'!N12,'109'!N12,'110'!N12,'111A'!N12,'111'!N12,'112'!N12,'113'!N12,'133'!N12,'134'!N12,'135'!N12,'137'!N12,'141'!N12,'144'!N12,'141'!N12,'144'!N12,'141'!N12,'144'!N12,)</f>
        <v>1.9704433497536946E-2</v>
      </c>
      <c r="O12" s="18">
        <f>AVERAGE('120'!O12,'99'!O12,'100A'!O12,'100'!O12,'101'!O12,'102'!O12,'103'!O12,'104'!O12,'105'!O12,'106'!O12,'107'!O12,'108'!O12,'109'!O12,'110'!O12,'111A'!O12,'111'!O12,'112'!O12,'113'!O12,'133'!O12,'134'!O12,'135'!O12,'137'!O12,'141'!O12,'144'!O12,'141'!O12,'144'!O12,'141'!O12,'144'!O12,)</f>
        <v>12.870279146141215</v>
      </c>
      <c r="P12" s="18">
        <f>AVERAGE('120'!P12,'99'!P12,'100A'!P12,'100'!P12,'101'!P12,'102'!P12,'103'!P12,'104'!P12,'105'!P12,'106'!P12,'107'!P12,'108'!P12,'109'!P12,'110'!P12,'111A'!P12,'111'!P12,'112'!P12,'113'!P12,'133'!P12,'134'!P12,'135'!P12,'137'!P12,'141'!P12,'144'!P12,'141'!P12,'144'!P12,'141'!P12,'144'!P12,)</f>
        <v>41.853858784893276</v>
      </c>
      <c r="R12" s="11" t="s">
        <v>36</v>
      </c>
      <c r="S12" s="20">
        <f t="shared" ref="S12:AF12" si="2">SUM(C18:C21)</f>
        <v>25.697865353037763</v>
      </c>
      <c r="T12" s="20">
        <f t="shared" si="2"/>
        <v>5.4774220032840732</v>
      </c>
      <c r="U12" s="20">
        <f t="shared" si="2"/>
        <v>8.4642857142857117</v>
      </c>
      <c r="V12" s="20">
        <f t="shared" si="2"/>
        <v>11.011494252873563</v>
      </c>
      <c r="W12" s="20">
        <f t="shared" si="2"/>
        <v>0.49671592775041051</v>
      </c>
      <c r="X12" s="20">
        <f t="shared" si="2"/>
        <v>1.2528735632183907</v>
      </c>
      <c r="Y12" s="20">
        <f t="shared" si="2"/>
        <v>6.196223316912973</v>
      </c>
      <c r="Z12" s="20">
        <f t="shared" si="2"/>
        <v>3.6075533661740558</v>
      </c>
      <c r="AA12" s="20">
        <f t="shared" si="2"/>
        <v>1.7684729064039411</v>
      </c>
      <c r="AB12" s="20">
        <f t="shared" si="2"/>
        <v>4.1436781609195394</v>
      </c>
      <c r="AC12" s="20">
        <f t="shared" si="2"/>
        <v>139.48522167487684</v>
      </c>
      <c r="AD12" s="20">
        <f t="shared" si="2"/>
        <v>0.10837438423645318</v>
      </c>
      <c r="AE12" s="21">
        <f t="shared" si="2"/>
        <v>68.224958949096887</v>
      </c>
      <c r="AF12" s="21">
        <f t="shared" si="2"/>
        <v>207.71018062397374</v>
      </c>
    </row>
    <row r="13" spans="2:32" ht="23.1" customHeight="1" x14ac:dyDescent="0.25">
      <c r="B13" s="17" t="s">
        <v>37</v>
      </c>
      <c r="C13" s="18">
        <f>AVERAGE('120'!C13,'99'!C13,'100A'!C13,'100'!C13,'101'!C13,'102'!C13,'103'!C13,'104'!C13,'105'!C13,'106'!C13,'107'!C13,'108'!C13,'109'!C13,'110'!C13,'111A'!C13,'111'!C13,'112'!C13,'113'!C13,'133'!C13,'134'!C13,'135'!C13,'137'!C13,'141'!C13,'144'!C13,'141'!C13,'144'!C13,'141'!C13,'144'!C13,)</f>
        <v>4.8973727422003268</v>
      </c>
      <c r="D13" s="18">
        <f>AVERAGE('120'!D13,'99'!D13,'100A'!D13,'100'!D13,'101'!D13,'102'!D13,'103'!D13,'104'!D13,'105'!D13,'106'!D13,'107'!D13,'108'!D13,'109'!D13,'110'!D13,'111A'!D13,'111'!D13,'112'!D13,'113'!D13,'133'!D13,'134'!D13,'135'!D13,'137'!D13,'141'!D13,'144'!D13,'141'!D13,'144'!D13,'141'!D13,'144'!D13,)</f>
        <v>1.1243021346469624</v>
      </c>
      <c r="E13" s="18">
        <f>AVERAGE('120'!E13,'99'!E13,'100A'!E13,'100'!E13,'101'!E13,'102'!E13,'103'!E13,'104'!E13,'105'!E13,'106'!E13,'107'!E13,'108'!E13,'109'!E13,'110'!E13,'111A'!E13,'111'!E13,'112'!E13,'113'!E13,'133'!E13,'134'!E13,'135'!E13,'137'!E13,'141'!E13,'144'!E13,'141'!E13,'144'!E13,'141'!E13,'144'!E13,)</f>
        <v>1.4422003284072253</v>
      </c>
      <c r="F13" s="18">
        <f>AVERAGE('120'!F13,'99'!F13,'100A'!F13,'100'!F13,'101'!F13,'102'!F13,'103'!F13,'104'!F13,'105'!F13,'106'!F13,'107'!F13,'108'!F13,'109'!F13,'110'!F13,'111A'!F13,'111'!F13,'112'!F13,'113'!F13,'133'!F13,'134'!F13,'135'!F13,'137'!F13,'141'!F13,'144'!F13,'141'!F13,'144'!F13,'141'!F13,'144'!F13,)</f>
        <v>2.0821018062397374</v>
      </c>
      <c r="G13" s="18">
        <f>AVERAGE('120'!G13,'99'!G13,'100A'!G13,'100'!G13,'101'!G13,'102'!G13,'103'!G13,'104'!G13,'105'!G13,'106'!G13,'107'!G13,'108'!G13,'109'!G13,'110'!G13,'111A'!G13,'111'!G13,'112'!G13,'113'!G13,'133'!G13,'134'!G13,'135'!G13,'137'!G13,'141'!G13,'144'!G13,'141'!G13,'144'!G13,'141'!G13,'144'!G13,)</f>
        <v>0.10344827586206896</v>
      </c>
      <c r="H13" s="18">
        <f>AVERAGE('120'!H13,'99'!H13,'100A'!H13,'100'!H13,'101'!H13,'102'!H13,'103'!H13,'104'!H13,'105'!H13,'106'!H13,'107'!H13,'108'!H13,'109'!H13,'110'!H13,'111A'!H13,'111'!H13,'112'!H13,'113'!H13,'133'!H13,'134'!H13,'135'!H13,'137'!H13,'141'!H13,'144'!H13,'141'!H13,'144'!H13,'141'!H13,'144'!H13,)</f>
        <v>0.17405582922824298</v>
      </c>
      <c r="I13" s="18">
        <f>AVERAGE('120'!I13,'99'!I13,'100A'!I13,'100'!I13,'101'!I13,'102'!I13,'103'!I13,'104'!I13,'105'!I13,'106'!I13,'107'!I13,'108'!I13,'109'!I13,'110'!I13,'111A'!I13,'111'!I13,'112'!I13,'113'!I13,'133'!I13,'134'!I13,'135'!I13,'137'!I13,'141'!I13,'144'!I13,'141'!I13,'144'!I13,'141'!I13,'144'!I13,)</f>
        <v>1.0985221674876846</v>
      </c>
      <c r="J13" s="18">
        <f>AVERAGE('120'!J13,'99'!J13,'100A'!J13,'100'!J13,'101'!J13,'102'!J13,'103'!J13,'104'!J13,'105'!J13,'106'!J13,'107'!J13,'108'!J13,'109'!J13,'110'!J13,'111A'!J13,'111'!J13,'112'!J13,'113'!J13,'133'!J13,'134'!J13,'135'!J13,'137'!J13,'141'!J13,'144'!J13,'141'!J13,'144'!J13,'141'!J13,'144'!J13,)</f>
        <v>0.62151067323481102</v>
      </c>
      <c r="K13" s="18">
        <f>AVERAGE('120'!K13,'99'!K13,'100A'!K13,'100'!K13,'101'!K13,'102'!K13,'103'!K13,'104'!K13,'105'!K13,'106'!K13,'107'!K13,'108'!K13,'109'!K13,'110'!K13,'111A'!K13,'111'!K13,'112'!K13,'113'!K13,'133'!K13,'134'!K13,'135'!K13,'137'!K13,'141'!K13,'144'!K13,'141'!K13,'144'!K13,'141'!K13,'144'!K13,)</f>
        <v>0.38177339901477825</v>
      </c>
      <c r="L13" s="18">
        <f>AVERAGE('120'!L13,'99'!L13,'100A'!L13,'100'!L13,'101'!L13,'102'!L13,'103'!L13,'104'!L13,'105'!L13,'106'!L13,'107'!L13,'108'!L13,'109'!L13,'110'!L13,'111A'!L13,'111'!L13,'112'!L13,'113'!L13,'133'!L13,'134'!L13,'135'!L13,'137'!L13,'141'!L13,'144'!L13,'141'!L13,'144'!L13,'141'!L13,'144'!L13,)</f>
        <v>0.60673234811165844</v>
      </c>
      <c r="M13" s="18">
        <f>AVERAGE('120'!M13,'99'!M13,'100A'!M13,'100'!M13,'101'!M13,'102'!M13,'103'!M13,'104'!M13,'105'!M13,'106'!M13,'107'!M13,'108'!M13,'109'!M13,'110'!M13,'111A'!M13,'111'!M13,'112'!M13,'113'!M13,'133'!M13,'134'!M13,'135'!M13,'137'!M13,'141'!M13,'144'!M13,'141'!M13,'144'!M13,'141'!M13,'144'!M13,)</f>
        <v>30.412151067323475</v>
      </c>
      <c r="N13" s="18">
        <f>AVERAGE('120'!N13,'99'!N13,'100A'!N13,'100'!N13,'101'!N13,'102'!N13,'103'!N13,'104'!N13,'105'!N13,'106'!N13,'107'!N13,'108'!N13,'109'!N13,'110'!N13,'111A'!N13,'111'!N13,'112'!N13,'113'!N13,'133'!N13,'134'!N13,'135'!N13,'137'!N13,'141'!N13,'144'!N13,'141'!N13,'144'!N13,'141'!N13,'144'!N13,)</f>
        <v>1.4778325123152709E-2</v>
      </c>
      <c r="O13" s="18">
        <f>AVERAGE('120'!O13,'99'!O13,'100A'!O13,'100'!O13,'101'!O13,'102'!O13,'103'!O13,'104'!O13,'105'!O13,'106'!O13,'107'!O13,'108'!O13,'109'!O13,'110'!O13,'111A'!O13,'111'!O13,'112'!O13,'113'!O13,'133'!O13,'134'!O13,'135'!O13,'137'!O13,'141'!O13,'144'!O13,'141'!O13,'144'!O13,'141'!O13,'144'!O13,)</f>
        <v>12.546798029556648</v>
      </c>
      <c r="P13" s="18">
        <f>AVERAGE('120'!P13,'99'!P13,'100A'!P13,'100'!P13,'101'!P13,'102'!P13,'103'!P13,'104'!P13,'105'!P13,'106'!P13,'107'!P13,'108'!P13,'109'!P13,'110'!P13,'111A'!P13,'111'!P13,'112'!P13,'113'!P13,'133'!P13,'134'!P13,'135'!P13,'137'!P13,'141'!P13,'144'!P13,'141'!P13,'144'!P13,'141'!P13,'144'!P13,)</f>
        <v>42.958949096880126</v>
      </c>
      <c r="R13" s="11" t="s">
        <v>38</v>
      </c>
      <c r="S13" s="20">
        <f t="shared" ref="S13:AF13" si="3">SUM(C22:C25)</f>
        <v>27.784072249589489</v>
      </c>
      <c r="T13" s="20">
        <f t="shared" si="3"/>
        <v>5.6461412151067334</v>
      </c>
      <c r="U13" s="20">
        <f t="shared" si="3"/>
        <v>8.5295566502463078</v>
      </c>
      <c r="V13" s="20">
        <f t="shared" si="3"/>
        <v>11.481116584564862</v>
      </c>
      <c r="W13" s="20">
        <f t="shared" si="3"/>
        <v>0.3440065681444992</v>
      </c>
      <c r="X13" s="20">
        <f t="shared" si="3"/>
        <v>1.0213464696223318</v>
      </c>
      <c r="Y13" s="20">
        <f t="shared" si="3"/>
        <v>7.1814449917898209</v>
      </c>
      <c r="Z13" s="20">
        <f t="shared" si="3"/>
        <v>3.4425287356321839</v>
      </c>
      <c r="AA13" s="20">
        <f t="shared" si="3"/>
        <v>1.8653530377668308</v>
      </c>
      <c r="AB13" s="20">
        <f t="shared" si="3"/>
        <v>3.1149425287356318</v>
      </c>
      <c r="AC13" s="20">
        <f t="shared" si="3"/>
        <v>149.34564860426929</v>
      </c>
      <c r="AD13" s="20">
        <f t="shared" si="3"/>
        <v>0.13300492610837436</v>
      </c>
      <c r="AE13" s="21">
        <f t="shared" si="3"/>
        <v>70.54351395730707</v>
      </c>
      <c r="AF13" s="21">
        <f t="shared" si="3"/>
        <v>219.88916256157634</v>
      </c>
    </row>
    <row r="14" spans="2:32" ht="23.1" customHeight="1" x14ac:dyDescent="0.25">
      <c r="B14" s="17" t="s">
        <v>39</v>
      </c>
      <c r="C14" s="18">
        <f>AVERAGE('120'!C14,'99'!C14,'100A'!C14,'100'!C14,'101'!C14,'102'!C14,'103'!C14,'104'!C14,'105'!C14,'106'!C14,'107'!C14,'108'!C14,'109'!C14,'110'!C14,'111A'!C14,'111'!C14,'112'!C14,'113'!C14,'133'!C14,'134'!C14,'135'!C14,'137'!C14,'141'!C14,'144'!C14,'141'!C14,'144'!C14,'141'!C14,'144'!C14,)</f>
        <v>5.6124794745484401</v>
      </c>
      <c r="D14" s="18">
        <f>AVERAGE('120'!D14,'99'!D14,'100A'!D14,'100'!D14,'101'!D14,'102'!D14,'103'!D14,'104'!D14,'105'!D14,'106'!D14,'107'!D14,'108'!D14,'109'!D14,'110'!D14,'111A'!D14,'111'!D14,'112'!D14,'113'!D14,'133'!D14,'134'!D14,'135'!D14,'137'!D14,'141'!D14,'144'!D14,'141'!D14,'144'!D14,'141'!D14,'144'!D14,)</f>
        <v>0.96141215106732347</v>
      </c>
      <c r="E14" s="18">
        <f>AVERAGE('120'!E14,'99'!E14,'100A'!E14,'100'!E14,'101'!E14,'102'!E14,'103'!E14,'104'!E14,'105'!E14,'106'!E14,'107'!E14,'108'!E14,'109'!E14,'110'!E14,'111A'!E14,'111'!E14,'112'!E14,'113'!E14,'133'!E14,'134'!E14,'135'!E14,'137'!E14,'141'!E14,'144'!E14,'141'!E14,'144'!E14,'141'!E14,'144'!E14,)</f>
        <v>1.5443349753694584</v>
      </c>
      <c r="F14" s="18">
        <f>AVERAGE('120'!F14,'99'!F14,'100A'!F14,'100'!F14,'101'!F14,'102'!F14,'103'!F14,'104'!F14,'105'!F14,'106'!F14,'107'!F14,'108'!F14,'109'!F14,'110'!F14,'111A'!F14,'111'!F14,'112'!F14,'113'!F14,'133'!F14,'134'!F14,'135'!F14,'137'!F14,'141'!F14,'144'!F14,'141'!F14,'144'!F14,'141'!F14,'144'!F14,)</f>
        <v>2.3201970443349755</v>
      </c>
      <c r="G14" s="18">
        <f>AVERAGE('120'!G14,'99'!G14,'100A'!G14,'100'!G14,'101'!G14,'102'!G14,'103'!G14,'104'!G14,'105'!G14,'106'!G14,'107'!G14,'108'!G14,'109'!G14,'110'!G14,'111A'!G14,'111'!G14,'112'!G14,'113'!G14,'133'!G14,'134'!G14,'135'!G14,'137'!G14,'141'!G14,'144'!G14,'141'!G14,'144'!G14,'141'!G14,'144'!G14,)</f>
        <v>0.10837438423645318</v>
      </c>
      <c r="H14" s="18">
        <f>AVERAGE('120'!H14,'99'!H14,'100A'!H14,'100'!H14,'101'!H14,'102'!H14,'103'!H14,'104'!H14,'105'!H14,'106'!H14,'107'!H14,'108'!H14,'109'!H14,'110'!H14,'111A'!H14,'111'!H14,'112'!H14,'113'!H14,'133'!H14,'134'!H14,'135'!H14,'137'!H14,'141'!H14,'144'!H14,'141'!H14,'144'!H14,'141'!H14,'144'!H14,)</f>
        <v>0.16912972085385877</v>
      </c>
      <c r="I14" s="18">
        <f>AVERAGE('120'!I14,'99'!I14,'100A'!I14,'100'!I14,'101'!I14,'102'!I14,'103'!I14,'104'!I14,'105'!I14,'106'!I14,'107'!I14,'108'!I14,'109'!I14,'110'!I14,'111A'!I14,'111'!I14,'112'!I14,'113'!I14,'133'!I14,'134'!I14,'135'!I14,'137'!I14,'141'!I14,'144'!I14,'141'!I14,'144'!I14,'141'!I14,'144'!I14,)</f>
        <v>1.1707717569786538</v>
      </c>
      <c r="J14" s="18">
        <f>AVERAGE('120'!J14,'99'!J14,'100A'!J14,'100'!J14,'101'!J14,'102'!J14,'103'!J14,'104'!J14,'105'!J14,'106'!J14,'107'!J14,'108'!J14,'109'!J14,'110'!J14,'111A'!J14,'111'!J14,'112'!J14,'113'!J14,'133'!J14,'134'!J14,'135'!J14,'137'!J14,'141'!J14,'144'!J14,'141'!J14,'144'!J14,'141'!J14,'144'!J14,)</f>
        <v>0.75287356321839072</v>
      </c>
      <c r="K14" s="18">
        <f>AVERAGE('120'!K14,'99'!K14,'100A'!K14,'100'!K14,'101'!K14,'102'!K14,'103'!K14,'104'!K14,'105'!K14,'106'!K14,'107'!K14,'108'!K14,'109'!K14,'110'!K14,'111A'!K14,'111'!K14,'112'!K14,'113'!K14,'133'!K14,'134'!K14,'135'!K14,'137'!K14,'141'!K14,'144'!K14,'141'!K14,'144'!K14,'141'!K14,'144'!K14,)</f>
        <v>0.53119868637110024</v>
      </c>
      <c r="L14" s="18">
        <f>AVERAGE('120'!L14,'99'!L14,'100A'!L14,'100'!L14,'101'!L14,'102'!L14,'103'!L14,'104'!L14,'105'!L14,'106'!L14,'107'!L14,'108'!L14,'109'!L14,'110'!L14,'111A'!L14,'111'!L14,'112'!L14,'113'!L14,'133'!L14,'134'!L14,'135'!L14,'137'!L14,'141'!L14,'144'!L14,'141'!L14,'144'!L14,'141'!L14,'144'!L14,)</f>
        <v>0.6469622331691296</v>
      </c>
      <c r="M14" s="18">
        <f>AVERAGE('120'!M14,'99'!M14,'100A'!M14,'100'!M14,'101'!M14,'102'!M14,'103'!M14,'104'!M14,'105'!M14,'106'!M14,'107'!M14,'108'!M14,'109'!M14,'110'!M14,'111A'!M14,'111'!M14,'112'!M14,'113'!M14,'133'!M14,'134'!M14,'135'!M14,'137'!M14,'141'!M14,'144'!M14,'141'!M14,'144'!M14,'141'!M14,'144'!M14,)</f>
        <v>30.502463054187185</v>
      </c>
      <c r="N14" s="18">
        <f>AVERAGE('120'!N14,'99'!N14,'100A'!N14,'100'!N14,'101'!N14,'102'!N14,'103'!N14,'104'!N14,'105'!N14,'106'!N14,'107'!N14,'108'!N14,'109'!N14,'110'!N14,'111A'!N14,'111'!N14,'112'!N14,'113'!N14,'133'!N14,'134'!N14,'135'!N14,'137'!N14,'141'!N14,'144'!N14,'141'!N14,'144'!N14,'141'!N14,'144'!N14,)</f>
        <v>9.852216748768473E-3</v>
      </c>
      <c r="O14" s="18">
        <f>AVERAGE('120'!O14,'99'!O14,'100A'!O14,'100'!O14,'101'!O14,'102'!O14,'103'!O14,'104'!O14,'105'!O14,'106'!O14,'107'!O14,'108'!O14,'109'!O14,'110'!O14,'111A'!O14,'111'!O14,'112'!O14,'113'!O14,'133'!O14,'134'!O14,'135'!O14,'137'!O14,'141'!O14,'144'!O14,'141'!O14,'144'!O14,'141'!O14,'144'!O14,)</f>
        <v>13.827586206896552</v>
      </c>
      <c r="P14" s="18">
        <f>AVERAGE('120'!P14,'99'!P14,'100A'!P14,'100'!P14,'101'!P14,'102'!P14,'103'!P14,'104'!P14,'105'!P14,'106'!P14,'107'!P14,'108'!P14,'109'!P14,'110'!P14,'111A'!P14,'111'!P14,'112'!P14,'113'!P14,'133'!P14,'134'!P14,'135'!P14,'137'!P14,'141'!P14,'144'!P14,'141'!P14,'144'!P14,'141'!P14,'144'!P14,)</f>
        <v>44.330049261083744</v>
      </c>
      <c r="R14" s="11" t="s">
        <v>40</v>
      </c>
      <c r="S14" s="20">
        <f t="shared" ref="S14:AF14" si="4">SUM(C26:C29)</f>
        <v>28.687192118226605</v>
      </c>
      <c r="T14" s="20">
        <f t="shared" si="4"/>
        <v>6.025862068965516</v>
      </c>
      <c r="U14" s="20">
        <f t="shared" si="4"/>
        <v>8.5357142857142883</v>
      </c>
      <c r="V14" s="20">
        <f t="shared" si="4"/>
        <v>11.137110016420362</v>
      </c>
      <c r="W14" s="20">
        <f t="shared" si="4"/>
        <v>0.2914614121510673</v>
      </c>
      <c r="X14" s="20">
        <f t="shared" si="4"/>
        <v>0.8801313628899835</v>
      </c>
      <c r="Y14" s="20">
        <f t="shared" si="4"/>
        <v>6.5188834154351403</v>
      </c>
      <c r="Z14" s="20">
        <f t="shared" si="4"/>
        <v>3.75615763546798</v>
      </c>
      <c r="AA14" s="20">
        <f t="shared" si="4"/>
        <v>1.4105090311986863</v>
      </c>
      <c r="AB14" s="20">
        <f t="shared" si="4"/>
        <v>2.90311986863711</v>
      </c>
      <c r="AC14" s="20">
        <f t="shared" si="4"/>
        <v>153.40804597701151</v>
      </c>
      <c r="AD14" s="20">
        <f t="shared" si="4"/>
        <v>0.15763546798029554</v>
      </c>
      <c r="AE14" s="21">
        <f t="shared" si="4"/>
        <v>70.303776683087023</v>
      </c>
      <c r="AF14" s="21">
        <f t="shared" si="4"/>
        <v>223.71182266009851</v>
      </c>
    </row>
    <row r="15" spans="2:32" ht="23.1" customHeight="1" x14ac:dyDescent="0.25">
      <c r="B15" s="17" t="s">
        <v>41</v>
      </c>
      <c r="C15" s="18">
        <f>AVERAGE('120'!C15,'99'!C15,'100A'!C15,'100'!C15,'101'!C15,'102'!C15,'103'!C15,'104'!C15,'105'!C15,'106'!C15,'107'!C15,'108'!C15,'109'!C15,'110'!C15,'111A'!C15,'111'!C15,'112'!C15,'113'!C15,'133'!C15,'134'!C15,'135'!C15,'137'!C15,'141'!C15,'144'!C15,'141'!C15,'144'!C15,'141'!C15,'144'!C15,)</f>
        <v>5.6034482758620703</v>
      </c>
      <c r="D15" s="18">
        <f>AVERAGE('120'!D15,'99'!D15,'100A'!D15,'100'!D15,'101'!D15,'102'!D15,'103'!D15,'104'!D15,'105'!D15,'106'!D15,'107'!D15,'108'!D15,'109'!D15,'110'!D15,'111A'!D15,'111'!D15,'112'!D15,'113'!D15,'133'!D15,'134'!D15,'135'!D15,'137'!D15,'141'!D15,'144'!D15,'141'!D15,'144'!D15,'141'!D15,'144'!D15,)</f>
        <v>1.1336617405582927</v>
      </c>
      <c r="E15" s="18">
        <f>AVERAGE('120'!E15,'99'!E15,'100A'!E15,'100'!E15,'101'!E15,'102'!E15,'103'!E15,'104'!E15,'105'!E15,'106'!E15,'107'!E15,'108'!E15,'109'!E15,'110'!E15,'111A'!E15,'111'!E15,'112'!E15,'113'!E15,'133'!E15,'134'!E15,'135'!E15,'137'!E15,'141'!E15,'144'!E15,'141'!E15,'144'!E15,'141'!E15,'144'!E15,)</f>
        <v>1.8466338259441708</v>
      </c>
      <c r="F15" s="18">
        <f>AVERAGE('120'!F15,'99'!F15,'100A'!F15,'100'!F15,'101'!F15,'102'!F15,'103'!F15,'104'!F15,'105'!F15,'106'!F15,'107'!F15,'108'!F15,'109'!F15,'110'!F15,'111A'!F15,'111'!F15,'112'!F15,'113'!F15,'133'!F15,'134'!F15,'135'!F15,'137'!F15,'141'!F15,'144'!F15,'141'!F15,'144'!F15,'141'!F15,'144'!F15,)</f>
        <v>2.3218390804597702</v>
      </c>
      <c r="G15" s="18">
        <f>AVERAGE('120'!G15,'99'!G15,'100A'!G15,'100'!G15,'101'!G15,'102'!G15,'103'!G15,'104'!G15,'105'!G15,'106'!G15,'107'!G15,'108'!G15,'109'!G15,'110'!G15,'111A'!G15,'111'!G15,'112'!G15,'113'!G15,'133'!G15,'134'!G15,'135'!G15,'137'!G15,'141'!G15,'144'!G15,'141'!G15,'144'!G15,'141'!G15,'144'!G15,)</f>
        <v>6.8965517241379309E-2</v>
      </c>
      <c r="H15" s="18">
        <f>AVERAGE('120'!H15,'99'!H15,'100A'!H15,'100'!H15,'101'!H15,'102'!H15,'103'!H15,'104'!H15,'105'!H15,'106'!H15,'107'!H15,'108'!H15,'109'!H15,'110'!H15,'111A'!H15,'111'!H15,'112'!H15,'113'!H15,'133'!H15,'134'!H15,'135'!H15,'137'!H15,'141'!H15,'144'!H15,'141'!H15,'144'!H15,'141'!H15,'144'!H15,)</f>
        <v>0.13136288998357959</v>
      </c>
      <c r="I15" s="18">
        <f>AVERAGE('120'!I15,'99'!I15,'100A'!I15,'100'!I15,'101'!I15,'102'!I15,'103'!I15,'104'!I15,'105'!I15,'106'!I15,'107'!I15,'108'!I15,'109'!I15,'110'!I15,'111A'!I15,'111'!I15,'112'!I15,'113'!I15,'133'!I15,'134'!I15,'135'!I15,'137'!I15,'141'!I15,'144'!I15,'141'!I15,'144'!I15,'141'!I15,'144'!I15,)</f>
        <v>1.3530377668308706</v>
      </c>
      <c r="J15" s="18">
        <f>AVERAGE('120'!J15,'99'!J15,'100A'!J15,'100'!J15,'101'!J15,'102'!J15,'103'!J15,'104'!J15,'105'!J15,'106'!J15,'107'!J15,'108'!J15,'109'!J15,'110'!J15,'111A'!J15,'111'!J15,'112'!J15,'113'!J15,'133'!J15,'134'!J15,'135'!J15,'137'!J15,'141'!J15,'144'!J15,'141'!J15,'144'!J15,'141'!J15,'144'!J15,)</f>
        <v>0.64696223316912971</v>
      </c>
      <c r="K15" s="18">
        <f>AVERAGE('120'!K15,'99'!K15,'100A'!K15,'100'!K15,'101'!K15,'102'!K15,'103'!K15,'104'!K15,'105'!K15,'106'!K15,'107'!K15,'108'!K15,'109'!K15,'110'!K15,'111A'!K15,'111'!K15,'112'!K15,'113'!K15,'133'!K15,'134'!K15,'135'!K15,'137'!K15,'141'!K15,'144'!K15,'141'!K15,'144'!K15,'141'!K15,'144'!K15,)</f>
        <v>0.43842364532019706</v>
      </c>
      <c r="L15" s="18">
        <f>AVERAGE('120'!L15,'99'!L15,'100A'!L15,'100'!L15,'101'!L15,'102'!L15,'103'!L15,'104'!L15,'105'!L15,'106'!L15,'107'!L15,'108'!L15,'109'!L15,'110'!L15,'111A'!L15,'111'!L15,'112'!L15,'113'!L15,'133'!L15,'134'!L15,'135'!L15,'137'!L15,'141'!L15,'144'!L15,'141'!L15,'144'!L15,'141'!L15,'144'!L15,)</f>
        <v>0.44663382594417073</v>
      </c>
      <c r="M15" s="18">
        <f>AVERAGE('120'!M15,'99'!M15,'100A'!M15,'100'!M15,'101'!M15,'102'!M15,'103'!M15,'104'!M15,'105'!M15,'106'!M15,'107'!M15,'108'!M15,'109'!M15,'110'!M15,'111A'!M15,'111'!M15,'112'!M15,'113'!M15,'133'!M15,'134'!M15,'135'!M15,'137'!M15,'141'!M15,'144'!M15,'141'!M15,'144'!M15,'141'!M15,'144'!M15,)</f>
        <v>33.392446633825948</v>
      </c>
      <c r="N15" s="18">
        <f>AVERAGE('120'!N15,'99'!N15,'100A'!N15,'100'!N15,'101'!N15,'102'!N15,'103'!N15,'104'!N15,'105'!N15,'106'!N15,'107'!N15,'108'!N15,'109'!N15,'110'!N15,'111A'!N15,'111'!N15,'112'!N15,'113'!N15,'133'!N15,'134'!N15,'135'!N15,'137'!N15,'141'!N15,'144'!N15,'141'!N15,'144'!N15,'141'!N15,'144'!N15,)</f>
        <v>9.852216748768473E-3</v>
      </c>
      <c r="O15" s="18">
        <f>AVERAGE('120'!O15,'99'!O15,'100A'!O15,'100'!O15,'101'!O15,'102'!O15,'103'!O15,'104'!O15,'105'!O15,'106'!O15,'107'!O15,'108'!O15,'109'!O15,'110'!O15,'111A'!O15,'111'!O15,'112'!O15,'113'!O15,'133'!O15,'134'!O15,'135'!O15,'137'!O15,'141'!O15,'144'!O15,'141'!O15,'144'!O15,'141'!O15,'144'!O15,)</f>
        <v>14.0008210180624</v>
      </c>
      <c r="P15" s="18">
        <f>AVERAGE('120'!P15,'99'!P15,'100A'!P15,'100'!P15,'101'!P15,'102'!P15,'103'!P15,'104'!P15,'105'!P15,'106'!P15,'107'!P15,'108'!P15,'109'!P15,'110'!P15,'111A'!P15,'111'!P15,'112'!P15,'113'!P15,'133'!P15,'134'!P15,'135'!P15,'137'!P15,'141'!P15,'144'!P15,'141'!P15,'144'!P15,'141'!P15,'144'!P15,)</f>
        <v>47.393267651888351</v>
      </c>
      <c r="R15" s="11" t="s">
        <v>42</v>
      </c>
      <c r="S15" s="20">
        <f t="shared" ref="S15:AF15" si="5">SUM(C30:C33)</f>
        <v>27.503284072249585</v>
      </c>
      <c r="T15" s="20">
        <f t="shared" si="5"/>
        <v>6.0001642036124805</v>
      </c>
      <c r="U15" s="20">
        <f t="shared" si="5"/>
        <v>8.3692939244663371</v>
      </c>
      <c r="V15" s="20">
        <f t="shared" si="5"/>
        <v>11.866995073891626</v>
      </c>
      <c r="W15" s="20">
        <f t="shared" si="5"/>
        <v>0.39573070607553362</v>
      </c>
      <c r="X15" s="20">
        <f t="shared" si="5"/>
        <v>1.1050903119868638</v>
      </c>
      <c r="Y15" s="20">
        <f t="shared" si="5"/>
        <v>6.9975369458128096</v>
      </c>
      <c r="Z15" s="20">
        <f t="shared" si="5"/>
        <v>3.7438423645320196</v>
      </c>
      <c r="AA15" s="20">
        <f t="shared" si="5"/>
        <v>1.5812807881773399</v>
      </c>
      <c r="AB15" s="20">
        <f t="shared" si="5"/>
        <v>2.75615763546798</v>
      </c>
      <c r="AC15" s="20">
        <f t="shared" si="5"/>
        <v>144.53037766830872</v>
      </c>
      <c r="AD15" s="20">
        <f t="shared" si="5"/>
        <v>0.23645320197044334</v>
      </c>
      <c r="AE15" s="21">
        <f t="shared" si="5"/>
        <v>70.555829228243027</v>
      </c>
      <c r="AF15" s="21">
        <f t="shared" si="5"/>
        <v>215.08620689655172</v>
      </c>
    </row>
    <row r="16" spans="2:32" ht="23.1" customHeight="1" x14ac:dyDescent="0.25">
      <c r="B16" s="17" t="s">
        <v>43</v>
      </c>
      <c r="C16" s="18">
        <f>AVERAGE('120'!C16,'99'!C16,'100A'!C16,'100'!C16,'101'!C16,'102'!C16,'103'!C16,'104'!C16,'105'!C16,'106'!C16,'107'!C16,'108'!C16,'109'!C16,'110'!C16,'111A'!C16,'111'!C16,'112'!C16,'113'!C16,'133'!C16,'134'!C16,'135'!C16,'137'!C16,'141'!C16,'144'!C16,'141'!C16,'144'!C16,'141'!C16,'144'!C16,)</f>
        <v>6.4893267651888316</v>
      </c>
      <c r="D16" s="18">
        <f>AVERAGE('120'!D16,'99'!D16,'100A'!D16,'100'!D16,'101'!D16,'102'!D16,'103'!D16,'104'!D16,'105'!D16,'106'!D16,'107'!D16,'108'!D16,'109'!D16,'110'!D16,'111A'!D16,'111'!D16,'112'!D16,'113'!D16,'133'!D16,'134'!D16,'135'!D16,'137'!D16,'141'!D16,'144'!D16,'141'!D16,'144'!D16,'141'!D16,'144'!D16,)</f>
        <v>1.2634646962233169</v>
      </c>
      <c r="E16" s="18">
        <f>AVERAGE('120'!E16,'99'!E16,'100A'!E16,'100'!E16,'101'!E16,'102'!E16,'103'!E16,'104'!E16,'105'!E16,'106'!E16,'107'!E16,'108'!E16,'109'!E16,'110'!E16,'111A'!E16,'111'!E16,'112'!E16,'113'!E16,'133'!E16,'134'!E16,'135'!E16,'137'!E16,'141'!E16,'144'!E16,'141'!E16,'144'!E16,'141'!E16,'144'!E16,)</f>
        <v>1.687274220032841</v>
      </c>
      <c r="F16" s="18">
        <f>AVERAGE('120'!F16,'99'!F16,'100A'!F16,'100'!F16,'101'!F16,'102'!F16,'103'!F16,'104'!F16,'105'!F16,'106'!F16,'107'!F16,'108'!F16,'109'!F16,'110'!F16,'111A'!F16,'111'!F16,'112'!F16,'113'!F16,'133'!F16,'134'!F16,'135'!F16,'137'!F16,'141'!F16,'144'!F16,'141'!F16,'144'!F16,'141'!F16,'144'!F16,)</f>
        <v>2.7660098522167491</v>
      </c>
      <c r="G16" s="18">
        <f>AVERAGE('120'!G16,'99'!G16,'100A'!G16,'100'!G16,'101'!G16,'102'!G16,'103'!G16,'104'!G16,'105'!G16,'106'!G16,'107'!G16,'108'!G16,'109'!G16,'110'!G16,'111A'!G16,'111'!G16,'112'!G16,'113'!G16,'133'!G16,'134'!G16,'135'!G16,'137'!G16,'141'!G16,'144'!G16,'141'!G16,'144'!G16,'141'!G16,'144'!G16,)</f>
        <v>0.11986863711001643</v>
      </c>
      <c r="H16" s="18">
        <f>AVERAGE('120'!H16,'99'!H16,'100A'!H16,'100'!H16,'101'!H16,'102'!H16,'103'!H16,'104'!H16,'105'!H16,'106'!H16,'107'!H16,'108'!H16,'109'!H16,'110'!H16,'111A'!H16,'111'!H16,'112'!H16,'113'!H16,'133'!H16,'134'!H16,'135'!H16,'137'!H16,'141'!H16,'144'!H16,'141'!H16,'144'!H16,'141'!H16,'144'!H16,)</f>
        <v>0.21592775041050899</v>
      </c>
      <c r="I16" s="18">
        <f>AVERAGE('120'!I16,'99'!I16,'100A'!I16,'100'!I16,'101'!I16,'102'!I16,'103'!I16,'104'!I16,'105'!I16,'106'!I16,'107'!I16,'108'!I16,'109'!I16,'110'!I16,'111A'!I16,'111'!I16,'112'!I16,'113'!I16,'133'!I16,'134'!I16,'135'!I16,'137'!I16,'141'!I16,'144'!I16,'141'!I16,'144'!I16,'141'!I16,'144'!I16,)</f>
        <v>1.4113300492610836</v>
      </c>
      <c r="J16" s="18">
        <f>AVERAGE('120'!J16,'99'!J16,'100A'!J16,'100'!J16,'101'!J16,'102'!J16,'103'!J16,'104'!J16,'105'!J16,'106'!J16,'107'!J16,'108'!J16,'109'!J16,'110'!J16,'111A'!J16,'111'!J16,'112'!J16,'113'!J16,'133'!J16,'134'!J16,'135'!J16,'137'!J16,'141'!J16,'144'!J16,'141'!J16,'144'!J16,'141'!J16,'144'!J16,)</f>
        <v>1.1970443349753694</v>
      </c>
      <c r="K16" s="18">
        <f>AVERAGE('120'!K16,'99'!K16,'100A'!K16,'100'!K16,'101'!K16,'102'!K16,'103'!K16,'104'!K16,'105'!K16,'106'!K16,'107'!K16,'108'!K16,'109'!K16,'110'!K16,'111A'!K16,'111'!K16,'112'!K16,'113'!K16,'133'!K16,'134'!K16,'135'!K16,'137'!K16,'141'!K16,'144'!K16,'141'!K16,'144'!K16,'141'!K16,'144'!K16,)</f>
        <v>0.38669950738916264</v>
      </c>
      <c r="L16" s="18">
        <f>AVERAGE('120'!L16,'99'!L16,'100A'!L16,'100'!L16,'101'!L16,'102'!L16,'103'!L16,'104'!L16,'105'!L16,'106'!L16,'107'!L16,'108'!L16,'109'!L16,'110'!L16,'111A'!L16,'111'!L16,'112'!L16,'113'!L16,'133'!L16,'134'!L16,'135'!L16,'137'!L16,'141'!L16,'144'!L16,'141'!L16,'144'!L16,'141'!L16,'144'!L16,)</f>
        <v>0.9507389162561577</v>
      </c>
      <c r="M16" s="18">
        <f>AVERAGE('120'!M16,'99'!M16,'100A'!M16,'100'!M16,'101'!M16,'102'!M16,'103'!M16,'104'!M16,'105'!M16,'106'!M16,'107'!M16,'108'!M16,'109'!M16,'110'!M16,'111A'!M16,'111'!M16,'112'!M16,'113'!M16,'133'!M16,'134'!M16,'135'!M16,'137'!M16,'141'!M16,'144'!M16,'141'!M16,'144'!M16,'141'!M16,'144'!M16,)</f>
        <v>32.244663382594418</v>
      </c>
      <c r="N16" s="18">
        <f>AVERAGE('120'!N16,'99'!N16,'100A'!N16,'100'!N16,'101'!N16,'102'!N16,'103'!N16,'104'!N16,'105'!N16,'106'!N16,'107'!N16,'108'!N16,'109'!N16,'110'!N16,'111A'!N16,'111'!N16,'112'!N16,'113'!N16,'133'!N16,'134'!N16,'135'!N16,'137'!N16,'141'!N16,'144'!N16,'141'!N16,'144'!N16,'141'!N16,'144'!N16,)</f>
        <v>9.852216748768473E-3</v>
      </c>
      <c r="O16" s="18">
        <f>AVERAGE('120'!O16,'99'!O16,'100A'!O16,'100'!O16,'101'!O16,'102'!O16,'103'!O16,'104'!O16,'105'!O16,'106'!O16,'107'!O16,'108'!O16,'109'!O16,'110'!O16,'111A'!O16,'111'!O16,'112'!O16,'113'!O16,'133'!O16,'134'!O16,'135'!O16,'137'!O16,'141'!O16,'144'!O16,'141'!O16,'144'!O16,'141'!O16,'144'!O16,)</f>
        <v>16.497536945812804</v>
      </c>
      <c r="P16" s="18">
        <f>AVERAGE('120'!P16,'99'!P16,'100A'!P16,'100'!P16,'101'!P16,'102'!P16,'103'!P16,'104'!P16,'105'!P16,'106'!P16,'107'!P16,'108'!P16,'109'!P16,'110'!P16,'111A'!P16,'111'!P16,'112'!P16,'113'!P16,'133'!P16,'134'!P16,'135'!P16,'137'!P16,'141'!P16,'144'!P16,'141'!P16,'144'!P16,'141'!P16,'144'!P16,)</f>
        <v>48.74220032840725</v>
      </c>
      <c r="R16" s="11" t="s">
        <v>44</v>
      </c>
      <c r="S16" s="20">
        <f t="shared" ref="S16:AF16" si="6">SUM(C34:C37)</f>
        <v>29.228243021346465</v>
      </c>
      <c r="T16" s="20">
        <f t="shared" si="6"/>
        <v>6.0032019704433495</v>
      </c>
      <c r="U16" s="20">
        <f t="shared" si="6"/>
        <v>9.0066502463054192</v>
      </c>
      <c r="V16" s="20">
        <f t="shared" si="6"/>
        <v>11.591133004926107</v>
      </c>
      <c r="W16" s="20">
        <f t="shared" si="6"/>
        <v>0.46305418719211822</v>
      </c>
      <c r="X16" s="20">
        <f t="shared" si="6"/>
        <v>1.0213464696223316</v>
      </c>
      <c r="Y16" s="20">
        <f t="shared" si="6"/>
        <v>7.3571428571428559</v>
      </c>
      <c r="Z16" s="20">
        <f t="shared" si="6"/>
        <v>3.7668308702791462</v>
      </c>
      <c r="AA16" s="20">
        <f t="shared" si="6"/>
        <v>1.8431855500821015</v>
      </c>
      <c r="AB16" s="20">
        <f t="shared" si="6"/>
        <v>3.1321839080459766</v>
      </c>
      <c r="AC16" s="20">
        <f t="shared" si="6"/>
        <v>147.05747126436785</v>
      </c>
      <c r="AD16" s="20">
        <f t="shared" si="6"/>
        <v>9.852216748768472E-2</v>
      </c>
      <c r="AE16" s="21">
        <f t="shared" si="6"/>
        <v>73.511494252873561</v>
      </c>
      <c r="AF16" s="21">
        <f t="shared" si="6"/>
        <v>220.56896551724134</v>
      </c>
    </row>
    <row r="17" spans="2:32" ht="23.1" customHeight="1" x14ac:dyDescent="0.25">
      <c r="B17" s="17" t="s">
        <v>45</v>
      </c>
      <c r="C17" s="18">
        <f>AVERAGE('120'!C17,'99'!C17,'100A'!C17,'100'!C17,'101'!C17,'102'!C17,'103'!C17,'104'!C17,'105'!C17,'106'!C17,'107'!C17,'108'!C17,'109'!C17,'110'!C17,'111A'!C17,'111'!C17,'112'!C17,'113'!C17,'133'!C17,'134'!C17,'135'!C17,'137'!C17,'141'!C17,'144'!C17,'141'!C17,'144'!C17,'141'!C17,'144'!C17,)</f>
        <v>5.5730706075533654</v>
      </c>
      <c r="D17" s="18">
        <f>AVERAGE('120'!D17,'99'!D17,'100A'!D17,'100'!D17,'101'!D17,'102'!D17,'103'!D17,'104'!D17,'105'!D17,'106'!D17,'107'!D17,'108'!D17,'109'!D17,'110'!D17,'111A'!D17,'111'!D17,'112'!D17,'113'!D17,'133'!D17,'134'!D17,'135'!D17,'137'!D17,'141'!D17,'144'!D17,'141'!D17,'144'!D17,'141'!D17,'144'!D17,)</f>
        <v>1.1436781609195406</v>
      </c>
      <c r="E17" s="18">
        <f>AVERAGE('120'!E17,'99'!E17,'100A'!E17,'100'!E17,'101'!E17,'102'!E17,'103'!E17,'104'!E17,'105'!E17,'106'!E17,'107'!E17,'108'!E17,'109'!E17,'110'!E17,'111A'!E17,'111'!E17,'112'!E17,'113'!E17,'133'!E17,'134'!E17,'135'!E17,'137'!E17,'141'!E17,'144'!E17,'141'!E17,'144'!E17,'141'!E17,'144'!E17,)</f>
        <v>1.9679802955665022</v>
      </c>
      <c r="F17" s="18">
        <f>AVERAGE('120'!F17,'99'!F17,'100A'!F17,'100'!F17,'101'!F17,'102'!F17,'103'!F17,'104'!F17,'105'!F17,'106'!F17,'107'!F17,'108'!F17,'109'!F17,'110'!F17,'111A'!F17,'111'!F17,'112'!F17,'113'!F17,'133'!F17,'134'!F17,'135'!F17,'137'!F17,'141'!F17,'144'!F17,'141'!F17,'144'!F17,'141'!F17,'144'!F17,)</f>
        <v>2.3817733990147789</v>
      </c>
      <c r="G17" s="18">
        <f>AVERAGE('120'!G17,'99'!G17,'100A'!G17,'100'!G17,'101'!G17,'102'!G17,'103'!G17,'104'!G17,'105'!G17,'106'!G17,'107'!G17,'108'!G17,'109'!G17,'110'!G17,'111A'!G17,'111'!G17,'112'!G17,'113'!G17,'133'!G17,'134'!G17,'135'!G17,'137'!G17,'141'!G17,'144'!G17,'141'!G17,'144'!G17,'141'!G17,'144'!G17,)</f>
        <v>8.8669950738916231E-2</v>
      </c>
      <c r="H17" s="18">
        <f>AVERAGE('120'!H17,'99'!H17,'100A'!H17,'100'!H17,'101'!H17,'102'!H17,'103'!H17,'104'!H17,'105'!H17,'106'!H17,'107'!H17,'108'!H17,'109'!H17,'110'!H17,'111A'!H17,'111'!H17,'112'!H17,'113'!H17,'133'!H17,'134'!H17,'135'!H17,'137'!H17,'141'!H17,'144'!H17,'141'!H17,'144'!H17,'141'!H17,'144'!H17,)</f>
        <v>0.16584564860426929</v>
      </c>
      <c r="I17" s="18">
        <f>AVERAGE('120'!I17,'99'!I17,'100A'!I17,'100'!I17,'101'!I17,'102'!I17,'103'!I17,'104'!I17,'105'!I17,'106'!I17,'107'!I17,'108'!I17,'109'!I17,'110'!I17,'111A'!I17,'111'!I17,'112'!I17,'113'!I17,'133'!I17,'134'!I17,'135'!I17,'137'!I17,'141'!I17,'144'!I17,'141'!I17,'144'!I17,'141'!I17,'144'!I17,)</f>
        <v>1.3891625615763552</v>
      </c>
      <c r="J17" s="18">
        <f>AVERAGE('120'!J17,'99'!J17,'100A'!J17,'100'!J17,'101'!J17,'102'!J17,'103'!J17,'104'!J17,'105'!J17,'106'!J17,'107'!J17,'108'!J17,'109'!J17,'110'!J17,'111A'!J17,'111'!J17,'112'!J17,'113'!J17,'133'!J17,'134'!J17,'135'!J17,'137'!J17,'141'!J17,'144'!J17,'141'!J17,'144'!J17,'141'!J17,'144'!J17,)</f>
        <v>0.61740558292282421</v>
      </c>
      <c r="K17" s="18">
        <f>AVERAGE('120'!K17,'99'!K17,'100A'!K17,'100'!K17,'101'!K17,'102'!K17,'103'!K17,'104'!K17,'105'!K17,'106'!K17,'107'!K17,'108'!K17,'109'!K17,'110'!K17,'111A'!K17,'111'!K17,'112'!K17,'113'!K17,'133'!K17,'134'!K17,'135'!K17,'137'!K17,'141'!K17,'144'!K17,'141'!K17,'144'!K17,'141'!K17,'144'!K17,)</f>
        <v>0.38423645320197036</v>
      </c>
      <c r="L17" s="18">
        <f>AVERAGE('120'!L17,'99'!L17,'100A'!L17,'100'!L17,'101'!L17,'102'!L17,'103'!L17,'104'!L17,'105'!L17,'106'!L17,'107'!L17,'108'!L17,'109'!L17,'110'!L17,'111A'!L17,'111'!L17,'112'!L17,'113'!L17,'133'!L17,'134'!L17,'135'!L17,'137'!L17,'141'!L17,'144'!L17,'141'!L17,'144'!L17,'141'!L17,'144'!L17,)</f>
        <v>0.57963875205254534</v>
      </c>
      <c r="M17" s="18">
        <f>AVERAGE('120'!M17,'99'!M17,'100A'!M17,'100'!M17,'101'!M17,'102'!M17,'103'!M17,'104'!M17,'105'!M17,'106'!M17,'107'!M17,'108'!M17,'109'!M17,'110'!M17,'111A'!M17,'111'!M17,'112'!M17,'113'!M17,'133'!M17,'134'!M17,'135'!M17,'137'!M17,'141'!M17,'144'!M17,'141'!M17,'144'!M17,'141'!M17,'144'!M17,)</f>
        <v>33.136288998357969</v>
      </c>
      <c r="N17" s="18">
        <f>AVERAGE('120'!N17,'99'!N17,'100A'!N17,'100'!N17,'101'!N17,'102'!N17,'103'!N17,'104'!N17,'105'!N17,'106'!N17,'107'!N17,'108'!N17,'109'!N17,'110'!N17,'111A'!N17,'111'!N17,'112'!N17,'113'!N17,'133'!N17,'134'!N17,'135'!N17,'137'!N17,'141'!N17,'144'!N17,'141'!N17,'144'!N17,'141'!N17,'144'!N17,)</f>
        <v>4.4334975369458123E-2</v>
      </c>
      <c r="O17" s="18">
        <f>AVERAGE('120'!O17,'99'!O17,'100A'!O17,'100'!O17,'101'!O17,'102'!O17,'103'!O17,'104'!O17,'105'!O17,'106'!O17,'107'!O17,'108'!O17,'109'!O17,'110'!O17,'111A'!O17,'111'!O17,'112'!O17,'113'!O17,'133'!O17,'134'!O17,'135'!O17,'137'!O17,'141'!O17,'144'!O17,'141'!O17,'144'!O17,'141'!O17,'144'!O17,)</f>
        <v>14.335796387520521</v>
      </c>
      <c r="P17" s="18">
        <f>AVERAGE('120'!P17,'99'!P17,'100A'!P17,'100'!P17,'101'!P17,'102'!P17,'103'!P17,'104'!P17,'105'!P17,'106'!P17,'107'!P17,'108'!P17,'109'!P17,'110'!P17,'111A'!P17,'111'!P17,'112'!P17,'113'!P17,'133'!P17,'134'!P17,'135'!P17,'137'!P17,'141'!P17,'144'!P17,'141'!P17,'144'!P17,'141'!P17,'144'!P17,)</f>
        <v>47.472085385878486</v>
      </c>
      <c r="R17" s="11" t="s">
        <v>46</v>
      </c>
      <c r="S17" s="20">
        <f t="shared" ref="S17:AF17" si="7">SUM(C38:C41)</f>
        <v>28.176518883415433</v>
      </c>
      <c r="T17" s="20">
        <f t="shared" si="7"/>
        <v>5.8392446633825941</v>
      </c>
      <c r="U17" s="20">
        <f t="shared" si="7"/>
        <v>9.0573070607553383</v>
      </c>
      <c r="V17" s="20">
        <f t="shared" si="7"/>
        <v>10.738916256157633</v>
      </c>
      <c r="W17" s="20">
        <f t="shared" si="7"/>
        <v>0.28981937602627256</v>
      </c>
      <c r="X17" s="20">
        <f t="shared" si="7"/>
        <v>1.2175697865353037</v>
      </c>
      <c r="Y17" s="20">
        <f t="shared" si="7"/>
        <v>8.0517241379310338</v>
      </c>
      <c r="Z17" s="20">
        <f t="shared" si="7"/>
        <v>3.7635467980295565</v>
      </c>
      <c r="AA17" s="20">
        <f t="shared" si="7"/>
        <v>2.1789819376026274</v>
      </c>
      <c r="AB17" s="20">
        <f t="shared" si="7"/>
        <v>3.0796387520525457</v>
      </c>
      <c r="AC17" s="20">
        <f t="shared" si="7"/>
        <v>141.18801313628899</v>
      </c>
      <c r="AD17" s="20">
        <f t="shared" si="7"/>
        <v>0.12807881773399013</v>
      </c>
      <c r="AE17" s="21">
        <f t="shared" si="7"/>
        <v>72.521346469622316</v>
      </c>
      <c r="AF17" s="21">
        <f t="shared" si="7"/>
        <v>213.70935960591129</v>
      </c>
    </row>
    <row r="18" spans="2:32" ht="23.1" customHeight="1" x14ac:dyDescent="0.25">
      <c r="B18" s="17" t="s">
        <v>47</v>
      </c>
      <c r="C18" s="18">
        <f>AVERAGE('120'!C18,'99'!C18,'100A'!C18,'100'!C18,'101'!C18,'102'!C18,'103'!C18,'104'!C18,'105'!C18,'106'!C18,'107'!C18,'108'!C18,'109'!C18,'110'!C18,'111A'!C18,'111'!C18,'112'!C18,'113'!C18,'133'!C18,'134'!C18,'135'!C18,'137'!C18,'141'!C18,'144'!C18,'141'!C18,'144'!C18,'141'!C18,'144'!C18,)</f>
        <v>6.5977011494252888</v>
      </c>
      <c r="D18" s="18">
        <f>AVERAGE('120'!D18,'99'!D18,'100A'!D18,'100'!D18,'101'!D18,'102'!D18,'103'!D18,'104'!D18,'105'!D18,'106'!D18,'107'!D18,'108'!D18,'109'!D18,'110'!D18,'111A'!D18,'111'!D18,'112'!D18,'113'!D18,'133'!D18,'134'!D18,'135'!D18,'137'!D18,'141'!D18,'144'!D18,'141'!D18,'144'!D18,'141'!D18,'144'!D18,)</f>
        <v>1.2732348111658462</v>
      </c>
      <c r="E18" s="18">
        <f>AVERAGE('120'!E18,'99'!E18,'100A'!E18,'100'!E18,'101'!E18,'102'!E18,'103'!E18,'104'!E18,'105'!E18,'106'!E18,'107'!E18,'108'!E18,'109'!E18,'110'!E18,'111A'!E18,'111'!E18,'112'!E18,'113'!E18,'133'!E18,'134'!E18,'135'!E18,'137'!E18,'141'!E18,'144'!E18,'141'!E18,'144'!E18,'141'!E18,'144'!E18,)</f>
        <v>1.8581280788177335</v>
      </c>
      <c r="F18" s="18">
        <f>AVERAGE('120'!F18,'99'!F18,'100A'!F18,'100'!F18,'101'!F18,'102'!F18,'103'!F18,'104'!F18,'105'!F18,'106'!F18,'107'!F18,'108'!F18,'109'!F18,'110'!F18,'111A'!F18,'111'!F18,'112'!F18,'113'!F18,'133'!F18,'134'!F18,'135'!F18,'137'!F18,'141'!F18,'144'!F18,'141'!F18,'144'!F18,'141'!F18,'144'!F18,)</f>
        <v>3.0082101806239736</v>
      </c>
      <c r="G18" s="18">
        <f>AVERAGE('120'!G18,'99'!G18,'100A'!G18,'100'!G18,'101'!G18,'102'!G18,'103'!G18,'104'!G18,'105'!G18,'106'!G18,'107'!G18,'108'!G18,'109'!G18,'110'!G18,'111A'!G18,'111'!G18,'112'!G18,'113'!G18,'133'!G18,'134'!G18,'135'!G18,'137'!G18,'141'!G18,'144'!G18,'141'!G18,'144'!G18,'141'!G18,'144'!G18,)</f>
        <v>0.10837438423645321</v>
      </c>
      <c r="H18" s="18">
        <f>AVERAGE('120'!H18,'99'!H18,'100A'!H18,'100'!H18,'101'!H18,'102'!H18,'103'!H18,'104'!H18,'105'!H18,'106'!H18,'107'!H18,'108'!H18,'109'!H18,'110'!H18,'111A'!H18,'111'!H18,'112'!H18,'113'!H18,'133'!H18,'134'!H18,'135'!H18,'137'!H18,'141'!H18,'144'!H18,'141'!H18,'144'!H18,'141'!H18,'144'!H18,)</f>
        <v>0.45320197044334976</v>
      </c>
      <c r="I18" s="18">
        <f>AVERAGE('120'!I18,'99'!I18,'100A'!I18,'100'!I18,'101'!I18,'102'!I18,'103'!I18,'104'!I18,'105'!I18,'106'!I18,'107'!I18,'108'!I18,'109'!I18,'110'!I18,'111A'!I18,'111'!I18,'112'!I18,'113'!I18,'133'!I18,'134'!I18,'135'!I18,'137'!I18,'141'!I18,'144'!I18,'141'!I18,'144'!I18,'141'!I18,'144'!I18,)</f>
        <v>1.7175697865353035</v>
      </c>
      <c r="J18" s="18">
        <f>AVERAGE('120'!J18,'99'!J18,'100A'!J18,'100'!J18,'101'!J18,'102'!J18,'103'!J18,'104'!J18,'105'!J18,'106'!J18,'107'!J18,'108'!J18,'109'!J18,'110'!J18,'111A'!J18,'111'!J18,'112'!J18,'113'!J18,'133'!J18,'134'!J18,'135'!J18,'137'!J18,'141'!J18,'144'!J18,'141'!J18,'144'!J18,'141'!J18,'144'!J18,)</f>
        <v>1.1617405582922824</v>
      </c>
      <c r="K18" s="18">
        <f>AVERAGE('120'!K18,'99'!K18,'100A'!K18,'100'!K18,'101'!K18,'102'!K18,'103'!K18,'104'!K18,'105'!K18,'106'!K18,'107'!K18,'108'!K18,'109'!K18,'110'!K18,'111A'!K18,'111'!K18,'112'!K18,'113'!K18,'133'!K18,'134'!K18,'135'!K18,'137'!K18,'141'!K18,'144'!K18,'141'!K18,'144'!K18,'141'!K18,'144'!K18,)</f>
        <v>0.59934318555008215</v>
      </c>
      <c r="L18" s="18">
        <f>AVERAGE('120'!L18,'99'!L18,'100A'!L18,'100'!L18,'101'!L18,'102'!L18,'103'!L18,'104'!L18,'105'!L18,'106'!L18,'107'!L18,'108'!L18,'109'!L18,'110'!L18,'111A'!L18,'111'!L18,'112'!L18,'113'!L18,'133'!L18,'134'!L18,'135'!L18,'137'!L18,'141'!L18,'144'!L18,'141'!L18,'144'!L18,'141'!L18,'144'!L18,)</f>
        <v>1.4917898193760262</v>
      </c>
      <c r="M18" s="18">
        <f>AVERAGE('120'!M18,'99'!M18,'100A'!M18,'100'!M18,'101'!M18,'102'!M18,'103'!M18,'104'!M18,'105'!M18,'106'!M18,'107'!M18,'108'!M18,'109'!M18,'110'!M18,'111A'!M18,'111'!M18,'112'!M18,'113'!M18,'133'!M18,'134'!M18,'135'!M18,'137'!M18,'141'!M18,'144'!M18,'141'!M18,'144'!M18,'141'!M18,'144'!M18,)</f>
        <v>33.139573070607547</v>
      </c>
      <c r="N18" s="18">
        <f>AVERAGE('120'!N18,'99'!N18,'100A'!N18,'100'!N18,'101'!N18,'102'!N18,'103'!N18,'104'!N18,'105'!N18,'106'!N18,'107'!N18,'108'!N18,'109'!N18,'110'!N18,'111A'!N18,'111'!N18,'112'!N18,'113'!N18,'133'!N18,'134'!N18,'135'!N18,'137'!N18,'141'!N18,'144'!N18,'141'!N18,'144'!N18,'141'!N18,'144'!N18,)</f>
        <v>9.852216748768473E-3</v>
      </c>
      <c r="O18" s="18">
        <f>AVERAGE('120'!O18,'99'!O18,'100A'!O18,'100'!O18,'101'!O18,'102'!O18,'103'!O18,'104'!O18,'105'!O18,'106'!O18,'107'!O18,'108'!O18,'109'!O18,'110'!O18,'111A'!O18,'111'!O18,'112'!O18,'113'!O18,'133'!O18,'134'!O18,'135'!O18,'137'!O18,'141'!O18,'144'!O18,'141'!O18,'144'!O18,'141'!O18,'144'!O18,)</f>
        <v>18.279146141215111</v>
      </c>
      <c r="P18" s="18">
        <f>AVERAGE('120'!P18,'99'!P18,'100A'!P18,'100'!P18,'101'!P18,'102'!P18,'103'!P18,'104'!P18,'105'!P18,'106'!P18,'107'!P18,'108'!P18,'109'!P18,'110'!P18,'111A'!P18,'111'!P18,'112'!P18,'113'!P18,'133'!P18,'134'!P18,'135'!P18,'137'!P18,'141'!P18,'144'!P18,'141'!P18,'144'!P18,'141'!P18,'144'!P18,)</f>
        <v>51.418719211822669</v>
      </c>
      <c r="R18" s="11" t="s">
        <v>48</v>
      </c>
      <c r="S18" s="20">
        <f t="shared" ref="S18:AF18" si="8">SUM(C42:C45)</f>
        <v>27.899014778325121</v>
      </c>
      <c r="T18" s="20">
        <f t="shared" si="8"/>
        <v>6.1857963875205266</v>
      </c>
      <c r="U18" s="20">
        <f t="shared" si="8"/>
        <v>8.9036945812807886</v>
      </c>
      <c r="V18" s="20">
        <f t="shared" si="8"/>
        <v>11.688834154351397</v>
      </c>
      <c r="W18" s="20">
        <f t="shared" si="8"/>
        <v>0.36453201970443344</v>
      </c>
      <c r="X18" s="20">
        <f t="shared" si="8"/>
        <v>1.4540229885057474</v>
      </c>
      <c r="Y18" s="20">
        <f t="shared" si="8"/>
        <v>7.2504105090311999</v>
      </c>
      <c r="Z18" s="20">
        <f t="shared" si="8"/>
        <v>3.7512315270935952</v>
      </c>
      <c r="AA18" s="20">
        <f t="shared" si="8"/>
        <v>2.0771756978653526</v>
      </c>
      <c r="AB18" s="20">
        <f t="shared" si="8"/>
        <v>2.8628899835796386</v>
      </c>
      <c r="AC18" s="20">
        <f t="shared" si="8"/>
        <v>144.02627257799674</v>
      </c>
      <c r="AD18" s="20">
        <f t="shared" si="8"/>
        <v>7.8817733990147784E-2</v>
      </c>
      <c r="AE18" s="21">
        <f t="shared" si="8"/>
        <v>72.516420361247953</v>
      </c>
      <c r="AF18" s="21">
        <f t="shared" si="8"/>
        <v>216.54269293924469</v>
      </c>
    </row>
    <row r="19" spans="2:32" ht="23.1" customHeight="1" x14ac:dyDescent="0.25">
      <c r="B19" s="17" t="s">
        <v>49</v>
      </c>
      <c r="C19" s="18">
        <f>AVERAGE('120'!C19,'99'!C19,'100A'!C19,'100'!C19,'101'!C19,'102'!C19,'103'!C19,'104'!C19,'105'!C19,'106'!C19,'107'!C19,'108'!C19,'109'!C19,'110'!C19,'111A'!C19,'111'!C19,'112'!C19,'113'!C19,'133'!C19,'134'!C19,'135'!C19,'137'!C19,'141'!C19,'144'!C19,'141'!C19,'144'!C19,'141'!C19,'144'!C19,)</f>
        <v>5.7167487684729048</v>
      </c>
      <c r="D19" s="18">
        <f>AVERAGE('120'!D19,'99'!D19,'100A'!D19,'100'!D19,'101'!D19,'102'!D19,'103'!D19,'104'!D19,'105'!D19,'106'!D19,'107'!D19,'108'!D19,'109'!D19,'110'!D19,'111A'!D19,'111'!D19,'112'!D19,'113'!D19,'133'!D19,'134'!D19,'135'!D19,'137'!D19,'141'!D19,'144'!D19,'141'!D19,'144'!D19,'141'!D19,'144'!D19,)</f>
        <v>1.2871921182266013</v>
      </c>
      <c r="E19" s="18">
        <f>AVERAGE('120'!E19,'99'!E19,'100A'!E19,'100'!E19,'101'!E19,'102'!E19,'103'!E19,'104'!E19,'105'!E19,'106'!E19,'107'!E19,'108'!E19,'109'!E19,'110'!E19,'111A'!E19,'111'!E19,'112'!E19,'113'!E19,'133'!E19,'134'!E19,'135'!E19,'137'!E19,'141'!E19,'144'!E19,'141'!E19,'144'!E19,'141'!E19,'144'!E19,)</f>
        <v>2.1807881773399016</v>
      </c>
      <c r="F19" s="18">
        <f>AVERAGE('120'!F19,'99'!F19,'100A'!F19,'100'!F19,'101'!F19,'102'!F19,'103'!F19,'104'!F19,'105'!F19,'106'!F19,'107'!F19,'108'!F19,'109'!F19,'110'!F19,'111A'!F19,'111'!F19,'112'!F19,'113'!F19,'133'!F19,'134'!F19,'135'!F19,'137'!F19,'141'!F19,'144'!F19,'141'!F19,'144'!F19,'141'!F19,'144'!F19,)</f>
        <v>2.4121510673234812</v>
      </c>
      <c r="G19" s="18">
        <f>AVERAGE('120'!G19,'99'!G19,'100A'!G19,'100'!G19,'101'!G19,'102'!G19,'103'!G19,'104'!G19,'105'!G19,'106'!G19,'107'!G19,'108'!G19,'109'!G19,'110'!G19,'111A'!G19,'111'!G19,'112'!G19,'113'!G19,'133'!G19,'134'!G19,'135'!G19,'137'!G19,'141'!G19,'144'!G19,'141'!G19,'144'!G19,'141'!G19,'144'!G19,)</f>
        <v>6.157635467980295E-2</v>
      </c>
      <c r="H19" s="18">
        <f>AVERAGE('120'!H19,'99'!H19,'100A'!H19,'100'!H19,'101'!H19,'102'!H19,'103'!H19,'104'!H19,'105'!H19,'106'!H19,'107'!H19,'108'!H19,'109'!H19,'110'!H19,'111A'!H19,'111'!H19,'112'!H19,'113'!H19,'133'!H19,'134'!H19,'135'!H19,'137'!H19,'141'!H19,'144'!H19,'141'!H19,'144'!H19,'141'!H19,'144'!H19,)</f>
        <v>0.12807881773399013</v>
      </c>
      <c r="I19" s="18">
        <f>AVERAGE('120'!I19,'99'!I19,'100A'!I19,'100'!I19,'101'!I19,'102'!I19,'103'!I19,'104'!I19,'105'!I19,'106'!I19,'107'!I19,'108'!I19,'109'!I19,'110'!I19,'111A'!I19,'111'!I19,'112'!I19,'113'!I19,'133'!I19,'134'!I19,'135'!I19,'137'!I19,'141'!I19,'144'!I19,'141'!I19,'144'!I19,'141'!I19,'144'!I19,)</f>
        <v>1.5738916256157638</v>
      </c>
      <c r="J19" s="18">
        <f>AVERAGE('120'!J19,'99'!J19,'100A'!J19,'100'!J19,'101'!J19,'102'!J19,'103'!J19,'104'!J19,'105'!J19,'106'!J19,'107'!J19,'108'!J19,'109'!J19,'110'!J19,'111A'!J19,'111'!J19,'112'!J19,'113'!J19,'133'!J19,'134'!J19,'135'!J19,'137'!J19,'141'!J19,'144'!J19,'141'!J19,'144'!J19,'141'!J19,'144'!J19,)</f>
        <v>0.65517241379310343</v>
      </c>
      <c r="K19" s="18">
        <f>AVERAGE('120'!K19,'99'!K19,'100A'!K19,'100'!K19,'101'!K19,'102'!K19,'103'!K19,'104'!K19,'105'!K19,'106'!K19,'107'!K19,'108'!K19,'109'!K19,'110'!K19,'111A'!K19,'111'!K19,'112'!K19,'113'!K19,'133'!K19,'134'!K19,'135'!K19,'137'!K19,'141'!K19,'144'!K19,'141'!K19,'144'!K19,'141'!K19,'144'!K19,)</f>
        <v>0.2857142857142857</v>
      </c>
      <c r="L19" s="18">
        <f>AVERAGE('120'!L19,'99'!L19,'100A'!L19,'100'!L19,'101'!L19,'102'!L19,'103'!L19,'104'!L19,'105'!L19,'106'!L19,'107'!L19,'108'!L19,'109'!L19,'110'!L19,'111A'!L19,'111'!L19,'112'!L19,'113'!L19,'133'!L19,'134'!L19,'135'!L19,'137'!L19,'141'!L19,'144'!L19,'141'!L19,'144'!L19,'141'!L19,'144'!L19,)</f>
        <v>0.60344827586206895</v>
      </c>
      <c r="M19" s="18">
        <f>AVERAGE('120'!M19,'99'!M19,'100A'!M19,'100'!M19,'101'!M19,'102'!M19,'103'!M19,'104'!M19,'105'!M19,'106'!M19,'107'!M19,'108'!M19,'109'!M19,'110'!M19,'111A'!M19,'111'!M19,'112'!M19,'113'!M19,'133'!M19,'134'!M19,'135'!M19,'137'!M19,'141'!M19,'144'!M19,'141'!M19,'144'!M19,'141'!M19,'144'!M19,)</f>
        <v>35.238095238095234</v>
      </c>
      <c r="N19" s="18">
        <f>AVERAGE('120'!N19,'99'!N19,'100A'!N19,'100'!N19,'101'!N19,'102'!N19,'103'!N19,'104'!N19,'105'!N19,'106'!N19,'107'!N19,'108'!N19,'109'!N19,'110'!N19,'111A'!N19,'111'!N19,'112'!N19,'113'!N19,'133'!N19,'134'!N19,'135'!N19,'137'!N19,'141'!N19,'144'!N19,'141'!N19,'144'!N19,'141'!N19,'144'!N19,)</f>
        <v>1.9704433497536946E-2</v>
      </c>
      <c r="O19" s="18">
        <f>AVERAGE('120'!O19,'99'!O19,'100A'!O19,'100'!O19,'101'!O19,'102'!O19,'103'!O19,'104'!O19,'105'!O19,'106'!O19,'107'!O19,'108'!O19,'109'!O19,'110'!O19,'111A'!O19,'111'!O19,'112'!O19,'113'!O19,'133'!O19,'134'!O19,'135'!O19,'137'!O19,'141'!O19,'144'!O19,'141'!O19,'144'!O19,'141'!O19,'144'!O19,)</f>
        <v>14.924466338259446</v>
      </c>
      <c r="P19" s="18">
        <f>AVERAGE('120'!P19,'99'!P19,'100A'!P19,'100'!P19,'101'!P19,'102'!P19,'103'!P19,'104'!P19,'105'!P19,'106'!P19,'107'!P19,'108'!P19,'109'!P19,'110'!P19,'111A'!P19,'111'!P19,'112'!P19,'113'!P19,'133'!P19,'134'!P19,'135'!P19,'137'!P19,'141'!P19,'144'!P19,'141'!P19,'144'!P19,'141'!P19,'144'!P19,)</f>
        <v>50.162561576354676</v>
      </c>
      <c r="R19" s="11" t="s">
        <v>50</v>
      </c>
      <c r="S19" s="20">
        <f t="shared" ref="S19:AF19" si="9">SUM(C46:C49)</f>
        <v>30.143678160919539</v>
      </c>
      <c r="T19" s="20">
        <f t="shared" si="9"/>
        <v>6.3779146141215115</v>
      </c>
      <c r="U19" s="20">
        <f t="shared" si="9"/>
        <v>9.0621510673234837</v>
      </c>
      <c r="V19" s="20">
        <f t="shared" si="9"/>
        <v>11.470443349753694</v>
      </c>
      <c r="W19" s="20">
        <f t="shared" si="9"/>
        <v>0.38423645320197042</v>
      </c>
      <c r="X19" s="20">
        <f t="shared" si="9"/>
        <v>1.3029556650246306</v>
      </c>
      <c r="Y19" s="20">
        <f t="shared" si="9"/>
        <v>7.7389162561576361</v>
      </c>
      <c r="Z19" s="20">
        <f t="shared" si="9"/>
        <v>4.4400656814449908</v>
      </c>
      <c r="AA19" s="20">
        <f t="shared" si="9"/>
        <v>2.0180623973727427</v>
      </c>
      <c r="AB19" s="20">
        <f t="shared" si="9"/>
        <v>3.2003284072249589</v>
      </c>
      <c r="AC19" s="20">
        <f t="shared" si="9"/>
        <v>154.36288998357963</v>
      </c>
      <c r="AD19" s="20">
        <f t="shared" si="9"/>
        <v>7.8817733990147784E-2</v>
      </c>
      <c r="AE19" s="21">
        <f t="shared" si="9"/>
        <v>76.217569786535307</v>
      </c>
      <c r="AF19" s="21">
        <f t="shared" si="9"/>
        <v>230.58045977011497</v>
      </c>
    </row>
    <row r="20" spans="2:32" ht="23.1" customHeight="1" x14ac:dyDescent="0.25">
      <c r="B20" s="17" t="s">
        <v>51</v>
      </c>
      <c r="C20" s="18">
        <f>AVERAGE('120'!C20,'99'!C20,'100A'!C20,'100'!C20,'101'!C20,'102'!C20,'103'!C20,'104'!C20,'105'!C20,'106'!C20,'107'!C20,'108'!C20,'109'!C20,'110'!C20,'111A'!C20,'111'!C20,'112'!C20,'113'!C20,'133'!C20,'134'!C20,'135'!C20,'137'!C20,'141'!C20,'144'!C20,'141'!C20,'144'!C20,'141'!C20,'144'!C20,)</f>
        <v>6.9490968801313615</v>
      </c>
      <c r="D20" s="18">
        <f>AVERAGE('120'!D20,'99'!D20,'100A'!D20,'100'!D20,'101'!D20,'102'!D20,'103'!D20,'104'!D20,'105'!D20,'106'!D20,'107'!D20,'108'!D20,'109'!D20,'110'!D20,'111A'!D20,'111'!D20,'112'!D20,'113'!D20,'133'!D20,'134'!D20,'135'!D20,'137'!D20,'141'!D20,'144'!D20,'141'!D20,'144'!D20,'141'!D20,'144'!D20,)</f>
        <v>1.4018062397372741</v>
      </c>
      <c r="E20" s="18">
        <f>AVERAGE('120'!E20,'99'!E20,'100A'!E20,'100'!E20,'101'!E20,'102'!E20,'103'!E20,'104'!E20,'105'!E20,'106'!E20,'107'!E20,'108'!E20,'109'!E20,'110'!E20,'111A'!E20,'111'!E20,'112'!E20,'113'!E20,'133'!E20,'134'!E20,'135'!E20,'137'!E20,'141'!E20,'144'!E20,'141'!E20,'144'!E20,'141'!E20,'144'!E20,)</f>
        <v>2.3034482758620682</v>
      </c>
      <c r="F20" s="18">
        <f>AVERAGE('120'!F20,'99'!F20,'100A'!F20,'100'!F20,'101'!F20,'102'!F20,'103'!F20,'104'!F20,'105'!F20,'106'!F20,'107'!F20,'108'!F20,'109'!F20,'110'!F20,'111A'!F20,'111'!F20,'112'!F20,'113'!F20,'133'!F20,'134'!F20,'135'!F20,'137'!F20,'141'!F20,'144'!F20,'141'!F20,'144'!F20,'141'!F20,'144'!F20,)</f>
        <v>2.8932676518883422</v>
      </c>
      <c r="G20" s="18">
        <f>AVERAGE('120'!G20,'99'!G20,'100A'!G20,'100'!G20,'101'!G20,'102'!G20,'103'!G20,'104'!G20,'105'!G20,'106'!G20,'107'!G20,'108'!G20,'109'!G20,'110'!G20,'111A'!G20,'111'!G20,'112'!G20,'113'!G20,'133'!G20,'134'!G20,'135'!G20,'137'!G20,'141'!G20,'144'!G20,'141'!G20,'144'!G20,'141'!G20,'144'!G20,)</f>
        <v>0.17487684729064037</v>
      </c>
      <c r="H20" s="18">
        <f>AVERAGE('120'!H20,'99'!H20,'100A'!H20,'100'!H20,'101'!H20,'102'!H20,'103'!H20,'104'!H20,'105'!H20,'106'!H20,'107'!H20,'108'!H20,'109'!H20,'110'!H20,'111A'!H20,'111'!H20,'112'!H20,'113'!H20,'133'!H20,'134'!H20,'135'!H20,'137'!H20,'141'!H20,'144'!H20,'141'!H20,'144'!H20,'141'!H20,'144'!H20,)</f>
        <v>0.40558292282430214</v>
      </c>
      <c r="I20" s="18">
        <f>AVERAGE('120'!I20,'99'!I20,'100A'!I20,'100'!I20,'101'!I20,'102'!I20,'103'!I20,'104'!I20,'105'!I20,'106'!I20,'107'!I20,'108'!I20,'109'!I20,'110'!I20,'111A'!I20,'111'!I20,'112'!I20,'113'!I20,'133'!I20,'134'!I20,'135'!I20,'137'!I20,'141'!I20,'144'!I20,'141'!I20,'144'!I20,'141'!I20,'144'!I20,)</f>
        <v>1.5615763546798036</v>
      </c>
      <c r="J20" s="18">
        <f>AVERAGE('120'!J20,'99'!J20,'100A'!J20,'100'!J20,'101'!J20,'102'!J20,'103'!J20,'104'!J20,'105'!J20,'106'!J20,'107'!J20,'108'!J20,'109'!J20,'110'!J20,'111A'!J20,'111'!J20,'112'!J20,'113'!J20,'133'!J20,'134'!J20,'135'!J20,'137'!J20,'141'!J20,'144'!J20,'141'!J20,'144'!J20,'141'!J20,'144'!J20,)</f>
        <v>1.0985221674876846</v>
      </c>
      <c r="K20" s="18">
        <f>AVERAGE('120'!K20,'99'!K20,'100A'!K20,'100'!K20,'101'!K20,'102'!K20,'103'!K20,'104'!K20,'105'!K20,'106'!K20,'107'!K20,'108'!K20,'109'!K20,'110'!K20,'111A'!K20,'111'!K20,'112'!K20,'113'!K20,'133'!K20,'134'!K20,'135'!K20,'137'!K20,'141'!K20,'144'!K20,'141'!K20,'144'!K20,'141'!K20,'144'!K20,)</f>
        <v>0.53694581280788178</v>
      </c>
      <c r="L20" s="18">
        <f>AVERAGE('120'!L20,'99'!L20,'100A'!L20,'100'!L20,'101'!L20,'102'!L20,'103'!L20,'104'!L20,'105'!L20,'106'!L20,'107'!L20,'108'!L20,'109'!L20,'110'!L20,'111A'!L20,'111'!L20,'112'!L20,'113'!L20,'133'!L20,'134'!L20,'135'!L20,'137'!L20,'141'!L20,'144'!L20,'141'!L20,'144'!L20,'141'!L20,'144'!L20,)</f>
        <v>1.4425287356321836</v>
      </c>
      <c r="M20" s="18">
        <f>AVERAGE('120'!M20,'99'!M20,'100A'!M20,'100'!M20,'101'!M20,'102'!M20,'103'!M20,'104'!M20,'105'!M20,'106'!M20,'107'!M20,'108'!M20,'109'!M20,'110'!M20,'111A'!M20,'111'!M20,'112'!M20,'113'!M20,'133'!M20,'134'!M20,'135'!M20,'137'!M20,'141'!M20,'144'!M20,'141'!M20,'144'!M20,'141'!M20,'144'!M20,)</f>
        <v>34.545155993431862</v>
      </c>
      <c r="N20" s="18">
        <f>AVERAGE('120'!N20,'99'!N20,'100A'!N20,'100'!N20,'101'!N20,'102'!N20,'103'!N20,'104'!N20,'105'!N20,'106'!N20,'107'!N20,'108'!N20,'109'!N20,'110'!N20,'111A'!N20,'111'!N20,'112'!N20,'113'!N20,'133'!N20,'134'!N20,'135'!N20,'137'!N20,'141'!N20,'144'!N20,'141'!N20,'144'!N20,'141'!N20,'144'!N20,)</f>
        <v>3.4482758620689648E-2</v>
      </c>
      <c r="O20" s="18">
        <f>AVERAGE('120'!O20,'99'!O20,'100A'!O20,'100'!O20,'101'!O20,'102'!O20,'103'!O20,'104'!O20,'105'!O20,'106'!O20,'107'!O20,'108'!O20,'109'!O20,'110'!O20,'111A'!O20,'111'!O20,'112'!O20,'113'!O20,'133'!O20,'134'!O20,'135'!O20,'137'!O20,'141'!O20,'144'!O20,'141'!O20,'144'!O20,'141'!O20,'144'!O20,)</f>
        <v>18.80213464696223</v>
      </c>
      <c r="P20" s="18">
        <f>AVERAGE('120'!P20,'99'!P20,'100A'!P20,'100'!P20,'101'!P20,'102'!P20,'103'!P20,'104'!P20,'105'!P20,'106'!P20,'107'!P20,'108'!P20,'109'!P20,'110'!P20,'111A'!P20,'111'!P20,'112'!P20,'113'!P20,'133'!P20,'134'!P20,'135'!P20,'137'!P20,'141'!P20,'144'!P20,'141'!P20,'144'!P20,'141'!P20,'144'!P20,)</f>
        <v>53.347290640394093</v>
      </c>
      <c r="R20" s="11" t="s">
        <v>52</v>
      </c>
      <c r="S20" s="20">
        <f t="shared" ref="S20:AF20" si="10">SUM(C50:C53)</f>
        <v>32.665845648604261</v>
      </c>
      <c r="T20" s="20">
        <f t="shared" si="10"/>
        <v>6.8198686371100159</v>
      </c>
      <c r="U20" s="20">
        <f t="shared" si="10"/>
        <v>10.173563218390804</v>
      </c>
      <c r="V20" s="20">
        <f t="shared" si="10"/>
        <v>11.920361247947453</v>
      </c>
      <c r="W20" s="20">
        <f t="shared" si="10"/>
        <v>0.41050903119868631</v>
      </c>
      <c r="X20" s="20">
        <f t="shared" si="10"/>
        <v>1.12807881773399</v>
      </c>
      <c r="Y20" s="20">
        <f t="shared" si="10"/>
        <v>8.2857142857142847</v>
      </c>
      <c r="Z20" s="20">
        <f t="shared" si="10"/>
        <v>4.0509031198686376</v>
      </c>
      <c r="AA20" s="20">
        <f t="shared" si="10"/>
        <v>2.3374384236453203</v>
      </c>
      <c r="AB20" s="20">
        <f t="shared" si="10"/>
        <v>3.5738916256157633</v>
      </c>
      <c r="AC20" s="20">
        <f t="shared" si="10"/>
        <v>163.19622331691295</v>
      </c>
      <c r="AD20" s="20">
        <f t="shared" si="10"/>
        <v>0.17733990147783249</v>
      </c>
      <c r="AE20" s="21">
        <f t="shared" si="10"/>
        <v>81.543513957307056</v>
      </c>
      <c r="AF20" s="21">
        <f t="shared" si="10"/>
        <v>244.73973727422003</v>
      </c>
    </row>
    <row r="21" spans="2:32" ht="23.1" customHeight="1" x14ac:dyDescent="0.25">
      <c r="B21" s="17" t="s">
        <v>53</v>
      </c>
      <c r="C21" s="18">
        <f>AVERAGE('120'!C21,'99'!C21,'100A'!C21,'100'!C21,'101'!C21,'102'!C21,'103'!C21,'104'!C21,'105'!C21,'106'!C21,'107'!C21,'108'!C21,'109'!C21,'110'!C21,'111A'!C21,'111'!C21,'112'!C21,'113'!C21,'133'!C21,'134'!C21,'135'!C21,'137'!C21,'141'!C21,'144'!C21,'141'!C21,'144'!C21,'141'!C21,'144'!C21,)</f>
        <v>6.4343185550082094</v>
      </c>
      <c r="D21" s="18">
        <f>AVERAGE('120'!D21,'99'!D21,'100A'!D21,'100'!D21,'101'!D21,'102'!D21,'103'!D21,'104'!D21,'105'!D21,'106'!D21,'107'!D21,'108'!D21,'109'!D21,'110'!D21,'111A'!D21,'111'!D21,'112'!D21,'113'!D21,'133'!D21,'134'!D21,'135'!D21,'137'!D21,'141'!D21,'144'!D21,'141'!D21,'144'!D21,'141'!D21,'144'!D21,)</f>
        <v>1.5151888341543516</v>
      </c>
      <c r="E21" s="18">
        <f>AVERAGE('120'!E21,'99'!E21,'100A'!E21,'100'!E21,'101'!E21,'102'!E21,'103'!E21,'104'!E21,'105'!E21,'106'!E21,'107'!E21,'108'!E21,'109'!E21,'110'!E21,'111A'!E21,'111'!E21,'112'!E21,'113'!E21,'133'!E21,'134'!E21,'135'!E21,'137'!E21,'141'!E21,'144'!E21,'141'!E21,'144'!E21,'141'!E21,'144'!E21,)</f>
        <v>2.1219211822660098</v>
      </c>
      <c r="F21" s="18">
        <f>AVERAGE('120'!F21,'99'!F21,'100A'!F21,'100'!F21,'101'!F21,'102'!F21,'103'!F21,'104'!F21,'105'!F21,'106'!F21,'107'!F21,'108'!F21,'109'!F21,'110'!F21,'111A'!F21,'111'!F21,'112'!F21,'113'!F21,'133'!F21,'134'!F21,'135'!F21,'137'!F21,'141'!F21,'144'!F21,'141'!F21,'144'!F21,'141'!F21,'144'!F21,)</f>
        <v>2.6978653530377668</v>
      </c>
      <c r="G21" s="18">
        <f>AVERAGE('120'!G21,'99'!G21,'100A'!G21,'100'!G21,'101'!G21,'102'!G21,'103'!G21,'104'!G21,'105'!G21,'106'!G21,'107'!G21,'108'!G21,'109'!G21,'110'!G21,'111A'!G21,'111'!G21,'112'!G21,'113'!G21,'133'!G21,'134'!G21,'135'!G21,'137'!G21,'141'!G21,'144'!G21,'141'!G21,'144'!G21,'141'!G21,'144'!G21,)</f>
        <v>0.15188834154351394</v>
      </c>
      <c r="H21" s="18">
        <f>AVERAGE('120'!H21,'99'!H21,'100A'!H21,'100'!H21,'101'!H21,'102'!H21,'103'!H21,'104'!H21,'105'!H21,'106'!H21,'107'!H21,'108'!H21,'109'!H21,'110'!H21,'111A'!H21,'111'!H21,'112'!H21,'113'!H21,'133'!H21,'134'!H21,'135'!H21,'137'!H21,'141'!H21,'144'!H21,'141'!H21,'144'!H21,'141'!H21,'144'!H21,)</f>
        <v>0.26600985221674878</v>
      </c>
      <c r="I21" s="18">
        <f>AVERAGE('120'!I21,'99'!I21,'100A'!I21,'100'!I21,'101'!I21,'102'!I21,'103'!I21,'104'!I21,'105'!I21,'106'!I21,'107'!I21,'108'!I21,'109'!I21,'110'!I21,'111A'!I21,'111'!I21,'112'!I21,'113'!I21,'133'!I21,'134'!I21,'135'!I21,'137'!I21,'141'!I21,'144'!I21,'141'!I21,'144'!I21,'141'!I21,'144'!I21,)</f>
        <v>1.3431855500821024</v>
      </c>
      <c r="J21" s="18">
        <f>AVERAGE('120'!J21,'99'!J21,'100A'!J21,'100'!J21,'101'!J21,'102'!J21,'103'!J21,'104'!J21,'105'!J21,'106'!J21,'107'!J21,'108'!J21,'109'!J21,'110'!J21,'111A'!J21,'111'!J21,'112'!J21,'113'!J21,'133'!J21,'134'!J21,'135'!J21,'137'!J21,'141'!J21,'144'!J21,'141'!J21,'144'!J21,'141'!J21,'144'!J21,)</f>
        <v>0.69211822660098532</v>
      </c>
      <c r="K21" s="18">
        <f>AVERAGE('120'!K21,'99'!K21,'100A'!K21,'100'!K21,'101'!K21,'102'!K21,'103'!K21,'104'!K21,'105'!K21,'106'!K21,'107'!K21,'108'!K21,'109'!K21,'110'!K21,'111A'!K21,'111'!K21,'112'!K21,'113'!K21,'133'!K21,'134'!K21,'135'!K21,'137'!K21,'141'!K21,'144'!K21,'141'!K21,'144'!K21,'141'!K21,'144'!K21,)</f>
        <v>0.34646962233169143</v>
      </c>
      <c r="L21" s="18">
        <f>AVERAGE('120'!L21,'99'!L21,'100A'!L21,'100'!L21,'101'!L21,'102'!L21,'103'!L21,'104'!L21,'105'!L21,'106'!L21,'107'!L21,'108'!L21,'109'!L21,'110'!L21,'111A'!L21,'111'!L21,'112'!L21,'113'!L21,'133'!L21,'134'!L21,'135'!L21,'137'!L21,'141'!L21,'144'!L21,'141'!L21,'144'!L21,'141'!L21,'144'!L21,)</f>
        <v>0.60591133004926101</v>
      </c>
      <c r="M21" s="18">
        <f>AVERAGE('120'!M21,'99'!M21,'100A'!M21,'100'!M21,'101'!M21,'102'!M21,'103'!M21,'104'!M21,'105'!M21,'106'!M21,'107'!M21,'108'!M21,'109'!M21,'110'!M21,'111A'!M21,'111'!M21,'112'!M21,'113'!M21,'133'!M21,'134'!M21,'135'!M21,'137'!M21,'141'!M21,'144'!M21,'141'!M21,'144'!M21,'141'!M21,'144'!M21,)</f>
        <v>36.562397372742204</v>
      </c>
      <c r="N21" s="18">
        <f>AVERAGE('120'!N21,'99'!N21,'100A'!N21,'100'!N21,'101'!N21,'102'!N21,'103'!N21,'104'!N21,'105'!N21,'106'!N21,'107'!N21,'108'!N21,'109'!N21,'110'!N21,'111A'!N21,'111'!N21,'112'!N21,'113'!N21,'133'!N21,'134'!N21,'135'!N21,'137'!N21,'141'!N21,'144'!N21,'141'!N21,'144'!N21,'141'!N21,'144'!N21,)</f>
        <v>4.4334975369458123E-2</v>
      </c>
      <c r="O21" s="18">
        <f>AVERAGE('120'!O21,'99'!O21,'100A'!O21,'100'!O21,'101'!O21,'102'!O21,'103'!O21,'104'!O21,'105'!O21,'106'!O21,'107'!O21,'108'!O21,'109'!O21,'110'!O21,'111A'!O21,'111'!O21,'112'!O21,'113'!O21,'133'!O21,'134'!O21,'135'!O21,'137'!O21,'141'!O21,'144'!O21,'141'!O21,'144'!O21,'141'!O21,'144'!O21,)</f>
        <v>16.2192118226601</v>
      </c>
      <c r="P21" s="18">
        <f>AVERAGE('120'!P21,'99'!P21,'100A'!P21,'100'!P21,'101'!P21,'102'!P21,'103'!P21,'104'!P21,'105'!P21,'106'!P21,'107'!P21,'108'!P21,'109'!P21,'110'!P21,'111A'!P21,'111'!P21,'112'!P21,'113'!P21,'133'!P21,'134'!P21,'135'!P21,'137'!P21,'141'!P21,'144'!P21,'141'!P21,'144'!P21,'141'!P21,'144'!P21,)</f>
        <v>52.781609195402304</v>
      </c>
      <c r="R21" s="23" t="s">
        <v>54</v>
      </c>
      <c r="S21" s="24">
        <f t="shared" ref="S21:AF21" si="11">SUM(C54:C57)</f>
        <v>33.367816091954012</v>
      </c>
      <c r="T21" s="20">
        <f t="shared" si="11"/>
        <v>6.2383415435139575</v>
      </c>
      <c r="U21" s="20">
        <f t="shared" si="11"/>
        <v>9.2403119868637109</v>
      </c>
      <c r="V21" s="20">
        <f t="shared" si="11"/>
        <v>11.070607553366173</v>
      </c>
      <c r="W21" s="20">
        <f t="shared" si="11"/>
        <v>0.60837438423645307</v>
      </c>
      <c r="X21" s="20">
        <f t="shared" si="11"/>
        <v>0.91461412151067312</v>
      </c>
      <c r="Y21" s="20">
        <f t="shared" si="11"/>
        <v>7.9146141215106738</v>
      </c>
      <c r="Z21" s="20">
        <f t="shared" si="11"/>
        <v>4.4679802955665018</v>
      </c>
      <c r="AA21" s="20">
        <f t="shared" si="11"/>
        <v>2.4359605911330053</v>
      </c>
      <c r="AB21" s="20">
        <f t="shared" si="11"/>
        <v>3.6510673234811164</v>
      </c>
      <c r="AC21" s="20">
        <f t="shared" si="11"/>
        <v>164.29146141215108</v>
      </c>
      <c r="AD21" s="20">
        <f t="shared" si="11"/>
        <v>0.67487684729064046</v>
      </c>
      <c r="AE21" s="21">
        <f t="shared" si="11"/>
        <v>80.584564860426937</v>
      </c>
      <c r="AF21" s="21">
        <f t="shared" si="11"/>
        <v>244.87602627257803</v>
      </c>
    </row>
    <row r="22" spans="2:32" ht="23.1" customHeight="1" x14ac:dyDescent="0.25">
      <c r="B22" s="17" t="s">
        <v>55</v>
      </c>
      <c r="C22" s="18">
        <f>AVERAGE('120'!C22,'99'!C22,'100A'!C22,'100'!C22,'101'!C22,'102'!C22,'103'!C22,'104'!C22,'105'!C22,'106'!C22,'107'!C22,'108'!C22,'109'!C22,'110'!C22,'111A'!C22,'111'!C22,'112'!C22,'113'!C22,'133'!C22,'134'!C22,'135'!C22,'137'!C22,'141'!C22,'144'!C22,'141'!C22,'144'!C22,'141'!C22,'144'!C22,)</f>
        <v>6.9794745484400655</v>
      </c>
      <c r="D22" s="18">
        <f>AVERAGE('120'!D22,'99'!D22,'100A'!D22,'100'!D22,'101'!D22,'102'!D22,'103'!D22,'104'!D22,'105'!D22,'106'!D22,'107'!D22,'108'!D22,'109'!D22,'110'!D22,'111A'!D22,'111'!D22,'112'!D22,'113'!D22,'133'!D22,'134'!D22,'135'!D22,'137'!D22,'141'!D22,'144'!D22,'141'!D22,'144'!D22,'141'!D22,'144'!D22,)</f>
        <v>1.4582101806239738</v>
      </c>
      <c r="E22" s="18">
        <f>AVERAGE('120'!E22,'99'!E22,'100A'!E22,'100'!E22,'101'!E22,'102'!E22,'103'!E22,'104'!E22,'105'!E22,'106'!E22,'107'!E22,'108'!E22,'109'!E22,'110'!E22,'111A'!E22,'111'!E22,'112'!E22,'113'!E22,'133'!E22,'134'!E22,'135'!E22,'137'!E22,'141'!E22,'144'!E22,'141'!E22,'144'!E22,'141'!E22,'144'!E22,)</f>
        <v>2.1805418719211827</v>
      </c>
      <c r="F22" s="18">
        <f>AVERAGE('120'!F22,'99'!F22,'100A'!F22,'100'!F22,'101'!F22,'102'!F22,'103'!F22,'104'!F22,'105'!F22,'106'!F22,'107'!F22,'108'!F22,'109'!F22,'110'!F22,'111A'!F22,'111'!F22,'112'!F22,'113'!F22,'133'!F22,'134'!F22,'135'!F22,'137'!F22,'141'!F22,'144'!F22,'141'!F22,'144'!F22,'141'!F22,'144'!F22,)</f>
        <v>2.8924466338259447</v>
      </c>
      <c r="G22" s="18">
        <f>AVERAGE('120'!G22,'99'!G22,'100A'!G22,'100'!G22,'101'!G22,'102'!G22,'103'!G22,'104'!G22,'105'!G22,'106'!G22,'107'!G22,'108'!G22,'109'!G22,'110'!G22,'111A'!G22,'111'!G22,'112'!G22,'113'!G22,'133'!G22,'134'!G22,'135'!G22,'137'!G22,'141'!G22,'144'!G22,'141'!G22,'144'!G22,'141'!G22,'144'!G22,)</f>
        <v>7.389162561576354E-2</v>
      </c>
      <c r="H22" s="18">
        <f>AVERAGE('120'!H22,'99'!H22,'100A'!H22,'100'!H22,'101'!H22,'102'!H22,'103'!H22,'104'!H22,'105'!H22,'106'!H22,'107'!H22,'108'!H22,'109'!H22,'110'!H22,'111A'!H22,'111'!H22,'112'!H22,'113'!H22,'133'!H22,'134'!H22,'135'!H22,'137'!H22,'141'!H22,'144'!H22,'141'!H22,'144'!H22,'141'!H22,'144'!H22,)</f>
        <v>0.28243021346469621</v>
      </c>
      <c r="I22" s="18">
        <f>AVERAGE('120'!I22,'99'!I22,'100A'!I22,'100'!I22,'101'!I22,'102'!I22,'103'!I22,'104'!I22,'105'!I22,'106'!I22,'107'!I22,'108'!I22,'109'!I22,'110'!I22,'111A'!I22,'111'!I22,'112'!I22,'113'!I22,'133'!I22,'134'!I22,'135'!I22,'137'!I22,'141'!I22,'144'!I22,'141'!I22,'144'!I22,'141'!I22,'144'!I22,)</f>
        <v>1.7405582922824308</v>
      </c>
      <c r="J22" s="18">
        <f>AVERAGE('120'!J22,'99'!J22,'100A'!J22,'100'!J22,'101'!J22,'102'!J22,'103'!J22,'104'!J22,'105'!J22,'106'!J22,'107'!J22,'108'!J22,'109'!J22,'110'!J22,'111A'!J22,'111'!J22,'112'!J22,'113'!J22,'133'!J22,'134'!J22,'135'!J22,'137'!J22,'141'!J22,'144'!J22,'141'!J22,'144'!J22,'141'!J22,'144'!J22,)</f>
        <v>0.83004926108374388</v>
      </c>
      <c r="K22" s="18">
        <f>AVERAGE('120'!K22,'99'!K22,'100A'!K22,'100'!K22,'101'!K22,'102'!K22,'103'!K22,'104'!K22,'105'!K22,'106'!K22,'107'!K22,'108'!K22,'109'!K22,'110'!K22,'111A'!K22,'111'!K22,'112'!K22,'113'!K22,'133'!K22,'134'!K22,'135'!K22,'137'!K22,'141'!K22,'144'!K22,'141'!K22,'144'!K22,'141'!K22,'144'!K22,)</f>
        <v>0.55582922824302139</v>
      </c>
      <c r="L22" s="18">
        <f>AVERAGE('120'!L22,'99'!L22,'100A'!L22,'100'!L22,'101'!L22,'102'!L22,'103'!L22,'104'!L22,'105'!L22,'106'!L22,'107'!L22,'108'!L22,'109'!L22,'110'!L22,'111A'!L22,'111'!L22,'112'!L22,'113'!L22,'133'!L22,'134'!L22,'135'!L22,'137'!L22,'141'!L22,'144'!L22,'141'!L22,'144'!L22,'141'!L22,'144'!L22,)</f>
        <v>0.91625615763546808</v>
      </c>
      <c r="M22" s="18">
        <f>AVERAGE('120'!M22,'99'!M22,'100A'!M22,'100'!M22,'101'!M22,'102'!M22,'103'!M22,'104'!M22,'105'!M22,'106'!M22,'107'!M22,'108'!M22,'109'!M22,'110'!M22,'111A'!M22,'111'!M22,'112'!M22,'113'!M22,'133'!M22,'134'!M22,'135'!M22,'137'!M22,'141'!M22,'144'!M22,'141'!M22,'144'!M22,'141'!M22,'144'!M22,)</f>
        <v>35.499178981937604</v>
      </c>
      <c r="N22" s="18">
        <f>AVERAGE('120'!N22,'99'!N22,'100A'!N22,'100'!N22,'101'!N22,'102'!N22,'103'!N22,'104'!N22,'105'!N22,'106'!N22,'107'!N22,'108'!N22,'109'!N22,'110'!N22,'111A'!N22,'111'!N22,'112'!N22,'113'!N22,'133'!N22,'134'!N22,'135'!N22,'137'!N22,'141'!N22,'144'!N22,'141'!N22,'144'!N22,'141'!N22,'144'!N22,)</f>
        <v>2.463054187192118E-2</v>
      </c>
      <c r="O22" s="18">
        <f>AVERAGE('120'!O22,'99'!O22,'100A'!O22,'100'!O22,'101'!O22,'102'!O22,'103'!O22,'104'!O22,'105'!O22,'106'!O22,'107'!O22,'108'!O22,'109'!O22,'110'!O22,'111A'!O22,'111'!O22,'112'!O22,'113'!O22,'133'!O22,'134'!O22,'135'!O22,'137'!O22,'141'!O22,'144'!O22,'141'!O22,'144'!O22,'141'!O22,'144'!O22,)</f>
        <v>17.934318555008211</v>
      </c>
      <c r="P22" s="18">
        <f>AVERAGE('120'!P22,'99'!P22,'100A'!P22,'100'!P22,'101'!P22,'102'!P22,'103'!P22,'104'!P22,'105'!P22,'106'!P22,'107'!P22,'108'!P22,'109'!P22,'110'!P22,'111A'!P22,'111'!P22,'112'!P22,'113'!P22,'133'!P22,'134'!P22,'135'!P22,'137'!P22,'141'!P22,'144'!P22,'141'!P22,'144'!P22,'141'!P22,'144'!P22,)</f>
        <v>53.433497536945794</v>
      </c>
      <c r="R22" s="11" t="s">
        <v>56</v>
      </c>
      <c r="S22" s="24">
        <f>SUM(C58:C61)</f>
        <v>32.982758620689651</v>
      </c>
      <c r="T22" s="24">
        <f t="shared" ref="T22:AF22" si="12">SUM(D58:D61)</f>
        <v>5.806034482758621</v>
      </c>
      <c r="U22" s="24">
        <f t="shared" si="12"/>
        <v>8.056034482758621</v>
      </c>
      <c r="V22" s="24">
        <f t="shared" si="12"/>
        <v>10.827586206896552</v>
      </c>
      <c r="W22" s="24">
        <f t="shared" si="12"/>
        <v>0.5</v>
      </c>
      <c r="X22" s="24">
        <f t="shared" si="12"/>
        <v>0.82758620689655171</v>
      </c>
      <c r="Y22" s="24">
        <f t="shared" si="12"/>
        <v>7.2241379310344831</v>
      </c>
      <c r="Z22" s="24">
        <f t="shared" si="12"/>
        <v>3.7413793103448283</v>
      </c>
      <c r="AA22" s="24">
        <f t="shared" si="12"/>
        <v>2.9137931034482758</v>
      </c>
      <c r="AB22" s="24">
        <f t="shared" si="12"/>
        <v>4.1896551724137936</v>
      </c>
      <c r="AC22" s="24">
        <f t="shared" si="12"/>
        <v>143.43103448275861</v>
      </c>
      <c r="AD22" s="24">
        <f t="shared" si="12"/>
        <v>3.4482758620689655E-2</v>
      </c>
      <c r="AE22" s="21">
        <f t="shared" si="12"/>
        <v>77.103448275862064</v>
      </c>
      <c r="AF22" s="21">
        <f t="shared" si="12"/>
        <v>220.5344827586207</v>
      </c>
    </row>
    <row r="23" spans="2:32" ht="23.1" customHeight="1" x14ac:dyDescent="0.25">
      <c r="B23" s="17" t="s">
        <v>57</v>
      </c>
      <c r="C23" s="18">
        <f>AVERAGE('120'!C23,'99'!C23,'100A'!C23,'100'!C23,'101'!C23,'102'!C23,'103'!C23,'104'!C23,'105'!C23,'106'!C23,'107'!C23,'108'!C23,'109'!C23,'110'!C23,'111A'!C23,'111'!C23,'112'!C23,'113'!C23,'133'!C23,'134'!C23,'135'!C23,'137'!C23,'141'!C23,'144'!C23,'141'!C23,'144'!C23,'141'!C23,'144'!C23,)</f>
        <v>6.7183908045977008</v>
      </c>
      <c r="D23" s="18">
        <f>AVERAGE('120'!D23,'99'!D23,'100A'!D23,'100'!D23,'101'!D23,'102'!D23,'103'!D23,'104'!D23,'105'!D23,'106'!D23,'107'!D23,'108'!D23,'109'!D23,'110'!D23,'111A'!D23,'111'!D23,'112'!D23,'113'!D23,'133'!D23,'134'!D23,'135'!D23,'137'!D23,'141'!D23,'144'!D23,'141'!D23,'144'!D23,'141'!D23,'144'!D23,)</f>
        <v>1.2499178981937602</v>
      </c>
      <c r="E23" s="18">
        <f>AVERAGE('120'!E23,'99'!E23,'100A'!E23,'100'!E23,'101'!E23,'102'!E23,'103'!E23,'104'!E23,'105'!E23,'106'!E23,'107'!E23,'108'!E23,'109'!E23,'110'!E23,'111A'!E23,'111'!E23,'112'!E23,'113'!E23,'133'!E23,'134'!E23,'135'!E23,'137'!E23,'141'!E23,'144'!E23,'141'!E23,'144'!E23,'141'!E23,'144'!E23,)</f>
        <v>2.3001642036124794</v>
      </c>
      <c r="F23" s="18">
        <f>AVERAGE('120'!F23,'99'!F23,'100A'!F23,'100'!F23,'101'!F23,'102'!F23,'103'!F23,'104'!F23,'105'!F23,'106'!F23,'107'!F23,'108'!F23,'109'!F23,'110'!F23,'111A'!F23,'111'!F23,'112'!F23,'113'!F23,'133'!F23,'134'!F23,'135'!F23,'137'!F23,'141'!F23,'144'!F23,'141'!F23,'144'!F23,'141'!F23,'144'!F23,)</f>
        <v>2.6453201970443354</v>
      </c>
      <c r="G23" s="18">
        <f>AVERAGE('120'!G23,'99'!G23,'100A'!G23,'100'!G23,'101'!G23,'102'!G23,'103'!G23,'104'!G23,'105'!G23,'106'!G23,'107'!G23,'108'!G23,'109'!G23,'110'!G23,'111A'!G23,'111'!G23,'112'!G23,'113'!G23,'133'!G23,'134'!G23,'135'!G23,'137'!G23,'141'!G23,'144'!G23,'141'!G23,'144'!G23,'141'!G23,'144'!G23,)</f>
        <v>7.5533661740558283E-2</v>
      </c>
      <c r="H23" s="18">
        <f>AVERAGE('120'!H23,'99'!H23,'100A'!H23,'100'!H23,'101'!H23,'102'!H23,'103'!H23,'104'!H23,'105'!H23,'106'!H23,'107'!H23,'108'!H23,'109'!H23,'110'!H23,'111A'!H23,'111'!H23,'112'!H23,'113'!H23,'133'!H23,'134'!H23,'135'!H23,'137'!H23,'141'!H23,'144'!H23,'141'!H23,'144'!H23,'141'!H23,'144'!H23,)</f>
        <v>0.18226600985221672</v>
      </c>
      <c r="I23" s="18">
        <f>AVERAGE('120'!I23,'99'!I23,'100A'!I23,'100'!I23,'101'!I23,'102'!I23,'103'!I23,'104'!I23,'105'!I23,'106'!I23,'107'!I23,'108'!I23,'109'!I23,'110'!I23,'111A'!I23,'111'!I23,'112'!I23,'113'!I23,'133'!I23,'134'!I23,'135'!I23,'137'!I23,'141'!I23,'144'!I23,'141'!I23,'144'!I23,'141'!I23,'144'!I23,)</f>
        <v>1.7627257799671596</v>
      </c>
      <c r="J23" s="18">
        <f>AVERAGE('120'!J23,'99'!J23,'100A'!J23,'100'!J23,'101'!J23,'102'!J23,'103'!J23,'104'!J23,'105'!J23,'106'!J23,'107'!J23,'108'!J23,'109'!J23,'110'!J23,'111A'!J23,'111'!J23,'112'!J23,'113'!J23,'133'!J23,'134'!J23,'135'!J23,'137'!J23,'141'!J23,'144'!J23,'141'!J23,'144'!J23,'141'!J23,'144'!J23,)</f>
        <v>0.70279146141215099</v>
      </c>
      <c r="K23" s="18">
        <f>AVERAGE('120'!K23,'99'!K23,'100A'!K23,'100'!K23,'101'!K23,'102'!K23,'103'!K23,'104'!K23,'105'!K23,'106'!K23,'107'!K23,'108'!K23,'109'!K23,'110'!K23,'111A'!K23,'111'!K23,'112'!K23,'113'!K23,'133'!K23,'134'!K23,'135'!K23,'137'!K23,'141'!K23,'144'!K23,'141'!K23,'144'!K23,'141'!K23,'144'!K23,)</f>
        <v>0.41379310344827586</v>
      </c>
      <c r="L23" s="18">
        <f>AVERAGE('120'!L23,'99'!L23,'100A'!L23,'100'!L23,'101'!L23,'102'!L23,'103'!L23,'104'!L23,'105'!L23,'106'!L23,'107'!L23,'108'!L23,'109'!L23,'110'!L23,'111A'!L23,'111'!L23,'112'!L23,'113'!L23,'133'!L23,'134'!L23,'135'!L23,'137'!L23,'141'!L23,'144'!L23,'141'!L23,'144'!L23,'141'!L23,'144'!L23,)</f>
        <v>0.58128078817733975</v>
      </c>
      <c r="M23" s="18">
        <f>AVERAGE('120'!M23,'99'!M23,'100A'!M23,'100'!M23,'101'!M23,'102'!M23,'103'!M23,'104'!M23,'105'!M23,'106'!M23,'107'!M23,'108'!M23,'109'!M23,'110'!M23,'111A'!M23,'111'!M23,'112'!M23,'113'!M23,'133'!M23,'134'!M23,'135'!M23,'137'!M23,'141'!M23,'144'!M23,'141'!M23,'144'!M23,'141'!M23,'144'!M23,)</f>
        <v>37.630541871921181</v>
      </c>
      <c r="N23" s="18">
        <f>AVERAGE('120'!N23,'99'!N23,'100A'!N23,'100'!N23,'101'!N23,'102'!N23,'103'!N23,'104'!N23,'105'!N23,'106'!N23,'107'!N23,'108'!N23,'109'!N23,'110'!N23,'111A'!N23,'111'!N23,'112'!N23,'113'!N23,'133'!N23,'134'!N23,'135'!N23,'137'!N23,'141'!N23,'144'!N23,'141'!N23,'144'!N23,'141'!N23,'144'!N23,)</f>
        <v>2.463054187192118E-2</v>
      </c>
      <c r="O23" s="18">
        <f>AVERAGE('120'!O23,'99'!O23,'100A'!O23,'100'!O23,'101'!O23,'102'!O23,'103'!O23,'104'!O23,'105'!O23,'106'!O23,'107'!O23,'108'!O23,'109'!O23,'110'!O23,'111A'!O23,'111'!O23,'112'!O23,'113'!O23,'133'!O23,'134'!O23,'135'!O23,'137'!O23,'141'!O23,'144'!O23,'141'!O23,'144'!O23,'141'!O23,'144'!O23,)</f>
        <v>16.656814449917896</v>
      </c>
      <c r="P23" s="18">
        <f>AVERAGE('120'!P23,'99'!P23,'100A'!P23,'100'!P23,'101'!P23,'102'!P23,'103'!P23,'104'!P23,'105'!P23,'106'!P23,'107'!P23,'108'!P23,'109'!P23,'110'!P23,'111A'!P23,'111'!P23,'112'!P23,'113'!P23,'133'!P23,'134'!P23,'135'!P23,'137'!P23,'141'!P23,'144'!P23,'141'!P23,'144'!P23,'141'!P23,'144'!P23,)</f>
        <v>54.287356321839084</v>
      </c>
      <c r="R23" s="11" t="s">
        <v>58</v>
      </c>
      <c r="S23" s="24">
        <f>SUM(C62:C65)</f>
        <v>25.827586206896555</v>
      </c>
      <c r="T23" s="24">
        <f t="shared" ref="T23:AF23" si="13">SUM(D62:D65)</f>
        <v>5.7318965517241383</v>
      </c>
      <c r="U23" s="24">
        <f t="shared" si="13"/>
        <v>7.1301724137931028</v>
      </c>
      <c r="V23" s="24">
        <f t="shared" si="13"/>
        <v>7.1896551724137936</v>
      </c>
      <c r="W23" s="24">
        <f t="shared" si="13"/>
        <v>0.44827586206896552</v>
      </c>
      <c r="X23" s="24">
        <f t="shared" si="13"/>
        <v>0.8793103448275863</v>
      </c>
      <c r="Y23" s="24">
        <f t="shared" si="13"/>
        <v>6.6379310344827589</v>
      </c>
      <c r="Z23" s="24">
        <f t="shared" si="13"/>
        <v>3.7068965517241379</v>
      </c>
      <c r="AA23" s="24">
        <f t="shared" si="13"/>
        <v>1.9827586206896555</v>
      </c>
      <c r="AB23" s="24">
        <f t="shared" si="13"/>
        <v>2.2758620689655173</v>
      </c>
      <c r="AC23" s="24">
        <f t="shared" si="13"/>
        <v>88.586206896551715</v>
      </c>
      <c r="AD23" s="24">
        <f t="shared" si="13"/>
        <v>1.7241379310344827E-2</v>
      </c>
      <c r="AE23" s="21">
        <f t="shared" si="13"/>
        <v>61.827586206896555</v>
      </c>
      <c r="AF23" s="21">
        <f t="shared" si="13"/>
        <v>150.41379310344826</v>
      </c>
    </row>
    <row r="24" spans="2:32" ht="23.1" customHeight="1" x14ac:dyDescent="0.25">
      <c r="B24" s="17" t="s">
        <v>59</v>
      </c>
      <c r="C24" s="18">
        <f>AVERAGE('120'!C24,'99'!C24,'100A'!C24,'100'!C24,'101'!C24,'102'!C24,'103'!C24,'104'!C24,'105'!C24,'106'!C24,'107'!C24,'108'!C24,'109'!C24,'110'!C24,'111A'!C24,'111'!C24,'112'!C24,'113'!C24,'133'!C24,'134'!C24,'135'!C24,'137'!C24,'141'!C24,'144'!C24,'141'!C24,'144'!C24,'141'!C24,'144'!C24,)</f>
        <v>7.2561576354679804</v>
      </c>
      <c r="D24" s="18">
        <f>AVERAGE('120'!D24,'99'!D24,'100A'!D24,'100'!D24,'101'!D24,'102'!D24,'103'!D24,'104'!D24,'105'!D24,'106'!D24,'107'!D24,'108'!D24,'109'!D24,'110'!D24,'111A'!D24,'111'!D24,'112'!D24,'113'!D24,'133'!D24,'134'!D24,'135'!D24,'137'!D24,'141'!D24,'144'!D24,'141'!D24,'144'!D24,'141'!D24,'144'!D24,)</f>
        <v>1.6181444991789822</v>
      </c>
      <c r="E24" s="18">
        <f>AVERAGE('120'!E24,'99'!E24,'100A'!E24,'100'!E24,'101'!E24,'102'!E24,'103'!E24,'104'!E24,'105'!E24,'106'!E24,'107'!E24,'108'!E24,'109'!E24,'110'!E24,'111A'!E24,'111'!E24,'112'!E24,'113'!E24,'133'!E24,'134'!E24,'135'!E24,'137'!E24,'141'!E24,'144'!E24,'141'!E24,'144'!E24,'141'!E24,'144'!E24,)</f>
        <v>2.0009031198686378</v>
      </c>
      <c r="F24" s="18">
        <f>AVERAGE('120'!F24,'99'!F24,'100A'!F24,'100'!F24,'101'!F24,'102'!F24,'103'!F24,'104'!F24,'105'!F24,'106'!F24,'107'!F24,'108'!F24,'109'!F24,'110'!F24,'111A'!F24,'111'!F24,'112'!F24,'113'!F24,'133'!F24,'134'!F24,'135'!F24,'137'!F24,'141'!F24,'144'!F24,'141'!F24,'144'!F24,'141'!F24,'144'!F24,)</f>
        <v>3.0525451559934322</v>
      </c>
      <c r="G24" s="18">
        <f>AVERAGE('120'!G24,'99'!G24,'100A'!G24,'100'!G24,'101'!G24,'102'!G24,'103'!G24,'104'!G24,'105'!G24,'106'!G24,'107'!G24,'108'!G24,'109'!G24,'110'!G24,'111A'!G24,'111'!G24,'112'!G24,'113'!G24,'133'!G24,'134'!G24,'135'!G24,'137'!G24,'141'!G24,'144'!G24,'141'!G24,'144'!G24,'141'!G24,'144'!G24,)</f>
        <v>0.11083743842364534</v>
      </c>
      <c r="H24" s="18">
        <f>AVERAGE('120'!H24,'99'!H24,'100A'!H24,'100'!H24,'101'!H24,'102'!H24,'103'!H24,'104'!H24,'105'!H24,'106'!H24,'107'!H24,'108'!H24,'109'!H24,'110'!H24,'111A'!H24,'111'!H24,'112'!H24,'113'!H24,'133'!H24,'134'!H24,'135'!H24,'137'!H24,'141'!H24,'144'!H24,'141'!H24,'144'!H24,'141'!H24,'144'!H24,)</f>
        <v>0.28078817733990147</v>
      </c>
      <c r="I24" s="18">
        <f>AVERAGE('120'!I24,'99'!I24,'100A'!I24,'100'!I24,'101'!I24,'102'!I24,'103'!I24,'104'!I24,'105'!I24,'106'!I24,'107'!I24,'108'!I24,'109'!I24,'110'!I24,'111A'!I24,'111'!I24,'112'!I24,'113'!I24,'133'!I24,'134'!I24,'135'!I24,'137'!I24,'141'!I24,'144'!I24,'141'!I24,'144'!I24,'141'!I24,'144'!I24,)</f>
        <v>1.7684729064039411</v>
      </c>
      <c r="J24" s="18">
        <f>AVERAGE('120'!J24,'99'!J24,'100A'!J24,'100'!J24,'101'!J24,'102'!J24,'103'!J24,'104'!J24,'105'!J24,'106'!J24,'107'!J24,'108'!J24,'109'!J24,'110'!J24,'111A'!J24,'111'!J24,'112'!J24,'113'!J24,'133'!J24,'134'!J24,'135'!J24,'137'!J24,'141'!J24,'144'!J24,'141'!J24,'144'!J24,'141'!J24,'144'!J24,)</f>
        <v>1.2266009852216748</v>
      </c>
      <c r="K24" s="18">
        <f>AVERAGE('120'!K24,'99'!K24,'100A'!K24,'100'!K24,'101'!K24,'102'!K24,'103'!K24,'104'!K24,'105'!K24,'106'!K24,'107'!K24,'108'!K24,'109'!K24,'110'!K24,'111A'!K24,'111'!K24,'112'!K24,'113'!K24,'133'!K24,'134'!K24,'135'!K24,'137'!K24,'141'!K24,'144'!K24,'141'!K24,'144'!K24,'141'!K24,'144'!K24,)</f>
        <v>0.49507389162561571</v>
      </c>
      <c r="L24" s="18">
        <f>AVERAGE('120'!L24,'99'!L24,'100A'!L24,'100'!L24,'101'!L24,'102'!L24,'103'!L24,'104'!L24,'105'!L24,'106'!L24,'107'!L24,'108'!L24,'109'!L24,'110'!L24,'111A'!L24,'111'!L24,'112'!L24,'113'!L24,'133'!L24,'134'!L24,'135'!L24,'137'!L24,'141'!L24,'144'!L24,'141'!L24,'144'!L24,'141'!L24,'144'!L24,)</f>
        <v>0.94581280788177324</v>
      </c>
      <c r="M24" s="18">
        <f>AVERAGE('120'!M24,'99'!M24,'100A'!M24,'100'!M24,'101'!M24,'102'!M24,'103'!M24,'104'!M24,'105'!M24,'106'!M24,'107'!M24,'108'!M24,'109'!M24,'110'!M24,'111A'!M24,'111'!M24,'112'!M24,'113'!M24,'133'!M24,'134'!M24,'135'!M24,'137'!M24,'141'!M24,'144'!M24,'141'!M24,'144'!M24,'141'!M24,'144'!M24,)</f>
        <v>37.751231527093601</v>
      </c>
      <c r="N24" s="18">
        <f>AVERAGE('120'!N24,'99'!N24,'100A'!N24,'100'!N24,'101'!N24,'102'!N24,'103'!N24,'104'!N24,'105'!N24,'106'!N24,'107'!N24,'108'!N24,'109'!N24,'110'!N24,'111A'!N24,'111'!N24,'112'!N24,'113'!N24,'133'!N24,'134'!N24,'135'!N24,'137'!N24,'141'!N24,'144'!N24,'141'!N24,'144'!N24,'141'!N24,'144'!N24,)</f>
        <v>3.9408866995073885E-2</v>
      </c>
      <c r="O24" s="18">
        <f>AVERAGE('120'!O24,'99'!O24,'100A'!O24,'100'!O24,'101'!O24,'102'!O24,'103'!O24,'104'!O24,'105'!O24,'106'!O24,'107'!O24,'108'!O24,'109'!O24,'110'!O24,'111A'!O24,'111'!O24,'112'!O24,'113'!O24,'133'!O24,'134'!O24,'135'!O24,'137'!O24,'141'!O24,'144'!O24,'141'!O24,'144'!O24,'141'!O24,'144'!O24,)</f>
        <v>18.794745484400661</v>
      </c>
      <c r="P24" s="18">
        <f>AVERAGE('120'!P24,'99'!P24,'100A'!P24,'100'!P24,'101'!P24,'102'!P24,'103'!P24,'104'!P24,'105'!P24,'106'!P24,'107'!P24,'108'!P24,'109'!P24,'110'!P24,'111A'!P24,'111'!P24,'112'!P24,'113'!P24,'133'!P24,'134'!P24,'135'!P24,'137'!P24,'141'!P24,'144'!P24,'141'!P24,'144'!P24,'141'!P24,'144'!P24,)</f>
        <v>56.545977011494251</v>
      </c>
      <c r="R24" s="11" t="s">
        <v>60</v>
      </c>
      <c r="S24" s="24">
        <f>SUM(C66:C69)</f>
        <v>18.22413793103448</v>
      </c>
      <c r="T24" s="24">
        <f t="shared" ref="T24:AF24" si="14">SUM(D66:D69)</f>
        <v>3.9862068965517241</v>
      </c>
      <c r="U24" s="24">
        <f t="shared" si="14"/>
        <v>4.9793103448275868</v>
      </c>
      <c r="V24" s="24">
        <f t="shared" si="14"/>
        <v>5.0172413793103452</v>
      </c>
      <c r="W24" s="24">
        <f t="shared" si="14"/>
        <v>0.37931034482758619</v>
      </c>
      <c r="X24" s="24">
        <f t="shared" si="14"/>
        <v>0.87931034482758619</v>
      </c>
      <c r="Y24" s="24">
        <f t="shared" si="14"/>
        <v>4.5344827586206904</v>
      </c>
      <c r="Z24" s="24">
        <f t="shared" si="14"/>
        <v>2.5</v>
      </c>
      <c r="AA24" s="24">
        <f t="shared" si="14"/>
        <v>1.6551724137931032</v>
      </c>
      <c r="AB24" s="24">
        <f t="shared" si="14"/>
        <v>2.8103448275862064</v>
      </c>
      <c r="AC24" s="24">
        <f t="shared" si="14"/>
        <v>58.965517241379317</v>
      </c>
      <c r="AD24" s="24">
        <f t="shared" si="14"/>
        <v>6.8965517241379309E-2</v>
      </c>
      <c r="AE24" s="21">
        <f t="shared" si="14"/>
        <v>45.034482758620683</v>
      </c>
      <c r="AF24" s="21">
        <f t="shared" si="14"/>
        <v>104</v>
      </c>
    </row>
    <row r="25" spans="2:32" ht="23.1" customHeight="1" x14ac:dyDescent="0.25">
      <c r="B25" s="17" t="s">
        <v>61</v>
      </c>
      <c r="C25" s="18">
        <f>AVERAGE('120'!C25,'99'!C25,'100A'!C25,'100'!C25,'101'!C25,'102'!C25,'103'!C25,'104'!C25,'105'!C25,'106'!C25,'107'!C25,'108'!C25,'109'!C25,'110'!C25,'111A'!C25,'111'!C25,'112'!C25,'113'!C25,'133'!C25,'134'!C25,'135'!C25,'137'!C25,'141'!C25,'144'!C25,'141'!C25,'144'!C25,'141'!C25,'144'!C25,)</f>
        <v>6.8300492610837411</v>
      </c>
      <c r="D25" s="18">
        <f>AVERAGE('120'!D25,'99'!D25,'100A'!D25,'100'!D25,'101'!D25,'102'!D25,'103'!D25,'104'!D25,'105'!D25,'106'!D25,'107'!D25,'108'!D25,'109'!D25,'110'!D25,'111A'!D25,'111'!D25,'112'!D25,'113'!D25,'133'!D25,'134'!D25,'135'!D25,'137'!D25,'141'!D25,'144'!D25,'141'!D25,'144'!D25,'141'!D25,'144'!D25,)</f>
        <v>1.3198686371100166</v>
      </c>
      <c r="E25" s="18">
        <f>AVERAGE('120'!E25,'99'!E25,'100A'!E25,'100'!E25,'101'!E25,'102'!E25,'103'!E25,'104'!E25,'105'!E25,'106'!E25,'107'!E25,'108'!E25,'109'!E25,'110'!E25,'111A'!E25,'111'!E25,'112'!E25,'113'!E25,'133'!E25,'134'!E25,'135'!E25,'137'!E25,'141'!E25,'144'!E25,'141'!E25,'144'!E25,'141'!E25,'144'!E25,)</f>
        <v>2.0479474548440071</v>
      </c>
      <c r="F25" s="18">
        <f>AVERAGE('120'!F25,'99'!F25,'100A'!F25,'100'!F25,'101'!F25,'102'!F25,'103'!F25,'104'!F25,'105'!F25,'106'!F25,'107'!F25,'108'!F25,'109'!F25,'110'!F25,'111A'!F25,'111'!F25,'112'!F25,'113'!F25,'133'!F25,'134'!F25,'135'!F25,'137'!F25,'141'!F25,'144'!F25,'141'!F25,'144'!F25,'141'!F25,'144'!F25,)</f>
        <v>2.8908045977011492</v>
      </c>
      <c r="G25" s="18">
        <f>AVERAGE('120'!G25,'99'!G25,'100A'!G25,'100'!G25,'101'!G25,'102'!G25,'103'!G25,'104'!G25,'105'!G25,'106'!G25,'107'!G25,'108'!G25,'109'!G25,'110'!G25,'111A'!G25,'111'!G25,'112'!G25,'113'!G25,'133'!G25,'134'!G25,'135'!G25,'137'!G25,'141'!G25,'144'!G25,'141'!G25,'144'!G25,'141'!G25,'144'!G25,)</f>
        <v>8.3743842364532015E-2</v>
      </c>
      <c r="H25" s="18">
        <f>AVERAGE('120'!H25,'99'!H25,'100A'!H25,'100'!H25,'101'!H25,'102'!H25,'103'!H25,'104'!H25,'105'!H25,'106'!H25,'107'!H25,'108'!H25,'109'!H25,'110'!H25,'111A'!H25,'111'!H25,'112'!H25,'113'!H25,'133'!H25,'134'!H25,'135'!H25,'137'!H25,'141'!H25,'144'!H25,'141'!H25,'144'!H25,'141'!H25,'144'!H25,)</f>
        <v>0.27586206896551729</v>
      </c>
      <c r="I25" s="18">
        <f>AVERAGE('120'!I25,'99'!I25,'100A'!I25,'100'!I25,'101'!I25,'102'!I25,'103'!I25,'104'!I25,'105'!I25,'106'!I25,'107'!I25,'108'!I25,'109'!I25,'110'!I25,'111A'!I25,'111'!I25,'112'!I25,'113'!I25,'133'!I25,'134'!I25,'135'!I25,'137'!I25,'141'!I25,'144'!I25,'141'!I25,'144'!I25,'141'!I25,'144'!I25,)</f>
        <v>1.909688013136289</v>
      </c>
      <c r="J25" s="18">
        <f>AVERAGE('120'!J25,'99'!J25,'100A'!J25,'100'!J25,'101'!J25,'102'!J25,'103'!J25,'104'!J25,'105'!J25,'106'!J25,'107'!J25,'108'!J25,'109'!J25,'110'!J25,'111A'!J25,'111'!J25,'112'!J25,'113'!J25,'133'!J25,'134'!J25,'135'!J25,'137'!J25,'141'!J25,'144'!J25,'141'!J25,'144'!J25,'141'!J25,'144'!J25,)</f>
        <v>0.68308702791461418</v>
      </c>
      <c r="K25" s="18">
        <f>AVERAGE('120'!K25,'99'!K25,'100A'!K25,'100'!K25,'101'!K25,'102'!K25,'103'!K25,'104'!K25,'105'!K25,'106'!K25,'107'!K25,'108'!K25,'109'!K25,'110'!K25,'111A'!K25,'111'!K25,'112'!K25,'113'!K25,'133'!K25,'134'!K25,'135'!K25,'137'!K25,'141'!K25,'144'!K25,'141'!K25,'144'!K25,'141'!K25,'144'!K25,)</f>
        <v>0.40065681444991796</v>
      </c>
      <c r="L25" s="18">
        <f>AVERAGE('120'!L25,'99'!L25,'100A'!L25,'100'!L25,'101'!L25,'102'!L25,'103'!L25,'104'!L25,'105'!L25,'106'!L25,'107'!L25,'108'!L25,'109'!L25,'110'!L25,'111A'!L25,'111'!L25,'112'!L25,'113'!L25,'133'!L25,'134'!L25,'135'!L25,'137'!L25,'141'!L25,'144'!L25,'141'!L25,'144'!L25,'141'!L25,'144'!L25,)</f>
        <v>0.67159277504105086</v>
      </c>
      <c r="M25" s="18">
        <f>AVERAGE('120'!M25,'99'!M25,'100A'!M25,'100'!M25,'101'!M25,'102'!M25,'103'!M25,'104'!M25,'105'!M25,'106'!M25,'107'!M25,'108'!M25,'109'!M25,'110'!M25,'111A'!M25,'111'!M25,'112'!M25,'113'!M25,'133'!M25,'134'!M25,'135'!M25,'137'!M25,'141'!M25,'144'!M25,'141'!M25,'144'!M25,'141'!M25,'144'!M25,)</f>
        <v>38.464696223316906</v>
      </c>
      <c r="N25" s="18">
        <f>AVERAGE('120'!N25,'99'!N25,'100A'!N25,'100'!N25,'101'!N25,'102'!N25,'103'!N25,'104'!N25,'105'!N25,'106'!N25,'107'!N25,'108'!N25,'109'!N25,'110'!N25,'111A'!N25,'111'!N25,'112'!N25,'113'!N25,'133'!N25,'134'!N25,'135'!N25,'137'!N25,'141'!N25,'144'!N25,'141'!N25,'144'!N25,'141'!N25,'144'!N25,)</f>
        <v>4.4334975369458123E-2</v>
      </c>
      <c r="O25" s="18">
        <f>AVERAGE('120'!O25,'99'!O25,'100A'!O25,'100'!O25,'101'!O25,'102'!O25,'103'!O25,'104'!O25,'105'!O25,'106'!O25,'107'!O25,'108'!O25,'109'!O25,'110'!O25,'111A'!O25,'111'!O25,'112'!O25,'113'!O25,'133'!O25,'134'!O25,'135'!O25,'137'!O25,'141'!O25,'144'!O25,'141'!O25,'144'!O25,'141'!O25,'144'!O25,)</f>
        <v>17.157635467980302</v>
      </c>
      <c r="P25" s="18">
        <f>AVERAGE('120'!P25,'99'!P25,'100A'!P25,'100'!P25,'101'!P25,'102'!P25,'103'!P25,'104'!P25,'105'!P25,'106'!P25,'107'!P25,'108'!P25,'109'!P25,'110'!P25,'111A'!P25,'111'!P25,'112'!P25,'113'!P25,'133'!P25,'134'!P25,'135'!P25,'137'!P25,'141'!P25,'144'!P25,'141'!P25,'144'!P25,'141'!P25,'144'!P25,)</f>
        <v>55.622331691297205</v>
      </c>
      <c r="R25" s="11" t="s">
        <v>62</v>
      </c>
      <c r="S25" s="24">
        <f>SUM(C70:C73)</f>
        <v>12.706896551724139</v>
      </c>
      <c r="T25" s="24">
        <f t="shared" ref="T25:AF25" si="15">SUM(D70:D73)</f>
        <v>2.5948275862068964</v>
      </c>
      <c r="U25" s="24">
        <f t="shared" si="15"/>
        <v>3.8879310344827585</v>
      </c>
      <c r="V25" s="24">
        <f t="shared" si="15"/>
        <v>3.3793103448275863</v>
      </c>
      <c r="W25" s="24">
        <f t="shared" si="15"/>
        <v>8.6206896551724144E-2</v>
      </c>
      <c r="X25" s="24">
        <f t="shared" si="15"/>
        <v>0.89655172413793105</v>
      </c>
      <c r="Y25" s="24">
        <f t="shared" si="15"/>
        <v>3.6896551724137931</v>
      </c>
      <c r="Z25" s="24">
        <f t="shared" si="15"/>
        <v>3.103448275862069</v>
      </c>
      <c r="AA25" s="24">
        <f t="shared" si="15"/>
        <v>1.8103448275862069</v>
      </c>
      <c r="AB25" s="24">
        <f t="shared" si="15"/>
        <v>2.2931034482758621</v>
      </c>
      <c r="AC25" s="24">
        <f t="shared" si="15"/>
        <v>34.241379310344826</v>
      </c>
      <c r="AD25" s="24">
        <f t="shared" si="15"/>
        <v>1.7241379310344827E-2</v>
      </c>
      <c r="AE25" s="21">
        <f t="shared" si="15"/>
        <v>34.46551724137931</v>
      </c>
      <c r="AF25" s="21">
        <f t="shared" si="15"/>
        <v>68.706896551724142</v>
      </c>
    </row>
    <row r="26" spans="2:32" ht="23.1" customHeight="1" x14ac:dyDescent="0.25">
      <c r="B26" s="17" t="s">
        <v>63</v>
      </c>
      <c r="C26" s="18">
        <f>AVERAGE('120'!C26,'99'!C26,'100A'!C26,'100'!C26,'101'!C26,'102'!C26,'103'!C26,'104'!C26,'105'!C26,'106'!C26,'107'!C26,'108'!C26,'109'!C26,'110'!C26,'111A'!C26,'111'!C26,'112'!C26,'113'!C26,'133'!C26,'134'!C26,'135'!C26,'137'!C26,'141'!C26,'144'!C26,'141'!C26,'144'!C26,'141'!C26,'144'!C26,)</f>
        <v>7.5041050903119881</v>
      </c>
      <c r="D26" s="18">
        <f>AVERAGE('120'!D26,'99'!D26,'100A'!D26,'100'!D26,'101'!D26,'102'!D26,'103'!D26,'104'!D26,'105'!D26,'106'!D26,'107'!D26,'108'!D26,'109'!D26,'110'!D26,'111A'!D26,'111'!D26,'112'!D26,'113'!D26,'133'!D26,'134'!D26,'135'!D26,'137'!D26,'141'!D26,'144'!D26,'141'!D26,'144'!D26,'141'!D26,'144'!D26,)</f>
        <v>1.5370279146141217</v>
      </c>
      <c r="E26" s="18">
        <f>AVERAGE('120'!E26,'99'!E26,'100A'!E26,'100'!E26,'101'!E26,'102'!E26,'103'!E26,'104'!E26,'105'!E26,'106'!E26,'107'!E26,'108'!E26,'109'!E26,'110'!E26,'111A'!E26,'111'!E26,'112'!E26,'113'!E26,'133'!E26,'134'!E26,'135'!E26,'137'!E26,'141'!E26,'144'!E26,'141'!E26,'144'!E26,'141'!E26,'144'!E26,)</f>
        <v>2.2396551724137939</v>
      </c>
      <c r="F26" s="18">
        <f>AVERAGE('120'!F26,'99'!F26,'100A'!F26,'100'!F26,'101'!F26,'102'!F26,'103'!F26,'104'!F26,'105'!F26,'106'!F26,'107'!F26,'108'!F26,'109'!F26,'110'!F26,'111A'!F26,'111'!F26,'112'!F26,'113'!F26,'133'!F26,'134'!F26,'135'!F26,'137'!F26,'141'!F26,'144'!F26,'141'!F26,'144'!F26,'141'!F26,'144'!F26,)</f>
        <v>3.2118226600985227</v>
      </c>
      <c r="G26" s="18">
        <f>AVERAGE('120'!G26,'99'!G26,'100A'!G26,'100'!G26,'101'!G26,'102'!G26,'103'!G26,'104'!G26,'105'!G26,'106'!G26,'107'!G26,'108'!G26,'109'!G26,'110'!G26,'111A'!G26,'111'!G26,'112'!G26,'113'!G26,'133'!G26,'134'!G26,'135'!G26,'137'!G26,'141'!G26,'144'!G26,'141'!G26,'144'!G26,'141'!G26,'144'!G26,)</f>
        <v>9.1954022988505732E-2</v>
      </c>
      <c r="H26" s="18">
        <f>AVERAGE('120'!H26,'99'!H26,'100A'!H26,'100'!H26,'101'!H26,'102'!H26,'103'!H26,'104'!H26,'105'!H26,'106'!H26,'107'!H26,'108'!H26,'109'!H26,'110'!H26,'111A'!H26,'111'!H26,'112'!H26,'113'!H26,'133'!H26,'134'!H26,'135'!H26,'137'!H26,'141'!H26,'144'!H26,'141'!H26,'144'!H26,'141'!H26,'144'!H26,)</f>
        <v>0.22824302134646962</v>
      </c>
      <c r="I26" s="18">
        <f>AVERAGE('120'!I26,'99'!I26,'100A'!I26,'100'!I26,'101'!I26,'102'!I26,'103'!I26,'104'!I26,'105'!I26,'106'!I26,'107'!I26,'108'!I26,'109'!I26,'110'!I26,'111A'!I26,'111'!I26,'112'!I26,'113'!I26,'133'!I26,'134'!I26,'135'!I26,'137'!I26,'141'!I26,'144'!I26,'141'!I26,'144'!I26,'141'!I26,'144'!I26,)</f>
        <v>1.6740558292282428</v>
      </c>
      <c r="J26" s="18">
        <f>AVERAGE('120'!J26,'99'!J26,'100A'!J26,'100'!J26,'101'!J26,'102'!J26,'103'!J26,'104'!J26,'105'!J26,'106'!J26,'107'!J26,'108'!J26,'109'!J26,'110'!J26,'111A'!J26,'111'!J26,'112'!J26,'113'!J26,'133'!J26,'134'!J26,'135'!J26,'137'!J26,'141'!J26,'144'!J26,'141'!J26,'144'!J26,'141'!J26,'144'!J26,)</f>
        <v>1.0410509031198685</v>
      </c>
      <c r="K26" s="18">
        <f>AVERAGE('120'!K26,'99'!K26,'100A'!K26,'100'!K26,'101'!K26,'102'!K26,'103'!K26,'104'!K26,'105'!K26,'106'!K26,'107'!K26,'108'!K26,'109'!K26,'110'!K26,'111A'!K26,'111'!K26,'112'!K26,'113'!K26,'133'!K26,'134'!K26,'135'!K26,'137'!K26,'141'!K26,'144'!K26,'141'!K26,'144'!K26,'141'!K26,'144'!K26,)</f>
        <v>0.35139573070607566</v>
      </c>
      <c r="L26" s="18">
        <f>AVERAGE('120'!L26,'99'!L26,'100A'!L26,'100'!L26,'101'!L26,'102'!L26,'103'!L26,'104'!L26,'105'!L26,'106'!L26,'107'!L26,'108'!L26,'109'!L26,'110'!L26,'111A'!L26,'111'!L26,'112'!L26,'113'!L26,'133'!L26,'134'!L26,'135'!L26,'137'!L26,'141'!L26,'144'!L26,'141'!L26,'144'!L26,'141'!L26,'144'!L26,)</f>
        <v>0.72003284072249596</v>
      </c>
      <c r="M26" s="18">
        <f>AVERAGE('120'!M26,'99'!M26,'100A'!M26,'100'!M26,'101'!M26,'102'!M26,'103'!M26,'104'!M26,'105'!M26,'106'!M26,'107'!M26,'108'!M26,'109'!M26,'110'!M26,'111A'!M26,'111'!M26,'112'!M26,'113'!M26,'133'!M26,'134'!M26,'135'!M26,'137'!M26,'141'!M26,'144'!M26,'141'!M26,'144'!M26,'141'!M26,'144'!M26,)</f>
        <v>37.46387520525451</v>
      </c>
      <c r="N26" s="18">
        <f>AVERAGE('120'!N26,'99'!N26,'100A'!N26,'100'!N26,'101'!N26,'102'!N26,'103'!N26,'104'!N26,'105'!N26,'106'!N26,'107'!N26,'108'!N26,'109'!N26,'110'!N26,'111A'!N26,'111'!N26,'112'!N26,'113'!N26,'133'!N26,'134'!N26,'135'!N26,'137'!N26,'141'!N26,'144'!N26,'141'!N26,'144'!N26,'141'!N26,'144'!N26,)</f>
        <v>3.9408866995073885E-2</v>
      </c>
      <c r="O26" s="18">
        <f>AVERAGE('120'!O26,'99'!O26,'100A'!O26,'100'!O26,'101'!O26,'102'!O26,'103'!O26,'104'!O26,'105'!O26,'106'!O26,'107'!O26,'108'!O26,'109'!O26,'110'!O26,'111A'!O26,'111'!O26,'112'!O26,'113'!O26,'133'!O26,'134'!O26,'135'!O26,'137'!O26,'141'!O26,'144'!O26,'141'!O26,'144'!O26,'141'!O26,'144'!O26,)</f>
        <v>18.638752052545151</v>
      </c>
      <c r="P26" s="18">
        <f>AVERAGE('120'!P26,'99'!P26,'100A'!P26,'100'!P26,'101'!P26,'102'!P26,'103'!P26,'104'!P26,'105'!P26,'106'!P26,'107'!P26,'108'!P26,'109'!P26,'110'!P26,'111A'!P26,'111'!P26,'112'!P26,'113'!P26,'133'!P26,'134'!P26,'135'!P26,'137'!P26,'141'!P26,'144'!P26,'141'!P26,'144'!P26,'141'!P26,'144'!P26,)</f>
        <v>56.102627257799654</v>
      </c>
      <c r="R26" s="11" t="s">
        <v>64</v>
      </c>
      <c r="S26" s="24">
        <f>SUM(C74:C77)</f>
        <v>7.6206896551724137</v>
      </c>
      <c r="T26" s="24">
        <f t="shared" ref="T26:AF26" si="16">SUM(D74:D77)</f>
        <v>2.0362068965517244</v>
      </c>
      <c r="U26" s="24">
        <f t="shared" si="16"/>
        <v>2.0844827586206898</v>
      </c>
      <c r="V26" s="24">
        <f t="shared" si="16"/>
        <v>2.6206896551724133</v>
      </c>
      <c r="W26" s="24">
        <f t="shared" si="16"/>
        <v>0.18965517241379309</v>
      </c>
      <c r="X26" s="24">
        <f t="shared" si="16"/>
        <v>0.89655172413793105</v>
      </c>
      <c r="Y26" s="24">
        <f t="shared" si="16"/>
        <v>2.9310344827586206</v>
      </c>
      <c r="Z26" s="24">
        <f t="shared" si="16"/>
        <v>2.1206896551724137</v>
      </c>
      <c r="AA26" s="24">
        <f t="shared" si="16"/>
        <v>1.4482758620689655</v>
      </c>
      <c r="AB26" s="24">
        <f t="shared" si="16"/>
        <v>2.8275862068965516</v>
      </c>
      <c r="AC26" s="24">
        <f t="shared" si="16"/>
        <v>16.103448275862071</v>
      </c>
      <c r="AD26" s="24">
        <f t="shared" si="16"/>
        <v>1.7241379310344827E-2</v>
      </c>
      <c r="AE26" s="21">
        <f t="shared" si="16"/>
        <v>24.793103448275861</v>
      </c>
      <c r="AF26" s="21">
        <f t="shared" si="16"/>
        <v>40.896551724137929</v>
      </c>
    </row>
    <row r="27" spans="2:32" ht="23.1" customHeight="1" x14ac:dyDescent="0.25">
      <c r="B27" s="17" t="s">
        <v>65</v>
      </c>
      <c r="C27" s="18">
        <f>AVERAGE('120'!C27,'99'!C27,'100A'!C27,'100'!C27,'101'!C27,'102'!C27,'103'!C27,'104'!C27,'105'!C27,'106'!C27,'107'!C27,'108'!C27,'109'!C27,'110'!C27,'111A'!C27,'111'!C27,'112'!C27,'113'!C27,'133'!C27,'134'!C27,'135'!C27,'137'!C27,'141'!C27,'144'!C27,'141'!C27,'144'!C27,'141'!C27,'144'!C27,)</f>
        <v>6.7668308702791444</v>
      </c>
      <c r="D27" s="18">
        <f>AVERAGE('120'!D27,'99'!D27,'100A'!D27,'100'!D27,'101'!D27,'102'!D27,'103'!D27,'104'!D27,'105'!D27,'106'!D27,'107'!D27,'108'!D27,'109'!D27,'110'!D27,'111A'!D27,'111'!D27,'112'!D27,'113'!D27,'133'!D27,'134'!D27,'135'!D27,'137'!D27,'141'!D27,'144'!D27,'141'!D27,'144'!D27,'141'!D27,'144'!D27,)</f>
        <v>1.5231527093596053</v>
      </c>
      <c r="E27" s="18">
        <f>AVERAGE('120'!E27,'99'!E27,'100A'!E27,'100'!E27,'101'!E27,'102'!E27,'103'!E27,'104'!E27,'105'!E27,'106'!E27,'107'!E27,'108'!E27,'109'!E27,'110'!E27,'111A'!E27,'111'!E27,'112'!E27,'113'!E27,'133'!E27,'134'!E27,'135'!E27,'137'!E27,'141'!E27,'144'!E27,'141'!E27,'144'!E27,'141'!E27,'144'!E27,)</f>
        <v>2.0014778325123155</v>
      </c>
      <c r="F27" s="18">
        <f>AVERAGE('120'!F27,'99'!F27,'100A'!F27,'100'!F27,'101'!F27,'102'!F27,'103'!F27,'104'!F27,'105'!F27,'106'!F27,'107'!F27,'108'!F27,'109'!F27,'110'!F27,'111A'!F27,'111'!F27,'112'!F27,'113'!F27,'133'!F27,'134'!F27,'135'!F27,'137'!F27,'141'!F27,'144'!F27,'141'!F27,'144'!F27,'141'!F27,'144'!F27,)</f>
        <v>2.687192118226601</v>
      </c>
      <c r="G27" s="18">
        <f>AVERAGE('120'!G27,'99'!G27,'100A'!G27,'100'!G27,'101'!G27,'102'!G27,'103'!G27,'104'!G27,'105'!G27,'106'!G27,'107'!G27,'108'!G27,'109'!G27,'110'!G27,'111A'!G27,'111'!G27,'112'!G27,'113'!G27,'133'!G27,'134'!G27,'135'!G27,'137'!G27,'141'!G27,'144'!G27,'141'!G27,'144'!G27,'141'!G27,'144'!G27,)</f>
        <v>7.3891625615763526E-2</v>
      </c>
      <c r="H27" s="18">
        <f>AVERAGE('120'!H27,'99'!H27,'100A'!H27,'100'!H27,'101'!H27,'102'!H27,'103'!H27,'104'!H27,'105'!H27,'106'!H27,'107'!H27,'108'!H27,'109'!H27,'110'!H27,'111A'!H27,'111'!H27,'112'!H27,'113'!H27,'133'!H27,'134'!H27,'135'!H27,'137'!H27,'141'!H27,'144'!H27,'141'!H27,'144'!H27,'141'!H27,'144'!H27,)</f>
        <v>0.22003284072249588</v>
      </c>
      <c r="I27" s="18">
        <f>AVERAGE('120'!I27,'99'!I27,'100A'!I27,'100'!I27,'101'!I27,'102'!I27,'103'!I27,'104'!I27,'105'!I27,'106'!I27,'107'!I27,'108'!I27,'109'!I27,'110'!I27,'111A'!I27,'111'!I27,'112'!I27,'113'!I27,'133'!I27,'134'!I27,'135'!I27,'137'!I27,'141'!I27,'144'!I27,'141'!I27,'144'!I27,'141'!I27,'144'!I27,)</f>
        <v>1.5139573070607555</v>
      </c>
      <c r="J27" s="18">
        <f>AVERAGE('120'!J27,'99'!J27,'100A'!J27,'100'!J27,'101'!J27,'102'!J27,'103'!J27,'104'!J27,'105'!J27,'106'!J27,'107'!J27,'108'!J27,'109'!J27,'110'!J27,'111A'!J27,'111'!J27,'112'!J27,'113'!J27,'133'!J27,'134'!J27,'135'!J27,'137'!J27,'141'!J27,'144'!J27,'141'!J27,'144'!J27,'141'!J27,'144'!J27,)</f>
        <v>0.7372742200328406</v>
      </c>
      <c r="K27" s="18">
        <f>AVERAGE('120'!K27,'99'!K27,'100A'!K27,'100'!K27,'101'!K27,'102'!K27,'103'!K27,'104'!K27,'105'!K27,'106'!K27,'107'!K27,'108'!K27,'109'!K27,'110'!K27,'111A'!K27,'111'!K27,'112'!K27,'113'!K27,'133'!K27,'134'!K27,'135'!K27,'137'!K27,'141'!K27,'144'!K27,'141'!K27,'144'!K27,'141'!K27,'144'!K27,)</f>
        <v>0.32676518883415434</v>
      </c>
      <c r="L27" s="18">
        <f>AVERAGE('120'!L27,'99'!L27,'100A'!L27,'100'!L27,'101'!L27,'102'!L27,'103'!L27,'104'!L27,'105'!L27,'106'!L27,'107'!L27,'108'!L27,'109'!L27,'110'!L27,'111A'!L27,'111'!L27,'112'!L27,'113'!L27,'133'!L27,'134'!L27,'135'!L27,'137'!L27,'141'!L27,'144'!L27,'141'!L27,'144'!L27,'141'!L27,'144'!L27,)</f>
        <v>0.71264367816091956</v>
      </c>
      <c r="M27" s="18">
        <f>AVERAGE('120'!M27,'99'!M27,'100A'!M27,'100'!M27,'101'!M27,'102'!M27,'103'!M27,'104'!M27,'105'!M27,'106'!M27,'107'!M27,'108'!M27,'109'!M27,'110'!M27,'111A'!M27,'111'!M27,'112'!M27,'113'!M27,'133'!M27,'134'!M27,'135'!M27,'137'!M27,'141'!M27,'144'!M27,'141'!M27,'144'!M27,'141'!M27,'144'!M27,)</f>
        <v>40.532840722495898</v>
      </c>
      <c r="N27" s="18">
        <f>AVERAGE('120'!N27,'99'!N27,'100A'!N27,'100'!N27,'101'!N27,'102'!N27,'103'!N27,'104'!N27,'105'!N27,'106'!N27,'107'!N27,'108'!N27,'109'!N27,'110'!N27,'111A'!N27,'111'!N27,'112'!N27,'113'!N27,'133'!N27,'134'!N27,'135'!N27,'137'!N27,'141'!N27,'144'!N27,'141'!N27,'144'!N27,'141'!N27,'144'!N27,)</f>
        <v>2.9556650246305414E-2</v>
      </c>
      <c r="O27" s="18">
        <f>AVERAGE('120'!O27,'99'!O27,'100A'!O27,'100'!O27,'101'!O27,'102'!O27,'103'!O27,'104'!O27,'105'!O27,'106'!O27,'107'!O27,'108'!O27,'109'!O27,'110'!O27,'111A'!O27,'111'!O27,'112'!O27,'113'!O27,'133'!O27,'134'!O27,'135'!O27,'137'!O27,'141'!O27,'144'!O27,'141'!O27,'144'!O27,'141'!O27,'144'!O27,)</f>
        <v>16.592775041050903</v>
      </c>
      <c r="P27" s="18">
        <f>AVERAGE('120'!P27,'99'!P27,'100A'!P27,'100'!P27,'101'!P27,'102'!P27,'103'!P27,'104'!P27,'105'!P27,'106'!P27,'107'!P27,'108'!P27,'109'!P27,'110'!P27,'111A'!P27,'111'!P27,'112'!P27,'113'!P27,'133'!P27,'134'!P27,'135'!P27,'137'!P27,'141'!P27,'144'!P27,'141'!P27,'144'!P27,'141'!P27,'144'!P27,)</f>
        <v>57.12561576354679</v>
      </c>
      <c r="R27" s="11" t="s">
        <v>66</v>
      </c>
      <c r="S27" s="24">
        <f>SUM(C78:C81)</f>
        <v>4.8448275862068968</v>
      </c>
      <c r="T27" s="24">
        <f t="shared" ref="T27:AF27" si="17">SUM(D78:D81)</f>
        <v>1.6474137931034483</v>
      </c>
      <c r="U27" s="24">
        <f t="shared" si="17"/>
        <v>1.8698275862068963</v>
      </c>
      <c r="V27" s="24">
        <f t="shared" si="17"/>
        <v>1.8275862068965516</v>
      </c>
      <c r="W27" s="24">
        <f t="shared" si="17"/>
        <v>0.41379310344827591</v>
      </c>
      <c r="X27" s="24">
        <f t="shared" si="17"/>
        <v>0.84482758620689657</v>
      </c>
      <c r="Y27" s="24">
        <f t="shared" si="17"/>
        <v>2.6034482758620694</v>
      </c>
      <c r="Z27" s="24">
        <f t="shared" si="17"/>
        <v>1.517241379310345</v>
      </c>
      <c r="AA27" s="24">
        <f t="shared" si="17"/>
        <v>0.98275862068965514</v>
      </c>
      <c r="AB27" s="24">
        <f t="shared" si="17"/>
        <v>2.2413793103448278</v>
      </c>
      <c r="AC27" s="24">
        <f t="shared" si="17"/>
        <v>9.362068965517242</v>
      </c>
      <c r="AD27" s="24">
        <f t="shared" si="17"/>
        <v>0</v>
      </c>
      <c r="AE27" s="21">
        <f t="shared" si="17"/>
        <v>18.793103448275861</v>
      </c>
      <c r="AF27" s="21">
        <f t="shared" si="17"/>
        <v>28.155172413793107</v>
      </c>
    </row>
    <row r="28" spans="2:32" ht="23.1" customHeight="1" x14ac:dyDescent="0.25">
      <c r="B28" s="17" t="s">
        <v>67</v>
      </c>
      <c r="C28" s="18">
        <f>AVERAGE('120'!C28,'99'!C28,'100A'!C28,'100'!C28,'101'!C28,'102'!C28,'103'!C28,'104'!C28,'105'!C28,'106'!C28,'107'!C28,'108'!C28,'109'!C28,'110'!C28,'111A'!C28,'111'!C28,'112'!C28,'113'!C28,'133'!C28,'134'!C28,'135'!C28,'137'!C28,'141'!C28,'144'!C28,'141'!C28,'144'!C28,'141'!C28,'144'!C28,)</f>
        <v>7.4819376026272604</v>
      </c>
      <c r="D28" s="18">
        <f>AVERAGE('120'!D28,'99'!D28,'100A'!D28,'100'!D28,'101'!D28,'102'!D28,'103'!D28,'104'!D28,'105'!D28,'106'!D28,'107'!D28,'108'!D28,'109'!D28,'110'!D28,'111A'!D28,'111'!D28,'112'!D28,'113'!D28,'133'!D28,'134'!D28,'135'!D28,'137'!D28,'141'!D28,'144'!D28,'141'!D28,'144'!D28,'141'!D28,'144'!D28,)</f>
        <v>1.5139573070607553</v>
      </c>
      <c r="E28" s="18">
        <f>AVERAGE('120'!E28,'99'!E28,'100A'!E28,'100'!E28,'101'!E28,'102'!E28,'103'!E28,'104'!E28,'105'!E28,'106'!E28,'107'!E28,'108'!E28,'109'!E28,'110'!E28,'111A'!E28,'111'!E28,'112'!E28,'113'!E28,'133'!E28,'134'!E28,'135'!E28,'137'!E28,'141'!E28,'144'!E28,'141'!E28,'144'!E28,'141'!E28,'144'!E28,)</f>
        <v>2.2233169129720856</v>
      </c>
      <c r="F28" s="18">
        <f>AVERAGE('120'!F28,'99'!F28,'100A'!F28,'100'!F28,'101'!F28,'102'!F28,'103'!F28,'104'!F28,'105'!F28,'106'!F28,'107'!F28,'108'!F28,'109'!F28,'110'!F28,'111A'!F28,'111'!F28,'112'!F28,'113'!F28,'133'!F28,'134'!F28,'135'!F28,'137'!F28,'141'!F28,'144'!F28,'141'!F28,'144'!F28,'141'!F28,'144'!F28,)</f>
        <v>2.8144499178981932</v>
      </c>
      <c r="G28" s="18">
        <f>AVERAGE('120'!G28,'99'!G28,'100A'!G28,'100'!G28,'101'!G28,'102'!G28,'103'!G28,'104'!G28,'105'!G28,'106'!G28,'107'!G28,'108'!G28,'109'!G28,'110'!G28,'111A'!G28,'111'!G28,'112'!G28,'113'!G28,'133'!G28,'134'!G28,'135'!G28,'137'!G28,'141'!G28,'144'!G28,'141'!G28,'144'!G28,'141'!G28,'144'!G28,)</f>
        <v>4.6798029556650238E-2</v>
      </c>
      <c r="H28" s="18">
        <f>AVERAGE('120'!H28,'99'!H28,'100A'!H28,'100'!H28,'101'!H28,'102'!H28,'103'!H28,'104'!H28,'105'!H28,'106'!H28,'107'!H28,'108'!H28,'109'!H28,'110'!H28,'111A'!H28,'111'!H28,'112'!H28,'113'!H28,'133'!H28,'134'!H28,'135'!H28,'137'!H28,'141'!H28,'144'!H28,'141'!H28,'144'!H28,'141'!H28,'144'!H28,)</f>
        <v>0.2397372742200328</v>
      </c>
      <c r="I28" s="18">
        <f>AVERAGE('120'!I28,'99'!I28,'100A'!I28,'100'!I28,'101'!I28,'102'!I28,'103'!I28,'104'!I28,'105'!I28,'106'!I28,'107'!I28,'108'!I28,'109'!I28,'110'!I28,'111A'!I28,'111'!I28,'112'!I28,'113'!I28,'133'!I28,'134'!I28,'135'!I28,'137'!I28,'141'!I28,'144'!I28,'141'!I28,'144'!I28,'141'!I28,'144'!I28,)</f>
        <v>1.5903119868637112</v>
      </c>
      <c r="J28" s="18">
        <f>AVERAGE('120'!J28,'99'!J28,'100A'!J28,'100'!J28,'101'!J28,'102'!J28,'103'!J28,'104'!J28,'105'!J28,'106'!J28,'107'!J28,'108'!J28,'109'!J28,'110'!J28,'111A'!J28,'111'!J28,'112'!J28,'113'!J28,'133'!J28,'134'!J28,'135'!J28,'137'!J28,'141'!J28,'144'!J28,'141'!J28,'144'!J28,'141'!J28,'144'!J28,)</f>
        <v>1.2397372742200328</v>
      </c>
      <c r="K28" s="18">
        <f>AVERAGE('120'!K28,'99'!K28,'100A'!K28,'100'!K28,'101'!K28,'102'!K28,'103'!K28,'104'!K28,'105'!K28,'106'!K28,'107'!K28,'108'!K28,'109'!K28,'110'!K28,'111A'!K28,'111'!K28,'112'!K28,'113'!K28,'133'!K28,'134'!K28,'135'!K28,'137'!K28,'141'!K28,'144'!K28,'141'!K28,'144'!K28,'141'!K28,'144'!K28,)</f>
        <v>0.35303776683087029</v>
      </c>
      <c r="L28" s="18">
        <f>AVERAGE('120'!L28,'99'!L28,'100A'!L28,'100'!L28,'101'!L28,'102'!L28,'103'!L28,'104'!L28,'105'!L28,'106'!L28,'107'!L28,'108'!L28,'109'!L28,'110'!L28,'111A'!L28,'111'!L28,'112'!L28,'113'!L28,'133'!L28,'134'!L28,'135'!L28,'137'!L28,'141'!L28,'144'!L28,'141'!L28,'144'!L28,'141'!L28,'144'!L28,)</f>
        <v>0.76683087027914609</v>
      </c>
      <c r="M28" s="18">
        <f>AVERAGE('120'!M28,'99'!M28,'100A'!M28,'100'!M28,'101'!M28,'102'!M28,'103'!M28,'104'!M28,'105'!M28,'106'!M28,'107'!M28,'108'!M28,'109'!M28,'110'!M28,'111A'!M28,'111'!M28,'112'!M28,'113'!M28,'133'!M28,'134'!M28,'135'!M28,'137'!M28,'141'!M28,'144'!M28,'141'!M28,'144'!M28,'141'!M28,'144'!M28,)</f>
        <v>37.743021346469625</v>
      </c>
      <c r="N28" s="18">
        <f>AVERAGE('120'!N28,'99'!N28,'100A'!N28,'100'!N28,'101'!N28,'102'!N28,'103'!N28,'104'!N28,'105'!N28,'106'!N28,'107'!N28,'108'!N28,'109'!N28,'110'!N28,'111A'!N28,'111'!N28,'112'!N28,'113'!N28,'133'!N28,'134'!N28,'135'!N28,'137'!N28,'141'!N28,'144'!N28,'141'!N28,'144'!N28,'141'!N28,'144'!N28,)</f>
        <v>1.9704433497536946E-2</v>
      </c>
      <c r="O28" s="18">
        <f>AVERAGE('120'!O28,'99'!O28,'100A'!O28,'100'!O28,'101'!O28,'102'!O28,'103'!O28,'104'!O28,'105'!O28,'106'!O28,'107'!O28,'108'!O28,'109'!O28,'110'!O28,'111A'!O28,'111'!O28,'112'!O28,'113'!O28,'133'!O28,'134'!O28,'135'!O28,'137'!O28,'141'!O28,'144'!O28,'141'!O28,'144'!O28,'141'!O28,'144'!O28,)</f>
        <v>18.289819376026269</v>
      </c>
      <c r="P28" s="18">
        <f>AVERAGE('120'!P28,'99'!P28,'100A'!P28,'100'!P28,'101'!P28,'102'!P28,'103'!P28,'104'!P28,'105'!P28,'106'!P28,'107'!P28,'108'!P28,'109'!P28,'110'!P28,'111A'!P28,'111'!P28,'112'!P28,'113'!P28,'133'!P28,'134'!P28,'135'!P28,'137'!P28,'141'!P28,'144'!P28,'141'!P28,'144'!P28,'141'!P28,'144'!P28,)</f>
        <v>56.032840722495898</v>
      </c>
      <c r="R28" s="11" t="s">
        <v>68</v>
      </c>
      <c r="S28" s="24">
        <f>SUM(C82:C85)</f>
        <v>2.8275862068965516</v>
      </c>
      <c r="T28" s="24">
        <f t="shared" ref="T28:AF28" si="18">SUM(D82:D85)</f>
        <v>1.2008620689655172</v>
      </c>
      <c r="U28" s="24">
        <f t="shared" si="18"/>
        <v>1.8163793103448276</v>
      </c>
      <c r="V28" s="24">
        <f t="shared" si="18"/>
        <v>0.93103448275862066</v>
      </c>
      <c r="W28" s="24">
        <f t="shared" si="18"/>
        <v>6.8965517241379309E-2</v>
      </c>
      <c r="X28" s="24">
        <f t="shared" si="18"/>
        <v>0.37931034482758619</v>
      </c>
      <c r="Y28" s="24">
        <f t="shared" si="18"/>
        <v>1.9137931034482758</v>
      </c>
      <c r="Z28" s="24">
        <f t="shared" si="18"/>
        <v>1.1551724137931034</v>
      </c>
      <c r="AA28" s="24">
        <f t="shared" si="18"/>
        <v>0.93103448275862077</v>
      </c>
      <c r="AB28" s="24">
        <f t="shared" si="18"/>
        <v>1.7241379310344827</v>
      </c>
      <c r="AC28" s="24">
        <f t="shared" si="18"/>
        <v>5.8620689655172411</v>
      </c>
      <c r="AD28" s="24">
        <f t="shared" si="18"/>
        <v>0</v>
      </c>
      <c r="AE28" s="21">
        <f t="shared" si="18"/>
        <v>12.948275862068966</v>
      </c>
      <c r="AF28" s="21">
        <f t="shared" si="18"/>
        <v>18.810344827586206</v>
      </c>
    </row>
    <row r="29" spans="2:32" ht="23.1" customHeight="1" x14ac:dyDescent="0.25">
      <c r="B29" s="17" t="s">
        <v>69</v>
      </c>
      <c r="C29" s="18">
        <f>AVERAGE('120'!C29,'99'!C29,'100A'!C29,'100'!C29,'101'!C29,'102'!C29,'103'!C29,'104'!C29,'105'!C29,'106'!C29,'107'!C29,'108'!C29,'109'!C29,'110'!C29,'111A'!C29,'111'!C29,'112'!C29,'113'!C29,'133'!C29,'134'!C29,'135'!C29,'137'!C29,'141'!C29,'144'!C29,'141'!C29,'144'!C29,'141'!C29,'144'!C29,)</f>
        <v>6.9343185550082094</v>
      </c>
      <c r="D29" s="18">
        <f>AVERAGE('120'!D29,'99'!D29,'100A'!D29,'100'!D29,'101'!D29,'102'!D29,'103'!D29,'104'!D29,'105'!D29,'106'!D29,'107'!D29,'108'!D29,'109'!D29,'110'!D29,'111A'!D29,'111'!D29,'112'!D29,'113'!D29,'133'!D29,'134'!D29,'135'!D29,'137'!D29,'141'!D29,'144'!D29,'141'!D29,'144'!D29,'141'!D29,'144'!D29,)</f>
        <v>1.4517241379310346</v>
      </c>
      <c r="E29" s="18">
        <f>AVERAGE('120'!E29,'99'!E29,'100A'!E29,'100'!E29,'101'!E29,'102'!E29,'103'!E29,'104'!E29,'105'!E29,'106'!E29,'107'!E29,'108'!E29,'109'!E29,'110'!E29,'111A'!E29,'111'!E29,'112'!E29,'113'!E29,'133'!E29,'134'!E29,'135'!E29,'137'!E29,'141'!E29,'144'!E29,'141'!E29,'144'!E29,'141'!E29,'144'!E29,)</f>
        <v>2.0712643678160925</v>
      </c>
      <c r="F29" s="18">
        <f>AVERAGE('120'!F29,'99'!F29,'100A'!F29,'100'!F29,'101'!F29,'102'!F29,'103'!F29,'104'!F29,'105'!F29,'106'!F29,'107'!F29,'108'!F29,'109'!F29,'110'!F29,'111A'!F29,'111'!F29,'112'!F29,'113'!F29,'133'!F29,'134'!F29,'135'!F29,'137'!F29,'141'!F29,'144'!F29,'141'!F29,'144'!F29,'141'!F29,'144'!F29,)</f>
        <v>2.423645320197044</v>
      </c>
      <c r="G29" s="18">
        <f>AVERAGE('120'!G29,'99'!G29,'100A'!G29,'100'!G29,'101'!G29,'102'!G29,'103'!G29,'104'!G29,'105'!G29,'106'!G29,'107'!G29,'108'!G29,'109'!G29,'110'!G29,'111A'!G29,'111'!G29,'112'!G29,'113'!G29,'133'!G29,'134'!G29,'135'!G29,'137'!G29,'141'!G29,'144'!G29,'141'!G29,'144'!G29,'141'!G29,'144'!G29,)</f>
        <v>7.8817733990147784E-2</v>
      </c>
      <c r="H29" s="18">
        <f>AVERAGE('120'!H29,'99'!H29,'100A'!H29,'100'!H29,'101'!H29,'102'!H29,'103'!H29,'104'!H29,'105'!H29,'106'!H29,'107'!H29,'108'!H29,'109'!H29,'110'!H29,'111A'!H29,'111'!H29,'112'!H29,'113'!H29,'133'!H29,'134'!H29,'135'!H29,'137'!H29,'141'!H29,'144'!H29,'141'!H29,'144'!H29,'141'!H29,'144'!H29,)</f>
        <v>0.19211822660098521</v>
      </c>
      <c r="I29" s="18">
        <f>AVERAGE('120'!I29,'99'!I29,'100A'!I29,'100'!I29,'101'!I29,'102'!I29,'103'!I29,'104'!I29,'105'!I29,'106'!I29,'107'!I29,'108'!I29,'109'!I29,'110'!I29,'111A'!I29,'111'!I29,'112'!I29,'113'!I29,'133'!I29,'134'!I29,'135'!I29,'137'!I29,'141'!I29,'144'!I29,'141'!I29,'144'!I29,'141'!I29,'144'!I29,)</f>
        <v>1.7405582922824303</v>
      </c>
      <c r="J29" s="18">
        <f>AVERAGE('120'!J29,'99'!J29,'100A'!J29,'100'!J29,'101'!J29,'102'!J29,'103'!J29,'104'!J29,'105'!J29,'106'!J29,'107'!J29,'108'!J29,'109'!J29,'110'!J29,'111A'!J29,'111'!J29,'112'!J29,'113'!J29,'133'!J29,'134'!J29,'135'!J29,'137'!J29,'141'!J29,'144'!J29,'141'!J29,'144'!J29,'141'!J29,'144'!J29,)</f>
        <v>0.73809523809523803</v>
      </c>
      <c r="K29" s="18">
        <f>AVERAGE('120'!K29,'99'!K29,'100A'!K29,'100'!K29,'101'!K29,'102'!K29,'103'!K29,'104'!K29,'105'!K29,'106'!K29,'107'!K29,'108'!K29,'109'!K29,'110'!K29,'111A'!K29,'111'!K29,'112'!K29,'113'!K29,'133'!K29,'134'!K29,'135'!K29,'137'!K29,'141'!K29,'144'!K29,'141'!K29,'144'!K29,'141'!K29,'144'!K29,)</f>
        <v>0.37931034482758613</v>
      </c>
      <c r="L29" s="18">
        <f>AVERAGE('120'!L29,'99'!L29,'100A'!L29,'100'!L29,'101'!L29,'102'!L29,'103'!L29,'104'!L29,'105'!L29,'106'!L29,'107'!L29,'108'!L29,'109'!L29,'110'!L29,'111A'!L29,'111'!L29,'112'!L29,'113'!L29,'133'!L29,'134'!L29,'135'!L29,'137'!L29,'141'!L29,'144'!L29,'141'!L29,'144'!L29,'141'!L29,'144'!L29,)</f>
        <v>0.7036124794745483</v>
      </c>
      <c r="M29" s="18">
        <f>AVERAGE('120'!M29,'99'!M29,'100A'!M29,'100'!M29,'101'!M29,'102'!M29,'103'!M29,'104'!M29,'105'!M29,'106'!M29,'107'!M29,'108'!M29,'109'!M29,'110'!M29,'111A'!M29,'111'!M29,'112'!M29,'113'!M29,'133'!M29,'134'!M29,'135'!M29,'137'!M29,'141'!M29,'144'!M29,'141'!M29,'144'!M29,'141'!M29,'144'!M29,)</f>
        <v>37.668308702791464</v>
      </c>
      <c r="N29" s="18">
        <f>AVERAGE('120'!N29,'99'!N29,'100A'!N29,'100'!N29,'101'!N29,'102'!N29,'103'!N29,'104'!N29,'105'!N29,'106'!N29,'107'!N29,'108'!N29,'109'!N29,'110'!N29,'111A'!N29,'111'!N29,'112'!N29,'113'!N29,'133'!N29,'134'!N29,'135'!N29,'137'!N29,'141'!N29,'144'!N29,'141'!N29,'144'!N29,'141'!N29,'144'!N29,)</f>
        <v>6.8965517241379309E-2</v>
      </c>
      <c r="O29" s="18">
        <f>AVERAGE('120'!O29,'99'!O29,'100A'!O29,'100'!O29,'101'!O29,'102'!O29,'103'!O29,'104'!O29,'105'!O29,'106'!O29,'107'!O29,'108'!O29,'109'!O29,'110'!O29,'111A'!O29,'111'!O29,'112'!O29,'113'!O29,'133'!O29,'134'!O29,'135'!O29,'137'!O29,'141'!O29,'144'!O29,'141'!O29,'144'!O29,'141'!O29,'144'!O29,)</f>
        <v>16.7824302134647</v>
      </c>
      <c r="P29" s="18">
        <f>AVERAGE('120'!P29,'99'!P29,'100A'!P29,'100'!P29,'101'!P29,'102'!P29,'103'!P29,'104'!P29,'105'!P29,'106'!P29,'107'!P29,'108'!P29,'109'!P29,'110'!P29,'111A'!P29,'111'!P29,'112'!P29,'113'!P29,'133'!P29,'134'!P29,'135'!P29,'137'!P29,'141'!P29,'144'!P29,'141'!P29,'144'!P29,'141'!P29,'144'!P29,)</f>
        <v>54.450738916256171</v>
      </c>
      <c r="R29" s="11" t="s">
        <v>70</v>
      </c>
      <c r="S29" s="24">
        <f>SUM(C86:C89)</f>
        <v>3.0517241379310347</v>
      </c>
      <c r="T29" s="24">
        <f t="shared" ref="T29:AF29" si="19">SUM(D86:D89)</f>
        <v>0.94913793103448285</v>
      </c>
      <c r="U29" s="24">
        <f t="shared" si="19"/>
        <v>1.3094827586206896</v>
      </c>
      <c r="V29" s="24">
        <f t="shared" si="19"/>
        <v>0.89655172413793105</v>
      </c>
      <c r="W29" s="24">
        <f t="shared" si="19"/>
        <v>0.10344827586206896</v>
      </c>
      <c r="X29" s="24">
        <f t="shared" si="19"/>
        <v>0.37931034482758624</v>
      </c>
      <c r="Y29" s="24">
        <f t="shared" si="19"/>
        <v>1.7758620689655171</v>
      </c>
      <c r="Z29" s="24">
        <f t="shared" si="19"/>
        <v>0.89655172413793105</v>
      </c>
      <c r="AA29" s="24">
        <f t="shared" si="19"/>
        <v>0.93103448275862077</v>
      </c>
      <c r="AB29" s="24">
        <f t="shared" si="19"/>
        <v>1.8275862068965516</v>
      </c>
      <c r="AC29" s="24">
        <f t="shared" si="19"/>
        <v>3.8275862068965516</v>
      </c>
      <c r="AD29" s="24">
        <f t="shared" si="19"/>
        <v>0</v>
      </c>
      <c r="AE29" s="21">
        <f t="shared" si="19"/>
        <v>12.120689655172415</v>
      </c>
      <c r="AF29" s="21">
        <f t="shared" si="19"/>
        <v>15.948275862068964</v>
      </c>
    </row>
    <row r="30" spans="2:32" ht="23.1" customHeight="1" x14ac:dyDescent="0.25">
      <c r="B30" s="17" t="s">
        <v>71</v>
      </c>
      <c r="C30" s="18">
        <f>AVERAGE('120'!C30,'99'!C30,'100A'!C30,'100'!C30,'101'!C30,'102'!C30,'103'!C30,'104'!C30,'105'!C30,'106'!C30,'107'!C30,'108'!C30,'109'!C30,'110'!C30,'111A'!C30,'111'!C30,'112'!C30,'113'!C30,'133'!C30,'134'!C30,'135'!C30,'137'!C30,'141'!C30,'144'!C30,'141'!C30,'144'!C30,'141'!C30,'144'!C30,)</f>
        <v>7.2520525451559914</v>
      </c>
      <c r="D30" s="18">
        <f>AVERAGE('120'!D30,'99'!D30,'100A'!D30,'100'!D30,'101'!D30,'102'!D30,'103'!D30,'104'!D30,'105'!D30,'106'!D30,'107'!D30,'108'!D30,'109'!D30,'110'!D30,'111A'!D30,'111'!D30,'112'!D30,'113'!D30,'133'!D30,'134'!D30,'135'!D30,'137'!D30,'141'!D30,'144'!D30,'141'!D30,'144'!D30,'141'!D30,'144'!D30,)</f>
        <v>1.4503284072249589</v>
      </c>
      <c r="E30" s="18">
        <f>AVERAGE('120'!E30,'99'!E30,'100A'!E30,'100'!E30,'101'!E30,'102'!E30,'103'!E30,'104'!E30,'105'!E30,'106'!E30,'107'!E30,'108'!E30,'109'!E30,'110'!E30,'111A'!E30,'111'!E30,'112'!E30,'113'!E30,'133'!E30,'134'!E30,'135'!E30,'137'!E30,'141'!E30,'144'!E30,'141'!E30,'144'!E30,'141'!E30,'144'!E30,)</f>
        <v>2.0964696223316914</v>
      </c>
      <c r="F30" s="18">
        <f>AVERAGE('120'!F30,'99'!F30,'100A'!F30,'100'!F30,'101'!F30,'102'!F30,'103'!F30,'104'!F30,'105'!F30,'106'!F30,'107'!F30,'108'!F30,'109'!F30,'110'!F30,'111A'!F30,'111'!F30,'112'!F30,'113'!F30,'133'!F30,'134'!F30,'135'!F30,'137'!F30,'141'!F30,'144'!F30,'141'!F30,'144'!F30,'141'!F30,'144'!F30,)</f>
        <v>3.1133004926108372</v>
      </c>
      <c r="G30" s="18">
        <f>AVERAGE('120'!G30,'99'!G30,'100A'!G30,'100'!G30,'101'!G30,'102'!G30,'103'!G30,'104'!G30,'105'!G30,'106'!G30,'107'!G30,'108'!G30,'109'!G30,'110'!G30,'111A'!G30,'111'!G30,'112'!G30,'113'!G30,'133'!G30,'134'!G30,'135'!G30,'137'!G30,'141'!G30,'144'!G30,'141'!G30,'144'!G30,'141'!G30,'144'!G30,)</f>
        <v>9.0311986863711002E-2</v>
      </c>
      <c r="H30" s="18">
        <f>AVERAGE('120'!H30,'99'!H30,'100A'!H30,'100'!H30,'101'!H30,'102'!H30,'103'!H30,'104'!H30,'105'!H30,'106'!H30,'107'!H30,'108'!H30,'109'!H30,'110'!H30,'111A'!H30,'111'!H30,'112'!H30,'113'!H30,'133'!H30,'134'!H30,'135'!H30,'137'!H30,'141'!H30,'144'!H30,'141'!H30,'144'!H30,'141'!H30,'144'!H30,)</f>
        <v>0.2413793103448276</v>
      </c>
      <c r="I30" s="18">
        <f>AVERAGE('120'!I30,'99'!I30,'100A'!I30,'100'!I30,'101'!I30,'102'!I30,'103'!I30,'104'!I30,'105'!I30,'106'!I30,'107'!I30,'108'!I30,'109'!I30,'110'!I30,'111A'!I30,'111'!I30,'112'!I30,'113'!I30,'133'!I30,'134'!I30,'135'!I30,'137'!I30,'141'!I30,'144'!I30,'141'!I30,'144'!I30,'141'!I30,'144'!I30,)</f>
        <v>1.7660098522167491</v>
      </c>
      <c r="J30" s="18">
        <f>AVERAGE('120'!J30,'99'!J30,'100A'!J30,'100'!J30,'101'!J30,'102'!J30,'103'!J30,'104'!J30,'105'!J30,'106'!J30,'107'!J30,'108'!J30,'109'!J30,'110'!J30,'111A'!J30,'111'!J30,'112'!J30,'113'!J30,'133'!J30,'134'!J30,'135'!J30,'137'!J30,'141'!J30,'144'!J30,'141'!J30,'144'!J30,'141'!J30,'144'!J30,)</f>
        <v>0.98932676518883433</v>
      </c>
      <c r="K30" s="18">
        <f>AVERAGE('120'!K30,'99'!K30,'100A'!K30,'100'!K30,'101'!K30,'102'!K30,'103'!K30,'104'!K30,'105'!K30,'106'!K30,'107'!K30,'108'!K30,'109'!K30,'110'!K30,'111A'!K30,'111'!K30,'112'!K30,'113'!K30,'133'!K30,'134'!K30,'135'!K30,'137'!K30,'141'!K30,'144'!K30,'141'!K30,'144'!K30,'141'!K30,'144'!K30,)</f>
        <v>0.45977011494252867</v>
      </c>
      <c r="L30" s="18">
        <f>AVERAGE('120'!L30,'99'!L30,'100A'!L30,'100'!L30,'101'!L30,'102'!L30,'103'!L30,'104'!L30,'105'!L30,'106'!L30,'107'!L30,'108'!L30,'109'!L30,'110'!L30,'111A'!L30,'111'!L30,'112'!L30,'113'!L30,'133'!L30,'134'!L30,'135'!L30,'137'!L30,'141'!L30,'144'!L30,'141'!L30,'144'!L30,'141'!L30,'144'!L30,)</f>
        <v>0.44088669950738912</v>
      </c>
      <c r="M30" s="18">
        <f>AVERAGE('120'!M30,'99'!M30,'100A'!M30,'100'!M30,'101'!M30,'102'!M30,'103'!M30,'104'!M30,'105'!M30,'106'!M30,'107'!M30,'108'!M30,'109'!M30,'110'!M30,'111A'!M30,'111'!M30,'112'!M30,'113'!M30,'133'!M30,'134'!M30,'135'!M30,'137'!M30,'141'!M30,'144'!M30,'141'!M30,'144'!M30,'141'!M30,'144'!M30,)</f>
        <v>35.831691297208536</v>
      </c>
      <c r="N30" s="18">
        <f>AVERAGE('120'!N30,'99'!N30,'100A'!N30,'100'!N30,'101'!N30,'102'!N30,'103'!N30,'104'!N30,'105'!N30,'106'!N30,'107'!N30,'108'!N30,'109'!N30,'110'!N30,'111A'!N30,'111'!N30,'112'!N30,'113'!N30,'133'!N30,'134'!N30,'135'!N30,'137'!N30,'141'!N30,'144'!N30,'141'!N30,'144'!N30,'141'!N30,'144'!N30,)</f>
        <v>9.852216748768473E-3</v>
      </c>
      <c r="O30" s="18">
        <f>AVERAGE('120'!O30,'99'!O30,'100A'!O30,'100'!O30,'101'!O30,'102'!O30,'103'!O30,'104'!O30,'105'!O30,'106'!O30,'107'!O30,'108'!O30,'109'!O30,'110'!O30,'111A'!O30,'111'!O30,'112'!O30,'113'!O30,'133'!O30,'134'!O30,'135'!O30,'137'!O30,'141'!O30,'144'!O30,'141'!O30,'144'!O30,'141'!O30,'144'!O30,)</f>
        <v>17.909688013136289</v>
      </c>
      <c r="P30" s="18">
        <f>AVERAGE('120'!P30,'99'!P30,'100A'!P30,'100'!P30,'101'!P30,'102'!P30,'103'!P30,'104'!P30,'105'!P30,'106'!P30,'107'!P30,'108'!P30,'109'!P30,'110'!P30,'111A'!P30,'111'!P30,'112'!P30,'113'!P30,'133'!P30,'134'!P30,'135'!P30,'137'!P30,'141'!P30,'144'!P30,'141'!P30,'144'!P30,'141'!P30,'144'!P30,)</f>
        <v>53.741379310344833</v>
      </c>
      <c r="R30" s="11" t="s">
        <v>72</v>
      </c>
      <c r="S30" s="24">
        <f>SUM(C90:C93)</f>
        <v>2.4310344827586206</v>
      </c>
      <c r="T30" s="24">
        <f t="shared" ref="T30:AF30" si="20">SUM(D90:D93)</f>
        <v>0.98189655172413781</v>
      </c>
      <c r="U30" s="24">
        <f t="shared" si="20"/>
        <v>1.4491379310344827</v>
      </c>
      <c r="V30" s="24">
        <f t="shared" si="20"/>
        <v>0.89655172413793094</v>
      </c>
      <c r="W30" s="24">
        <f t="shared" si="20"/>
        <v>0.10344827586206896</v>
      </c>
      <c r="X30" s="24">
        <f t="shared" si="20"/>
        <v>0.56896551724137934</v>
      </c>
      <c r="Y30" s="24">
        <f t="shared" si="20"/>
        <v>1.5344827586206897</v>
      </c>
      <c r="Z30" s="24">
        <f t="shared" si="20"/>
        <v>1.103448275862069</v>
      </c>
      <c r="AA30" s="24">
        <f t="shared" si="20"/>
        <v>0.94827586206896552</v>
      </c>
      <c r="AB30" s="24">
        <f t="shared" si="20"/>
        <v>1.4655172413793103</v>
      </c>
      <c r="AC30" s="24">
        <f t="shared" si="20"/>
        <v>4.8448275862068959</v>
      </c>
      <c r="AD30" s="24">
        <f t="shared" si="20"/>
        <v>6.8965517241379309E-2</v>
      </c>
      <c r="AE30" s="21">
        <f t="shared" si="20"/>
        <v>11.551724137931036</v>
      </c>
      <c r="AF30" s="21">
        <f t="shared" si="20"/>
        <v>16.396551724137932</v>
      </c>
    </row>
    <row r="31" spans="2:32" ht="23.1" customHeight="1" x14ac:dyDescent="0.25">
      <c r="B31" s="25" t="s">
        <v>73</v>
      </c>
      <c r="C31" s="18">
        <f>AVERAGE('120'!C31,'99'!C31,'100A'!C31,'100'!C31,'101'!C31,'102'!C31,'103'!C31,'104'!C31,'105'!C31,'106'!C31,'107'!C31,'108'!C31,'109'!C31,'110'!C31,'111A'!C31,'111'!C31,'112'!C31,'113'!C31,'133'!C31,'134'!C31,'135'!C31,'137'!C31,'141'!C31,'144'!C31,'141'!C31,'144'!C31,'141'!C31,'144'!C31,)</f>
        <v>6.9170771756978642</v>
      </c>
      <c r="D31" s="18">
        <f>AVERAGE('120'!D31,'99'!D31,'100A'!D31,'100'!D31,'101'!D31,'102'!D31,'103'!D31,'104'!D31,'105'!D31,'106'!D31,'107'!D31,'108'!D31,'109'!D31,'110'!D31,'111A'!D31,'111'!D31,'112'!D31,'113'!D31,'133'!D31,'134'!D31,'135'!D31,'137'!D31,'141'!D31,'144'!D31,'141'!D31,'144'!D31,'141'!D31,'144'!D31,)</f>
        <v>1.6193760262725783</v>
      </c>
      <c r="E31" s="18">
        <f>AVERAGE('120'!E31,'99'!E31,'100A'!E31,'100'!E31,'101'!E31,'102'!E31,'103'!E31,'104'!E31,'105'!E31,'106'!E31,'107'!E31,'108'!E31,'109'!E31,'110'!E31,'111A'!E31,'111'!E31,'112'!E31,'113'!E31,'133'!E31,'134'!E31,'135'!E31,'137'!E31,'141'!E31,'144'!E31,'141'!E31,'144'!E31,'141'!E31,'144'!E31,)</f>
        <v>2.1844006568144501</v>
      </c>
      <c r="F31" s="18">
        <f>AVERAGE('120'!F31,'99'!F31,'100A'!F31,'100'!F31,'101'!F31,'102'!F31,'103'!F31,'104'!F31,'105'!F31,'106'!F31,'107'!F31,'108'!F31,'109'!F31,'110'!F31,'111A'!F31,'111'!F31,'112'!F31,'113'!F31,'133'!F31,'134'!F31,'135'!F31,'137'!F31,'141'!F31,'144'!F31,'141'!F31,'144'!F31,'141'!F31,'144'!F31,)</f>
        <v>2.9441707717569794</v>
      </c>
      <c r="G31" s="18">
        <f>AVERAGE('120'!G31,'99'!G31,'100A'!G31,'100'!G31,'101'!G31,'102'!G31,'103'!G31,'104'!G31,'105'!G31,'106'!G31,'107'!G31,'108'!G31,'109'!G31,'110'!G31,'111A'!G31,'111'!G31,'112'!G31,'113'!G31,'133'!G31,'134'!G31,'135'!G31,'137'!G31,'141'!G31,'144'!G31,'141'!G31,'144'!G31,'141'!G31,'144'!G31,)</f>
        <v>8.8669950738916231E-2</v>
      </c>
      <c r="H31" s="18">
        <f>AVERAGE('120'!H31,'99'!H31,'100A'!H31,'100'!H31,'101'!H31,'102'!H31,'103'!H31,'104'!H31,'105'!H31,'106'!H31,'107'!H31,'108'!H31,'109'!H31,'110'!H31,'111A'!H31,'111'!H31,'112'!H31,'113'!H31,'133'!H31,'134'!H31,'135'!H31,'137'!H31,'141'!H31,'144'!H31,'141'!H31,'144'!H31,'141'!H31,'144'!H31,)</f>
        <v>0.33990147783251234</v>
      </c>
      <c r="I31" s="18">
        <f>AVERAGE('120'!I31,'99'!I31,'100A'!I31,'100'!I31,'101'!I31,'102'!I31,'103'!I31,'104'!I31,'105'!I31,'106'!I31,'107'!I31,'108'!I31,'109'!I31,'110'!I31,'111A'!I31,'111'!I31,'112'!I31,'113'!I31,'133'!I31,'134'!I31,'135'!I31,'137'!I31,'141'!I31,'144'!I31,'141'!I31,'144'!I31,'141'!I31,'144'!I31,)</f>
        <v>1.6625615763546799</v>
      </c>
      <c r="J31" s="18">
        <f>AVERAGE('120'!J31,'99'!J31,'100A'!J31,'100'!J31,'101'!J31,'102'!J31,'103'!J31,'104'!J31,'105'!J31,'106'!J31,'107'!J31,'108'!J31,'109'!J31,'110'!J31,'111A'!J31,'111'!J31,'112'!J31,'113'!J31,'133'!J31,'134'!J31,'135'!J31,'137'!J31,'141'!J31,'144'!J31,'141'!J31,'144'!J31,'141'!J31,'144'!J31,)</f>
        <v>0.73563218390804608</v>
      </c>
      <c r="K31" s="18">
        <f>AVERAGE('120'!K31,'99'!K31,'100A'!K31,'100'!K31,'101'!K31,'102'!K31,'103'!K31,'104'!K31,'105'!K31,'106'!K31,'107'!K31,'108'!K31,'109'!K31,'110'!K31,'111A'!K31,'111'!K31,'112'!K31,'113'!K31,'133'!K31,'134'!K31,'135'!K31,'137'!K31,'141'!K31,'144'!K31,'141'!K31,'144'!K31,'141'!K31,'144'!K31,)</f>
        <v>0.35960591133004927</v>
      </c>
      <c r="L31" s="18">
        <f>AVERAGE('120'!L31,'99'!L31,'100A'!L31,'100'!L31,'101'!L31,'102'!L31,'103'!L31,'104'!L31,'105'!L31,'106'!L31,'107'!L31,'108'!L31,'109'!L31,'110'!L31,'111A'!L31,'111'!L31,'112'!L31,'113'!L31,'133'!L31,'134'!L31,'135'!L31,'137'!L31,'141'!L31,'144'!L31,'141'!L31,'144'!L31,'141'!L31,'144'!L31,)</f>
        <v>0.61001642036124781</v>
      </c>
      <c r="M31" s="18">
        <f>AVERAGE('120'!M31,'99'!M31,'100A'!M31,'100'!M31,'101'!M31,'102'!M31,'103'!M31,'104'!M31,'105'!M31,'106'!M31,'107'!M31,'108'!M31,'109'!M31,'110'!M31,'111A'!M31,'111'!M31,'112'!M31,'113'!M31,'133'!M31,'134'!M31,'135'!M31,'137'!M31,'141'!M31,'144'!M31,'141'!M31,'144'!M31,'141'!M31,'144'!M31,)</f>
        <v>37.623973727422019</v>
      </c>
      <c r="N31" s="18">
        <f>AVERAGE('120'!N31,'99'!N31,'100A'!N31,'100'!N31,'101'!N31,'102'!N31,'103'!N31,'104'!N31,'105'!N31,'106'!N31,'107'!N31,'108'!N31,'109'!N31,'110'!N31,'111A'!N31,'111'!N31,'112'!N31,'113'!N31,'133'!N31,'134'!N31,'135'!N31,'137'!N31,'141'!N31,'144'!N31,'141'!N31,'144'!N31,'141'!N31,'144'!N31,)</f>
        <v>1.4778325123152709E-2</v>
      </c>
      <c r="O31" s="18">
        <f>AVERAGE('120'!O31,'99'!O31,'100A'!O31,'100'!O31,'101'!O31,'102'!O31,'103'!O31,'104'!O31,'105'!O31,'106'!O31,'107'!O31,'108'!O31,'109'!O31,'110'!O31,'111A'!O31,'111'!O31,'112'!O31,'113'!O31,'133'!O31,'134'!O31,'135'!O31,'137'!O31,'141'!O31,'144'!O31,'141'!O31,'144'!O31,'141'!O31,'144'!O31,)</f>
        <v>17.476190476190474</v>
      </c>
      <c r="P31" s="18">
        <f>AVERAGE('120'!P31,'99'!P31,'100A'!P31,'100'!P31,'101'!P31,'102'!P31,'103'!P31,'104'!P31,'105'!P31,'106'!P31,'107'!P31,'108'!P31,'109'!P31,'110'!P31,'111A'!P31,'111'!P31,'112'!P31,'113'!P31,'133'!P31,'134'!P31,'135'!P31,'137'!P31,'141'!P31,'144'!P31,'141'!P31,'144'!P31,'141'!P31,'144'!P31,)</f>
        <v>55.100164203612486</v>
      </c>
      <c r="R31" s="11" t="s">
        <v>74</v>
      </c>
      <c r="S31" s="24">
        <f>SUM(C94:C97)</f>
        <v>2.6896551724137931</v>
      </c>
      <c r="T31" s="24">
        <f t="shared" ref="T31:AF31" si="21">SUM(D94:D97)</f>
        <v>0.79568965517241386</v>
      </c>
      <c r="U31" s="24">
        <f t="shared" si="21"/>
        <v>1.3594827586206897</v>
      </c>
      <c r="V31" s="24">
        <f t="shared" si="21"/>
        <v>1.0344827586206897</v>
      </c>
      <c r="W31" s="24">
        <f t="shared" si="21"/>
        <v>0.20689655172413796</v>
      </c>
      <c r="X31" s="24">
        <f t="shared" si="21"/>
        <v>0.5862068965517242</v>
      </c>
      <c r="Y31" s="24">
        <f t="shared" si="21"/>
        <v>2.103448275862069</v>
      </c>
      <c r="Z31" s="24">
        <f t="shared" si="21"/>
        <v>1.2931034482758621</v>
      </c>
      <c r="AA31" s="24">
        <f t="shared" si="21"/>
        <v>1.2241379310344827</v>
      </c>
      <c r="AB31" s="24">
        <f t="shared" si="21"/>
        <v>1.9310344827586206</v>
      </c>
      <c r="AC31" s="24">
        <f t="shared" si="21"/>
        <v>4.3448275862068968</v>
      </c>
      <c r="AD31" s="24">
        <f t="shared" si="21"/>
        <v>1.7241379310344827E-2</v>
      </c>
      <c r="AE31" s="21">
        <f t="shared" si="21"/>
        <v>13.241379310344826</v>
      </c>
      <c r="AF31" s="21">
        <f t="shared" si="21"/>
        <v>17.586206896551726</v>
      </c>
    </row>
    <row r="32" spans="2:32" ht="23.1" customHeight="1" x14ac:dyDescent="0.25">
      <c r="B32" s="25" t="s">
        <v>75</v>
      </c>
      <c r="C32" s="18">
        <f>AVERAGE('120'!C32,'99'!C32,'100A'!C32,'100'!C32,'101'!C32,'102'!C32,'103'!C32,'104'!C32,'105'!C32,'106'!C32,'107'!C32,'108'!C32,'109'!C32,'110'!C32,'111A'!C32,'111'!C32,'112'!C32,'113'!C32,'133'!C32,'134'!C32,'135'!C32,'137'!C32,'141'!C32,'144'!C32,'141'!C32,'144'!C32,'141'!C32,'144'!C32,)</f>
        <v>6.8965517241379333</v>
      </c>
      <c r="D32" s="18">
        <f>AVERAGE('120'!D32,'99'!D32,'100A'!D32,'100'!D32,'101'!D32,'102'!D32,'103'!D32,'104'!D32,'105'!D32,'106'!D32,'107'!D32,'108'!D32,'109'!D32,'110'!D32,'111A'!D32,'111'!D32,'112'!D32,'113'!D32,'133'!D32,'134'!D32,'135'!D32,'137'!D32,'141'!D32,'144'!D32,'141'!D32,'144'!D32,'141'!D32,'144'!D32,)</f>
        <v>1.3752052545155995</v>
      </c>
      <c r="E32" s="18">
        <f>AVERAGE('120'!E32,'99'!E32,'100A'!E32,'100'!E32,'101'!E32,'102'!E32,'103'!E32,'104'!E32,'105'!E32,'106'!E32,'107'!E32,'108'!E32,'109'!E32,'110'!E32,'111A'!E32,'111'!E32,'112'!E32,'113'!E32,'133'!E32,'134'!E32,'135'!E32,'137'!E32,'141'!E32,'144'!E32,'141'!E32,'144'!E32,'141'!E32,'144'!E32,)</f>
        <v>1.8949096880131366</v>
      </c>
      <c r="F32" s="18">
        <f>AVERAGE('120'!F32,'99'!F32,'100A'!F32,'100'!F32,'101'!F32,'102'!F32,'103'!F32,'104'!F32,'105'!F32,'106'!F32,'107'!F32,'108'!F32,'109'!F32,'110'!F32,'111A'!F32,'111'!F32,'112'!F32,'113'!F32,'133'!F32,'134'!F32,'135'!F32,'137'!F32,'141'!F32,'144'!F32,'141'!F32,'144'!F32,'141'!F32,'144'!F32,)</f>
        <v>3.1149425287356314</v>
      </c>
      <c r="G32" s="18">
        <f>AVERAGE('120'!G32,'99'!G32,'100A'!G32,'100'!G32,'101'!G32,'102'!G32,'103'!G32,'104'!G32,'105'!G32,'106'!G32,'107'!G32,'108'!G32,'109'!G32,'110'!G32,'111A'!G32,'111'!G32,'112'!G32,'113'!G32,'133'!G32,'134'!G32,'135'!G32,'137'!G32,'141'!G32,'144'!G32,'141'!G32,'144'!G32,'141'!G32,'144'!G32,)</f>
        <v>0.10837438423645321</v>
      </c>
      <c r="H32" s="18">
        <f>AVERAGE('120'!H32,'99'!H32,'100A'!H32,'100'!H32,'101'!H32,'102'!H32,'103'!H32,'104'!H32,'105'!H32,'106'!H32,'107'!H32,'108'!H32,'109'!H32,'110'!H32,'111A'!H32,'111'!H32,'112'!H32,'113'!H32,'133'!H32,'134'!H32,'135'!H32,'137'!H32,'141'!H32,'144'!H32,'141'!H32,'144'!H32,'141'!H32,'144'!H32,)</f>
        <v>0.20853858784893264</v>
      </c>
      <c r="I32" s="18">
        <f>AVERAGE('120'!I32,'99'!I32,'100A'!I32,'100'!I32,'101'!I32,'102'!I32,'103'!I32,'104'!I32,'105'!I32,'106'!I32,'107'!I32,'108'!I32,'109'!I32,'110'!I32,'111A'!I32,'111'!I32,'112'!I32,'113'!I32,'133'!I32,'134'!I32,'135'!I32,'137'!I32,'141'!I32,'144'!I32,'141'!I32,'144'!I32,'141'!I32,'144'!I32,)</f>
        <v>2.0262725779967168</v>
      </c>
      <c r="J32" s="18">
        <f>AVERAGE('120'!J32,'99'!J32,'100A'!J32,'100'!J32,'101'!J32,'102'!J32,'103'!J32,'104'!J32,'105'!J32,'106'!J32,'107'!J32,'108'!J32,'109'!J32,'110'!J32,'111A'!J32,'111'!J32,'112'!J32,'113'!J32,'133'!J32,'134'!J32,'135'!J32,'137'!J32,'141'!J32,'144'!J32,'141'!J32,'144'!J32,'141'!J32,'144'!J32,)</f>
        <v>1.1518883415435139</v>
      </c>
      <c r="K32" s="18">
        <f>AVERAGE('120'!K32,'99'!K32,'100A'!K32,'100'!K32,'101'!K32,'102'!K32,'103'!K32,'104'!K32,'105'!K32,'106'!K32,'107'!K32,'108'!K32,'109'!K32,'110'!K32,'111A'!K32,'111'!K32,'112'!K32,'113'!K32,'133'!K32,'134'!K32,'135'!K32,'137'!K32,'141'!K32,'144'!K32,'141'!K32,'144'!K32,'141'!K32,'144'!K32,)</f>
        <v>0.37766830870279139</v>
      </c>
      <c r="L32" s="18">
        <f>AVERAGE('120'!L32,'99'!L32,'100A'!L32,'100'!L32,'101'!L32,'102'!L32,'103'!L32,'104'!L32,'105'!L32,'106'!L32,'107'!L32,'108'!L32,'109'!L32,'110'!L32,'111A'!L32,'111'!L32,'112'!L32,'113'!L32,'133'!L32,'134'!L32,'135'!L32,'137'!L32,'141'!L32,'144'!L32,'141'!L32,'144'!L32,'141'!L32,'144'!L32,)</f>
        <v>1.1436781609195403</v>
      </c>
      <c r="M32" s="18">
        <f>AVERAGE('120'!M32,'99'!M32,'100A'!M32,'100'!M32,'101'!M32,'102'!M32,'103'!M32,'104'!M32,'105'!M32,'106'!M32,'107'!M32,'108'!M32,'109'!M32,'110'!M32,'111A'!M32,'111'!M32,'112'!M32,'113'!M32,'133'!M32,'134'!M32,'135'!M32,'137'!M32,'141'!M32,'144'!M32,'141'!M32,'144'!M32,'141'!M32,'144'!M32,)</f>
        <v>34.687192118226605</v>
      </c>
      <c r="N32" s="18">
        <f>AVERAGE('120'!N32,'99'!N32,'100A'!N32,'100'!N32,'101'!N32,'102'!N32,'103'!N32,'104'!N32,'105'!N32,'106'!N32,'107'!N32,'108'!N32,'109'!N32,'110'!N32,'111A'!N32,'111'!N32,'112'!N32,'113'!N32,'133'!N32,'134'!N32,'135'!N32,'137'!N32,'141'!N32,'144'!N32,'141'!N32,'144'!N32,'141'!N32,'144'!N32,)</f>
        <v>2.9556650246305414E-2</v>
      </c>
      <c r="O32" s="18">
        <f>AVERAGE('120'!O32,'99'!O32,'100A'!O32,'100'!O32,'101'!O32,'102'!O32,'103'!O32,'104'!O32,'105'!O32,'106'!O32,'107'!O32,'108'!O32,'109'!O32,'110'!O32,'111A'!O32,'111'!O32,'112'!O32,'113'!O32,'133'!O32,'134'!O32,'135'!O32,'137'!O32,'141'!O32,'144'!O32,'141'!O32,'144'!O32,'141'!O32,'144'!O32,)</f>
        <v>18.327586206896552</v>
      </c>
      <c r="P32" s="18">
        <f>AVERAGE('120'!P32,'99'!P32,'100A'!P32,'100'!P32,'101'!P32,'102'!P32,'103'!P32,'104'!P32,'105'!P32,'106'!P32,'107'!P32,'108'!P32,'109'!P32,'110'!P32,'111A'!P32,'111'!P32,'112'!P32,'113'!P32,'133'!P32,'134'!P32,'135'!P32,'137'!P32,'141'!P32,'144'!P32,'141'!P32,'144'!P32,'141'!P32,'144'!P32,)</f>
        <v>53.01477832512316</v>
      </c>
      <c r="R32" s="11" t="s">
        <v>76</v>
      </c>
      <c r="S32" s="24">
        <f>SUM(C98:C101)</f>
        <v>4.431034482758621</v>
      </c>
      <c r="T32" s="24">
        <f t="shared" ref="T32:AF32" si="22">SUM(D98:D101)</f>
        <v>1.4594827586206895</v>
      </c>
      <c r="U32" s="24">
        <f t="shared" si="22"/>
        <v>2.2301724137931034</v>
      </c>
      <c r="V32" s="24">
        <f t="shared" si="22"/>
        <v>2.4137931034482758</v>
      </c>
      <c r="W32" s="24">
        <f t="shared" si="22"/>
        <v>0.15517241379310343</v>
      </c>
      <c r="X32" s="24">
        <f t="shared" si="22"/>
        <v>0.63793103448275867</v>
      </c>
      <c r="Y32" s="24">
        <f t="shared" si="22"/>
        <v>2.8620689655172411</v>
      </c>
      <c r="Z32" s="24">
        <f t="shared" si="22"/>
        <v>1.3793103448275863</v>
      </c>
      <c r="AA32" s="24">
        <f t="shared" si="22"/>
        <v>1.6379310344827587</v>
      </c>
      <c r="AB32" s="24">
        <f t="shared" si="22"/>
        <v>2.827586206896552</v>
      </c>
      <c r="AC32" s="24">
        <f t="shared" si="22"/>
        <v>9.7241379310344822</v>
      </c>
      <c r="AD32" s="24">
        <f t="shared" si="22"/>
        <v>0</v>
      </c>
      <c r="AE32" s="21">
        <f t="shared" si="22"/>
        <v>20.03448275862069</v>
      </c>
      <c r="AF32" s="21">
        <f t="shared" si="22"/>
        <v>29.758620689655174</v>
      </c>
    </row>
    <row r="33" spans="2:32" ht="23.1" customHeight="1" x14ac:dyDescent="0.25">
      <c r="B33" s="17" t="s">
        <v>77</v>
      </c>
      <c r="C33" s="18">
        <f>AVERAGE('120'!C33,'99'!C33,'100A'!C33,'100'!C33,'101'!C33,'102'!C33,'103'!C33,'104'!C33,'105'!C33,'106'!C33,'107'!C33,'108'!C33,'109'!C33,'110'!C33,'111A'!C33,'111'!C33,'112'!C33,'113'!C33,'133'!C33,'134'!C33,'135'!C33,'137'!C33,'141'!C33,'144'!C33,'141'!C33,'144'!C33,'141'!C33,'144'!C33,)</f>
        <v>6.4376026272577969</v>
      </c>
      <c r="D33" s="18">
        <f>AVERAGE('120'!D33,'99'!D33,'100A'!D33,'100'!D33,'101'!D33,'102'!D33,'103'!D33,'104'!D33,'105'!D33,'106'!D33,'107'!D33,'108'!D33,'109'!D33,'110'!D33,'111A'!D33,'111'!D33,'112'!D33,'113'!D33,'133'!D33,'134'!D33,'135'!D33,'137'!D33,'141'!D33,'144'!D33,'141'!D33,'144'!D33,'141'!D33,'144'!D33,)</f>
        <v>1.5552545155993434</v>
      </c>
      <c r="E33" s="18">
        <f>AVERAGE('120'!E33,'99'!E33,'100A'!E33,'100'!E33,'101'!E33,'102'!E33,'103'!E33,'104'!E33,'105'!E33,'106'!E33,'107'!E33,'108'!E33,'109'!E33,'110'!E33,'111A'!E33,'111'!E33,'112'!E33,'113'!E33,'133'!E33,'134'!E33,'135'!E33,'137'!E33,'141'!E33,'144'!E33,'141'!E33,'144'!E33,'141'!E33,'144'!E33,)</f>
        <v>2.1935139573070606</v>
      </c>
      <c r="F33" s="18">
        <f>AVERAGE('120'!F33,'99'!F33,'100A'!F33,'100'!F33,'101'!F33,'102'!F33,'103'!F33,'104'!F33,'105'!F33,'106'!F33,'107'!F33,'108'!F33,'109'!F33,'110'!F33,'111A'!F33,'111'!F33,'112'!F33,'113'!F33,'133'!F33,'134'!F33,'135'!F33,'137'!F33,'141'!F33,'144'!F33,'141'!F33,'144'!F33,'141'!F33,'144'!F33,)</f>
        <v>2.694581280788177</v>
      </c>
      <c r="G33" s="18">
        <f>AVERAGE('120'!G33,'99'!G33,'100A'!G33,'100'!G33,'101'!G33,'102'!G33,'103'!G33,'104'!G33,'105'!G33,'106'!G33,'107'!G33,'108'!G33,'109'!G33,'110'!G33,'111A'!G33,'111'!G33,'112'!G33,'113'!G33,'133'!G33,'134'!G33,'135'!G33,'137'!G33,'141'!G33,'144'!G33,'141'!G33,'144'!G33,'141'!G33,'144'!G33,)</f>
        <v>0.10837438423645319</v>
      </c>
      <c r="H33" s="18">
        <f>AVERAGE('120'!H33,'99'!H33,'100A'!H33,'100'!H33,'101'!H33,'102'!H33,'103'!H33,'104'!H33,'105'!H33,'106'!H33,'107'!H33,'108'!H33,'109'!H33,'110'!H33,'111A'!H33,'111'!H33,'112'!H33,'113'!H33,'133'!H33,'134'!H33,'135'!H33,'137'!H33,'141'!H33,'144'!H33,'141'!H33,'144'!H33,'141'!H33,'144'!H33,)</f>
        <v>0.31527093596059114</v>
      </c>
      <c r="I33" s="18">
        <f>AVERAGE('120'!I33,'99'!I33,'100A'!I33,'100'!I33,'101'!I33,'102'!I33,'103'!I33,'104'!I33,'105'!I33,'106'!I33,'107'!I33,'108'!I33,'109'!I33,'110'!I33,'111A'!I33,'111'!I33,'112'!I33,'113'!I33,'133'!I33,'134'!I33,'135'!I33,'137'!I33,'141'!I33,'144'!I33,'141'!I33,'144'!I33,'141'!I33,'144'!I33,)</f>
        <v>1.5426929392446636</v>
      </c>
      <c r="J33" s="18">
        <f>AVERAGE('120'!J33,'99'!J33,'100A'!J33,'100'!J33,'101'!J33,'102'!J33,'103'!J33,'104'!J33,'105'!J33,'106'!J33,'107'!J33,'108'!J33,'109'!J33,'110'!J33,'111A'!J33,'111'!J33,'112'!J33,'113'!J33,'133'!J33,'134'!J33,'135'!J33,'137'!J33,'141'!J33,'144'!J33,'141'!J33,'144'!J33,'141'!J33,'144'!J33,)</f>
        <v>0.86699507389162556</v>
      </c>
      <c r="K33" s="18">
        <f>AVERAGE('120'!K33,'99'!K33,'100A'!K33,'100'!K33,'101'!K33,'102'!K33,'103'!K33,'104'!K33,'105'!K33,'106'!K33,'107'!K33,'108'!K33,'109'!K33,'110'!K33,'111A'!K33,'111'!K33,'112'!K33,'113'!K33,'133'!K33,'134'!K33,'135'!K33,'137'!K33,'141'!K33,'144'!K33,'141'!K33,'144'!K33,'141'!K33,'144'!K33,)</f>
        <v>0.38423645320197042</v>
      </c>
      <c r="L33" s="18">
        <f>AVERAGE('120'!L33,'99'!L33,'100A'!L33,'100'!L33,'101'!L33,'102'!L33,'103'!L33,'104'!L33,'105'!L33,'106'!L33,'107'!L33,'108'!L33,'109'!L33,'110'!L33,'111A'!L33,'111'!L33,'112'!L33,'113'!L33,'133'!L33,'134'!L33,'135'!L33,'137'!L33,'141'!L33,'144'!L33,'141'!L33,'144'!L33,'141'!L33,'144'!L33,)</f>
        <v>0.56157635467980294</v>
      </c>
      <c r="M33" s="18">
        <f>AVERAGE('120'!M33,'99'!M33,'100A'!M33,'100'!M33,'101'!M33,'102'!M33,'103'!M33,'104'!M33,'105'!M33,'106'!M33,'107'!M33,'108'!M33,'109'!M33,'110'!M33,'111A'!M33,'111'!M33,'112'!M33,'113'!M33,'133'!M33,'134'!M33,'135'!M33,'137'!M33,'141'!M33,'144'!M33,'141'!M33,'144'!M33,'141'!M33,'144'!M33,)</f>
        <v>36.387520525451556</v>
      </c>
      <c r="N33" s="18">
        <f>AVERAGE('120'!N33,'99'!N33,'100A'!N33,'100'!N33,'101'!N33,'102'!N33,'103'!N33,'104'!N33,'105'!N33,'106'!N33,'107'!N33,'108'!N33,'109'!N33,'110'!N33,'111A'!N33,'111'!N33,'112'!N33,'113'!N33,'133'!N33,'134'!N33,'135'!N33,'137'!N33,'141'!N33,'144'!N33,'141'!N33,'144'!N33,'141'!N33,'144'!N33,)</f>
        <v>0.18226600985221675</v>
      </c>
      <c r="O33" s="18">
        <f>AVERAGE('120'!O33,'99'!O33,'100A'!O33,'100'!O33,'101'!O33,'102'!O33,'103'!O33,'104'!O33,'105'!O33,'106'!O33,'107'!O33,'108'!O33,'109'!O33,'110'!O33,'111A'!O33,'111'!O33,'112'!O33,'113'!O33,'133'!O33,'134'!O33,'135'!O33,'137'!O33,'141'!O33,'144'!O33,'141'!O33,'144'!O33,'141'!O33,'144'!O33,)</f>
        <v>16.842364532019708</v>
      </c>
      <c r="P33" s="18">
        <f>AVERAGE('120'!P33,'99'!P33,'100A'!P33,'100'!P33,'101'!P33,'102'!P33,'103'!P33,'104'!P33,'105'!P33,'106'!P33,'107'!P33,'108'!P33,'109'!P33,'110'!P33,'111A'!P33,'111'!P33,'112'!P33,'113'!P33,'133'!P33,'134'!P33,'135'!P33,'137'!P33,'141'!P33,'144'!P33,'141'!P33,'144'!P33,'141'!P33,'144'!P33,)</f>
        <v>53.229885057471257</v>
      </c>
      <c r="R33" s="11" t="s">
        <v>78</v>
      </c>
      <c r="S33" s="24">
        <f>SUM(C102:C105)</f>
        <v>10.844827586206897</v>
      </c>
      <c r="T33" s="24">
        <f t="shared" ref="T33:AF33" si="23">SUM(D102:D105)</f>
        <v>2.510344827586207</v>
      </c>
      <c r="U33" s="24">
        <f t="shared" si="23"/>
        <v>3.2655172413793103</v>
      </c>
      <c r="V33" s="24">
        <f t="shared" si="23"/>
        <v>5.431034482758621</v>
      </c>
      <c r="W33" s="24">
        <f t="shared" si="23"/>
        <v>0.60344827586206895</v>
      </c>
      <c r="X33" s="24">
        <f t="shared" si="23"/>
        <v>0.93103448275862066</v>
      </c>
      <c r="Y33" s="24">
        <f t="shared" si="23"/>
        <v>4.137931034482758</v>
      </c>
      <c r="Z33" s="24">
        <f t="shared" si="23"/>
        <v>2.3620689655172415</v>
      </c>
      <c r="AA33" s="24">
        <f t="shared" si="23"/>
        <v>2.1379310344827589</v>
      </c>
      <c r="AB33" s="24">
        <f t="shared" si="23"/>
        <v>4.5172413793103452</v>
      </c>
      <c r="AC33" s="24">
        <f t="shared" si="23"/>
        <v>31.267812410956935</v>
      </c>
      <c r="AD33" s="24">
        <f t="shared" si="23"/>
        <v>0.12068965517241378</v>
      </c>
      <c r="AE33" s="21">
        <f t="shared" si="23"/>
        <v>36.862068965517238</v>
      </c>
      <c r="AF33" s="21">
        <f t="shared" si="23"/>
        <v>68.129881376474174</v>
      </c>
    </row>
    <row r="34" spans="2:32" ht="23.1" customHeight="1" x14ac:dyDescent="0.25">
      <c r="B34" s="25" t="s">
        <v>79</v>
      </c>
      <c r="C34" s="18">
        <f>AVERAGE('120'!C34,'99'!C34,'100A'!C34,'100'!C34,'101'!C34,'102'!C34,'103'!C34,'104'!C34,'105'!C34,'106'!C34,'107'!C34,'108'!C34,'109'!C34,'110'!C34,'111A'!C34,'111'!C34,'112'!C34,'113'!C34,'133'!C34,'134'!C34,'135'!C34,'137'!C34,'141'!C34,'144'!C34,'141'!C34,'144'!C34,'141'!C34,'144'!C34,)</f>
        <v>7.4999999999999982</v>
      </c>
      <c r="D34" s="18">
        <f>AVERAGE('120'!D34,'99'!D34,'100A'!D34,'100'!D34,'101'!D34,'102'!D34,'103'!D34,'104'!D34,'105'!D34,'106'!D34,'107'!D34,'108'!D34,'109'!D34,'110'!D34,'111A'!D34,'111'!D34,'112'!D34,'113'!D34,'133'!D34,'134'!D34,'135'!D34,'137'!D34,'141'!D34,'144'!D34,'141'!D34,'144'!D34,'141'!D34,'144'!D34,)</f>
        <v>1.4234811165845647</v>
      </c>
      <c r="E34" s="18">
        <f>AVERAGE('120'!E34,'99'!E34,'100A'!E34,'100'!E34,'101'!E34,'102'!E34,'103'!E34,'104'!E34,'105'!E34,'106'!E34,'107'!E34,'108'!E34,'109'!E34,'110'!E34,'111A'!E34,'111'!E34,'112'!E34,'113'!E34,'133'!E34,'134'!E34,'135'!E34,'137'!E34,'141'!E34,'144'!E34,'141'!E34,'144'!E34,'141'!E34,'144'!E34,)</f>
        <v>2.2243021346469622</v>
      </c>
      <c r="F34" s="18">
        <f>AVERAGE('120'!F34,'99'!F34,'100A'!F34,'100'!F34,'101'!F34,'102'!F34,'103'!F34,'104'!F34,'105'!F34,'106'!F34,'107'!F34,'108'!F34,'109'!F34,'110'!F34,'111A'!F34,'111'!F34,'112'!F34,'113'!F34,'133'!F34,'134'!F34,'135'!F34,'137'!F34,'141'!F34,'144'!F34,'141'!F34,'144'!F34,'141'!F34,'144'!F34,)</f>
        <v>3.2643678160919531</v>
      </c>
      <c r="G34" s="18">
        <f>AVERAGE('120'!G34,'99'!G34,'100A'!G34,'100'!G34,'101'!G34,'102'!G34,'103'!G34,'104'!G34,'105'!G34,'106'!G34,'107'!G34,'108'!G34,'109'!G34,'110'!G34,'111A'!G34,'111'!G34,'112'!G34,'113'!G34,'133'!G34,'134'!G34,'135'!G34,'137'!G34,'141'!G34,'144'!G34,'141'!G34,'144'!G34,'141'!G34,'144'!G34,)</f>
        <v>0.20689655172413793</v>
      </c>
      <c r="H34" s="18">
        <f>AVERAGE('120'!H34,'99'!H34,'100A'!H34,'100'!H34,'101'!H34,'102'!H34,'103'!H34,'104'!H34,'105'!H34,'106'!H34,'107'!H34,'108'!H34,'109'!H34,'110'!H34,'111A'!H34,'111'!H34,'112'!H34,'113'!H34,'133'!H34,'134'!H34,'135'!H34,'137'!H34,'141'!H34,'144'!H34,'141'!H34,'144'!H34,'141'!H34,'144'!H34,)</f>
        <v>0.22167487684729059</v>
      </c>
      <c r="I34" s="18">
        <f>AVERAGE('120'!I34,'99'!I34,'100A'!I34,'100'!I34,'101'!I34,'102'!I34,'103'!I34,'104'!I34,'105'!I34,'106'!I34,'107'!I34,'108'!I34,'109'!I34,'110'!I34,'111A'!I34,'111'!I34,'112'!I34,'113'!I34,'133'!I34,'134'!I34,'135'!I34,'137'!I34,'141'!I34,'144'!I34,'141'!I34,'144'!I34,'141'!I34,'144'!I34,)</f>
        <v>1.835796387520525</v>
      </c>
      <c r="J34" s="18">
        <f>AVERAGE('120'!J34,'99'!J34,'100A'!J34,'100'!J34,'101'!J34,'102'!J34,'103'!J34,'104'!J34,'105'!J34,'106'!J34,'107'!J34,'108'!J34,'109'!J34,'110'!J34,'111A'!J34,'111'!J34,'112'!J34,'113'!J34,'133'!J34,'134'!J34,'135'!J34,'137'!J34,'141'!J34,'144'!J34,'141'!J34,'144'!J34,'141'!J34,'144'!J34,)</f>
        <v>1.1954022988505746</v>
      </c>
      <c r="K34" s="18">
        <f>AVERAGE('120'!K34,'99'!K34,'100A'!K34,'100'!K34,'101'!K34,'102'!K34,'103'!K34,'104'!K34,'105'!K34,'106'!K34,'107'!K34,'108'!K34,'109'!K34,'110'!K34,'111A'!K34,'111'!K34,'112'!K34,'113'!K34,'133'!K34,'134'!K34,'135'!K34,'137'!K34,'141'!K34,'144'!K34,'141'!K34,'144'!K34,'141'!K34,'144'!K34,)</f>
        <v>0.44252873563218392</v>
      </c>
      <c r="L34" s="18">
        <f>AVERAGE('120'!L34,'99'!L34,'100A'!L34,'100'!L34,'101'!L34,'102'!L34,'103'!L34,'104'!L34,'105'!L34,'106'!L34,'107'!L34,'108'!L34,'109'!L34,'110'!L34,'111A'!L34,'111'!L34,'112'!L34,'113'!L34,'133'!L34,'134'!L34,'135'!L34,'137'!L34,'141'!L34,'144'!L34,'141'!L34,'144'!L34,'141'!L34,'144'!L34,)</f>
        <v>1.0197044334975369</v>
      </c>
      <c r="M34" s="18">
        <f>AVERAGE('120'!M34,'99'!M34,'100A'!M34,'100'!M34,'101'!M34,'102'!M34,'103'!M34,'104'!M34,'105'!M34,'106'!M34,'107'!M34,'108'!M34,'109'!M34,'110'!M34,'111A'!M34,'111'!M34,'112'!M34,'113'!M34,'133'!M34,'134'!M34,'135'!M34,'137'!M34,'141'!M34,'144'!M34,'141'!M34,'144'!M34,'141'!M34,'144'!M34,)</f>
        <v>35.917898193760252</v>
      </c>
      <c r="N34" s="18">
        <f>AVERAGE('120'!N34,'99'!N34,'100A'!N34,'100'!N34,'101'!N34,'102'!N34,'103'!N34,'104'!N34,'105'!N34,'106'!N34,'107'!N34,'108'!N34,'109'!N34,'110'!N34,'111A'!N34,'111'!N34,'112'!N34,'113'!N34,'133'!N34,'134'!N34,'135'!N34,'137'!N34,'141'!N34,'144'!N34,'141'!N34,'144'!N34,'141'!N34,'144'!N34,)</f>
        <v>4.9261083743842365E-3</v>
      </c>
      <c r="O34" s="18">
        <f>AVERAGE('120'!O34,'99'!O34,'100A'!O34,'100'!O34,'101'!O34,'102'!O34,'103'!O34,'104'!O34,'105'!O34,'106'!O34,'107'!O34,'108'!O34,'109'!O34,'110'!O34,'111A'!O34,'111'!O34,'112'!O34,'113'!O34,'133'!O34,'134'!O34,'135'!O34,'137'!O34,'141'!O34,'144'!O34,'141'!O34,'144'!O34,'141'!O34,'144'!O34,)</f>
        <v>19.33908045977012</v>
      </c>
      <c r="P34" s="18">
        <f>AVERAGE('120'!P34,'99'!P34,'100A'!P34,'100'!P34,'101'!P34,'102'!P34,'103'!P34,'104'!P34,'105'!P34,'106'!P34,'107'!P34,'108'!P34,'109'!P34,'110'!P34,'111A'!P34,'111'!P34,'112'!P34,'113'!P34,'133'!P34,'134'!P34,'135'!P34,'137'!P34,'141'!P34,'144'!P34,'141'!P34,'144'!P34,'141'!P34,'144'!P34,)</f>
        <v>55.256978653530361</v>
      </c>
      <c r="R34" s="47" t="s">
        <v>80</v>
      </c>
      <c r="S34" s="48">
        <f t="shared" ref="S34:AF34" si="24">MAX(S10:S12)</f>
        <v>25.697865353037763</v>
      </c>
      <c r="T34" s="48">
        <f t="shared" si="24"/>
        <v>5.4774220032840732</v>
      </c>
      <c r="U34" s="48">
        <f t="shared" si="24"/>
        <v>8.4642857142857117</v>
      </c>
      <c r="V34" s="48">
        <f t="shared" si="24"/>
        <v>11.011494252873563</v>
      </c>
      <c r="W34" s="48">
        <f t="shared" si="24"/>
        <v>0.49671592775041051</v>
      </c>
      <c r="X34" s="48">
        <f t="shared" si="24"/>
        <v>1.2528735632183907</v>
      </c>
      <c r="Y34" s="48">
        <f t="shared" si="24"/>
        <v>6.196223316912973</v>
      </c>
      <c r="Z34" s="48">
        <f t="shared" si="24"/>
        <v>3.6075533661740558</v>
      </c>
      <c r="AA34" s="48">
        <f t="shared" si="24"/>
        <v>1.7684729064039411</v>
      </c>
      <c r="AB34" s="48">
        <f t="shared" si="24"/>
        <v>4.1436781609195394</v>
      </c>
      <c r="AC34" s="48">
        <f t="shared" si="24"/>
        <v>139.48522167487684</v>
      </c>
      <c r="AD34" s="48">
        <f t="shared" si="24"/>
        <v>0.10837438423645318</v>
      </c>
      <c r="AE34" s="28">
        <f t="shared" si="24"/>
        <v>68.224958949096887</v>
      </c>
      <c r="AF34" s="28">
        <f t="shared" si="24"/>
        <v>207.71018062397374</v>
      </c>
    </row>
    <row r="35" spans="2:32" ht="23.1" customHeight="1" x14ac:dyDescent="0.25">
      <c r="B35" s="25" t="s">
        <v>81</v>
      </c>
      <c r="C35" s="18">
        <f>AVERAGE('120'!C35,'99'!C35,'100A'!C35,'100'!C35,'101'!C35,'102'!C35,'103'!C35,'104'!C35,'105'!C35,'106'!C35,'107'!C35,'108'!C35,'109'!C35,'110'!C35,'111A'!C35,'111'!C35,'112'!C35,'113'!C35,'133'!C35,'134'!C35,'135'!C35,'137'!C35,'141'!C35,'144'!C35,'141'!C35,'144'!C35,'141'!C35,'144'!C35,)</f>
        <v>7.0681444991789801</v>
      </c>
      <c r="D35" s="18">
        <f>AVERAGE('120'!D35,'99'!D35,'100A'!D35,'100'!D35,'101'!D35,'102'!D35,'103'!D35,'104'!D35,'105'!D35,'106'!D35,'107'!D35,'108'!D35,'109'!D35,'110'!D35,'111A'!D35,'111'!D35,'112'!D35,'113'!D35,'133'!D35,'134'!D35,'135'!D35,'137'!D35,'141'!D35,'144'!D35,'141'!D35,'144'!D35,'141'!D35,'144'!D35,)</f>
        <v>1.6783251231527097</v>
      </c>
      <c r="E35" s="18">
        <f>AVERAGE('120'!E35,'99'!E35,'100A'!E35,'100'!E35,'101'!E35,'102'!E35,'103'!E35,'104'!E35,'105'!E35,'106'!E35,'107'!E35,'108'!E35,'109'!E35,'110'!E35,'111A'!E35,'111'!E35,'112'!E35,'113'!E35,'133'!E35,'134'!E35,'135'!E35,'137'!E35,'141'!E35,'144'!E35,'141'!E35,'144'!E35,'141'!E35,'144'!E35,)</f>
        <v>2.2026272577996719</v>
      </c>
      <c r="F35" s="18">
        <f>AVERAGE('120'!F35,'99'!F35,'100A'!F35,'100'!F35,'101'!F35,'102'!F35,'103'!F35,'104'!F35,'105'!F35,'106'!F35,'107'!F35,'108'!F35,'109'!F35,'110'!F35,'111A'!F35,'111'!F35,'112'!F35,'113'!F35,'133'!F35,'134'!F35,'135'!F35,'137'!F35,'141'!F35,'144'!F35,'141'!F35,'144'!F35,'141'!F35,'144'!F35,)</f>
        <v>2.8029556650246317</v>
      </c>
      <c r="G35" s="18">
        <f>AVERAGE('120'!G35,'99'!G35,'100A'!G35,'100'!G35,'101'!G35,'102'!G35,'103'!G35,'104'!G35,'105'!G35,'106'!G35,'107'!G35,'108'!G35,'109'!G35,'110'!G35,'111A'!G35,'111'!G35,'112'!G35,'113'!G35,'133'!G35,'134'!G35,'135'!G35,'137'!G35,'141'!G35,'144'!G35,'141'!G35,'144'!G35,'141'!G35,'144'!G35,)</f>
        <v>7.8817733990147784E-2</v>
      </c>
      <c r="H35" s="18">
        <f>AVERAGE('120'!H35,'99'!H35,'100A'!H35,'100'!H35,'101'!H35,'102'!H35,'103'!H35,'104'!H35,'105'!H35,'106'!H35,'107'!H35,'108'!H35,'109'!H35,'110'!H35,'111A'!H35,'111'!H35,'112'!H35,'113'!H35,'133'!H35,'134'!H35,'135'!H35,'137'!H35,'141'!H35,'144'!H35,'141'!H35,'144'!H35,'141'!H35,'144'!H35,)</f>
        <v>0.33497536945812811</v>
      </c>
      <c r="I35" s="18">
        <f>AVERAGE('120'!I35,'99'!I35,'100A'!I35,'100'!I35,'101'!I35,'102'!I35,'103'!I35,'104'!I35,'105'!I35,'106'!I35,'107'!I35,'108'!I35,'109'!I35,'110'!I35,'111A'!I35,'111'!I35,'112'!I35,'113'!I35,'133'!I35,'134'!I35,'135'!I35,'137'!I35,'141'!I35,'144'!I35,'141'!I35,'144'!I35,'141'!I35,'144'!I35,)</f>
        <v>1.7783251231527091</v>
      </c>
      <c r="J35" s="18">
        <f>AVERAGE('120'!J35,'99'!J35,'100A'!J35,'100'!J35,'101'!J35,'102'!J35,'103'!J35,'104'!J35,'105'!J35,'106'!J35,'107'!J35,'108'!J35,'109'!J35,'110'!J35,'111A'!J35,'111'!J35,'112'!J35,'113'!J35,'133'!J35,'134'!J35,'135'!J35,'137'!J35,'141'!J35,'144'!J35,'141'!J35,'144'!J35,'141'!J35,'144'!J35,)</f>
        <v>0.75369458128078803</v>
      </c>
      <c r="K35" s="18">
        <f>AVERAGE('120'!K35,'99'!K35,'100A'!K35,'100'!K35,'101'!K35,'102'!K35,'103'!K35,'104'!K35,'105'!K35,'106'!K35,'107'!K35,'108'!K35,'109'!K35,'110'!K35,'111A'!K35,'111'!K35,'112'!K35,'113'!K35,'133'!K35,'134'!K35,'135'!K35,'137'!K35,'141'!K35,'144'!K35,'141'!K35,'144'!K35,'141'!K35,'144'!K35,)</f>
        <v>0.40311986863710991</v>
      </c>
      <c r="L35" s="18">
        <f>AVERAGE('120'!L35,'99'!L35,'100A'!L35,'100'!L35,'101'!L35,'102'!L35,'103'!L35,'104'!L35,'105'!L35,'106'!L35,'107'!L35,'108'!L35,'109'!L35,'110'!L35,'111A'!L35,'111'!L35,'112'!L35,'113'!L35,'133'!L35,'134'!L35,'135'!L35,'137'!L35,'141'!L35,'144'!L35,'141'!L35,'144'!L35,'141'!L35,'144'!L35,)</f>
        <v>0.66912972085385869</v>
      </c>
      <c r="M35" s="18">
        <f>AVERAGE('120'!M35,'99'!M35,'100A'!M35,'100'!M35,'101'!M35,'102'!M35,'103'!M35,'104'!M35,'105'!M35,'106'!M35,'107'!M35,'108'!M35,'109'!M35,'110'!M35,'111A'!M35,'111'!M35,'112'!M35,'113'!M35,'133'!M35,'134'!M35,'135'!M35,'137'!M35,'141'!M35,'144'!M35,'141'!M35,'144'!M35,'141'!M35,'144'!M35,)</f>
        <v>37.876026272578017</v>
      </c>
      <c r="N35" s="18">
        <f>AVERAGE('120'!N35,'99'!N35,'100A'!N35,'100'!N35,'101'!N35,'102'!N35,'103'!N35,'104'!N35,'105'!N35,'106'!N35,'107'!N35,'108'!N35,'109'!N35,'110'!N35,'111A'!N35,'111'!N35,'112'!N35,'113'!N35,'133'!N35,'134'!N35,'135'!N35,'137'!N35,'141'!N35,'144'!N35,'141'!N35,'144'!N35,'141'!N35,'144'!N35,)</f>
        <v>1.4778325123152709E-2</v>
      </c>
      <c r="O35" s="18">
        <f>AVERAGE('120'!O35,'99'!O35,'100A'!O35,'100'!O35,'101'!O35,'102'!O35,'103'!O35,'104'!O35,'105'!O35,'106'!O35,'107'!O35,'108'!O35,'109'!O35,'110'!O35,'111A'!O35,'111'!O35,'112'!O35,'113'!O35,'133'!O35,'134'!O35,'135'!O35,'137'!O35,'141'!O35,'144'!O35,'141'!O35,'144'!O35,'141'!O35,'144'!O35,)</f>
        <v>17.784893267651885</v>
      </c>
      <c r="P35" s="18">
        <f>AVERAGE('120'!P35,'99'!P35,'100A'!P35,'100'!P35,'101'!P35,'102'!P35,'103'!P35,'104'!P35,'105'!P35,'106'!P35,'107'!P35,'108'!P35,'109'!P35,'110'!P35,'111A'!P35,'111'!P35,'112'!P35,'113'!P35,'133'!P35,'134'!P35,'135'!P35,'137'!P35,'141'!P35,'144'!P35,'141'!P35,'144'!P35,'141'!P35,'144'!P35,)</f>
        <v>55.660919540229891</v>
      </c>
      <c r="R35" s="47" t="s">
        <v>82</v>
      </c>
      <c r="S35" s="48">
        <f t="shared" ref="S35:AF35" si="25">MAX(S13:S18)</f>
        <v>29.228243021346465</v>
      </c>
      <c r="T35" s="48">
        <f t="shared" si="25"/>
        <v>6.1857963875205266</v>
      </c>
      <c r="U35" s="48">
        <f t="shared" si="25"/>
        <v>9.0573070607553383</v>
      </c>
      <c r="V35" s="48">
        <f t="shared" si="25"/>
        <v>11.866995073891626</v>
      </c>
      <c r="W35" s="48">
        <f t="shared" si="25"/>
        <v>0.46305418719211822</v>
      </c>
      <c r="X35" s="48">
        <f t="shared" si="25"/>
        <v>1.4540229885057474</v>
      </c>
      <c r="Y35" s="48">
        <f t="shared" si="25"/>
        <v>8.0517241379310338</v>
      </c>
      <c r="Z35" s="48">
        <f t="shared" si="25"/>
        <v>3.7668308702791462</v>
      </c>
      <c r="AA35" s="48">
        <f t="shared" si="25"/>
        <v>2.1789819376026274</v>
      </c>
      <c r="AB35" s="48">
        <f t="shared" si="25"/>
        <v>3.1321839080459766</v>
      </c>
      <c r="AC35" s="48">
        <f t="shared" si="25"/>
        <v>153.40804597701151</v>
      </c>
      <c r="AD35" s="48">
        <f t="shared" si="25"/>
        <v>0.23645320197044334</v>
      </c>
      <c r="AE35" s="28">
        <f t="shared" si="25"/>
        <v>73.511494252873561</v>
      </c>
      <c r="AF35" s="28">
        <f t="shared" si="25"/>
        <v>223.71182266009851</v>
      </c>
    </row>
    <row r="36" spans="2:32" ht="23.1" customHeight="1" x14ac:dyDescent="0.25">
      <c r="B36" s="25" t="s">
        <v>83</v>
      </c>
      <c r="C36" s="18">
        <f>AVERAGE('120'!C36,'99'!C36,'100A'!C36,'100'!C36,'101'!C36,'102'!C36,'103'!C36,'104'!C36,'105'!C36,'106'!C36,'107'!C36,'108'!C36,'109'!C36,'110'!C36,'111A'!C36,'111'!C36,'112'!C36,'113'!C36,'133'!C36,'134'!C36,'135'!C36,'137'!C36,'141'!C36,'144'!C36,'141'!C36,'144'!C36,'141'!C36,'144'!C36,)</f>
        <v>7.5188834154351403</v>
      </c>
      <c r="D36" s="18">
        <f>AVERAGE('120'!D36,'99'!D36,'100A'!D36,'100'!D36,'101'!D36,'102'!D36,'103'!D36,'104'!D36,'105'!D36,'106'!D36,'107'!D36,'108'!D36,'109'!D36,'110'!D36,'111A'!D36,'111'!D36,'112'!D36,'113'!D36,'133'!D36,'134'!D36,'135'!D36,'137'!D36,'141'!D36,'144'!D36,'141'!D36,'144'!D36,'141'!D36,'144'!D36,)</f>
        <v>1.3029556650246308</v>
      </c>
      <c r="E36" s="18">
        <f>AVERAGE('120'!E36,'99'!E36,'100A'!E36,'100'!E36,'101'!E36,'102'!E36,'103'!E36,'104'!E36,'105'!E36,'106'!E36,'107'!E36,'108'!E36,'109'!E36,'110'!E36,'111A'!E36,'111'!E36,'112'!E36,'113'!E36,'133'!E36,'134'!E36,'135'!E36,'137'!E36,'141'!E36,'144'!E36,'141'!E36,'144'!E36,'141'!E36,'144'!E36,)</f>
        <v>2.3423645320197046</v>
      </c>
      <c r="F36" s="18">
        <f>AVERAGE('120'!F36,'99'!F36,'100A'!F36,'100'!F36,'101'!F36,'102'!F36,'103'!F36,'104'!F36,'105'!F36,'106'!F36,'107'!F36,'108'!F36,'109'!F36,'110'!F36,'111A'!F36,'111'!F36,'112'!F36,'113'!F36,'133'!F36,'134'!F36,'135'!F36,'137'!F36,'141'!F36,'144'!F36,'141'!F36,'144'!F36,'141'!F36,'144'!F36,)</f>
        <v>3.1494252873563213</v>
      </c>
      <c r="G36" s="18">
        <f>AVERAGE('120'!G36,'99'!G36,'100A'!G36,'100'!G36,'101'!G36,'102'!G36,'103'!G36,'104'!G36,'105'!G36,'106'!G36,'107'!G36,'108'!G36,'109'!G36,'110'!G36,'111A'!G36,'111'!G36,'112'!G36,'113'!G36,'133'!G36,'134'!G36,'135'!G36,'137'!G36,'141'!G36,'144'!G36,'141'!G36,'144'!G36,'141'!G36,'144'!G36,)</f>
        <v>0.11822660098522168</v>
      </c>
      <c r="H36" s="18">
        <f>AVERAGE('120'!H36,'99'!H36,'100A'!H36,'100'!H36,'101'!H36,'102'!H36,'103'!H36,'104'!H36,'105'!H36,'106'!H36,'107'!H36,'108'!H36,'109'!H36,'110'!H36,'111A'!H36,'111'!H36,'112'!H36,'113'!H36,'133'!H36,'134'!H36,'135'!H36,'137'!H36,'141'!H36,'144'!H36,'141'!H36,'144'!H36,'141'!H36,'144'!H36,)</f>
        <v>0.26272577996715929</v>
      </c>
      <c r="I36" s="18">
        <f>AVERAGE('120'!I36,'99'!I36,'100A'!I36,'100'!I36,'101'!I36,'102'!I36,'103'!I36,'104'!I36,'105'!I36,'106'!I36,'107'!I36,'108'!I36,'109'!I36,'110'!I36,'111A'!I36,'111'!I36,'112'!I36,'113'!I36,'133'!I36,'134'!I36,'135'!I36,'137'!I36,'141'!I36,'144'!I36,'141'!I36,'144'!I36,'141'!I36,'144'!I36,)</f>
        <v>1.9737274220032834</v>
      </c>
      <c r="J36" s="18">
        <f>AVERAGE('120'!J36,'99'!J36,'100A'!J36,'100'!J36,'101'!J36,'102'!J36,'103'!J36,'104'!J36,'105'!J36,'106'!J36,'107'!J36,'108'!J36,'109'!J36,'110'!J36,'111A'!J36,'111'!J36,'112'!J36,'113'!J36,'133'!J36,'134'!J36,'135'!J36,'137'!J36,'141'!J36,'144'!J36,'141'!J36,'144'!J36,'141'!J36,'144'!J36,)</f>
        <v>0.96223316912972079</v>
      </c>
      <c r="K36" s="18">
        <f>AVERAGE('120'!K36,'99'!K36,'100A'!K36,'100'!K36,'101'!K36,'102'!K36,'103'!K36,'104'!K36,'105'!K36,'106'!K36,'107'!K36,'108'!K36,'109'!K36,'110'!K36,'111A'!K36,'111'!K36,'112'!K36,'113'!K36,'133'!K36,'134'!K36,'135'!K36,'137'!K36,'141'!K36,'144'!K36,'141'!K36,'144'!K36,'141'!K36,'144'!K36,)</f>
        <v>0.49261083743842349</v>
      </c>
      <c r="L36" s="18">
        <f>AVERAGE('120'!L36,'99'!L36,'100A'!L36,'100'!L36,'101'!L36,'102'!L36,'103'!L36,'104'!L36,'105'!L36,'106'!L36,'107'!L36,'108'!L36,'109'!L36,'110'!L36,'111A'!L36,'111'!L36,'112'!L36,'113'!L36,'133'!L36,'134'!L36,'135'!L36,'137'!L36,'141'!L36,'144'!L36,'141'!L36,'144'!L36,'141'!L36,'144'!L36,)</f>
        <v>0.66338259441707703</v>
      </c>
      <c r="M36" s="18">
        <f>AVERAGE('120'!M36,'99'!M36,'100A'!M36,'100'!M36,'101'!M36,'102'!M36,'103'!M36,'104'!M36,'105'!M36,'106'!M36,'107'!M36,'108'!M36,'109'!M36,'110'!M36,'111A'!M36,'111'!M36,'112'!M36,'113'!M36,'133'!M36,'134'!M36,'135'!M36,'137'!M36,'141'!M36,'144'!M36,'141'!M36,'144'!M36,'141'!M36,'144'!M36,)</f>
        <v>35.439244663382603</v>
      </c>
      <c r="N36" s="18">
        <f>AVERAGE('120'!N36,'99'!N36,'100A'!N36,'100'!N36,'101'!N36,'102'!N36,'103'!N36,'104'!N36,'105'!N36,'106'!N36,'107'!N36,'108'!N36,'109'!N36,'110'!N36,'111A'!N36,'111'!N36,'112'!N36,'113'!N36,'133'!N36,'134'!N36,'135'!N36,'137'!N36,'141'!N36,'144'!N36,'141'!N36,'144'!N36,'141'!N36,'144'!N36,)</f>
        <v>2.463054187192118E-2</v>
      </c>
      <c r="O36" s="18">
        <f>AVERAGE('120'!O36,'99'!O36,'100A'!O36,'100'!O36,'101'!O36,'102'!O36,'103'!O36,'104'!O36,'105'!O36,'106'!O36,'107'!O36,'108'!O36,'109'!O36,'110'!O36,'111A'!O36,'111'!O36,'112'!O36,'113'!O36,'133'!O36,'134'!O36,'135'!O36,'137'!O36,'141'!O36,'144'!O36,'141'!O36,'144'!O36,'141'!O36,'144'!O36,)</f>
        <v>18.81116584564861</v>
      </c>
      <c r="P36" s="18">
        <f>AVERAGE('120'!P36,'99'!P36,'100A'!P36,'100'!P36,'101'!P36,'102'!P36,'103'!P36,'104'!P36,'105'!P36,'106'!P36,'107'!P36,'108'!P36,'109'!P36,'110'!P36,'111A'!P36,'111'!P36,'112'!P36,'113'!P36,'133'!P36,'134'!P36,'135'!P36,'137'!P36,'141'!P36,'144'!P36,'141'!P36,'144'!P36,'141'!P36,'144'!P36,)</f>
        <v>54.250410509031184</v>
      </c>
      <c r="R36" s="47" t="s">
        <v>84</v>
      </c>
      <c r="S36" s="48">
        <f t="shared" ref="S36:AF36" si="26">MAX(S19:S21)</f>
        <v>33.367816091954012</v>
      </c>
      <c r="T36" s="48">
        <f t="shared" si="26"/>
        <v>6.8198686371100159</v>
      </c>
      <c r="U36" s="48">
        <f t="shared" si="26"/>
        <v>10.173563218390804</v>
      </c>
      <c r="V36" s="48">
        <f t="shared" si="26"/>
        <v>11.920361247947453</v>
      </c>
      <c r="W36" s="48">
        <f t="shared" si="26"/>
        <v>0.60837438423645307</v>
      </c>
      <c r="X36" s="48">
        <f t="shared" si="26"/>
        <v>1.3029556650246306</v>
      </c>
      <c r="Y36" s="48">
        <f t="shared" si="26"/>
        <v>8.2857142857142847</v>
      </c>
      <c r="Z36" s="48">
        <f t="shared" si="26"/>
        <v>4.4679802955665018</v>
      </c>
      <c r="AA36" s="48">
        <f t="shared" si="26"/>
        <v>2.4359605911330053</v>
      </c>
      <c r="AB36" s="48">
        <f t="shared" si="26"/>
        <v>3.6510673234811164</v>
      </c>
      <c r="AC36" s="48">
        <f t="shared" si="26"/>
        <v>164.29146141215108</v>
      </c>
      <c r="AD36" s="48">
        <f t="shared" si="26"/>
        <v>0.67487684729064046</v>
      </c>
      <c r="AE36" s="28">
        <f t="shared" si="26"/>
        <v>81.543513957307056</v>
      </c>
      <c r="AF36" s="28">
        <f t="shared" si="26"/>
        <v>244.87602627257803</v>
      </c>
    </row>
    <row r="37" spans="2:32" ht="23.1" customHeight="1" x14ac:dyDescent="0.25">
      <c r="B37" s="17" t="s">
        <v>85</v>
      </c>
      <c r="C37" s="18">
        <f>AVERAGE('120'!C37,'99'!C37,'100A'!C37,'100'!C37,'101'!C37,'102'!C37,'103'!C37,'104'!C37,'105'!C37,'106'!C37,'107'!C37,'108'!C37,'109'!C37,'110'!C37,'111A'!C37,'111'!C37,'112'!C37,'113'!C37,'133'!C37,'134'!C37,'135'!C37,'137'!C37,'141'!C37,'144'!C37,'141'!C37,'144'!C37,'141'!C37,'144'!C37,)</f>
        <v>7.1412151067323455</v>
      </c>
      <c r="D37" s="18">
        <f>AVERAGE('120'!D37,'99'!D37,'100A'!D37,'100'!D37,'101'!D37,'102'!D37,'103'!D37,'104'!D37,'105'!D37,'106'!D37,'107'!D37,'108'!D37,'109'!D37,'110'!D37,'111A'!D37,'111'!D37,'112'!D37,'113'!D37,'133'!D37,'134'!D37,'135'!D37,'137'!D37,'141'!D37,'144'!D37,'141'!D37,'144'!D37,'141'!D37,'144'!D37,)</f>
        <v>1.5984400656814448</v>
      </c>
      <c r="E37" s="18">
        <f>AVERAGE('120'!E37,'99'!E37,'100A'!E37,'100'!E37,'101'!E37,'102'!E37,'103'!E37,'104'!E37,'105'!E37,'106'!E37,'107'!E37,'108'!E37,'109'!E37,'110'!E37,'111A'!E37,'111'!E37,'112'!E37,'113'!E37,'133'!E37,'134'!E37,'135'!E37,'137'!E37,'141'!E37,'144'!E37,'141'!E37,'144'!E37,'141'!E37,'144'!E37,)</f>
        <v>2.2373563218390808</v>
      </c>
      <c r="F37" s="18">
        <f>AVERAGE('120'!F37,'99'!F37,'100A'!F37,'100'!F37,'101'!F37,'102'!F37,'103'!F37,'104'!F37,'105'!F37,'106'!F37,'107'!F37,'108'!F37,'109'!F37,'110'!F37,'111A'!F37,'111'!F37,'112'!F37,'113'!F37,'133'!F37,'134'!F37,'135'!F37,'137'!F37,'141'!F37,'144'!F37,'141'!F37,'144'!F37,'141'!F37,'144'!F37,)</f>
        <v>2.374384236453202</v>
      </c>
      <c r="G37" s="18">
        <f>AVERAGE('120'!G37,'99'!G37,'100A'!G37,'100'!G37,'101'!G37,'102'!G37,'103'!G37,'104'!G37,'105'!G37,'106'!G37,'107'!G37,'108'!G37,'109'!G37,'110'!G37,'111A'!G37,'111'!G37,'112'!G37,'113'!G37,'133'!G37,'134'!G37,'135'!G37,'137'!G37,'141'!G37,'144'!G37,'141'!G37,'144'!G37,'141'!G37,'144'!G37,)</f>
        <v>5.9113300492610828E-2</v>
      </c>
      <c r="H37" s="18">
        <f>AVERAGE('120'!H37,'99'!H37,'100A'!H37,'100'!H37,'101'!H37,'102'!H37,'103'!H37,'104'!H37,'105'!H37,'106'!H37,'107'!H37,'108'!H37,'109'!H37,'110'!H37,'111A'!H37,'111'!H37,'112'!H37,'113'!H37,'133'!H37,'134'!H37,'135'!H37,'137'!H37,'141'!H37,'144'!H37,'141'!H37,'144'!H37,'141'!H37,'144'!H37,)</f>
        <v>0.20197044334975367</v>
      </c>
      <c r="I37" s="18">
        <f>AVERAGE('120'!I37,'99'!I37,'100A'!I37,'100'!I37,'101'!I37,'102'!I37,'103'!I37,'104'!I37,'105'!I37,'106'!I37,'107'!I37,'108'!I37,'109'!I37,'110'!I37,'111A'!I37,'111'!I37,'112'!I37,'113'!I37,'133'!I37,'134'!I37,'135'!I37,'137'!I37,'141'!I37,'144'!I37,'141'!I37,'144'!I37,'141'!I37,'144'!I37,)</f>
        <v>1.7692939244663379</v>
      </c>
      <c r="J37" s="18">
        <f>AVERAGE('120'!J37,'99'!J37,'100A'!J37,'100'!J37,'101'!J37,'102'!J37,'103'!J37,'104'!J37,'105'!J37,'106'!J37,'107'!J37,'108'!J37,'109'!J37,'110'!J37,'111A'!J37,'111'!J37,'112'!J37,'113'!J37,'133'!J37,'134'!J37,'135'!J37,'137'!J37,'141'!J37,'144'!J37,'141'!J37,'144'!J37,'141'!J37,'144'!J37,)</f>
        <v>0.85550082101806235</v>
      </c>
      <c r="K37" s="18">
        <f>AVERAGE('120'!K37,'99'!K37,'100A'!K37,'100'!K37,'101'!K37,'102'!K37,'103'!K37,'104'!K37,'105'!K37,'106'!K37,'107'!K37,'108'!K37,'109'!K37,'110'!K37,'111A'!K37,'111'!K37,'112'!K37,'113'!K37,'133'!K37,'134'!K37,'135'!K37,'137'!K37,'141'!K37,'144'!K37,'141'!K37,'144'!K37,'141'!K37,'144'!K37,)</f>
        <v>0.50492610837438412</v>
      </c>
      <c r="L37" s="18">
        <f>AVERAGE('120'!L37,'99'!L37,'100A'!L37,'100'!L37,'101'!L37,'102'!L37,'103'!L37,'104'!L37,'105'!L37,'106'!L37,'107'!L37,'108'!L37,'109'!L37,'110'!L37,'111A'!L37,'111'!L37,'112'!L37,'113'!L37,'133'!L37,'134'!L37,'135'!L37,'137'!L37,'141'!L37,'144'!L37,'141'!L37,'144'!L37,'141'!L37,'144'!L37,)</f>
        <v>0.77996715927750404</v>
      </c>
      <c r="M37" s="18">
        <f>AVERAGE('120'!M37,'99'!M37,'100A'!M37,'100'!M37,'101'!M37,'102'!M37,'103'!M37,'104'!M37,'105'!M37,'106'!M37,'107'!M37,'108'!M37,'109'!M37,'110'!M37,'111A'!M37,'111'!M37,'112'!M37,'113'!M37,'133'!M37,'134'!M37,'135'!M37,'137'!M37,'141'!M37,'144'!M37,'141'!M37,'144'!M37,'141'!M37,'144'!M37,)</f>
        <v>37.82430213464697</v>
      </c>
      <c r="N37" s="18">
        <f>AVERAGE('120'!N37,'99'!N37,'100A'!N37,'100'!N37,'101'!N37,'102'!N37,'103'!N37,'104'!N37,'105'!N37,'106'!N37,'107'!N37,'108'!N37,'109'!N37,'110'!N37,'111A'!N37,'111'!N37,'112'!N37,'113'!N37,'133'!N37,'134'!N37,'135'!N37,'137'!N37,'141'!N37,'144'!N37,'141'!N37,'144'!N37,'141'!N37,'144'!N37,)</f>
        <v>5.418719211822659E-2</v>
      </c>
      <c r="O37" s="18">
        <f>AVERAGE('120'!O37,'99'!O37,'100A'!O37,'100'!O37,'101'!O37,'102'!O37,'103'!O37,'104'!O37,'105'!O37,'106'!O37,'107'!O37,'108'!O37,'109'!O37,'110'!O37,'111A'!O37,'111'!O37,'112'!O37,'113'!O37,'133'!O37,'134'!O37,'135'!O37,'137'!O37,'141'!O37,'144'!O37,'141'!O37,'144'!O37,'141'!O37,'144'!O37,)</f>
        <v>17.576354679802947</v>
      </c>
      <c r="P37" s="18">
        <f>AVERAGE('120'!P37,'99'!P37,'100A'!P37,'100'!P37,'101'!P37,'102'!P37,'103'!P37,'104'!P37,'105'!P37,'106'!P37,'107'!P37,'108'!P37,'109'!P37,'110'!P37,'111A'!P37,'111'!P37,'112'!P37,'113'!P37,'133'!P37,'134'!P37,'135'!P37,'137'!P37,'141'!P37,'144'!P37,'141'!P37,'144'!P37,'141'!P37,'144'!P37,)</f>
        <v>55.400656814449931</v>
      </c>
      <c r="R37" s="29" t="s">
        <v>86</v>
      </c>
      <c r="S37" s="49">
        <f t="shared" ref="S37:AF37" si="27">SUM(S10:S12)</f>
        <v>66.947454844006558</v>
      </c>
      <c r="T37" s="50">
        <f t="shared" si="27"/>
        <v>13.298275862068968</v>
      </c>
      <c r="U37" s="50">
        <f t="shared" si="27"/>
        <v>19.925862068965515</v>
      </c>
      <c r="V37" s="50">
        <f t="shared" si="27"/>
        <v>29.396551724137929</v>
      </c>
      <c r="W37" s="50">
        <f t="shared" si="27"/>
        <v>1.2495894909688012</v>
      </c>
      <c r="X37" s="50">
        <f t="shared" si="27"/>
        <v>2.5591133004926108</v>
      </c>
      <c r="Y37" s="50">
        <f t="shared" si="27"/>
        <v>15.685550082101809</v>
      </c>
      <c r="Z37" s="50">
        <f t="shared" si="27"/>
        <v>9.6338259441707716</v>
      </c>
      <c r="AA37" s="50">
        <f t="shared" si="27"/>
        <v>5.0213464696223324</v>
      </c>
      <c r="AB37" s="50">
        <f t="shared" si="27"/>
        <v>9.5779967159277497</v>
      </c>
      <c r="AC37" s="50">
        <f t="shared" si="27"/>
        <v>370</v>
      </c>
      <c r="AD37" s="50">
        <f t="shared" si="27"/>
        <v>0.27093596059113295</v>
      </c>
      <c r="AE37" s="51">
        <f t="shared" si="27"/>
        <v>173.56650246305418</v>
      </c>
      <c r="AF37" s="51">
        <f t="shared" si="27"/>
        <v>543.56650246305423</v>
      </c>
    </row>
    <row r="38" spans="2:32" ht="23.1" customHeight="1" x14ac:dyDescent="0.25">
      <c r="B38" s="25" t="s">
        <v>87</v>
      </c>
      <c r="C38" s="18">
        <f>AVERAGE('120'!C38,'99'!C38,'100A'!C38,'100'!C38,'101'!C38,'102'!C38,'103'!C38,'104'!C38,'105'!C38,'106'!C38,'107'!C38,'108'!C38,'109'!C38,'110'!C38,'111A'!C38,'111'!C38,'112'!C38,'113'!C38,'133'!C38,'134'!C38,'135'!C38,'137'!C38,'141'!C38,'144'!C38,'141'!C38,'144'!C38,'141'!C38,'144'!C38,)</f>
        <v>7.3472906403940872</v>
      </c>
      <c r="D38" s="18">
        <f>AVERAGE('120'!D38,'99'!D38,'100A'!D38,'100'!D38,'101'!D38,'102'!D38,'103'!D38,'104'!D38,'105'!D38,'106'!D38,'107'!D38,'108'!D38,'109'!D38,'110'!D38,'111A'!D38,'111'!D38,'112'!D38,'113'!D38,'133'!D38,'134'!D38,'135'!D38,'137'!D38,'141'!D38,'144'!D38,'141'!D38,'144'!D38,'141'!D38,'144'!D38,)</f>
        <v>1.3348111658456485</v>
      </c>
      <c r="E38" s="18">
        <f>AVERAGE('120'!E38,'99'!E38,'100A'!E38,'100'!E38,'101'!E38,'102'!E38,'103'!E38,'104'!E38,'105'!E38,'106'!E38,'107'!E38,'108'!E38,'109'!E38,'110'!E38,'111A'!E38,'111'!E38,'112'!E38,'113'!E38,'133'!E38,'134'!E38,'135'!E38,'137'!E38,'141'!E38,'144'!E38,'141'!E38,'144'!E38,'141'!E38,'144'!E38,)</f>
        <v>2.0962233169129716</v>
      </c>
      <c r="F38" s="18">
        <f>AVERAGE('120'!F38,'99'!F38,'100A'!F38,'100'!F38,'101'!F38,'102'!F38,'103'!F38,'104'!F38,'105'!F38,'106'!F38,'107'!F38,'108'!F38,'109'!F38,'110'!F38,'111A'!F38,'111'!F38,'112'!F38,'113'!F38,'133'!F38,'134'!F38,'135'!F38,'137'!F38,'141'!F38,'144'!F38,'141'!F38,'144'!F38,'141'!F38,'144'!F38,)</f>
        <v>2.9022988505747134</v>
      </c>
      <c r="G38" s="18">
        <f>AVERAGE('120'!G38,'99'!G38,'100A'!G38,'100'!G38,'101'!G38,'102'!G38,'103'!G38,'104'!G38,'105'!G38,'106'!G38,'107'!G38,'108'!G38,'109'!G38,'110'!G38,'111A'!G38,'111'!G38,'112'!G38,'113'!G38,'133'!G38,'134'!G38,'135'!G38,'137'!G38,'141'!G38,'144'!G38,'141'!G38,'144'!G38,'141'!G38,'144'!G38,)</f>
        <v>7.389162561576354E-2</v>
      </c>
      <c r="H38" s="18">
        <f>AVERAGE('120'!H38,'99'!H38,'100A'!H38,'100'!H38,'101'!H38,'102'!H38,'103'!H38,'104'!H38,'105'!H38,'106'!H38,'107'!H38,'108'!H38,'109'!H38,'110'!H38,'111A'!H38,'111'!H38,'112'!H38,'113'!H38,'133'!H38,'134'!H38,'135'!H38,'137'!H38,'141'!H38,'144'!H38,'141'!H38,'144'!H38,'141'!H38,'144'!H38,)</f>
        <v>0.40722495894909683</v>
      </c>
      <c r="I38" s="18">
        <f>AVERAGE('120'!I38,'99'!I38,'100A'!I38,'100'!I38,'101'!I38,'102'!I38,'103'!I38,'104'!I38,'105'!I38,'106'!I38,'107'!I38,'108'!I38,'109'!I38,'110'!I38,'111A'!I38,'111'!I38,'112'!I38,'113'!I38,'133'!I38,'134'!I38,'135'!I38,'137'!I38,'141'!I38,'144'!I38,'141'!I38,'144'!I38,'141'!I38,'144'!I38,)</f>
        <v>1.9745484400656812</v>
      </c>
      <c r="J38" s="18">
        <f>AVERAGE('120'!J38,'99'!J38,'100A'!J38,'100'!J38,'101'!J38,'102'!J38,'103'!J38,'104'!J38,'105'!J38,'106'!J38,'107'!J38,'108'!J38,'109'!J38,'110'!J38,'111A'!J38,'111'!J38,'112'!J38,'113'!J38,'133'!J38,'134'!J38,'135'!J38,'137'!J38,'141'!J38,'144'!J38,'141'!J38,'144'!J38,'141'!J38,'144'!J38,)</f>
        <v>1.0188834154351394</v>
      </c>
      <c r="K38" s="18">
        <f>AVERAGE('120'!K38,'99'!K38,'100A'!K38,'100'!K38,'101'!K38,'102'!K38,'103'!K38,'104'!K38,'105'!K38,'106'!K38,'107'!K38,'108'!K38,'109'!K38,'110'!K38,'111A'!K38,'111'!K38,'112'!K38,'113'!K38,'133'!K38,'134'!K38,'135'!K38,'137'!K38,'141'!K38,'144'!K38,'141'!K38,'144'!K38,'141'!K38,'144'!K38,)</f>
        <v>0.52873563218390796</v>
      </c>
      <c r="L38" s="18">
        <f>AVERAGE('120'!L38,'99'!L38,'100A'!L38,'100'!L38,'101'!L38,'102'!L38,'103'!L38,'104'!L38,'105'!L38,'106'!L38,'107'!L38,'108'!L38,'109'!L38,'110'!L38,'111A'!L38,'111'!L38,'112'!L38,'113'!L38,'133'!L38,'134'!L38,'135'!L38,'137'!L38,'141'!L38,'144'!L38,'141'!L38,'144'!L38,'141'!L38,'144'!L38,)</f>
        <v>0.79228243021346467</v>
      </c>
      <c r="M38" s="18">
        <f>AVERAGE('120'!M38,'99'!M38,'100A'!M38,'100'!M38,'101'!M38,'102'!M38,'103'!M38,'104'!M38,'105'!M38,'106'!M38,'107'!M38,'108'!M38,'109'!M38,'110'!M38,'111A'!M38,'111'!M38,'112'!M38,'113'!M38,'133'!M38,'134'!M38,'135'!M38,'137'!M38,'141'!M38,'144'!M38,'141'!M38,'144'!M38,'141'!M38,'144'!M38,)</f>
        <v>34.200328407224958</v>
      </c>
      <c r="N38" s="18">
        <f>AVERAGE('120'!N38,'99'!N38,'100A'!N38,'100'!N38,'101'!N38,'102'!N38,'103'!N38,'104'!N38,'105'!N38,'106'!N38,'107'!N38,'108'!N38,'109'!N38,'110'!N38,'111A'!N38,'111'!N38,'112'!N38,'113'!N38,'133'!N38,'134'!N38,'135'!N38,'137'!N38,'141'!N38,'144'!N38,'141'!N38,'144'!N38,'141'!N38,'144'!N38,)</f>
        <v>2.463054187192118E-2</v>
      </c>
      <c r="O38" s="18">
        <f>AVERAGE('120'!O38,'99'!O38,'100A'!O38,'100'!O38,'101'!O38,'102'!O38,'103'!O38,'104'!O38,'105'!O38,'106'!O38,'107'!O38,'108'!O38,'109'!O38,'110'!O38,'111A'!O38,'111'!O38,'112'!O38,'113'!O38,'133'!O38,'134'!O38,'135'!O38,'137'!O38,'141'!O38,'144'!O38,'141'!O38,'144'!O38,'141'!O38,'144'!O38,)</f>
        <v>18.500821018062396</v>
      </c>
      <c r="P38" s="18">
        <f>AVERAGE('120'!P38,'99'!P38,'100A'!P38,'100'!P38,'101'!P38,'102'!P38,'103'!P38,'104'!P38,'105'!P38,'106'!P38,'107'!P38,'108'!P38,'109'!P38,'110'!P38,'111A'!P38,'111'!P38,'112'!P38,'113'!P38,'133'!P38,'134'!P38,'135'!P38,'137'!P38,'141'!P38,'144'!P38,'141'!P38,'144'!P38,'141'!P38,'144'!P38,)</f>
        <v>52.701149425287362</v>
      </c>
      <c r="R38" s="33" t="s">
        <v>88</v>
      </c>
      <c r="S38" s="50">
        <f t="shared" ref="S38:AF38" si="28">SUM(S13:S18)</f>
        <v>169.27832512315271</v>
      </c>
      <c r="T38" s="50">
        <f t="shared" si="28"/>
        <v>35.700410509031201</v>
      </c>
      <c r="U38" s="50">
        <f t="shared" si="28"/>
        <v>52.402216748768481</v>
      </c>
      <c r="V38" s="50">
        <f t="shared" si="28"/>
        <v>68.504105090311995</v>
      </c>
      <c r="W38" s="50">
        <f t="shared" si="28"/>
        <v>2.1486042692939247</v>
      </c>
      <c r="X38" s="50">
        <f t="shared" si="28"/>
        <v>6.6995073891625623</v>
      </c>
      <c r="Y38" s="50">
        <f t="shared" si="28"/>
        <v>43.357142857142854</v>
      </c>
      <c r="Z38" s="50">
        <f t="shared" si="28"/>
        <v>22.22413793103448</v>
      </c>
      <c r="AA38" s="50">
        <f t="shared" si="28"/>
        <v>10.956486042692937</v>
      </c>
      <c r="AB38" s="50">
        <f t="shared" si="28"/>
        <v>17.848932676518881</v>
      </c>
      <c r="AC38" s="50">
        <f t="shared" si="28"/>
        <v>879.55582922824306</v>
      </c>
      <c r="AD38" s="50">
        <f t="shared" si="28"/>
        <v>0.83251231527093583</v>
      </c>
      <c r="AE38" s="51">
        <f t="shared" si="28"/>
        <v>429.95238095238096</v>
      </c>
      <c r="AF38" s="51">
        <f t="shared" si="28"/>
        <v>1309.5082101806238</v>
      </c>
    </row>
    <row r="39" spans="2:32" ht="23.1" customHeight="1" x14ac:dyDescent="0.25">
      <c r="B39" s="25" t="s">
        <v>89</v>
      </c>
      <c r="C39" s="18">
        <f>AVERAGE('120'!C39,'99'!C39,'100A'!C39,'100'!C39,'101'!C39,'102'!C39,'103'!C39,'104'!C39,'105'!C39,'106'!C39,'107'!C39,'108'!C39,'109'!C39,'110'!C39,'111A'!C39,'111'!C39,'112'!C39,'113'!C39,'133'!C39,'134'!C39,'135'!C39,'137'!C39,'141'!C39,'144'!C39,'141'!C39,'144'!C39,'141'!C39,'144'!C39,)</f>
        <v>6.8078817733990133</v>
      </c>
      <c r="D39" s="18">
        <f>AVERAGE('120'!D39,'99'!D39,'100A'!D39,'100'!D39,'101'!D39,'102'!D39,'103'!D39,'104'!D39,'105'!D39,'106'!D39,'107'!D39,'108'!D39,'109'!D39,'110'!D39,'111A'!D39,'111'!D39,'112'!D39,'113'!D39,'133'!D39,'134'!D39,'135'!D39,'137'!D39,'141'!D39,'144'!D39,'141'!D39,'144'!D39,'141'!D39,'144'!D39,)</f>
        <v>1.5812807881773399</v>
      </c>
      <c r="E39" s="18">
        <f>AVERAGE('120'!E39,'99'!E39,'100A'!E39,'100'!E39,'101'!E39,'102'!E39,'103'!E39,'104'!E39,'105'!E39,'106'!E39,'107'!E39,'108'!E39,'109'!E39,'110'!E39,'111A'!E39,'111'!E39,'112'!E39,'113'!E39,'133'!E39,'134'!E39,'135'!E39,'137'!E39,'141'!E39,'144'!E39,'141'!E39,'144'!E39,'141'!E39,'144'!E39,)</f>
        <v>2.4228243021346478</v>
      </c>
      <c r="F39" s="18">
        <f>AVERAGE('120'!F39,'99'!F39,'100A'!F39,'100'!F39,'101'!F39,'102'!F39,'103'!F39,'104'!F39,'105'!F39,'106'!F39,'107'!F39,'108'!F39,'109'!F39,'110'!F39,'111A'!F39,'111'!F39,'112'!F39,'113'!F39,'133'!F39,'134'!F39,'135'!F39,'137'!F39,'141'!F39,'144'!F39,'141'!F39,'144'!F39,'141'!F39,'144'!F39,)</f>
        <v>2.5944170771756969</v>
      </c>
      <c r="G39" s="18">
        <f>AVERAGE('120'!G39,'99'!G39,'100A'!G39,'100'!G39,'101'!G39,'102'!G39,'103'!G39,'104'!G39,'105'!G39,'106'!G39,'107'!G39,'108'!G39,'109'!G39,'110'!G39,'111A'!G39,'111'!G39,'112'!G39,'113'!G39,'133'!G39,'134'!G39,'135'!G39,'137'!G39,'141'!G39,'144'!G39,'141'!G39,'144'!G39,'141'!G39,'144'!G39,)</f>
        <v>5.0903119868637103E-2</v>
      </c>
      <c r="H39" s="18">
        <f>AVERAGE('120'!H39,'99'!H39,'100A'!H39,'100'!H39,'101'!H39,'102'!H39,'103'!H39,'104'!H39,'105'!H39,'106'!H39,'107'!H39,'108'!H39,'109'!H39,'110'!H39,'111A'!H39,'111'!H39,'112'!H39,'113'!H39,'133'!H39,'134'!H39,'135'!H39,'137'!H39,'141'!H39,'144'!H39,'141'!H39,'144'!H39,'141'!H39,'144'!H39,)</f>
        <v>0.25615763546798026</v>
      </c>
      <c r="I39" s="18">
        <f>AVERAGE('120'!I39,'99'!I39,'100A'!I39,'100'!I39,'101'!I39,'102'!I39,'103'!I39,'104'!I39,'105'!I39,'106'!I39,'107'!I39,'108'!I39,'109'!I39,'110'!I39,'111A'!I39,'111'!I39,'112'!I39,'113'!I39,'133'!I39,'134'!I39,'135'!I39,'137'!I39,'141'!I39,'144'!I39,'141'!I39,'144'!I39,'141'!I39,'144'!I39,)</f>
        <v>2.0640394088669951</v>
      </c>
      <c r="J39" s="18">
        <f>AVERAGE('120'!J39,'99'!J39,'100A'!J39,'100'!J39,'101'!J39,'102'!J39,'103'!J39,'104'!J39,'105'!J39,'106'!J39,'107'!J39,'108'!J39,'109'!J39,'110'!J39,'111A'!J39,'111'!J39,'112'!J39,'113'!J39,'133'!J39,'134'!J39,'135'!J39,'137'!J39,'141'!J39,'144'!J39,'141'!J39,'144'!J39,'141'!J39,'144'!J39,)</f>
        <v>0.85303776683087029</v>
      </c>
      <c r="K39" s="18">
        <f>AVERAGE('120'!K39,'99'!K39,'100A'!K39,'100'!K39,'101'!K39,'102'!K39,'103'!K39,'104'!K39,'105'!K39,'106'!K39,'107'!K39,'108'!K39,'109'!K39,'110'!K39,'111A'!K39,'111'!K39,'112'!K39,'113'!K39,'133'!K39,'134'!K39,'135'!K39,'137'!K39,'141'!K39,'144'!K39,'141'!K39,'144'!K39,'141'!K39,'144'!K39,)</f>
        <v>0.55747126436781613</v>
      </c>
      <c r="L39" s="18">
        <f>AVERAGE('120'!L39,'99'!L39,'100A'!L39,'100'!L39,'101'!L39,'102'!L39,'103'!L39,'104'!L39,'105'!L39,'106'!L39,'107'!L39,'108'!L39,'109'!L39,'110'!L39,'111A'!L39,'111'!L39,'112'!L39,'113'!L39,'133'!L39,'134'!L39,'135'!L39,'137'!L39,'141'!L39,'144'!L39,'141'!L39,'144'!L39,'141'!L39,'144'!L39,)</f>
        <v>0.56978653530377676</v>
      </c>
      <c r="M39" s="18">
        <f>AVERAGE('120'!M39,'99'!M39,'100A'!M39,'100'!M39,'101'!M39,'102'!M39,'103'!M39,'104'!M39,'105'!M39,'106'!M39,'107'!M39,'108'!M39,'109'!M39,'110'!M39,'111A'!M39,'111'!M39,'112'!M39,'113'!M39,'133'!M39,'134'!M39,'135'!M39,'137'!M39,'141'!M39,'144'!M39,'141'!M39,'144'!M39,'141'!M39,'144'!M39,)</f>
        <v>36.2807881773399</v>
      </c>
      <c r="N39" s="18">
        <f>AVERAGE('120'!N39,'99'!N39,'100A'!N39,'100'!N39,'101'!N39,'102'!N39,'103'!N39,'104'!N39,'105'!N39,'106'!N39,'107'!N39,'108'!N39,'109'!N39,'110'!N39,'111A'!N39,'111'!N39,'112'!N39,'113'!N39,'133'!N39,'134'!N39,'135'!N39,'137'!N39,'141'!N39,'144'!N39,'141'!N39,'144'!N39,'141'!N39,'144'!N39,)</f>
        <v>2.9556650246305417E-2</v>
      </c>
      <c r="O39" s="18">
        <f>AVERAGE('120'!O39,'99'!O39,'100A'!O39,'100'!O39,'101'!O39,'102'!O39,'103'!O39,'104'!O39,'105'!O39,'106'!O39,'107'!O39,'108'!O39,'109'!O39,'110'!O39,'111A'!O39,'111'!O39,'112'!O39,'113'!O39,'133'!O39,'134'!O39,'135'!O39,'137'!O39,'141'!O39,'144'!O39,'141'!O39,'144'!O39,'141'!O39,'144'!O39,)</f>
        <v>17.787356321839074</v>
      </c>
      <c r="P39" s="18">
        <f>AVERAGE('120'!P39,'99'!P39,'100A'!P39,'100'!P39,'101'!P39,'102'!P39,'103'!P39,'104'!P39,'105'!P39,'106'!P39,'107'!P39,'108'!P39,'109'!P39,'110'!P39,'111A'!P39,'111'!P39,'112'!P39,'113'!P39,'133'!P39,'134'!P39,'135'!P39,'137'!P39,'141'!P39,'144'!P39,'141'!P39,'144'!P39,'141'!P39,'144'!P39,)</f>
        <v>54.06814449917897</v>
      </c>
      <c r="R39" s="34" t="s">
        <v>90</v>
      </c>
      <c r="S39" s="50">
        <f t="shared" ref="S39:AF39" si="29">SUM(S19:S21)</f>
        <v>96.177339901477808</v>
      </c>
      <c r="T39" s="50">
        <f t="shared" si="29"/>
        <v>19.436124794745485</v>
      </c>
      <c r="U39" s="50">
        <f t="shared" si="29"/>
        <v>28.476026272577997</v>
      </c>
      <c r="V39" s="50">
        <f t="shared" si="29"/>
        <v>34.461412151067321</v>
      </c>
      <c r="W39" s="50">
        <f t="shared" si="29"/>
        <v>1.4031198686371098</v>
      </c>
      <c r="X39" s="50">
        <f t="shared" si="29"/>
        <v>3.3456486042692939</v>
      </c>
      <c r="Y39" s="50">
        <f t="shared" si="29"/>
        <v>23.939244663382595</v>
      </c>
      <c r="Z39" s="50">
        <f t="shared" si="29"/>
        <v>12.958949096880129</v>
      </c>
      <c r="AA39" s="50">
        <f t="shared" si="29"/>
        <v>6.7914614121510688</v>
      </c>
      <c r="AB39" s="50">
        <f t="shared" si="29"/>
        <v>10.425287356321839</v>
      </c>
      <c r="AC39" s="50">
        <f t="shared" si="29"/>
        <v>481.85057471264366</v>
      </c>
      <c r="AD39" s="50">
        <f t="shared" si="29"/>
        <v>0.93103448275862077</v>
      </c>
      <c r="AE39" s="51">
        <f t="shared" si="29"/>
        <v>238.34564860426929</v>
      </c>
      <c r="AF39" s="51">
        <f t="shared" si="29"/>
        <v>720.19622331691312</v>
      </c>
    </row>
    <row r="40" spans="2:32" ht="23.1" customHeight="1" x14ac:dyDescent="0.25">
      <c r="B40" s="25" t="s">
        <v>91</v>
      </c>
      <c r="C40" s="18">
        <f>AVERAGE('120'!C40,'99'!C40,'100A'!C40,'100'!C40,'101'!C40,'102'!C40,'103'!C40,'104'!C40,'105'!C40,'106'!C40,'107'!C40,'108'!C40,'109'!C40,'110'!C40,'111A'!C40,'111'!C40,'112'!C40,'113'!C40,'133'!C40,'134'!C40,'135'!C40,'137'!C40,'141'!C40,'144'!C40,'141'!C40,'144'!C40,'141'!C40,'144'!C40,)</f>
        <v>7.1830870279146133</v>
      </c>
      <c r="D40" s="18">
        <f>AVERAGE('120'!D40,'99'!D40,'100A'!D40,'100'!D40,'101'!D40,'102'!D40,'103'!D40,'104'!D40,'105'!D40,'106'!D40,'107'!D40,'108'!D40,'109'!D40,'110'!D40,'111A'!D40,'111'!D40,'112'!D40,'113'!D40,'133'!D40,'134'!D40,'135'!D40,'137'!D40,'141'!D40,'144'!D40,'141'!D40,'144'!D40,'141'!D40,'144'!D40,)</f>
        <v>1.4030377668308704</v>
      </c>
      <c r="E40" s="18">
        <f>AVERAGE('120'!E40,'99'!E40,'100A'!E40,'100'!E40,'101'!E40,'102'!E40,'103'!E40,'104'!E40,'105'!E40,'106'!E40,'107'!E40,'108'!E40,'109'!E40,'110'!E40,'111A'!E40,'111'!E40,'112'!E40,'113'!E40,'133'!E40,'134'!E40,'135'!E40,'137'!E40,'141'!E40,'144'!E40,'141'!E40,'144'!E40,'141'!E40,'144'!E40,)</f>
        <v>2.072331691297209</v>
      </c>
      <c r="F40" s="18">
        <f>AVERAGE('120'!F40,'99'!F40,'100A'!F40,'100'!F40,'101'!F40,'102'!F40,'103'!F40,'104'!F40,'105'!F40,'106'!F40,'107'!F40,'108'!F40,'109'!F40,'110'!F40,'111A'!F40,'111'!F40,'112'!F40,'113'!F40,'133'!F40,'134'!F40,'135'!F40,'137'!F40,'141'!F40,'144'!F40,'141'!F40,'144'!F40,'141'!F40,'144'!F40,)</f>
        <v>2.6272577996715927</v>
      </c>
      <c r="G40" s="18">
        <f>AVERAGE('120'!G40,'99'!G40,'100A'!G40,'100'!G40,'101'!G40,'102'!G40,'103'!G40,'104'!G40,'105'!G40,'106'!G40,'107'!G40,'108'!G40,'109'!G40,'110'!G40,'111A'!G40,'111'!G40,'112'!G40,'113'!G40,'133'!G40,'134'!G40,'135'!G40,'137'!G40,'141'!G40,'144'!G40,'141'!G40,'144'!G40,'141'!G40,'144'!G40,)</f>
        <v>0.10344827586206896</v>
      </c>
      <c r="H40" s="18">
        <f>AVERAGE('120'!H40,'99'!H40,'100A'!H40,'100'!H40,'101'!H40,'102'!H40,'103'!H40,'104'!H40,'105'!H40,'106'!H40,'107'!H40,'108'!H40,'109'!H40,'110'!H40,'111A'!H40,'111'!H40,'112'!H40,'113'!H40,'133'!H40,'134'!H40,'135'!H40,'137'!H40,'141'!H40,'144'!H40,'141'!H40,'144'!H40,'141'!H40,'144'!H40,)</f>
        <v>0.31937602627257794</v>
      </c>
      <c r="I40" s="18">
        <f>AVERAGE('120'!I40,'99'!I40,'100A'!I40,'100'!I40,'101'!I40,'102'!I40,'103'!I40,'104'!I40,'105'!I40,'106'!I40,'107'!I40,'108'!I40,'109'!I40,'110'!I40,'111A'!I40,'111'!I40,'112'!I40,'113'!I40,'133'!I40,'134'!I40,'135'!I40,'137'!I40,'141'!I40,'144'!I40,'141'!I40,'144'!I40,'141'!I40,'144'!I40,)</f>
        <v>2.0944170771756978</v>
      </c>
      <c r="J40" s="18">
        <f>AVERAGE('120'!J40,'99'!J40,'100A'!J40,'100'!J40,'101'!J40,'102'!J40,'103'!J40,'104'!J40,'105'!J40,'106'!J40,'107'!J40,'108'!J40,'109'!J40,'110'!J40,'111A'!J40,'111'!J40,'112'!J40,'113'!J40,'133'!J40,'134'!J40,'135'!J40,'137'!J40,'141'!J40,'144'!J40,'141'!J40,'144'!J40,'141'!J40,'144'!J40,)</f>
        <v>1.114942528735632</v>
      </c>
      <c r="K40" s="18">
        <f>AVERAGE('120'!K40,'99'!K40,'100A'!K40,'100'!K40,'101'!K40,'102'!K40,'103'!K40,'104'!K40,'105'!K40,'106'!K40,'107'!K40,'108'!K40,'109'!K40,'110'!K40,'111A'!K40,'111'!K40,'112'!K40,'113'!K40,'133'!K40,'134'!K40,'135'!K40,'137'!K40,'141'!K40,'144'!K40,'141'!K40,'144'!K40,'141'!K40,'144'!K40,)</f>
        <v>0.60262725779967152</v>
      </c>
      <c r="L40" s="18">
        <f>AVERAGE('120'!L40,'99'!L40,'100A'!L40,'100'!L40,'101'!L40,'102'!L40,'103'!L40,'104'!L40,'105'!L40,'106'!L40,'107'!L40,'108'!L40,'109'!L40,'110'!L40,'111A'!L40,'111'!L40,'112'!L40,'113'!L40,'133'!L40,'134'!L40,'135'!L40,'137'!L40,'141'!L40,'144'!L40,'141'!L40,'144'!L40,'141'!L40,'144'!L40,)</f>
        <v>0.9589490968801313</v>
      </c>
      <c r="M40" s="18">
        <f>AVERAGE('120'!M40,'99'!M40,'100A'!M40,'100'!M40,'101'!M40,'102'!M40,'103'!M40,'104'!M40,'105'!M40,'106'!M40,'107'!M40,'108'!M40,'109'!M40,'110'!M40,'111A'!M40,'111'!M40,'112'!M40,'113'!M40,'133'!M40,'134'!M40,'135'!M40,'137'!M40,'141'!M40,'144'!M40,'141'!M40,'144'!M40,'141'!M40,'144'!M40,)</f>
        <v>34.362889983579642</v>
      </c>
      <c r="N40" s="18">
        <f>AVERAGE('120'!N40,'99'!N40,'100A'!N40,'100'!N40,'101'!N40,'102'!N40,'103'!N40,'104'!N40,'105'!N40,'106'!N40,'107'!N40,'108'!N40,'109'!N40,'110'!N40,'111A'!N40,'111'!N40,'112'!N40,'113'!N40,'133'!N40,'134'!N40,'135'!N40,'137'!N40,'141'!N40,'144'!N40,'141'!N40,'144'!N40,'141'!N40,'144'!N40,)</f>
        <v>2.463054187192118E-2</v>
      </c>
      <c r="O40" s="18">
        <f>AVERAGE('120'!O40,'99'!O40,'100A'!O40,'100'!O40,'101'!O40,'102'!O40,'103'!O40,'104'!O40,'105'!O40,'106'!O40,'107'!O40,'108'!O40,'109'!O40,'110'!O40,'111A'!O40,'111'!O40,'112'!O40,'113'!O40,'133'!O40,'134'!O40,'135'!O40,'137'!O40,'141'!O40,'144'!O40,'141'!O40,'144'!O40,'141'!O40,'144'!O40,)</f>
        <v>18.504105090311988</v>
      </c>
      <c r="P40" s="18">
        <f>AVERAGE('120'!P40,'99'!P40,'100A'!P40,'100'!P40,'101'!P40,'102'!P40,'103'!P40,'104'!P40,'105'!P40,'106'!P40,'107'!P40,'108'!P40,'109'!P40,'110'!P40,'111A'!P40,'111'!P40,'112'!P40,'113'!P40,'133'!P40,'134'!P40,'135'!P40,'137'!P40,'141'!P40,'144'!P40,'141'!P40,'144'!P40,'141'!P40,'144'!P40,)</f>
        <v>52.866995073891609</v>
      </c>
      <c r="R40" s="35" t="s">
        <v>92</v>
      </c>
      <c r="S40" s="50">
        <f t="shared" ref="S40:AF40" si="30">SUM(S10:S21)</f>
        <v>332.40311986863708</v>
      </c>
      <c r="T40" s="50">
        <f t="shared" si="30"/>
        <v>68.434811165845659</v>
      </c>
      <c r="U40" s="50">
        <f t="shared" si="30"/>
        <v>100.80410509031201</v>
      </c>
      <c r="V40" s="50">
        <f t="shared" si="30"/>
        <v>132.36206896551727</v>
      </c>
      <c r="W40" s="50">
        <f t="shared" si="30"/>
        <v>4.8013136288998348</v>
      </c>
      <c r="X40" s="50">
        <f t="shared" si="30"/>
        <v>12.604269293924466</v>
      </c>
      <c r="Y40" s="50">
        <f t="shared" si="30"/>
        <v>82.981937602627255</v>
      </c>
      <c r="Z40" s="50">
        <f t="shared" si="30"/>
        <v>44.816912972085376</v>
      </c>
      <c r="AA40" s="50">
        <f t="shared" si="30"/>
        <v>22.769293924466339</v>
      </c>
      <c r="AB40" s="50">
        <f t="shared" si="30"/>
        <v>37.85221674876847</v>
      </c>
      <c r="AC40" s="50">
        <f t="shared" si="30"/>
        <v>1731.4064039408868</v>
      </c>
      <c r="AD40" s="50">
        <f t="shared" si="30"/>
        <v>2.0344827586206895</v>
      </c>
      <c r="AE40" s="51">
        <f t="shared" si="30"/>
        <v>841.86453201970426</v>
      </c>
      <c r="AF40" s="51">
        <f t="shared" si="30"/>
        <v>2573.2709359605915</v>
      </c>
    </row>
    <row r="41" spans="2:32" ht="23.1" customHeight="1" x14ac:dyDescent="0.25">
      <c r="B41" s="17" t="s">
        <v>93</v>
      </c>
      <c r="C41" s="18">
        <f>AVERAGE('120'!C41,'99'!C41,'100A'!C41,'100'!C41,'101'!C41,'102'!C41,'103'!C41,'104'!C41,'105'!C41,'106'!C41,'107'!C41,'108'!C41,'109'!C41,'110'!C41,'111A'!C41,'111'!C41,'112'!C41,'113'!C41,'133'!C41,'134'!C41,'135'!C41,'137'!C41,'141'!C41,'144'!C41,'141'!C41,'144'!C41,'141'!C41,'144'!C41,)</f>
        <v>6.8382594417077183</v>
      </c>
      <c r="D41" s="18">
        <f>AVERAGE('120'!D41,'99'!D41,'100A'!D41,'100'!D41,'101'!D41,'102'!D41,'103'!D41,'104'!D41,'105'!D41,'106'!D41,'107'!D41,'108'!D41,'109'!D41,'110'!D41,'111A'!D41,'111'!D41,'112'!D41,'113'!D41,'133'!D41,'134'!D41,'135'!D41,'137'!D41,'141'!D41,'144'!D41,'141'!D41,'144'!D41,'141'!D41,'144'!D41,)</f>
        <v>1.5201149425287359</v>
      </c>
      <c r="E41" s="18">
        <f>AVERAGE('120'!E41,'99'!E41,'100A'!E41,'100'!E41,'101'!E41,'102'!E41,'103'!E41,'104'!E41,'105'!E41,'106'!E41,'107'!E41,'108'!E41,'109'!E41,'110'!E41,'111A'!E41,'111'!E41,'112'!E41,'113'!E41,'133'!E41,'134'!E41,'135'!E41,'137'!E41,'141'!E41,'144'!E41,'141'!E41,'144'!E41,'141'!E41,'144'!E41,)</f>
        <v>2.4659277504105099</v>
      </c>
      <c r="F41" s="18">
        <f>AVERAGE('120'!F41,'99'!F41,'100A'!F41,'100'!F41,'101'!F41,'102'!F41,'103'!F41,'104'!F41,'105'!F41,'106'!F41,'107'!F41,'108'!F41,'109'!F41,'110'!F41,'111A'!F41,'111'!F41,'112'!F41,'113'!F41,'133'!F41,'134'!F41,'135'!F41,'137'!F41,'141'!F41,'144'!F41,'141'!F41,'144'!F41,'141'!F41,'144'!F41,)</f>
        <v>2.6149425287356314</v>
      </c>
      <c r="G41" s="18">
        <f>AVERAGE('120'!G41,'99'!G41,'100A'!G41,'100'!G41,'101'!G41,'102'!G41,'103'!G41,'104'!G41,'105'!G41,'106'!G41,'107'!G41,'108'!G41,'109'!G41,'110'!G41,'111A'!G41,'111'!G41,'112'!G41,'113'!G41,'133'!G41,'134'!G41,'135'!G41,'137'!G41,'141'!G41,'144'!G41,'141'!G41,'144'!G41,'141'!G41,'144'!G41,)</f>
        <v>6.1576354679802943E-2</v>
      </c>
      <c r="H41" s="18">
        <f>AVERAGE('120'!H41,'99'!H41,'100A'!H41,'100'!H41,'101'!H41,'102'!H41,'103'!H41,'104'!H41,'105'!H41,'106'!H41,'107'!H41,'108'!H41,'109'!H41,'110'!H41,'111A'!H41,'111'!H41,'112'!H41,'113'!H41,'133'!H41,'134'!H41,'135'!H41,'137'!H41,'141'!H41,'144'!H41,'141'!H41,'144'!H41,'141'!H41,'144'!H41,)</f>
        <v>0.2348111658456486</v>
      </c>
      <c r="I41" s="18">
        <f>AVERAGE('120'!I41,'99'!I41,'100A'!I41,'100'!I41,'101'!I41,'102'!I41,'103'!I41,'104'!I41,'105'!I41,'106'!I41,'107'!I41,'108'!I41,'109'!I41,'110'!I41,'111A'!I41,'111'!I41,'112'!I41,'113'!I41,'133'!I41,'134'!I41,'135'!I41,'137'!I41,'141'!I41,'144'!I41,'141'!I41,'144'!I41,'141'!I41,'144'!I41,)</f>
        <v>1.9187192118226599</v>
      </c>
      <c r="J41" s="18">
        <f>AVERAGE('120'!J41,'99'!J41,'100A'!J41,'100'!J41,'101'!J41,'102'!J41,'103'!J41,'104'!J41,'105'!J41,'106'!J41,'107'!J41,'108'!J41,'109'!J41,'110'!J41,'111A'!J41,'111'!J41,'112'!J41,'113'!J41,'133'!J41,'134'!J41,'135'!J41,'137'!J41,'141'!J41,'144'!J41,'141'!J41,'144'!J41,'141'!J41,'144'!J41,)</f>
        <v>0.77668308702791455</v>
      </c>
      <c r="K41" s="18">
        <f>AVERAGE('120'!K41,'99'!K41,'100A'!K41,'100'!K41,'101'!K41,'102'!K41,'103'!K41,'104'!K41,'105'!K41,'106'!K41,'107'!K41,'108'!K41,'109'!K41,'110'!K41,'111A'!K41,'111'!K41,'112'!K41,'113'!K41,'133'!K41,'134'!K41,'135'!K41,'137'!K41,'141'!K41,'144'!K41,'141'!K41,'144'!K41,'141'!K41,'144'!K41,)</f>
        <v>0.49014778325123165</v>
      </c>
      <c r="L41" s="18">
        <f>AVERAGE('120'!L41,'99'!L41,'100A'!L41,'100'!L41,'101'!L41,'102'!L41,'103'!L41,'104'!L41,'105'!L41,'106'!L41,'107'!L41,'108'!L41,'109'!L41,'110'!L41,'111A'!L41,'111'!L41,'112'!L41,'113'!L41,'133'!L41,'134'!L41,'135'!L41,'137'!L41,'141'!L41,'144'!L41,'141'!L41,'144'!L41,'141'!L41,'144'!L41,)</f>
        <v>0.75862068965517238</v>
      </c>
      <c r="M41" s="18">
        <f>AVERAGE('120'!M41,'99'!M41,'100A'!M41,'100'!M41,'101'!M41,'102'!M41,'103'!M41,'104'!M41,'105'!M41,'106'!M41,'107'!M41,'108'!M41,'109'!M41,'110'!M41,'111A'!M41,'111'!M41,'112'!M41,'113'!M41,'133'!M41,'134'!M41,'135'!M41,'137'!M41,'141'!M41,'144'!M41,'141'!M41,'144'!M41,'141'!M41,'144'!M41,)</f>
        <v>36.344006568144493</v>
      </c>
      <c r="N41" s="18">
        <f>AVERAGE('120'!N41,'99'!N41,'100A'!N41,'100'!N41,'101'!N41,'102'!N41,'103'!N41,'104'!N41,'105'!N41,'106'!N41,'107'!N41,'108'!N41,'109'!N41,'110'!N41,'111A'!N41,'111'!N41,'112'!N41,'113'!N41,'133'!N41,'134'!N41,'135'!N41,'137'!N41,'141'!N41,'144'!N41,'141'!N41,'144'!N41,'141'!N41,'144'!N41,)</f>
        <v>4.926108374384236E-2</v>
      </c>
      <c r="O41" s="18">
        <f>AVERAGE('120'!O41,'99'!O41,'100A'!O41,'100'!O41,'101'!O41,'102'!O41,'103'!O41,'104'!O41,'105'!O41,'106'!O41,'107'!O41,'108'!O41,'109'!O41,'110'!O41,'111A'!O41,'111'!O41,'112'!O41,'113'!O41,'133'!O41,'134'!O41,'135'!O41,'137'!O41,'141'!O41,'144'!O41,'141'!O41,'144'!O41,'141'!O41,'144'!O41,)</f>
        <v>17.729064039408861</v>
      </c>
      <c r="P41" s="18">
        <f>AVERAGE('120'!P41,'99'!P41,'100A'!P41,'100'!P41,'101'!P41,'102'!P41,'103'!P41,'104'!P41,'105'!P41,'106'!P41,'107'!P41,'108'!P41,'109'!P41,'110'!P41,'111A'!P41,'111'!P41,'112'!P41,'113'!P41,'133'!P41,'134'!P41,'135'!P41,'137'!P41,'141'!P41,'144'!P41,'141'!P41,'144'!P41,'141'!P41,'144'!P41,)</f>
        <v>54.073070607553355</v>
      </c>
      <c r="R41" s="35" t="s">
        <v>94</v>
      </c>
      <c r="S41" s="50">
        <f>SUM(S10:S33)</f>
        <v>460.88587848932679</v>
      </c>
      <c r="T41" s="50">
        <f t="shared" ref="T41:AD41" si="31">SUM(T10:T33)</f>
        <v>98.134811165845647</v>
      </c>
      <c r="U41" s="50">
        <f t="shared" si="31"/>
        <v>140.24203612479477</v>
      </c>
      <c r="V41" s="50">
        <f t="shared" si="31"/>
        <v>174.82758620689663</v>
      </c>
      <c r="W41" s="50">
        <f t="shared" si="31"/>
        <v>8.0599343185550065</v>
      </c>
      <c r="X41" s="50">
        <f t="shared" si="31"/>
        <v>21.311165845648606</v>
      </c>
      <c r="Y41" s="50">
        <f t="shared" si="31"/>
        <v>124.93021346469621</v>
      </c>
      <c r="Z41" s="50">
        <f t="shared" si="31"/>
        <v>69.696223316912949</v>
      </c>
      <c r="AA41" s="50">
        <f t="shared" si="31"/>
        <v>41.372742200328418</v>
      </c>
      <c r="AB41" s="50">
        <f t="shared" si="31"/>
        <v>68.783251231527089</v>
      </c>
      <c r="AC41" s="50">
        <f t="shared" si="31"/>
        <v>2141.9673198001196</v>
      </c>
      <c r="AD41" s="50">
        <f t="shared" si="31"/>
        <v>2.3965517241379306</v>
      </c>
      <c r="AE41" s="51">
        <f>SUM(AE10:AE33)</f>
        <v>1210.6403940886696</v>
      </c>
      <c r="AF41" s="51">
        <f>SUM(AF10:AF33)</f>
        <v>3352.6077138887899</v>
      </c>
    </row>
    <row r="42" spans="2:32" ht="23.1" customHeight="1" x14ac:dyDescent="0.25">
      <c r="B42" s="25" t="s">
        <v>95</v>
      </c>
      <c r="C42" s="18">
        <f>AVERAGE('120'!C42,'99'!C42,'100A'!C42,'100'!C42,'101'!C42,'102'!C42,'103'!C42,'104'!C42,'105'!C42,'106'!C42,'107'!C42,'108'!C42,'109'!C42,'110'!C42,'111A'!C42,'111'!C42,'112'!C42,'113'!C42,'133'!C42,'134'!C42,'135'!C42,'137'!C42,'141'!C42,'144'!C42,'141'!C42,'144'!C42,'141'!C42,'144'!C42,)</f>
        <v>7.3973727422003268</v>
      </c>
      <c r="D42" s="18">
        <f>AVERAGE('120'!D42,'99'!D42,'100A'!D42,'100'!D42,'101'!D42,'102'!D42,'103'!D42,'104'!D42,'105'!D42,'106'!D42,'107'!D42,'108'!D42,'109'!D42,'110'!D42,'111A'!D42,'111'!D42,'112'!D42,'113'!D42,'133'!D42,'134'!D42,'135'!D42,'137'!D42,'141'!D42,'144'!D42,'141'!D42,'144'!D42,'141'!D42,'144'!D42,)</f>
        <v>1.6193760262725783</v>
      </c>
      <c r="E42" s="18">
        <f>AVERAGE('120'!E42,'99'!E42,'100A'!E42,'100'!E42,'101'!E42,'102'!E42,'103'!E42,'104'!E42,'105'!E42,'106'!E42,'107'!E42,'108'!E42,'109'!E42,'110'!E42,'111A'!E42,'111'!E42,'112'!E42,'113'!E42,'133'!E42,'134'!E42,'135'!E42,'137'!E42,'141'!E42,'144'!E42,'141'!E42,'144'!E42,'141'!E42,'144'!E42,)</f>
        <v>1.99392446633826</v>
      </c>
      <c r="F42" s="18">
        <f>AVERAGE('120'!F42,'99'!F42,'100A'!F42,'100'!F42,'101'!F42,'102'!F42,'103'!F42,'104'!F42,'105'!F42,'106'!F42,'107'!F42,'108'!F42,'109'!F42,'110'!F42,'111A'!F42,'111'!F42,'112'!F42,'113'!F42,'133'!F42,'134'!F42,'135'!F42,'137'!F42,'141'!F42,'144'!F42,'141'!F42,'144'!F42,'141'!F42,'144'!F42,)</f>
        <v>3.1986863711001643</v>
      </c>
      <c r="G42" s="18">
        <f>AVERAGE('120'!G42,'99'!G42,'100A'!G42,'100'!G42,'101'!G42,'102'!G42,'103'!G42,'104'!G42,'105'!G42,'106'!G42,'107'!G42,'108'!G42,'109'!G42,'110'!G42,'111A'!G42,'111'!G42,'112'!G42,'113'!G42,'133'!G42,'134'!G42,'135'!G42,'137'!G42,'141'!G42,'144'!G42,'141'!G42,'144'!G42,'141'!G42,'144'!G42,)</f>
        <v>8.3743842364532015E-2</v>
      </c>
      <c r="H42" s="18">
        <f>AVERAGE('120'!H42,'99'!H42,'100A'!H42,'100'!H42,'101'!H42,'102'!H42,'103'!H42,'104'!H42,'105'!H42,'106'!H42,'107'!H42,'108'!H42,'109'!H42,'110'!H42,'111A'!H42,'111'!H42,'112'!H42,'113'!H42,'133'!H42,'134'!H42,'135'!H42,'137'!H42,'141'!H42,'144'!H42,'141'!H42,'144'!H42,'141'!H42,'144'!H42,)</f>
        <v>0.44663382594417084</v>
      </c>
      <c r="I42" s="18">
        <f>AVERAGE('120'!I42,'99'!I42,'100A'!I42,'100'!I42,'101'!I42,'102'!I42,'103'!I42,'104'!I42,'105'!I42,'106'!I42,'107'!I42,'108'!I42,'109'!I42,'110'!I42,'111A'!I42,'111'!I42,'112'!I42,'113'!I42,'133'!I42,'134'!I42,'135'!I42,'137'!I42,'141'!I42,'144'!I42,'141'!I42,'144'!I42,'141'!I42,'144'!I42,)</f>
        <v>1.7479474548440066</v>
      </c>
      <c r="J42" s="18">
        <f>AVERAGE('120'!J42,'99'!J42,'100A'!J42,'100'!J42,'101'!J42,'102'!J42,'103'!J42,'104'!J42,'105'!J42,'106'!J42,'107'!J42,'108'!J42,'109'!J42,'110'!J42,'111A'!J42,'111'!J42,'112'!J42,'113'!J42,'133'!J42,'134'!J42,'135'!J42,'137'!J42,'141'!J42,'144'!J42,'141'!J42,'144'!J42,'141'!J42,'144'!J42,)</f>
        <v>1.0878489326765188</v>
      </c>
      <c r="K42" s="18">
        <f>AVERAGE('120'!K42,'99'!K42,'100A'!K42,'100'!K42,'101'!K42,'102'!K42,'103'!K42,'104'!K42,'105'!K42,'106'!K42,'107'!K42,'108'!K42,'109'!K42,'110'!K42,'111A'!K42,'111'!K42,'112'!K42,'113'!K42,'133'!K42,'134'!K42,'135'!K42,'137'!K42,'141'!K42,'144'!K42,'141'!K42,'144'!K42,'141'!K42,'144'!K42,)</f>
        <v>0.72085385878489305</v>
      </c>
      <c r="L42" s="18">
        <f>AVERAGE('120'!L42,'99'!L42,'100A'!L42,'100'!L42,'101'!L42,'102'!L42,'103'!L42,'104'!L42,'105'!L42,'106'!L42,'107'!L42,'108'!L42,'109'!L42,'110'!L42,'111A'!L42,'111'!L42,'112'!L42,'113'!L42,'133'!L42,'134'!L42,'135'!L42,'137'!L42,'141'!L42,'144'!L42,'141'!L42,'144'!L42,'141'!L42,'144'!L42,)</f>
        <v>0.86371100164203607</v>
      </c>
      <c r="M42" s="18">
        <f>AVERAGE('120'!M42,'99'!M42,'100A'!M42,'100'!M42,'101'!M42,'102'!M42,'103'!M42,'104'!M42,'105'!M42,'106'!M42,'107'!M42,'108'!M42,'109'!M42,'110'!M42,'111A'!M42,'111'!M42,'112'!M42,'113'!M42,'133'!M42,'134'!M42,'135'!M42,'137'!M42,'141'!M42,'144'!M42,'141'!M42,'144'!M42,'141'!M42,'144'!M42,)</f>
        <v>36.133004926108384</v>
      </c>
      <c r="N42" s="18">
        <f>AVERAGE('120'!N42,'99'!N42,'100A'!N42,'100'!N42,'101'!N42,'102'!N42,'103'!N42,'104'!N42,'105'!N42,'106'!N42,'107'!N42,'108'!N42,'109'!N42,'110'!N42,'111A'!N42,'111'!N42,'112'!N42,'113'!N42,'133'!N42,'134'!N42,'135'!N42,'137'!N42,'141'!N42,'144'!N42,'141'!N42,'144'!N42,'141'!N42,'144'!N42,)</f>
        <v>1.4778325123152709E-2</v>
      </c>
      <c r="O42" s="18">
        <f>AVERAGE('120'!O42,'99'!O42,'100A'!O42,'100'!O42,'101'!O42,'102'!O42,'103'!O42,'104'!O42,'105'!O42,'106'!O42,'107'!O42,'108'!O42,'109'!O42,'110'!O42,'111A'!O42,'111'!O42,'112'!O42,'113'!O42,'133'!O42,'134'!O42,'135'!O42,'137'!O42,'141'!O42,'144'!O42,'141'!O42,'144'!O42,'141'!O42,'144'!O42,)</f>
        <v>19.174876847290644</v>
      </c>
      <c r="P42" s="18">
        <f>AVERAGE('120'!P42,'99'!P42,'100A'!P42,'100'!P42,'101'!P42,'102'!P42,'103'!P42,'104'!P42,'105'!P42,'106'!P42,'107'!P42,'108'!P42,'109'!P42,'110'!P42,'111A'!P42,'111'!P42,'112'!P42,'113'!P42,'133'!P42,'134'!P42,'135'!P42,'137'!P42,'141'!P42,'144'!P42,'141'!P42,'144'!P42,'141'!P42,'144'!P42,)</f>
        <v>55.307881773399018</v>
      </c>
      <c r="R42" s="35" t="s">
        <v>96</v>
      </c>
      <c r="S42" s="38">
        <f>S41/S40</f>
        <v>1.3865269335361985</v>
      </c>
      <c r="T42" s="38">
        <f t="shared" ref="T42:AF42" si="32">T41/T40</f>
        <v>1.433989653716216</v>
      </c>
      <c r="U42" s="38">
        <f t="shared" si="32"/>
        <v>1.3912333827987431</v>
      </c>
      <c r="V42" s="38">
        <f t="shared" si="32"/>
        <v>1.3208284486127397</v>
      </c>
      <c r="W42" s="38">
        <f t="shared" si="32"/>
        <v>1.6786935704514363</v>
      </c>
      <c r="X42" s="38">
        <f t="shared" si="32"/>
        <v>1.6907894736842108</v>
      </c>
      <c r="Y42" s="38">
        <f t="shared" si="32"/>
        <v>1.5055109229064427</v>
      </c>
      <c r="Z42" s="38">
        <f t="shared" si="32"/>
        <v>1.5551321743272206</v>
      </c>
      <c r="AA42" s="38">
        <f t="shared" si="32"/>
        <v>1.8170410702051711</v>
      </c>
      <c r="AB42" s="38">
        <f t="shared" si="32"/>
        <v>1.8171525247267049</v>
      </c>
      <c r="AC42" s="38">
        <f t="shared" si="32"/>
        <v>1.2371256770939205</v>
      </c>
      <c r="AD42" s="38">
        <f t="shared" si="32"/>
        <v>1.1779661016949152</v>
      </c>
      <c r="AE42" s="39">
        <f t="shared" si="32"/>
        <v>1.4380465598001151</v>
      </c>
      <c r="AF42" s="39">
        <f t="shared" si="32"/>
        <v>1.3028584231210287</v>
      </c>
    </row>
    <row r="43" spans="2:32" ht="23.1" customHeight="1" x14ac:dyDescent="0.25">
      <c r="B43" s="17" t="s">
        <v>97</v>
      </c>
      <c r="C43" s="18">
        <f>AVERAGE('120'!C43,'99'!C43,'100A'!C43,'100'!C43,'101'!C43,'102'!C43,'103'!C43,'104'!C43,'105'!C43,'106'!C43,'107'!C43,'108'!C43,'109'!C43,'110'!C43,'111A'!C43,'111'!C43,'112'!C43,'113'!C43,'133'!C43,'134'!C43,'135'!C43,'137'!C43,'141'!C43,'144'!C43,'141'!C43,'144'!C43,'141'!C43,'144'!C43,)</f>
        <v>6.7364532019704431</v>
      </c>
      <c r="D43" s="18">
        <f>AVERAGE('120'!D43,'99'!D43,'100A'!D43,'100'!D43,'101'!D43,'102'!D43,'103'!D43,'104'!D43,'105'!D43,'106'!D43,'107'!D43,'108'!D43,'109'!D43,'110'!D43,'111A'!D43,'111'!D43,'112'!D43,'113'!D43,'133'!D43,'134'!D43,'135'!D43,'137'!D43,'141'!D43,'144'!D43,'141'!D43,'144'!D43,'141'!D43,'144'!D43,)</f>
        <v>1.4618226600985225</v>
      </c>
      <c r="E43" s="18">
        <f>AVERAGE('120'!E43,'99'!E43,'100A'!E43,'100'!E43,'101'!E43,'102'!E43,'103'!E43,'104'!E43,'105'!E43,'106'!E43,'107'!E43,'108'!E43,'109'!E43,'110'!E43,'111A'!E43,'111'!E43,'112'!E43,'113'!E43,'133'!E43,'134'!E43,'135'!E43,'137'!E43,'141'!E43,'144'!E43,'141'!E43,'144'!E43,'141'!E43,'144'!E43,)</f>
        <v>2.2573891625615761</v>
      </c>
      <c r="F43" s="18">
        <f>AVERAGE('120'!F43,'99'!F43,'100A'!F43,'100'!F43,'101'!F43,'102'!F43,'103'!F43,'104'!F43,'105'!F43,'106'!F43,'107'!F43,'108'!F43,'109'!F43,'110'!F43,'111A'!F43,'111'!F43,'112'!F43,'113'!F43,'133'!F43,'134'!F43,'135'!F43,'137'!F43,'141'!F43,'144'!F43,'141'!F43,'144'!F43,'141'!F43,'144'!F43,)</f>
        <v>2.6658456486042699</v>
      </c>
      <c r="G43" s="18">
        <f>AVERAGE('120'!G43,'99'!G43,'100A'!G43,'100'!G43,'101'!G43,'102'!G43,'103'!G43,'104'!G43,'105'!G43,'106'!G43,'107'!G43,'108'!G43,'109'!G43,'110'!G43,'111A'!G43,'111'!G43,'112'!G43,'113'!G43,'133'!G43,'134'!G43,'135'!G43,'137'!G43,'141'!G43,'144'!G43,'141'!G43,'144'!G43,'141'!G43,'144'!G43,)</f>
        <v>9.8522167487684706E-2</v>
      </c>
      <c r="H43" s="18">
        <f>AVERAGE('120'!H43,'99'!H43,'100A'!H43,'100'!H43,'101'!H43,'102'!H43,'103'!H43,'104'!H43,'105'!H43,'106'!H43,'107'!H43,'108'!H43,'109'!H43,'110'!H43,'111A'!H43,'111'!H43,'112'!H43,'113'!H43,'133'!H43,'134'!H43,'135'!H43,'137'!H43,'141'!H43,'144'!H43,'141'!H43,'144'!H43,'141'!H43,'144'!H43,)</f>
        <v>0.33251231527093594</v>
      </c>
      <c r="I43" s="18">
        <f>AVERAGE('120'!I43,'99'!I43,'100A'!I43,'100'!I43,'101'!I43,'102'!I43,'103'!I43,'104'!I43,'105'!I43,'106'!I43,'107'!I43,'108'!I43,'109'!I43,'110'!I43,'111A'!I43,'111'!I43,'112'!I43,'113'!I43,'133'!I43,'134'!I43,'135'!I43,'137'!I43,'141'!I43,'144'!I43,'141'!I43,'144'!I43,'141'!I43,'144'!I43,)</f>
        <v>1.8538587848932679</v>
      </c>
      <c r="J43" s="18">
        <f>AVERAGE('120'!J43,'99'!J43,'100A'!J43,'100'!J43,'101'!J43,'102'!J43,'103'!J43,'104'!J43,'105'!J43,'106'!J43,'107'!J43,'108'!J43,'109'!J43,'110'!J43,'111A'!J43,'111'!J43,'112'!J43,'113'!J43,'133'!J43,'134'!J43,'135'!J43,'137'!J43,'141'!J43,'144'!J43,'141'!J43,'144'!J43,'141'!J43,'144'!J43,)</f>
        <v>0.78325123152709353</v>
      </c>
      <c r="K43" s="18">
        <f>AVERAGE('120'!K43,'99'!K43,'100A'!K43,'100'!K43,'101'!K43,'102'!K43,'103'!K43,'104'!K43,'105'!K43,'106'!K43,'107'!K43,'108'!K43,'109'!K43,'110'!K43,'111A'!K43,'111'!K43,'112'!K43,'113'!K43,'133'!K43,'134'!K43,'135'!K43,'137'!K43,'141'!K43,'144'!K43,'141'!K43,'144'!K43,'141'!K43,'144'!K43,)</f>
        <v>0.44334975369458124</v>
      </c>
      <c r="L43" s="18">
        <f>AVERAGE('120'!L43,'99'!L43,'100A'!L43,'100'!L43,'101'!L43,'102'!L43,'103'!L43,'104'!L43,'105'!L43,'106'!L43,'107'!L43,'108'!L43,'109'!L43,'110'!L43,'111A'!L43,'111'!L43,'112'!L43,'113'!L43,'133'!L43,'134'!L43,'135'!L43,'137'!L43,'141'!L43,'144'!L43,'141'!L43,'144'!L43,'141'!L43,'144'!L43,)</f>
        <v>0.68144499178981932</v>
      </c>
      <c r="M43" s="18">
        <f>AVERAGE('120'!M43,'99'!M43,'100A'!M43,'100'!M43,'101'!M43,'102'!M43,'103'!M43,'104'!M43,'105'!M43,'106'!M43,'107'!M43,'108'!M43,'109'!M43,'110'!M43,'111A'!M43,'111'!M43,'112'!M43,'113'!M43,'133'!M43,'134'!M43,'135'!M43,'137'!M43,'141'!M43,'144'!M43,'141'!M43,'144'!M43,'141'!M43,'144'!M43,)</f>
        <v>34.708538587848928</v>
      </c>
      <c r="N43" s="18">
        <f>AVERAGE('120'!N43,'99'!N43,'100A'!N43,'100'!N43,'101'!N43,'102'!N43,'103'!N43,'104'!N43,'105'!N43,'106'!N43,'107'!N43,'108'!N43,'109'!N43,'110'!N43,'111A'!N43,'111'!N43,'112'!N43,'113'!N43,'133'!N43,'134'!N43,'135'!N43,'137'!N43,'141'!N43,'144'!N43,'141'!N43,'144'!N43,'141'!N43,'144'!N43,)</f>
        <v>1.9704433497536946E-2</v>
      </c>
      <c r="O43" s="18">
        <f>AVERAGE('120'!O43,'99'!O43,'100A'!O43,'100'!O43,'101'!O43,'102'!O43,'103'!O43,'104'!O43,'105'!O43,'106'!O43,'107'!O43,'108'!O43,'109'!O43,'110'!O43,'111A'!O43,'111'!O43,'112'!O43,'113'!O43,'133'!O43,'134'!O43,'135'!O43,'137'!O43,'141'!O43,'144'!O43,'141'!O43,'144'!O43,'141'!O43,'144'!O43,)</f>
        <v>17.334154351395725</v>
      </c>
      <c r="P43" s="18">
        <f>AVERAGE('120'!P43,'99'!P43,'100A'!P43,'100'!P43,'101'!P43,'102'!P43,'103'!P43,'104'!P43,'105'!P43,'106'!P43,'107'!P43,'108'!P43,'109'!P43,'110'!P43,'111A'!P43,'111'!P43,'112'!P43,'113'!P43,'133'!P43,'134'!P43,'135'!P43,'137'!P43,'141'!P43,'144'!P43,'141'!P43,'144'!P43,'141'!P43,'144'!P43,)</f>
        <v>52.04269293924466</v>
      </c>
    </row>
    <row r="44" spans="2:32" ht="23.1" customHeight="1" x14ac:dyDescent="0.25">
      <c r="B44" s="40" t="s">
        <v>98</v>
      </c>
      <c r="C44" s="18">
        <f>AVERAGE('120'!C44,'99'!C44,'100A'!C44,'100'!C44,'101'!C44,'102'!C44,'103'!C44,'104'!C44,'105'!C44,'106'!C44,'107'!C44,'108'!C44,'109'!C44,'110'!C44,'111A'!C44,'111'!C44,'112'!C44,'113'!C44,'133'!C44,'134'!C44,'135'!C44,'137'!C44,'141'!C44,'144'!C44,'141'!C44,'144'!C44,'141'!C44,'144'!C44,)</f>
        <v>7.3144499178981945</v>
      </c>
      <c r="D44" s="18">
        <f>AVERAGE('120'!D44,'99'!D44,'100A'!D44,'100'!D44,'101'!D44,'102'!D44,'103'!D44,'104'!D44,'105'!D44,'106'!D44,'107'!D44,'108'!D44,'109'!D44,'110'!D44,'111A'!D44,'111'!D44,'112'!D44,'113'!D44,'133'!D44,'134'!D44,'135'!D44,'137'!D44,'141'!D44,'144'!D44,'141'!D44,'144'!D44,'141'!D44,'144'!D44,)</f>
        <v>1.6186371100164205</v>
      </c>
      <c r="E44" s="18">
        <f>AVERAGE('120'!E44,'99'!E44,'100A'!E44,'100'!E44,'101'!E44,'102'!E44,'103'!E44,'104'!E44,'105'!E44,'106'!E44,'107'!E44,'108'!E44,'109'!E44,'110'!E44,'111A'!E44,'111'!E44,'112'!E44,'113'!E44,'133'!E44,'134'!E44,'135'!E44,'137'!E44,'141'!E44,'144'!E44,'141'!E44,'144'!E44,'141'!E44,'144'!E44,)</f>
        <v>2.2926929392446631</v>
      </c>
      <c r="F44" s="18">
        <f>AVERAGE('120'!F44,'99'!F44,'100A'!F44,'100'!F44,'101'!F44,'102'!F44,'103'!F44,'104'!F44,'105'!F44,'106'!F44,'107'!F44,'108'!F44,'109'!F44,'110'!F44,'111A'!F44,'111'!F44,'112'!F44,'113'!F44,'133'!F44,'134'!F44,'135'!F44,'137'!F44,'141'!F44,'144'!F44,'141'!F44,'144'!F44,'141'!F44,'144'!F44,)</f>
        <v>3.1297208538587848</v>
      </c>
      <c r="G44" s="18">
        <f>AVERAGE('120'!G44,'99'!G44,'100A'!G44,'100'!G44,'101'!G44,'102'!G44,'103'!G44,'104'!G44,'105'!G44,'106'!G44,'107'!G44,'108'!G44,'109'!G44,'110'!G44,'111A'!G44,'111'!G44,'112'!G44,'113'!G44,'133'!G44,'134'!G44,'135'!G44,'137'!G44,'141'!G44,'144'!G44,'141'!G44,'144'!G44,'141'!G44,'144'!G44,)</f>
        <v>0.11822660098522168</v>
      </c>
      <c r="H44" s="18">
        <f>AVERAGE('120'!H44,'99'!H44,'100A'!H44,'100'!H44,'101'!H44,'102'!H44,'103'!H44,'104'!H44,'105'!H44,'106'!H44,'107'!H44,'108'!H44,'109'!H44,'110'!H44,'111A'!H44,'111'!H44,'112'!H44,'113'!H44,'133'!H44,'134'!H44,'135'!H44,'137'!H44,'141'!H44,'144'!H44,'141'!H44,'144'!H44,'141'!H44,'144'!H44,)</f>
        <v>0.44334975369458135</v>
      </c>
      <c r="I44" s="18">
        <f>AVERAGE('120'!I44,'99'!I44,'100A'!I44,'100'!I44,'101'!I44,'102'!I44,'103'!I44,'104'!I44,'105'!I44,'106'!I44,'107'!I44,'108'!I44,'109'!I44,'110'!I44,'111A'!I44,'111'!I44,'112'!I44,'113'!I44,'133'!I44,'134'!I44,'135'!I44,'137'!I44,'141'!I44,'144'!I44,'141'!I44,'144'!I44,'141'!I44,'144'!I44,)</f>
        <v>1.8916256157635469</v>
      </c>
      <c r="J44" s="18">
        <f>AVERAGE('120'!J44,'99'!J44,'100A'!J44,'100'!J44,'101'!J44,'102'!J44,'103'!J44,'104'!J44,'105'!J44,'106'!J44,'107'!J44,'108'!J44,'109'!J44,'110'!J44,'111A'!J44,'111'!J44,'112'!J44,'113'!J44,'133'!J44,'134'!J44,'135'!J44,'137'!J44,'141'!J44,'144'!J44,'141'!J44,'144'!J44,'141'!J44,'144'!J44,)</f>
        <v>1.0812807881773399</v>
      </c>
      <c r="K44" s="18">
        <f>AVERAGE('120'!K44,'99'!K44,'100A'!K44,'100'!K44,'101'!K44,'102'!K44,'103'!K44,'104'!K44,'105'!K44,'106'!K44,'107'!K44,'108'!K44,'109'!K44,'110'!K44,'111A'!K44,'111'!K44,'112'!K44,'113'!K44,'133'!K44,'134'!K44,'135'!K44,'137'!K44,'141'!K44,'144'!K44,'141'!K44,'144'!K44,'141'!K44,'144'!K44,)</f>
        <v>0.4679802955665025</v>
      </c>
      <c r="L44" s="18">
        <f>AVERAGE('120'!L44,'99'!L44,'100A'!L44,'100'!L44,'101'!L44,'102'!L44,'103'!L44,'104'!L44,'105'!L44,'106'!L44,'107'!L44,'108'!L44,'109'!L44,'110'!L44,'111A'!L44,'111'!L44,'112'!L44,'113'!L44,'133'!L44,'134'!L44,'135'!L44,'137'!L44,'141'!L44,'144'!L44,'141'!L44,'144'!L44,'141'!L44,'144'!L44,)</f>
        <v>0.77668308702791466</v>
      </c>
      <c r="M44" s="18">
        <f>AVERAGE('120'!M44,'99'!M44,'100A'!M44,'100'!M44,'101'!M44,'102'!M44,'103'!M44,'104'!M44,'105'!M44,'106'!M44,'107'!M44,'108'!M44,'109'!M44,'110'!M44,'111A'!M44,'111'!M44,'112'!M44,'113'!M44,'133'!M44,'134'!M44,'135'!M44,'137'!M44,'141'!M44,'144'!M44,'141'!M44,'144'!M44,'141'!M44,'144'!M44,)</f>
        <v>35.749589490968809</v>
      </c>
      <c r="N44" s="18">
        <f>AVERAGE('120'!N44,'99'!N44,'100A'!N44,'100'!N44,'101'!N44,'102'!N44,'103'!N44,'104'!N44,'105'!N44,'106'!N44,'107'!N44,'108'!N44,'109'!N44,'110'!N44,'111A'!N44,'111'!N44,'112'!N44,'113'!N44,'133'!N44,'134'!N44,'135'!N44,'137'!N44,'141'!N44,'144'!N44,'141'!N44,'144'!N44,'141'!N44,'144'!N44,)</f>
        <v>3.4482758620689655E-2</v>
      </c>
      <c r="O44" s="18">
        <f>AVERAGE('120'!O44,'99'!O44,'100A'!O44,'100'!O44,'101'!O44,'102'!O44,'103'!O44,'104'!O44,'105'!O44,'106'!O44,'107'!O44,'108'!O44,'109'!O44,'110'!O44,'111A'!O44,'111'!O44,'112'!O44,'113'!O44,'133'!O44,'134'!O44,'135'!O44,'137'!O44,'141'!O44,'144'!O44,'141'!O44,'144'!O44,'141'!O44,'144'!O44,)</f>
        <v>19.169129720853864</v>
      </c>
      <c r="P44" s="18">
        <f>AVERAGE('120'!P44,'99'!P44,'100A'!P44,'100'!P44,'101'!P44,'102'!P44,'103'!P44,'104'!P44,'105'!P44,'106'!P44,'107'!P44,'108'!P44,'109'!P44,'110'!P44,'111A'!P44,'111'!P44,'112'!P44,'113'!P44,'133'!P44,'134'!P44,'135'!P44,'137'!P44,'141'!P44,'144'!P44,'141'!P44,'144'!P44,'141'!P44,'144'!P44,)</f>
        <v>54.918719211822662</v>
      </c>
    </row>
    <row r="45" spans="2:32" ht="23.1" customHeight="1" x14ac:dyDescent="0.25">
      <c r="B45" s="17" t="s">
        <v>99</v>
      </c>
      <c r="C45" s="18">
        <f>AVERAGE('120'!C45,'99'!C45,'100A'!C45,'100'!C45,'101'!C45,'102'!C45,'103'!C45,'104'!C45,'105'!C45,'106'!C45,'107'!C45,'108'!C45,'109'!C45,'110'!C45,'111A'!C45,'111'!C45,'112'!C45,'113'!C45,'133'!C45,'134'!C45,'135'!C45,'137'!C45,'141'!C45,'144'!C45,'141'!C45,'144'!C45,'141'!C45,'144'!C45,)</f>
        <v>6.4507389162561575</v>
      </c>
      <c r="D45" s="18">
        <f>AVERAGE('120'!D45,'99'!D45,'100A'!D45,'100'!D45,'101'!D45,'102'!D45,'103'!D45,'104'!D45,'105'!D45,'106'!D45,'107'!D45,'108'!D45,'109'!D45,'110'!D45,'111A'!D45,'111'!D45,'112'!D45,'113'!D45,'133'!D45,'134'!D45,'135'!D45,'137'!D45,'141'!D45,'144'!D45,'141'!D45,'144'!D45,'141'!D45,'144'!D45,)</f>
        <v>1.4859605911330049</v>
      </c>
      <c r="E45" s="18">
        <f>AVERAGE('120'!E45,'99'!E45,'100A'!E45,'100'!E45,'101'!E45,'102'!E45,'103'!E45,'104'!E45,'105'!E45,'106'!E45,'107'!E45,'108'!E45,'109'!E45,'110'!E45,'111A'!E45,'111'!E45,'112'!E45,'113'!E45,'133'!E45,'134'!E45,'135'!E45,'137'!E45,'141'!E45,'144'!E45,'141'!E45,'144'!E45,'141'!E45,'144'!E45,)</f>
        <v>2.3596880131362887</v>
      </c>
      <c r="F45" s="18">
        <f>AVERAGE('120'!F45,'99'!F45,'100A'!F45,'100'!F45,'101'!F45,'102'!F45,'103'!F45,'104'!F45,'105'!F45,'106'!F45,'107'!F45,'108'!F45,'109'!F45,'110'!F45,'111A'!F45,'111'!F45,'112'!F45,'113'!F45,'133'!F45,'134'!F45,'135'!F45,'137'!F45,'141'!F45,'144'!F45,'141'!F45,'144'!F45,'141'!F45,'144'!F45,)</f>
        <v>2.694581280788177</v>
      </c>
      <c r="G45" s="18">
        <f>AVERAGE('120'!G45,'99'!G45,'100A'!G45,'100'!G45,'101'!G45,'102'!G45,'103'!G45,'104'!G45,'105'!G45,'106'!G45,'107'!G45,'108'!G45,'109'!G45,'110'!G45,'111A'!G45,'111'!G45,'112'!G45,'113'!G45,'133'!G45,'134'!G45,'135'!G45,'137'!G45,'141'!G45,'144'!G45,'141'!G45,'144'!G45,'141'!G45,'144'!G45,)</f>
        <v>6.4039408866995065E-2</v>
      </c>
      <c r="H45" s="18">
        <f>AVERAGE('120'!H45,'99'!H45,'100A'!H45,'100'!H45,'101'!H45,'102'!H45,'103'!H45,'104'!H45,'105'!H45,'106'!H45,'107'!H45,'108'!H45,'109'!H45,'110'!H45,'111A'!H45,'111'!H45,'112'!H45,'113'!H45,'133'!H45,'134'!H45,'135'!H45,'137'!H45,'141'!H45,'144'!H45,'141'!H45,'144'!H45,'141'!H45,'144'!H45,)</f>
        <v>0.23152709359605908</v>
      </c>
      <c r="I45" s="18">
        <f>AVERAGE('120'!I45,'99'!I45,'100A'!I45,'100'!I45,'101'!I45,'102'!I45,'103'!I45,'104'!I45,'105'!I45,'106'!I45,'107'!I45,'108'!I45,'109'!I45,'110'!I45,'111A'!I45,'111'!I45,'112'!I45,'113'!I45,'133'!I45,'134'!I45,'135'!I45,'137'!I45,'141'!I45,'144'!I45,'141'!I45,'144'!I45,'141'!I45,'144'!I45,)</f>
        <v>1.756978653530378</v>
      </c>
      <c r="J45" s="18">
        <f>AVERAGE('120'!J45,'99'!J45,'100A'!J45,'100'!J45,'101'!J45,'102'!J45,'103'!J45,'104'!J45,'105'!J45,'106'!J45,'107'!J45,'108'!J45,'109'!J45,'110'!J45,'111A'!J45,'111'!J45,'112'!J45,'113'!J45,'133'!J45,'134'!J45,'135'!J45,'137'!J45,'141'!J45,'144'!J45,'141'!J45,'144'!J45,'141'!J45,'144'!J45,)</f>
        <v>0.79885057471264331</v>
      </c>
      <c r="K45" s="18">
        <f>AVERAGE('120'!K45,'99'!K45,'100A'!K45,'100'!K45,'101'!K45,'102'!K45,'103'!K45,'104'!K45,'105'!K45,'106'!K45,'107'!K45,'108'!K45,'109'!K45,'110'!K45,'111A'!K45,'111'!K45,'112'!K45,'113'!K45,'133'!K45,'134'!K45,'135'!K45,'137'!K45,'141'!K45,'144'!K45,'141'!K45,'144'!K45,'141'!K45,'144'!K45,)</f>
        <v>0.44499178981937598</v>
      </c>
      <c r="L45" s="18">
        <f>AVERAGE('120'!L45,'99'!L45,'100A'!L45,'100'!L45,'101'!L45,'102'!L45,'103'!L45,'104'!L45,'105'!L45,'106'!L45,'107'!L45,'108'!L45,'109'!L45,'110'!L45,'111A'!L45,'111'!L45,'112'!L45,'113'!L45,'133'!L45,'134'!L45,'135'!L45,'137'!L45,'141'!L45,'144'!L45,'141'!L45,'144'!L45,'141'!L45,'144'!L45,)</f>
        <v>0.54105090311986859</v>
      </c>
      <c r="M45" s="18">
        <f>AVERAGE('120'!M45,'99'!M45,'100A'!M45,'100'!M45,'101'!M45,'102'!M45,'103'!M45,'104'!M45,'105'!M45,'106'!M45,'107'!M45,'108'!M45,'109'!M45,'110'!M45,'111A'!M45,'111'!M45,'112'!M45,'113'!M45,'133'!M45,'134'!M45,'135'!M45,'137'!M45,'141'!M45,'144'!M45,'141'!M45,'144'!M45,'141'!M45,'144'!M45,)</f>
        <v>37.435139573070607</v>
      </c>
      <c r="N45" s="18">
        <f>AVERAGE('120'!N45,'99'!N45,'100A'!N45,'100'!N45,'101'!N45,'102'!N45,'103'!N45,'104'!N45,'105'!N45,'106'!N45,'107'!N45,'108'!N45,'109'!N45,'110'!N45,'111A'!N45,'111'!N45,'112'!N45,'113'!N45,'133'!N45,'134'!N45,'135'!N45,'137'!N45,'141'!N45,'144'!N45,'141'!N45,'144'!N45,'141'!N45,'144'!N45,)</f>
        <v>9.852216748768473E-3</v>
      </c>
      <c r="O45" s="18">
        <f>AVERAGE('120'!O45,'99'!O45,'100A'!O45,'100'!O45,'101'!O45,'102'!O45,'103'!O45,'104'!O45,'105'!O45,'106'!O45,'107'!O45,'108'!O45,'109'!O45,'110'!O45,'111A'!O45,'111'!O45,'112'!O45,'113'!O45,'133'!O45,'134'!O45,'135'!O45,'137'!O45,'141'!O45,'144'!O45,'141'!O45,'144'!O45,'141'!O45,'144'!O45,)</f>
        <v>16.83825944170772</v>
      </c>
      <c r="P45" s="18">
        <f>AVERAGE('120'!P45,'99'!P45,'100A'!P45,'100'!P45,'101'!P45,'102'!P45,'103'!P45,'104'!P45,'105'!P45,'106'!P45,'107'!P45,'108'!P45,'109'!P45,'110'!P45,'111A'!P45,'111'!P45,'112'!P45,'113'!P45,'133'!P45,'134'!P45,'135'!P45,'137'!P45,'141'!P45,'144'!P45,'141'!P45,'144'!P45,'141'!P45,'144'!P45,)</f>
        <v>54.273399014778327</v>
      </c>
    </row>
    <row r="46" spans="2:32" ht="23.1" customHeight="1" x14ac:dyDescent="0.25">
      <c r="B46" s="25" t="s">
        <v>100</v>
      </c>
      <c r="C46" s="18">
        <f>AVERAGE('120'!C46,'99'!C46,'100A'!C46,'100'!C46,'101'!C46,'102'!C46,'103'!C46,'104'!C46,'105'!C46,'106'!C46,'107'!C46,'108'!C46,'109'!C46,'110'!C46,'111A'!C46,'111'!C46,'112'!C46,'113'!C46,'133'!C46,'134'!C46,'135'!C46,'137'!C46,'141'!C46,'144'!C46,'141'!C46,'144'!C46,'141'!C46,'144'!C46,)</f>
        <v>7.7939244663382619</v>
      </c>
      <c r="D46" s="18">
        <f>AVERAGE('120'!D46,'99'!D46,'100A'!D46,'100'!D46,'101'!D46,'102'!D46,'103'!D46,'104'!D46,'105'!D46,'106'!D46,'107'!D46,'108'!D46,'109'!D46,'110'!D46,'111A'!D46,'111'!D46,'112'!D46,'113'!D46,'133'!D46,'134'!D46,'135'!D46,'137'!D46,'141'!D46,'144'!D46,'141'!D46,'144'!D46,'141'!D46,'144'!D46,)</f>
        <v>1.3720032840722498</v>
      </c>
      <c r="E46" s="18">
        <f>AVERAGE('120'!E46,'99'!E46,'100A'!E46,'100'!E46,'101'!E46,'102'!E46,'103'!E46,'104'!E46,'105'!E46,'106'!E46,'107'!E46,'108'!E46,'109'!E46,'110'!E46,'111A'!E46,'111'!E46,'112'!E46,'113'!E46,'133'!E46,'134'!E46,'135'!E46,'137'!E46,'141'!E46,'144'!E46,'141'!E46,'144'!E46,'141'!E46,'144'!E46,)</f>
        <v>2.0853037766830873</v>
      </c>
      <c r="F46" s="18">
        <f>AVERAGE('120'!F46,'99'!F46,'100A'!F46,'100'!F46,'101'!F46,'102'!F46,'103'!F46,'104'!F46,'105'!F46,'106'!F46,'107'!F46,'108'!F46,'109'!F46,'110'!F46,'111A'!F46,'111'!F46,'112'!F46,'113'!F46,'133'!F46,'134'!F46,'135'!F46,'137'!F46,'141'!F46,'144'!F46,'141'!F46,'144'!F46,'141'!F46,'144'!F46,)</f>
        <v>3.4408866995073892</v>
      </c>
      <c r="G46" s="18">
        <f>AVERAGE('120'!G46,'99'!G46,'100A'!G46,'100'!G46,'101'!G46,'102'!G46,'103'!G46,'104'!G46,'105'!G46,'106'!G46,'107'!G46,'108'!G46,'109'!G46,'110'!G46,'111A'!G46,'111'!G46,'112'!G46,'113'!G46,'133'!G46,'134'!G46,'135'!G46,'137'!G46,'141'!G46,'144'!G46,'141'!G46,'144'!G46,'141'!G46,'144'!G46,)</f>
        <v>0.12807881773399016</v>
      </c>
      <c r="H46" s="18">
        <f>AVERAGE('120'!H46,'99'!H46,'100A'!H46,'100'!H46,'101'!H46,'102'!H46,'103'!H46,'104'!H46,'105'!H46,'106'!H46,'107'!H46,'108'!H46,'109'!H46,'110'!H46,'111A'!H46,'111'!H46,'112'!H46,'113'!H46,'133'!H46,'134'!H46,'135'!H46,'137'!H46,'141'!H46,'144'!H46,'141'!H46,'144'!H46,'141'!H46,'144'!H46,)</f>
        <v>0.45484400656814439</v>
      </c>
      <c r="I46" s="18">
        <f>AVERAGE('120'!I46,'99'!I46,'100A'!I46,'100'!I46,'101'!I46,'102'!I46,'103'!I46,'104'!I46,'105'!I46,'106'!I46,'107'!I46,'108'!I46,'109'!I46,'110'!I46,'111A'!I46,'111'!I46,'112'!I46,'113'!I46,'133'!I46,'134'!I46,'135'!I46,'137'!I46,'141'!I46,'144'!I46,'141'!I46,'144'!I46,'141'!I46,'144'!I46,)</f>
        <v>1.8817733990147789</v>
      </c>
      <c r="J46" s="18">
        <f>AVERAGE('120'!J46,'99'!J46,'100A'!J46,'100'!J46,'101'!J46,'102'!J46,'103'!J46,'104'!J46,'105'!J46,'106'!J46,'107'!J46,'108'!J46,'109'!J46,'110'!J46,'111A'!J46,'111'!J46,'112'!J46,'113'!J46,'133'!J46,'134'!J46,'135'!J46,'137'!J46,'141'!J46,'144'!J46,'141'!J46,'144'!J46,'141'!J46,'144'!J46,)</f>
        <v>1.4893267651888338</v>
      </c>
      <c r="K46" s="18">
        <f>AVERAGE('120'!K46,'99'!K46,'100A'!K46,'100'!K46,'101'!K46,'102'!K46,'103'!K46,'104'!K46,'105'!K46,'106'!K46,'107'!K46,'108'!K46,'109'!K46,'110'!K46,'111A'!K46,'111'!K46,'112'!K46,'113'!K46,'133'!K46,'134'!K46,'135'!K46,'137'!K46,'141'!K46,'144'!K46,'141'!K46,'144'!K46,'141'!K46,'144'!K46,)</f>
        <v>0.71100164203612493</v>
      </c>
      <c r="L46" s="18">
        <f>AVERAGE('120'!L46,'99'!L46,'100A'!L46,'100'!L46,'101'!L46,'102'!L46,'103'!L46,'104'!L46,'105'!L46,'106'!L46,'107'!L46,'108'!L46,'109'!L46,'110'!L46,'111A'!L46,'111'!L46,'112'!L46,'113'!L46,'133'!L46,'134'!L46,'135'!L46,'137'!L46,'141'!L46,'144'!L46,'141'!L46,'144'!L46,'141'!L46,'144'!L46,)</f>
        <v>0.8612479474548439</v>
      </c>
      <c r="M46" s="18">
        <f>AVERAGE('120'!M46,'99'!M46,'100A'!M46,'100'!M46,'101'!M46,'102'!M46,'103'!M46,'104'!M46,'105'!M46,'106'!M46,'107'!M46,'108'!M46,'109'!M46,'110'!M46,'111A'!M46,'111'!M46,'112'!M46,'113'!M46,'133'!M46,'134'!M46,'135'!M46,'137'!M46,'141'!M46,'144'!M46,'141'!M46,'144'!M46,'141'!M46,'144'!M46,)</f>
        <v>34.733990147783253</v>
      </c>
      <c r="N46" s="18">
        <f>AVERAGE('120'!N46,'99'!N46,'100A'!N46,'100'!N46,'101'!N46,'102'!N46,'103'!N46,'104'!N46,'105'!N46,'106'!N46,'107'!N46,'108'!N46,'109'!N46,'110'!N46,'111A'!N46,'111'!N46,'112'!N46,'113'!N46,'133'!N46,'134'!N46,'135'!N46,'137'!N46,'141'!N46,'144'!N46,'141'!N46,'144'!N46,'141'!N46,'144'!N46,)</f>
        <v>1.4778325123152709E-2</v>
      </c>
      <c r="O46" s="18">
        <f>AVERAGE('120'!O46,'99'!O46,'100A'!O46,'100'!O46,'101'!O46,'102'!O46,'103'!O46,'104'!O46,'105'!O46,'106'!O46,'107'!O46,'108'!O46,'109'!O46,'110'!O46,'111A'!O46,'111'!O46,'112'!O46,'113'!O46,'133'!O46,'134'!O46,'135'!O46,'137'!O46,'141'!O46,'144'!O46,'141'!O46,'144'!O46,'141'!O46,'144'!O46,)</f>
        <v>20.23316912972086</v>
      </c>
      <c r="P46" s="18">
        <f>AVERAGE('120'!P46,'99'!P46,'100A'!P46,'100'!P46,'101'!P46,'102'!P46,'103'!P46,'104'!P46,'105'!P46,'106'!P46,'107'!P46,'108'!P46,'109'!P46,'110'!P46,'111A'!P46,'111'!P46,'112'!P46,'113'!P46,'133'!P46,'134'!P46,'135'!P46,'137'!P46,'141'!P46,'144'!P46,'141'!P46,'144'!P46,'141'!P46,'144'!P46,)</f>
        <v>54.967159277504109</v>
      </c>
      <c r="R46" s="3"/>
      <c r="T46"/>
    </row>
    <row r="47" spans="2:32" ht="23.1" customHeight="1" x14ac:dyDescent="0.25">
      <c r="B47" s="25" t="s">
        <v>101</v>
      </c>
      <c r="C47" s="18">
        <f>AVERAGE('120'!C47,'99'!C47,'100A'!C47,'100'!C47,'101'!C47,'102'!C47,'103'!C47,'104'!C47,'105'!C47,'106'!C47,'107'!C47,'108'!C47,'109'!C47,'110'!C47,'111A'!C47,'111'!C47,'112'!C47,'113'!C47,'133'!C47,'134'!C47,'135'!C47,'137'!C47,'141'!C47,'144'!C47,'141'!C47,'144'!C47,'141'!C47,'144'!C47,)</f>
        <v>7.3062397372742192</v>
      </c>
      <c r="D47" s="18">
        <f>AVERAGE('120'!D47,'99'!D47,'100A'!D47,'100'!D47,'101'!D47,'102'!D47,'103'!D47,'104'!D47,'105'!D47,'106'!D47,'107'!D47,'108'!D47,'109'!D47,'110'!D47,'111A'!D47,'111'!D47,'112'!D47,'113'!D47,'133'!D47,'134'!D47,'135'!D47,'137'!D47,'141'!D47,'144'!D47,'141'!D47,'144'!D47,'141'!D47,'144'!D47,)</f>
        <v>1.6892446633825948</v>
      </c>
      <c r="E47" s="18">
        <f>AVERAGE('120'!E47,'99'!E47,'100A'!E47,'100'!E47,'101'!E47,'102'!E47,'103'!E47,'104'!E47,'105'!E47,'106'!E47,'107'!E47,'108'!E47,'109'!E47,'110'!E47,'111A'!E47,'111'!E47,'112'!E47,'113'!E47,'133'!E47,'134'!E47,'135'!E47,'137'!E47,'141'!E47,'144'!E47,'141'!E47,'144'!E47,'141'!E47,'144'!E47,)</f>
        <v>2.3501642036124801</v>
      </c>
      <c r="F47" s="18">
        <f>AVERAGE('120'!F47,'99'!F47,'100A'!F47,'100'!F47,'101'!F47,'102'!F47,'103'!F47,'104'!F47,'105'!F47,'106'!F47,'107'!F47,'108'!F47,'109'!F47,'110'!F47,'111A'!F47,'111'!F47,'112'!F47,'113'!F47,'133'!F47,'134'!F47,'135'!F47,'137'!F47,'141'!F47,'144'!F47,'141'!F47,'144'!F47,'141'!F47,'144'!F47,)</f>
        <v>2.7857142857142856</v>
      </c>
      <c r="G47" s="18">
        <f>AVERAGE('120'!G47,'99'!G47,'100A'!G47,'100'!G47,'101'!G47,'102'!G47,'103'!G47,'104'!G47,'105'!G47,'106'!G47,'107'!G47,'108'!G47,'109'!G47,'110'!G47,'111A'!G47,'111'!G47,'112'!G47,'113'!G47,'133'!G47,'134'!G47,'135'!G47,'137'!G47,'141'!G47,'144'!G47,'141'!G47,'144'!G47,'141'!G47,'144'!G47,)</f>
        <v>9.852216748768472E-2</v>
      </c>
      <c r="H47" s="18">
        <f>AVERAGE('120'!H47,'99'!H47,'100A'!H47,'100'!H47,'101'!H47,'102'!H47,'103'!H47,'104'!H47,'105'!H47,'106'!H47,'107'!H47,'108'!H47,'109'!H47,'110'!H47,'111A'!H47,'111'!H47,'112'!H47,'113'!H47,'133'!H47,'134'!H47,'135'!H47,'137'!H47,'141'!H47,'144'!H47,'141'!H47,'144'!H47,'141'!H47,'144'!H47,)</f>
        <v>0.29064039408866998</v>
      </c>
      <c r="I47" s="18">
        <f>AVERAGE('120'!I47,'99'!I47,'100A'!I47,'100'!I47,'101'!I47,'102'!I47,'103'!I47,'104'!I47,'105'!I47,'106'!I47,'107'!I47,'108'!I47,'109'!I47,'110'!I47,'111A'!I47,'111'!I47,'112'!I47,'113'!I47,'133'!I47,'134'!I47,'135'!I47,'137'!I47,'141'!I47,'144'!I47,'141'!I47,'144'!I47,'141'!I47,'144'!I47,)</f>
        <v>1.9482758620689657</v>
      </c>
      <c r="J47" s="18">
        <f>AVERAGE('120'!J47,'99'!J47,'100A'!J47,'100'!J47,'101'!J47,'102'!J47,'103'!J47,'104'!J47,'105'!J47,'106'!J47,'107'!J47,'108'!J47,'109'!J47,'110'!J47,'111A'!J47,'111'!J47,'112'!J47,'113'!J47,'133'!J47,'134'!J47,'135'!J47,'137'!J47,'141'!J47,'144'!J47,'141'!J47,'144'!J47,'141'!J47,'144'!J47,)</f>
        <v>0.90311986863711002</v>
      </c>
      <c r="K47" s="18">
        <f>AVERAGE('120'!K47,'99'!K47,'100A'!K47,'100'!K47,'101'!K47,'102'!K47,'103'!K47,'104'!K47,'105'!K47,'106'!K47,'107'!K47,'108'!K47,'109'!K47,'110'!K47,'111A'!K47,'111'!K47,'112'!K47,'113'!K47,'133'!K47,'134'!K47,'135'!K47,'137'!K47,'141'!K47,'144'!K47,'141'!K47,'144'!K47,'141'!K47,'144'!K47,)</f>
        <v>0.45977011494252873</v>
      </c>
      <c r="L47" s="18">
        <f>AVERAGE('120'!L47,'99'!L47,'100A'!L47,'100'!L47,'101'!L47,'102'!L47,'103'!L47,'104'!L47,'105'!L47,'106'!L47,'107'!L47,'108'!L47,'109'!L47,'110'!L47,'111A'!L47,'111'!L47,'112'!L47,'113'!L47,'133'!L47,'134'!L47,'135'!L47,'137'!L47,'141'!L47,'144'!L47,'141'!L47,'144'!L47,'141'!L47,'144'!L47,)</f>
        <v>0.88587848932676516</v>
      </c>
      <c r="M47" s="18">
        <f>AVERAGE('120'!M47,'99'!M47,'100A'!M47,'100'!M47,'101'!M47,'102'!M47,'103'!M47,'104'!M47,'105'!M47,'106'!M47,'107'!M47,'108'!M47,'109'!M47,'110'!M47,'111A'!M47,'111'!M47,'112'!M47,'113'!M47,'133'!M47,'134'!M47,'135'!M47,'137'!M47,'141'!M47,'144'!M47,'141'!M47,'144'!M47,'141'!M47,'144'!M47,)</f>
        <v>39.819376026272572</v>
      </c>
      <c r="N47" s="18">
        <f>AVERAGE('120'!N47,'99'!N47,'100A'!N47,'100'!N47,'101'!N47,'102'!N47,'103'!N47,'104'!N47,'105'!N47,'106'!N47,'107'!N47,'108'!N47,'109'!N47,'110'!N47,'111A'!N47,'111'!N47,'112'!N47,'113'!N47,'133'!N47,'134'!N47,'135'!N47,'137'!N47,'141'!N47,'144'!N47,'141'!N47,'144'!N47,'141'!N47,'144'!N47,)</f>
        <v>1.9704433497536946E-2</v>
      </c>
      <c r="O47" s="18">
        <f>AVERAGE('120'!O47,'99'!O47,'100A'!O47,'100'!O47,'101'!O47,'102'!O47,'103'!O47,'104'!O47,'105'!O47,'106'!O47,'107'!O47,'108'!O47,'109'!O47,'110'!O47,'111A'!O47,'111'!O47,'112'!O47,'113'!O47,'133'!O47,'134'!O47,'135'!O47,'137'!O47,'141'!O47,'144'!O47,'141'!O47,'144'!O47,'141'!O47,'144'!O47,)</f>
        <v>18.737274220032837</v>
      </c>
      <c r="P47" s="18">
        <f>AVERAGE('120'!P47,'99'!P47,'100A'!P47,'100'!P47,'101'!P47,'102'!P47,'103'!P47,'104'!P47,'105'!P47,'106'!P47,'107'!P47,'108'!P47,'109'!P47,'110'!P47,'111A'!P47,'111'!P47,'112'!P47,'113'!P47,'133'!P47,'134'!P47,'135'!P47,'137'!P47,'141'!P47,'144'!P47,'141'!P47,'144'!P47,'141'!P47,'144'!P47,)</f>
        <v>58.556650246305423</v>
      </c>
      <c r="R47" s="3"/>
      <c r="T47"/>
    </row>
    <row r="48" spans="2:32" ht="23.1" customHeight="1" x14ac:dyDescent="0.25">
      <c r="B48" s="25" t="s">
        <v>102</v>
      </c>
      <c r="C48" s="18">
        <f>AVERAGE('120'!C48,'99'!C48,'100A'!C48,'100'!C48,'101'!C48,'102'!C48,'103'!C48,'104'!C48,'105'!C48,'106'!C48,'107'!C48,'108'!C48,'109'!C48,'110'!C48,'111A'!C48,'111'!C48,'112'!C48,'113'!C48,'133'!C48,'134'!C48,'135'!C48,'137'!C48,'141'!C48,'144'!C48,'141'!C48,'144'!C48,'141'!C48,'144'!C48,)</f>
        <v>7.622331691297207</v>
      </c>
      <c r="D48" s="18">
        <f>AVERAGE('120'!D48,'99'!D48,'100A'!D48,'100'!D48,'101'!D48,'102'!D48,'103'!D48,'104'!D48,'105'!D48,'106'!D48,'107'!D48,'108'!D48,'109'!D48,'110'!D48,'111A'!D48,'111'!D48,'112'!D48,'113'!D48,'133'!D48,'134'!D48,'135'!D48,'137'!D48,'141'!D48,'144'!D48,'141'!D48,'144'!D48,'141'!D48,'144'!D48,)</f>
        <v>1.5371921182266013</v>
      </c>
      <c r="E48" s="18">
        <f>AVERAGE('120'!E48,'99'!E48,'100A'!E48,'100'!E48,'101'!E48,'102'!E48,'103'!E48,'104'!E48,'105'!E48,'106'!E48,'107'!E48,'108'!E48,'109'!E48,'110'!E48,'111A'!E48,'111'!E48,'112'!E48,'113'!E48,'133'!E48,'134'!E48,'135'!E48,'137'!E48,'141'!E48,'144'!E48,'141'!E48,'144'!E48,'141'!E48,'144'!E48,)</f>
        <v>2.2747947454844013</v>
      </c>
      <c r="F48" s="18">
        <f>AVERAGE('120'!F48,'99'!F48,'100A'!F48,'100'!F48,'101'!F48,'102'!F48,'103'!F48,'104'!F48,'105'!F48,'106'!F48,'107'!F48,'108'!F48,'109'!F48,'110'!F48,'111A'!F48,'111'!F48,'112'!F48,'113'!F48,'133'!F48,'134'!F48,'135'!F48,'137'!F48,'141'!F48,'144'!F48,'141'!F48,'144'!F48,'141'!F48,'144'!F48,)</f>
        <v>2.5550082101806253</v>
      </c>
      <c r="G48" s="18">
        <f>AVERAGE('120'!G48,'99'!G48,'100A'!G48,'100'!G48,'101'!G48,'102'!G48,'103'!G48,'104'!G48,'105'!G48,'106'!G48,'107'!G48,'108'!G48,'109'!G48,'110'!G48,'111A'!G48,'111'!G48,'112'!G48,'113'!G48,'133'!G48,'134'!G48,'135'!G48,'137'!G48,'141'!G48,'144'!G48,'141'!G48,'144'!G48,'141'!G48,'144'!G48,)</f>
        <v>7.8817733990147784E-2</v>
      </c>
      <c r="H48" s="18">
        <f>AVERAGE('120'!H48,'99'!H48,'100A'!H48,'100'!H48,'101'!H48,'102'!H48,'103'!H48,'104'!H48,'105'!H48,'106'!H48,'107'!H48,'108'!H48,'109'!H48,'110'!H48,'111A'!H48,'111'!H48,'112'!H48,'113'!H48,'133'!H48,'134'!H48,'135'!H48,'137'!H48,'141'!H48,'144'!H48,'141'!H48,'144'!H48,'141'!H48,'144'!H48,)</f>
        <v>0.35221674876847292</v>
      </c>
      <c r="I48" s="18">
        <f>AVERAGE('120'!I48,'99'!I48,'100A'!I48,'100'!I48,'101'!I48,'102'!I48,'103'!I48,'104'!I48,'105'!I48,'106'!I48,'107'!I48,'108'!I48,'109'!I48,'110'!I48,'111A'!I48,'111'!I48,'112'!I48,'113'!I48,'133'!I48,'134'!I48,'135'!I48,'137'!I48,'141'!I48,'144'!I48,'141'!I48,'144'!I48,'141'!I48,'144'!I48,)</f>
        <v>1.8522167487684729</v>
      </c>
      <c r="J48" s="18">
        <f>AVERAGE('120'!J48,'99'!J48,'100A'!J48,'100'!J48,'101'!J48,'102'!J48,'103'!J48,'104'!J48,'105'!J48,'106'!J48,'107'!J48,'108'!J48,'109'!J48,'110'!J48,'111A'!J48,'111'!J48,'112'!J48,'113'!J48,'133'!J48,'134'!J48,'135'!J48,'137'!J48,'141'!J48,'144'!J48,'141'!J48,'144'!J48,'141'!J48,'144'!J48,)</f>
        <v>1.1584564860426927</v>
      </c>
      <c r="K48" s="18">
        <f>AVERAGE('120'!K48,'99'!K48,'100A'!K48,'100'!K48,'101'!K48,'102'!K48,'103'!K48,'104'!K48,'105'!K48,'106'!K48,'107'!K48,'108'!K48,'109'!K48,'110'!K48,'111A'!K48,'111'!K48,'112'!K48,'113'!K48,'133'!K48,'134'!K48,'135'!K48,'137'!K48,'141'!K48,'144'!K48,'141'!K48,'144'!K48,'141'!K48,'144'!K48,)</f>
        <v>0.41871921182266009</v>
      </c>
      <c r="L48" s="18">
        <f>AVERAGE('120'!L48,'99'!L48,'100A'!L48,'100'!L48,'101'!L48,'102'!L48,'103'!L48,'104'!L48,'105'!L48,'106'!L48,'107'!L48,'108'!L48,'109'!L48,'110'!L48,'111A'!L48,'111'!L48,'112'!L48,'113'!L48,'133'!L48,'134'!L48,'135'!L48,'137'!L48,'141'!L48,'144'!L48,'141'!L48,'144'!L48,'141'!L48,'144'!L48,)</f>
        <v>0.73070607553366185</v>
      </c>
      <c r="M48" s="18">
        <f>AVERAGE('120'!M48,'99'!M48,'100A'!M48,'100'!M48,'101'!M48,'102'!M48,'103'!M48,'104'!M48,'105'!M48,'106'!M48,'107'!M48,'108'!M48,'109'!M48,'110'!M48,'111A'!M48,'111'!M48,'112'!M48,'113'!M48,'133'!M48,'134'!M48,'135'!M48,'137'!M48,'141'!M48,'144'!M48,'141'!M48,'144'!M48,'141'!M48,'144'!M48,)</f>
        <v>38.275862068965516</v>
      </c>
      <c r="N48" s="18">
        <f>AVERAGE('120'!N48,'99'!N48,'100A'!N48,'100'!N48,'101'!N48,'102'!N48,'103'!N48,'104'!N48,'105'!N48,'106'!N48,'107'!N48,'108'!N48,'109'!N48,'110'!N48,'111A'!N48,'111'!N48,'112'!N48,'113'!N48,'133'!N48,'134'!N48,'135'!N48,'137'!N48,'141'!N48,'144'!N48,'141'!N48,'144'!N48,'141'!N48,'144'!N48,)</f>
        <v>9.852216748768473E-3</v>
      </c>
      <c r="O48" s="18">
        <f>AVERAGE('120'!O48,'99'!O48,'100A'!O48,'100'!O48,'101'!O48,'102'!O48,'103'!O48,'104'!O48,'105'!O48,'106'!O48,'107'!O48,'108'!O48,'109'!O48,'110'!O48,'111A'!O48,'111'!O48,'112'!O48,'113'!O48,'133'!O48,'134'!O48,'135'!O48,'137'!O48,'141'!O48,'144'!O48,'141'!O48,'144'!O48,'141'!O48,'144'!O48,)</f>
        <v>18.590311986863711</v>
      </c>
      <c r="P48" s="18">
        <f>AVERAGE('120'!P48,'99'!P48,'100A'!P48,'100'!P48,'101'!P48,'102'!P48,'103'!P48,'104'!P48,'105'!P48,'106'!P48,'107'!P48,'108'!P48,'109'!P48,'110'!P48,'111A'!P48,'111'!P48,'112'!P48,'113'!P48,'133'!P48,'134'!P48,'135'!P48,'137'!P48,'141'!P48,'144'!P48,'141'!P48,'144'!P48,'141'!P48,'144'!P48,)</f>
        <v>56.866174055829227</v>
      </c>
      <c r="R48" s="3"/>
      <c r="T48"/>
    </row>
    <row r="49" spans="2:20" ht="23.1" customHeight="1" x14ac:dyDescent="0.25">
      <c r="B49" s="17" t="s">
        <v>103</v>
      </c>
      <c r="C49" s="18">
        <f>AVERAGE('120'!C49,'99'!C49,'100A'!C49,'100'!C49,'101'!C49,'102'!C49,'103'!C49,'104'!C49,'105'!C49,'106'!C49,'107'!C49,'108'!C49,'109'!C49,'110'!C49,'111A'!C49,'111'!C49,'112'!C49,'113'!C49,'133'!C49,'134'!C49,'135'!C49,'137'!C49,'141'!C49,'144'!C49,'141'!C49,'144'!C49,'141'!C49,'144'!C49,)</f>
        <v>7.4211822660098514</v>
      </c>
      <c r="D49" s="18">
        <f>AVERAGE('120'!D49,'99'!D49,'100A'!D49,'100'!D49,'101'!D49,'102'!D49,'103'!D49,'104'!D49,'105'!D49,'106'!D49,'107'!D49,'108'!D49,'109'!D49,'110'!D49,'111A'!D49,'111'!D49,'112'!D49,'113'!D49,'133'!D49,'134'!D49,'135'!D49,'137'!D49,'141'!D49,'144'!D49,'141'!D49,'144'!D49,'141'!D49,'144'!D49,)</f>
        <v>1.7794745484400656</v>
      </c>
      <c r="E49" s="18">
        <f>AVERAGE('120'!E49,'99'!E49,'100A'!E49,'100'!E49,'101'!E49,'102'!E49,'103'!E49,'104'!E49,'105'!E49,'106'!E49,'107'!E49,'108'!E49,'109'!E49,'110'!E49,'111A'!E49,'111'!E49,'112'!E49,'113'!E49,'133'!E49,'134'!E49,'135'!E49,'137'!E49,'141'!E49,'144'!E49,'141'!E49,'144'!E49,'141'!E49,'144'!E49,)</f>
        <v>2.3518883415435141</v>
      </c>
      <c r="F49" s="18">
        <f>AVERAGE('120'!F49,'99'!F49,'100A'!F49,'100'!F49,'101'!F49,'102'!F49,'103'!F49,'104'!F49,'105'!F49,'106'!F49,'107'!F49,'108'!F49,'109'!F49,'110'!F49,'111A'!F49,'111'!F49,'112'!F49,'113'!F49,'133'!F49,'134'!F49,'135'!F49,'137'!F49,'141'!F49,'144'!F49,'141'!F49,'144'!F49,'141'!F49,'144'!F49,)</f>
        <v>2.6888341543513947</v>
      </c>
      <c r="G49" s="18">
        <f>AVERAGE('120'!G49,'99'!G49,'100A'!G49,'100'!G49,'101'!G49,'102'!G49,'103'!G49,'104'!G49,'105'!G49,'106'!G49,'107'!G49,'108'!G49,'109'!G49,'110'!G49,'111A'!G49,'111'!G49,'112'!G49,'113'!G49,'133'!G49,'134'!G49,'135'!G49,'137'!G49,'141'!G49,'144'!G49,'141'!G49,'144'!G49,'141'!G49,'144'!G49,)</f>
        <v>7.881773399014777E-2</v>
      </c>
      <c r="H49" s="18">
        <f>AVERAGE('120'!H49,'99'!H49,'100A'!H49,'100'!H49,'101'!H49,'102'!H49,'103'!H49,'104'!H49,'105'!H49,'106'!H49,'107'!H49,'108'!H49,'109'!H49,'110'!H49,'111A'!H49,'111'!H49,'112'!H49,'113'!H49,'133'!H49,'134'!H49,'135'!H49,'137'!H49,'141'!H49,'144'!H49,'141'!H49,'144'!H49,'141'!H49,'144'!H49,)</f>
        <v>0.20525451559934321</v>
      </c>
      <c r="I49" s="18">
        <f>AVERAGE('120'!I49,'99'!I49,'100A'!I49,'100'!I49,'101'!I49,'102'!I49,'103'!I49,'104'!I49,'105'!I49,'106'!I49,'107'!I49,'108'!I49,'109'!I49,'110'!I49,'111A'!I49,'111'!I49,'112'!I49,'113'!I49,'133'!I49,'134'!I49,'135'!I49,'137'!I49,'141'!I49,'144'!I49,'141'!I49,'144'!I49,'141'!I49,'144'!I49,)</f>
        <v>2.056650246305419</v>
      </c>
      <c r="J49" s="18">
        <f>AVERAGE('120'!J49,'99'!J49,'100A'!J49,'100'!J49,'101'!J49,'102'!J49,'103'!J49,'104'!J49,'105'!J49,'106'!J49,'107'!J49,'108'!J49,'109'!J49,'110'!J49,'111A'!J49,'111'!J49,'112'!J49,'113'!J49,'133'!J49,'134'!J49,'135'!J49,'137'!J49,'141'!J49,'144'!J49,'141'!J49,'144'!J49,'141'!J49,'144'!J49,)</f>
        <v>0.88916256157635443</v>
      </c>
      <c r="K49" s="18">
        <f>AVERAGE('120'!K49,'99'!K49,'100A'!K49,'100'!K49,'101'!K49,'102'!K49,'103'!K49,'104'!K49,'105'!K49,'106'!K49,'107'!K49,'108'!K49,'109'!K49,'110'!K49,'111A'!K49,'111'!K49,'112'!K49,'113'!K49,'133'!K49,'134'!K49,'135'!K49,'137'!K49,'141'!K49,'144'!K49,'141'!K49,'144'!K49,'141'!K49,'144'!K49,)</f>
        <v>0.42857142857142871</v>
      </c>
      <c r="L49" s="18">
        <f>AVERAGE('120'!L49,'99'!L49,'100A'!L49,'100'!L49,'101'!L49,'102'!L49,'103'!L49,'104'!L49,'105'!L49,'106'!L49,'107'!L49,'108'!L49,'109'!L49,'110'!L49,'111A'!L49,'111'!L49,'112'!L49,'113'!L49,'133'!L49,'134'!L49,'135'!L49,'137'!L49,'141'!L49,'144'!L49,'141'!L49,'144'!L49,'141'!L49,'144'!L49,)</f>
        <v>0.72249589490968802</v>
      </c>
      <c r="M49" s="18">
        <f>AVERAGE('120'!M49,'99'!M49,'100A'!M49,'100'!M49,'101'!M49,'102'!M49,'103'!M49,'104'!M49,'105'!M49,'106'!M49,'107'!M49,'108'!M49,'109'!M49,'110'!M49,'111A'!M49,'111'!M49,'112'!M49,'113'!M49,'133'!M49,'134'!M49,'135'!M49,'137'!M49,'141'!M49,'144'!M49,'141'!M49,'144'!M49,'141'!M49,'144'!M49,)</f>
        <v>41.533661740558301</v>
      </c>
      <c r="N49" s="18">
        <f>AVERAGE('120'!N49,'99'!N49,'100A'!N49,'100'!N49,'101'!N49,'102'!N49,'103'!N49,'104'!N49,'105'!N49,'106'!N49,'107'!N49,'108'!N49,'109'!N49,'110'!N49,'111A'!N49,'111'!N49,'112'!N49,'113'!N49,'133'!N49,'134'!N49,'135'!N49,'137'!N49,'141'!N49,'144'!N49,'141'!N49,'144'!N49,'141'!N49,'144'!N49,)</f>
        <v>3.4482758620689655E-2</v>
      </c>
      <c r="O49" s="18">
        <f>AVERAGE('120'!O49,'99'!O49,'100A'!O49,'100'!O49,'101'!O49,'102'!O49,'103'!O49,'104'!O49,'105'!O49,'106'!O49,'107'!O49,'108'!O49,'109'!O49,'110'!O49,'111A'!O49,'111'!O49,'112'!O49,'113'!O49,'133'!O49,'134'!O49,'135'!O49,'137'!O49,'141'!O49,'144'!O49,'141'!O49,'144'!O49,'141'!O49,'144'!O49,)</f>
        <v>18.656814449917896</v>
      </c>
      <c r="P49" s="18">
        <f>AVERAGE('120'!P49,'99'!P49,'100A'!P49,'100'!P49,'101'!P49,'102'!P49,'103'!P49,'104'!P49,'105'!P49,'106'!P49,'107'!P49,'108'!P49,'109'!P49,'110'!P49,'111A'!P49,'111'!P49,'112'!P49,'113'!P49,'133'!P49,'134'!P49,'135'!P49,'137'!P49,'141'!P49,'144'!P49,'141'!P49,'144'!P49,'141'!P49,'144'!P49,)</f>
        <v>60.190476190476197</v>
      </c>
      <c r="R49" s="3"/>
      <c r="T49"/>
    </row>
    <row r="50" spans="2:20" ht="23.1" customHeight="1" x14ac:dyDescent="0.25">
      <c r="B50" s="25" t="s">
        <v>104</v>
      </c>
      <c r="C50" s="18">
        <f>AVERAGE('120'!C50,'99'!C50,'100A'!C50,'100'!C50,'101'!C50,'102'!C50,'103'!C50,'104'!C50,'105'!C50,'106'!C50,'107'!C50,'108'!C50,'109'!C50,'110'!C50,'111A'!C50,'111'!C50,'112'!C50,'113'!C50,'133'!C50,'134'!C50,'135'!C50,'137'!C50,'141'!C50,'144'!C50,'141'!C50,'144'!C50,'141'!C50,'144'!C50,)</f>
        <v>8.2036124794745469</v>
      </c>
      <c r="D50" s="18">
        <f>AVERAGE('120'!D50,'99'!D50,'100A'!D50,'100'!D50,'101'!D50,'102'!D50,'103'!D50,'104'!D50,'105'!D50,'106'!D50,'107'!D50,'108'!D50,'109'!D50,'110'!D50,'111A'!D50,'111'!D50,'112'!D50,'113'!D50,'133'!D50,'134'!D50,'135'!D50,'137'!D50,'141'!D50,'144'!D50,'141'!D50,'144'!D50,'141'!D50,'144'!D50,)</f>
        <v>1.6378489326765189</v>
      </c>
      <c r="E50" s="18">
        <f>AVERAGE('120'!E50,'99'!E50,'100A'!E50,'100'!E50,'101'!E50,'102'!E50,'103'!E50,'104'!E50,'105'!E50,'106'!E50,'107'!E50,'108'!E50,'109'!E50,'110'!E50,'111A'!E50,'111'!E50,'112'!E50,'113'!E50,'133'!E50,'134'!E50,'135'!E50,'137'!E50,'141'!E50,'144'!E50,'141'!E50,'144'!E50,'141'!E50,'144'!E50,)</f>
        <v>2.2472085385878491</v>
      </c>
      <c r="F50" s="18">
        <f>AVERAGE('120'!F50,'99'!F50,'100A'!F50,'100'!F50,'101'!F50,'102'!F50,'103'!F50,'104'!F50,'105'!F50,'106'!F50,'107'!F50,'108'!F50,'109'!F50,'110'!F50,'111A'!F50,'111'!F50,'112'!F50,'113'!F50,'133'!F50,'134'!F50,'135'!F50,'137'!F50,'141'!F50,'144'!F50,'141'!F50,'144'!F50,'141'!F50,'144'!F50,)</f>
        <v>3.3842364532019702</v>
      </c>
      <c r="G50" s="18">
        <f>AVERAGE('120'!G50,'99'!G50,'100A'!G50,'100'!G50,'101'!G50,'102'!G50,'103'!G50,'104'!G50,'105'!G50,'106'!G50,'107'!G50,'108'!G50,'109'!G50,'110'!G50,'111A'!G50,'111'!G50,'112'!G50,'113'!G50,'133'!G50,'134'!G50,'135'!G50,'137'!G50,'141'!G50,'144'!G50,'141'!G50,'144'!G50,'141'!G50,'144'!G50,)</f>
        <v>5.418719211822659E-2</v>
      </c>
      <c r="H50" s="18">
        <f>AVERAGE('120'!H50,'99'!H50,'100A'!H50,'100'!H50,'101'!H50,'102'!H50,'103'!H50,'104'!H50,'105'!H50,'106'!H50,'107'!H50,'108'!H50,'109'!H50,'110'!H50,'111A'!H50,'111'!H50,'112'!H50,'113'!H50,'133'!H50,'134'!H50,'135'!H50,'137'!H50,'141'!H50,'144'!H50,'141'!H50,'144'!H50,'141'!H50,'144'!H50,)</f>
        <v>0.42200328407224952</v>
      </c>
      <c r="I50" s="18">
        <f>AVERAGE('120'!I50,'99'!I50,'100A'!I50,'100'!I50,'101'!I50,'102'!I50,'103'!I50,'104'!I50,'105'!I50,'106'!I50,'107'!I50,'108'!I50,'109'!I50,'110'!I50,'111A'!I50,'111'!I50,'112'!I50,'113'!I50,'133'!I50,'134'!I50,'135'!I50,'137'!I50,'141'!I50,'144'!I50,'141'!I50,'144'!I50,'141'!I50,'144'!I50,)</f>
        <v>2.1346469622331701</v>
      </c>
      <c r="J50" s="18">
        <f>AVERAGE('120'!J50,'99'!J50,'100A'!J50,'100'!J50,'101'!J50,'102'!J50,'103'!J50,'104'!J50,'105'!J50,'106'!J50,'107'!J50,'108'!J50,'109'!J50,'110'!J50,'111A'!J50,'111'!J50,'112'!J50,'113'!J50,'133'!J50,'134'!J50,'135'!J50,'137'!J50,'141'!J50,'144'!J50,'141'!J50,'144'!J50,'141'!J50,'144'!J50,)</f>
        <v>1.3284072249589491</v>
      </c>
      <c r="K50" s="18">
        <f>AVERAGE('120'!K50,'99'!K50,'100A'!K50,'100'!K50,'101'!K50,'102'!K50,'103'!K50,'104'!K50,'105'!K50,'106'!K50,'107'!K50,'108'!K50,'109'!K50,'110'!K50,'111A'!K50,'111'!K50,'112'!K50,'113'!K50,'133'!K50,'134'!K50,'135'!K50,'137'!K50,'141'!K50,'144'!K50,'141'!K50,'144'!K50,'141'!K50,'144'!K50,)</f>
        <v>0.54679802955665024</v>
      </c>
      <c r="L50" s="18">
        <f>AVERAGE('120'!L50,'99'!L50,'100A'!L50,'100'!L50,'101'!L50,'102'!L50,'103'!L50,'104'!L50,'105'!L50,'106'!L50,'107'!L50,'108'!L50,'109'!L50,'110'!L50,'111A'!L50,'111'!L50,'112'!L50,'113'!L50,'133'!L50,'134'!L50,'135'!L50,'137'!L50,'141'!L50,'144'!L50,'141'!L50,'144'!L50,'141'!L50,'144'!L50,)</f>
        <v>0.90722495894909694</v>
      </c>
      <c r="M50" s="18">
        <f>AVERAGE('120'!M50,'99'!M50,'100A'!M50,'100'!M50,'101'!M50,'102'!M50,'103'!M50,'104'!M50,'105'!M50,'106'!M50,'107'!M50,'108'!M50,'109'!M50,'110'!M50,'111A'!M50,'111'!M50,'112'!M50,'113'!M50,'133'!M50,'134'!M50,'135'!M50,'137'!M50,'141'!M50,'144'!M50,'141'!M50,'144'!M50,'141'!M50,'144'!M50,)</f>
        <v>40.348111658456489</v>
      </c>
      <c r="N50" s="18">
        <f>AVERAGE('120'!N50,'99'!N50,'100A'!N50,'100'!N50,'101'!N50,'102'!N50,'103'!N50,'104'!N50,'105'!N50,'106'!N50,'107'!N50,'108'!N50,'109'!N50,'110'!N50,'111A'!N50,'111'!N50,'112'!N50,'113'!N50,'133'!N50,'134'!N50,'135'!N50,'137'!N50,'141'!N50,'144'!N50,'141'!N50,'144'!N50,'141'!N50,'144'!N50,)</f>
        <v>3.4482758620689648E-2</v>
      </c>
      <c r="O50" s="18">
        <f>AVERAGE('120'!O50,'99'!O50,'100A'!O50,'100'!O50,'101'!O50,'102'!O50,'103'!O50,'104'!O50,'105'!O50,'106'!O50,'107'!O50,'108'!O50,'109'!O50,'110'!O50,'111A'!O50,'111'!O50,'112'!O50,'113'!O50,'133'!O50,'134'!O50,'135'!O50,'137'!O50,'141'!O50,'144'!O50,'141'!O50,'144'!O50,'141'!O50,'144'!O50,)</f>
        <v>20.90065681444991</v>
      </c>
      <c r="P50" s="18">
        <f>AVERAGE('120'!P50,'99'!P50,'100A'!P50,'100'!P50,'101'!P50,'102'!P50,'103'!P50,'104'!P50,'105'!P50,'106'!P50,'107'!P50,'108'!P50,'109'!P50,'110'!P50,'111A'!P50,'111'!P50,'112'!P50,'113'!P50,'133'!P50,'134'!P50,'135'!P50,'137'!P50,'141'!P50,'144'!P50,'141'!P50,'144'!P50,'141'!P50,'144'!P50,)</f>
        <v>61.248768472906399</v>
      </c>
      <c r="R50" s="3"/>
      <c r="T50"/>
    </row>
    <row r="51" spans="2:20" ht="23.1" customHeight="1" x14ac:dyDescent="0.25">
      <c r="B51" s="25" t="s">
        <v>105</v>
      </c>
      <c r="C51" s="18">
        <f>AVERAGE('120'!C51,'99'!C51,'100A'!C51,'100'!C51,'101'!C51,'102'!C51,'103'!C51,'104'!C51,'105'!C51,'106'!C51,'107'!C51,'108'!C51,'109'!C51,'110'!C51,'111A'!C51,'111'!C51,'112'!C51,'113'!C51,'133'!C51,'134'!C51,'135'!C51,'137'!C51,'141'!C51,'144'!C51,'141'!C51,'144'!C51,'141'!C51,'144'!C51,)</f>
        <v>7.8103448275862046</v>
      </c>
      <c r="D51" s="18">
        <f>AVERAGE('120'!D51,'99'!D51,'100A'!D51,'100'!D51,'101'!D51,'102'!D51,'103'!D51,'104'!D51,'105'!D51,'106'!D51,'107'!D51,'108'!D51,'109'!D51,'110'!D51,'111A'!D51,'111'!D51,'112'!D51,'113'!D51,'133'!D51,'134'!D51,'135'!D51,'137'!D51,'141'!D51,'144'!D51,'141'!D51,'144'!D51,'141'!D51,'144'!D51,)</f>
        <v>1.8013957307060757</v>
      </c>
      <c r="E51" s="18">
        <f>AVERAGE('120'!E51,'99'!E51,'100A'!E51,'100'!E51,'101'!E51,'102'!E51,'103'!E51,'104'!E51,'105'!E51,'106'!E51,'107'!E51,'108'!E51,'109'!E51,'110'!E51,'111A'!E51,'111'!E51,'112'!E51,'113'!E51,'133'!E51,'134'!E51,'135'!E51,'137'!E51,'141'!E51,'144'!E51,'141'!E51,'144'!E51,'141'!E51,'144'!E51,)</f>
        <v>2.711740558292282</v>
      </c>
      <c r="F51" s="18">
        <f>AVERAGE('120'!F51,'99'!F51,'100A'!F51,'100'!F51,'101'!F51,'102'!F51,'103'!F51,'104'!F51,'105'!F51,'106'!F51,'107'!F51,'108'!F51,'109'!F51,'110'!F51,'111A'!F51,'111'!F51,'112'!F51,'113'!F51,'133'!F51,'134'!F51,'135'!F51,'137'!F51,'141'!F51,'144'!F51,'141'!F51,'144'!F51,'141'!F51,'144'!F51,)</f>
        <v>2.8226600985221673</v>
      </c>
      <c r="G51" s="18">
        <f>AVERAGE('120'!G51,'99'!G51,'100A'!G51,'100'!G51,'101'!G51,'102'!G51,'103'!G51,'104'!G51,'105'!G51,'106'!G51,'107'!G51,'108'!G51,'109'!G51,'110'!G51,'111A'!G51,'111'!G51,'112'!G51,'113'!G51,'133'!G51,'134'!G51,'135'!G51,'137'!G51,'141'!G51,'144'!G51,'141'!G51,'144'!G51,'141'!G51,'144'!G51,)</f>
        <v>9.0311986863710988E-2</v>
      </c>
      <c r="H51" s="18">
        <f>AVERAGE('120'!H51,'99'!H51,'100A'!H51,'100'!H51,'101'!H51,'102'!H51,'103'!H51,'104'!H51,'105'!H51,'106'!H51,'107'!H51,'108'!H51,'109'!H51,'110'!H51,'111A'!H51,'111'!H51,'112'!H51,'113'!H51,'133'!H51,'134'!H51,'135'!H51,'137'!H51,'141'!H51,'144'!H51,'141'!H51,'144'!H51,'141'!H51,'144'!H51,)</f>
        <v>0.22824302134646962</v>
      </c>
      <c r="I51" s="18">
        <f>AVERAGE('120'!I51,'99'!I51,'100A'!I51,'100'!I51,'101'!I51,'102'!I51,'103'!I51,'104'!I51,'105'!I51,'106'!I51,'107'!I51,'108'!I51,'109'!I51,'110'!I51,'111A'!I51,'111'!I51,'112'!I51,'113'!I51,'133'!I51,'134'!I51,'135'!I51,'137'!I51,'141'!I51,'144'!I51,'141'!I51,'144'!I51,'141'!I51,'144'!I51,)</f>
        <v>1.9597701149425286</v>
      </c>
      <c r="J51" s="18">
        <f>AVERAGE('120'!J51,'99'!J51,'100A'!J51,'100'!J51,'101'!J51,'102'!J51,'103'!J51,'104'!J51,'105'!J51,'106'!J51,'107'!J51,'108'!J51,'109'!J51,'110'!J51,'111A'!J51,'111'!J51,'112'!J51,'113'!J51,'133'!J51,'134'!J51,'135'!J51,'137'!J51,'141'!J51,'144'!J51,'141'!J51,'144'!J51,'141'!J51,'144'!J51,)</f>
        <v>0.87684729064039402</v>
      </c>
      <c r="K51" s="18">
        <f>AVERAGE('120'!K51,'99'!K51,'100A'!K51,'100'!K51,'101'!K51,'102'!K51,'103'!K51,'104'!K51,'105'!K51,'106'!K51,'107'!K51,'108'!K51,'109'!K51,'110'!K51,'111A'!K51,'111'!K51,'112'!K51,'113'!K51,'133'!K51,'134'!K51,'135'!K51,'137'!K51,'141'!K51,'144'!K51,'141'!K51,'144'!K51,'141'!K51,'144'!K51,)</f>
        <v>0.67733990147783241</v>
      </c>
      <c r="L51" s="18">
        <f>AVERAGE('120'!L51,'99'!L51,'100A'!L51,'100'!L51,'101'!L51,'102'!L51,'103'!L51,'104'!L51,'105'!L51,'106'!L51,'107'!L51,'108'!L51,'109'!L51,'110'!L51,'111A'!L51,'111'!L51,'112'!L51,'113'!L51,'133'!L51,'134'!L51,'135'!L51,'137'!L51,'141'!L51,'144'!L51,'141'!L51,'144'!L51,'141'!L51,'144'!L51,)</f>
        <v>0.76190476190476186</v>
      </c>
      <c r="M51" s="18">
        <f>AVERAGE('120'!M51,'99'!M51,'100A'!M51,'100'!M51,'101'!M51,'102'!M51,'103'!M51,'104'!M51,'105'!M51,'106'!M51,'107'!M51,'108'!M51,'109'!M51,'110'!M51,'111A'!M51,'111'!M51,'112'!M51,'113'!M51,'133'!M51,'134'!M51,'135'!M51,'137'!M51,'141'!M51,'144'!M51,'141'!M51,'144'!M51,'141'!M51,'144'!M51,)</f>
        <v>42.752052545155976</v>
      </c>
      <c r="N51" s="18">
        <f>AVERAGE('120'!N51,'99'!N51,'100A'!N51,'100'!N51,'101'!N51,'102'!N51,'103'!N51,'104'!N51,'105'!N51,'106'!N51,'107'!N51,'108'!N51,'109'!N51,'110'!N51,'111A'!N51,'111'!N51,'112'!N51,'113'!N51,'133'!N51,'134'!N51,'135'!N51,'137'!N51,'141'!N51,'144'!N51,'141'!N51,'144'!N51,'141'!N51,'144'!N51,)</f>
        <v>3.9408866995073892E-2</v>
      </c>
      <c r="O51" s="18">
        <f>AVERAGE('120'!O51,'99'!O51,'100A'!O51,'100'!O51,'101'!O51,'102'!O51,'103'!O51,'104'!O51,'105'!O51,'106'!O51,'107'!O51,'108'!O51,'109'!O51,'110'!O51,'111A'!O51,'111'!O51,'112'!O51,'113'!O51,'133'!O51,'134'!O51,'135'!O51,'137'!O51,'141'!O51,'144'!O51,'141'!O51,'144'!O51,'141'!O51,'144'!O51,)</f>
        <v>19.779967159277508</v>
      </c>
      <c r="P51" s="18">
        <f>AVERAGE('120'!P51,'99'!P51,'100A'!P51,'100'!P51,'101'!P51,'102'!P51,'103'!P51,'104'!P51,'105'!P51,'106'!P51,'107'!P51,'108'!P51,'109'!P51,'110'!P51,'111A'!P51,'111'!P51,'112'!P51,'113'!P51,'133'!P51,'134'!P51,'135'!P51,'137'!P51,'141'!P51,'144'!P51,'141'!P51,'144'!P51,'141'!P51,'144'!P51,)</f>
        <v>62.532019704433502</v>
      </c>
      <c r="R51" s="3"/>
      <c r="T51"/>
    </row>
    <row r="52" spans="2:20" ht="23.1" customHeight="1" x14ac:dyDescent="0.25">
      <c r="B52" s="25" t="s">
        <v>106</v>
      </c>
      <c r="C52" s="18">
        <f>AVERAGE('120'!C52,'99'!C52,'100A'!C52,'100'!C52,'101'!C52,'102'!C52,'103'!C52,'104'!C52,'105'!C52,'106'!C52,'107'!C52,'108'!C52,'109'!C52,'110'!C52,'111A'!C52,'111'!C52,'112'!C52,'113'!C52,'133'!C52,'134'!C52,'135'!C52,'137'!C52,'141'!C52,'144'!C52,'141'!C52,'144'!C52,'141'!C52,'144'!C52,)</f>
        <v>8.74630541871921</v>
      </c>
      <c r="D52" s="18">
        <f>AVERAGE('120'!D52,'99'!D52,'100A'!D52,'100'!D52,'101'!D52,'102'!D52,'103'!D52,'104'!D52,'105'!D52,'106'!D52,'107'!D52,'108'!D52,'109'!D52,'110'!D52,'111A'!D52,'111'!D52,'112'!D52,'113'!D52,'133'!D52,'134'!D52,'135'!D52,'137'!D52,'141'!D52,'144'!D52,'141'!D52,'144'!D52,'141'!D52,'144'!D52,)</f>
        <v>1.7696223316912969</v>
      </c>
      <c r="E52" s="18">
        <f>AVERAGE('120'!E52,'99'!E52,'100A'!E52,'100'!E52,'101'!E52,'102'!E52,'103'!E52,'104'!E52,'105'!E52,'106'!E52,'107'!E52,'108'!E52,'109'!E52,'110'!E52,'111A'!E52,'111'!E52,'112'!E52,'113'!E52,'133'!E52,'134'!E52,'135'!E52,'137'!E52,'141'!E52,'144'!E52,'141'!E52,'144'!E52,'141'!E52,'144'!E52,)</f>
        <v>2.7509031198686378</v>
      </c>
      <c r="F52" s="18">
        <f>AVERAGE('120'!F52,'99'!F52,'100A'!F52,'100'!F52,'101'!F52,'102'!F52,'103'!F52,'104'!F52,'105'!F52,'106'!F52,'107'!F52,'108'!F52,'109'!F52,'110'!F52,'111A'!F52,'111'!F52,'112'!F52,'113'!F52,'133'!F52,'134'!F52,'135'!F52,'137'!F52,'141'!F52,'144'!F52,'141'!F52,'144'!F52,'141'!F52,'144'!F52,)</f>
        <v>2.9515599343185555</v>
      </c>
      <c r="G52" s="18">
        <f>AVERAGE('120'!G52,'99'!G52,'100A'!G52,'100'!G52,'101'!G52,'102'!G52,'103'!G52,'104'!G52,'105'!G52,'106'!G52,'107'!G52,'108'!G52,'109'!G52,'110'!G52,'111A'!G52,'111'!G52,'112'!G52,'113'!G52,'133'!G52,'134'!G52,'135'!G52,'137'!G52,'141'!G52,'144'!G52,'141'!G52,'144'!G52,'141'!G52,'144'!G52,)</f>
        <v>0.12315270935960589</v>
      </c>
      <c r="H52" s="18">
        <f>AVERAGE('120'!H52,'99'!H52,'100A'!H52,'100'!H52,'101'!H52,'102'!H52,'103'!H52,'104'!H52,'105'!H52,'106'!H52,'107'!H52,'108'!H52,'109'!H52,'110'!H52,'111A'!H52,'111'!H52,'112'!H52,'113'!H52,'133'!H52,'134'!H52,'135'!H52,'137'!H52,'141'!H52,'144'!H52,'141'!H52,'144'!H52,'141'!H52,'144'!H52,)</f>
        <v>0.2413793103448276</v>
      </c>
      <c r="I52" s="18">
        <f>AVERAGE('120'!I52,'99'!I52,'100A'!I52,'100'!I52,'101'!I52,'102'!I52,'103'!I52,'104'!I52,'105'!I52,'106'!I52,'107'!I52,'108'!I52,'109'!I52,'110'!I52,'111A'!I52,'111'!I52,'112'!I52,'113'!I52,'133'!I52,'134'!I52,'135'!I52,'137'!I52,'141'!I52,'144'!I52,'141'!I52,'144'!I52,'141'!I52,'144'!I52,)</f>
        <v>2.0796387520525443</v>
      </c>
      <c r="J52" s="18">
        <f>AVERAGE('120'!J52,'99'!J52,'100A'!J52,'100'!J52,'101'!J52,'102'!J52,'103'!J52,'104'!J52,'105'!J52,'106'!J52,'107'!J52,'108'!J52,'109'!J52,'110'!J52,'111A'!J52,'111'!J52,'112'!J52,'113'!J52,'133'!J52,'134'!J52,'135'!J52,'137'!J52,'141'!J52,'144'!J52,'141'!J52,'144'!J52,'141'!J52,'144'!J52,)</f>
        <v>0.96880131362889998</v>
      </c>
      <c r="K52" s="18">
        <f>AVERAGE('120'!K52,'99'!K52,'100A'!K52,'100'!K52,'101'!K52,'102'!K52,'103'!K52,'104'!K52,'105'!K52,'106'!K52,'107'!K52,'108'!K52,'109'!K52,'110'!K52,'111A'!K52,'111'!K52,'112'!K52,'113'!K52,'133'!K52,'134'!K52,'135'!K52,'137'!K52,'141'!K52,'144'!K52,'141'!K52,'144'!K52,'141'!K52,'144'!K52,)</f>
        <v>0.62889983579638764</v>
      </c>
      <c r="L52" s="18">
        <f>AVERAGE('120'!L52,'99'!L52,'100A'!L52,'100'!L52,'101'!L52,'102'!L52,'103'!L52,'104'!L52,'105'!L52,'106'!L52,'107'!L52,'108'!L52,'109'!L52,'110'!L52,'111A'!L52,'111'!L52,'112'!L52,'113'!L52,'133'!L52,'134'!L52,'135'!L52,'137'!L52,'141'!L52,'144'!L52,'141'!L52,'144'!L52,'141'!L52,'144'!L52,)</f>
        <v>1.0919540229885056</v>
      </c>
      <c r="M52" s="18">
        <f>AVERAGE('120'!M52,'99'!M52,'100A'!M52,'100'!M52,'101'!M52,'102'!M52,'103'!M52,'104'!M52,'105'!M52,'106'!M52,'107'!M52,'108'!M52,'109'!M52,'110'!M52,'111A'!M52,'111'!M52,'112'!M52,'113'!M52,'133'!M52,'134'!M52,'135'!M52,'137'!M52,'141'!M52,'144'!M52,'141'!M52,'144'!M52,'141'!M52,'144'!M52,)</f>
        <v>38.743842364532028</v>
      </c>
      <c r="N52" s="18">
        <f>AVERAGE('120'!N52,'99'!N52,'100A'!N52,'100'!N52,'101'!N52,'102'!N52,'103'!N52,'104'!N52,'105'!N52,'106'!N52,'107'!N52,'108'!N52,'109'!N52,'110'!N52,'111A'!N52,'111'!N52,'112'!N52,'113'!N52,'133'!N52,'134'!N52,'135'!N52,'137'!N52,'141'!N52,'144'!N52,'141'!N52,'144'!N52,'141'!N52,'144'!N52,)</f>
        <v>7.389162561576354E-2</v>
      </c>
      <c r="O52" s="18">
        <f>AVERAGE('120'!O52,'99'!O52,'100A'!O52,'100'!O52,'101'!O52,'102'!O52,'103'!O52,'104'!O52,'105'!O52,'106'!O52,'107'!O52,'108'!O52,'109'!O52,'110'!O52,'111A'!O52,'111'!O52,'112'!O52,'113'!O52,'133'!O52,'134'!O52,'135'!O52,'137'!O52,'141'!O52,'144'!O52,'141'!O52,'144'!O52,'141'!O52,'144'!O52,)</f>
        <v>21.426108374384235</v>
      </c>
      <c r="P52" s="18">
        <f>AVERAGE('120'!P52,'99'!P52,'100A'!P52,'100'!P52,'101'!P52,'102'!P52,'103'!P52,'104'!P52,'105'!P52,'106'!P52,'107'!P52,'108'!P52,'109'!P52,'110'!P52,'111A'!P52,'111'!P52,'112'!P52,'113'!P52,'133'!P52,'134'!P52,'135'!P52,'137'!P52,'141'!P52,'144'!P52,'141'!P52,'144'!P52,'141'!P52,'144'!P52,)</f>
        <v>60.169950738916263</v>
      </c>
      <c r="R52" s="3"/>
      <c r="T52"/>
    </row>
    <row r="53" spans="2:20" ht="23.1" customHeight="1" x14ac:dyDescent="0.25">
      <c r="B53" s="17" t="s">
        <v>107</v>
      </c>
      <c r="C53" s="18">
        <f>AVERAGE('120'!C53,'99'!C53,'100A'!C53,'100'!C53,'101'!C53,'102'!C53,'103'!C53,'104'!C53,'105'!C53,'106'!C53,'107'!C53,'108'!C53,'109'!C53,'110'!C53,'111A'!C53,'111'!C53,'112'!C53,'113'!C53,'133'!C53,'134'!C53,'135'!C53,'137'!C53,'141'!C53,'144'!C53,'141'!C53,'144'!C53,'141'!C53,'144'!C53,)</f>
        <v>7.905582922824304</v>
      </c>
      <c r="D53" s="18">
        <f>AVERAGE('120'!D53,'99'!D53,'100A'!D53,'100'!D53,'101'!D53,'102'!D53,'103'!D53,'104'!D53,'105'!D53,'106'!D53,'107'!D53,'108'!D53,'109'!D53,'110'!D53,'111A'!D53,'111'!D53,'112'!D53,'113'!D53,'133'!D53,'134'!D53,'135'!D53,'137'!D53,'141'!D53,'144'!D53,'141'!D53,'144'!D53,'141'!D53,'144'!D53,)</f>
        <v>1.6110016420361248</v>
      </c>
      <c r="E53" s="18">
        <f>AVERAGE('120'!E53,'99'!E53,'100A'!E53,'100'!E53,'101'!E53,'102'!E53,'103'!E53,'104'!E53,'105'!E53,'106'!E53,'107'!E53,'108'!E53,'109'!E53,'110'!E53,'111A'!E53,'111'!E53,'112'!E53,'113'!E53,'133'!E53,'134'!E53,'135'!E53,'137'!E53,'141'!E53,'144'!E53,'141'!E53,'144'!E53,'141'!E53,'144'!E53,)</f>
        <v>2.4637110016420358</v>
      </c>
      <c r="F53" s="18">
        <f>AVERAGE('120'!F53,'99'!F53,'100A'!F53,'100'!F53,'101'!F53,'102'!F53,'103'!F53,'104'!F53,'105'!F53,'106'!F53,'107'!F53,'108'!F53,'109'!F53,'110'!F53,'111A'!F53,'111'!F53,'112'!F53,'113'!F53,'133'!F53,'134'!F53,'135'!F53,'137'!F53,'141'!F53,'144'!F53,'141'!F53,'144'!F53,'141'!F53,'144'!F53,)</f>
        <v>2.761904761904761</v>
      </c>
      <c r="G53" s="18">
        <f>AVERAGE('120'!G53,'99'!G53,'100A'!G53,'100'!G53,'101'!G53,'102'!G53,'103'!G53,'104'!G53,'105'!G53,'106'!G53,'107'!G53,'108'!G53,'109'!G53,'110'!G53,'111A'!G53,'111'!G53,'112'!G53,'113'!G53,'133'!G53,'134'!G53,'135'!G53,'137'!G53,'141'!G53,'144'!G53,'141'!G53,'144'!G53,'141'!G53,'144'!G53,)</f>
        <v>0.14285714285714285</v>
      </c>
      <c r="H53" s="18">
        <f>AVERAGE('120'!H53,'99'!H53,'100A'!H53,'100'!H53,'101'!H53,'102'!H53,'103'!H53,'104'!H53,'105'!H53,'106'!H53,'107'!H53,'108'!H53,'109'!H53,'110'!H53,'111A'!H53,'111'!H53,'112'!H53,'113'!H53,'133'!H53,'134'!H53,'135'!H53,'137'!H53,'141'!H53,'144'!H53,'141'!H53,'144'!H53,'141'!H53,'144'!H53,)</f>
        <v>0.23645320197044334</v>
      </c>
      <c r="I53" s="18">
        <f>AVERAGE('120'!I53,'99'!I53,'100A'!I53,'100'!I53,'101'!I53,'102'!I53,'103'!I53,'104'!I53,'105'!I53,'106'!I53,'107'!I53,'108'!I53,'109'!I53,'110'!I53,'111A'!I53,'111'!I53,'112'!I53,'113'!I53,'133'!I53,'134'!I53,'135'!I53,'137'!I53,'141'!I53,'144'!I53,'141'!I53,'144'!I53,'141'!I53,'144'!I53,)</f>
        <v>2.1116584564860421</v>
      </c>
      <c r="J53" s="18">
        <f>AVERAGE('120'!J53,'99'!J53,'100A'!J53,'100'!J53,'101'!J53,'102'!J53,'103'!J53,'104'!J53,'105'!J53,'106'!J53,'107'!J53,'108'!J53,'109'!J53,'110'!J53,'111A'!J53,'111'!J53,'112'!J53,'113'!J53,'133'!J53,'134'!J53,'135'!J53,'137'!J53,'141'!J53,'144'!J53,'141'!J53,'144'!J53,'141'!J53,'144'!J53,)</f>
        <v>0.87684729064039402</v>
      </c>
      <c r="K53" s="18">
        <f>AVERAGE('120'!K53,'99'!K53,'100A'!K53,'100'!K53,'101'!K53,'102'!K53,'103'!K53,'104'!K53,'105'!K53,'106'!K53,'107'!K53,'108'!K53,'109'!K53,'110'!K53,'111A'!K53,'111'!K53,'112'!K53,'113'!K53,'133'!K53,'134'!K53,'135'!K53,'137'!K53,'141'!K53,'144'!K53,'141'!K53,'144'!K53,'141'!K53,'144'!K53,)</f>
        <v>0.48440065681444983</v>
      </c>
      <c r="L53" s="18">
        <f>AVERAGE('120'!L53,'99'!L53,'100A'!L53,'100'!L53,'101'!L53,'102'!L53,'103'!L53,'104'!L53,'105'!L53,'106'!L53,'107'!L53,'108'!L53,'109'!L53,'110'!L53,'111A'!L53,'111'!L53,'112'!L53,'113'!L53,'133'!L53,'134'!L53,'135'!L53,'137'!L53,'141'!L53,'144'!L53,'141'!L53,'144'!L53,'141'!L53,'144'!L53,)</f>
        <v>0.81280788177339891</v>
      </c>
      <c r="M53" s="18">
        <f>AVERAGE('120'!M53,'99'!M53,'100A'!M53,'100'!M53,'101'!M53,'102'!M53,'103'!M53,'104'!M53,'105'!M53,'106'!M53,'107'!M53,'108'!M53,'109'!M53,'110'!M53,'111A'!M53,'111'!M53,'112'!M53,'113'!M53,'133'!M53,'134'!M53,'135'!M53,'137'!M53,'141'!M53,'144'!M53,'141'!M53,'144'!M53,'141'!M53,'144'!M53,)</f>
        <v>41.35221674876847</v>
      </c>
      <c r="N53" s="18">
        <f>AVERAGE('120'!N53,'99'!N53,'100A'!N53,'100'!N53,'101'!N53,'102'!N53,'103'!N53,'104'!N53,'105'!N53,'106'!N53,'107'!N53,'108'!N53,'109'!N53,'110'!N53,'111A'!N53,'111'!N53,'112'!N53,'113'!N53,'133'!N53,'134'!N53,'135'!N53,'137'!N53,'141'!N53,'144'!N53,'141'!N53,'144'!N53,'141'!N53,'144'!N53,)</f>
        <v>2.9556650246305417E-2</v>
      </c>
      <c r="O53" s="18">
        <f>AVERAGE('120'!O53,'99'!O53,'100A'!O53,'100'!O53,'101'!O53,'102'!O53,'103'!O53,'104'!O53,'105'!O53,'106'!O53,'107'!O53,'108'!O53,'109'!O53,'110'!O53,'111A'!O53,'111'!O53,'112'!O53,'113'!O53,'133'!O53,'134'!O53,'135'!O53,'137'!O53,'141'!O53,'144'!O53,'141'!O53,'144'!O53,'141'!O53,'144'!O53,)</f>
        <v>19.436781609195403</v>
      </c>
      <c r="P53" s="18">
        <f>AVERAGE('120'!P53,'99'!P53,'100A'!P53,'100'!P53,'101'!P53,'102'!P53,'103'!P53,'104'!P53,'105'!P53,'106'!P53,'107'!P53,'108'!P53,'109'!P53,'110'!P53,'111A'!P53,'111'!P53,'112'!P53,'113'!P53,'133'!P53,'134'!P53,'135'!P53,'137'!P53,'141'!P53,'144'!P53,'141'!P53,'144'!P53,'141'!P53,'144'!P53,)</f>
        <v>60.788998357963877</v>
      </c>
      <c r="R53" s="3"/>
      <c r="T53"/>
    </row>
    <row r="54" spans="2:20" ht="23.1" customHeight="1" x14ac:dyDescent="0.25">
      <c r="B54" s="17" t="s">
        <v>108</v>
      </c>
      <c r="C54" s="18">
        <f>AVERAGE('120'!C54,'99'!C54,'100A'!C54,'100'!C54,'101'!C54,'102'!C54,'103'!C54,'104'!C54,'105'!C54,'106'!C54,'107'!C54,'108'!C54,'109'!C54,'110'!C54,'111A'!C54,'111'!C54,'112'!C54,'113'!C54,'133'!C54,'134'!C54,'135'!C54,'137'!C54,'141'!C54,'144'!C54,'141'!C54,'144'!C54,'141'!C54,'144'!C54,)</f>
        <v>8.0944170771756951</v>
      </c>
      <c r="D54" s="18">
        <f>AVERAGE('120'!D54,'99'!D54,'100A'!D54,'100'!D54,'101'!D54,'102'!D54,'103'!D54,'104'!D54,'105'!D54,'106'!D54,'107'!D54,'108'!D54,'109'!D54,'110'!D54,'111A'!D54,'111'!D54,'112'!D54,'113'!D54,'133'!D54,'134'!D54,'135'!D54,'137'!D54,'141'!D54,'144'!D54,'141'!D54,'144'!D54,'141'!D54,'144'!D54,)</f>
        <v>1.4754515599343183</v>
      </c>
      <c r="E54" s="18">
        <f>AVERAGE('120'!E54,'99'!E54,'100A'!E54,'100'!E54,'101'!E54,'102'!E54,'103'!E54,'104'!E54,'105'!E54,'106'!E54,'107'!E54,'108'!E54,'109'!E54,'110'!E54,'111A'!E54,'111'!E54,'112'!E54,'113'!E54,'133'!E54,'134'!E54,'135'!E54,'137'!E54,'141'!E54,'144'!E54,'141'!E54,'144'!E54,'141'!E54,'144'!E54,)</f>
        <v>2.4810344827586204</v>
      </c>
      <c r="F54" s="18">
        <f>AVERAGE('120'!F54,'99'!F54,'100A'!F54,'100'!F54,'101'!F54,'102'!F54,'103'!F54,'104'!F54,'105'!F54,'106'!F54,'107'!F54,'108'!F54,'109'!F54,'110'!F54,'111A'!F54,'111'!F54,'112'!F54,'113'!F54,'133'!F54,'134'!F54,'135'!F54,'137'!F54,'141'!F54,'144'!F54,'141'!F54,'144'!F54,'141'!F54,'144'!F54,)</f>
        <v>3.1403940886699511</v>
      </c>
      <c r="G54" s="18">
        <f>AVERAGE('120'!G54,'99'!G54,'100A'!G54,'100'!G54,'101'!G54,'102'!G54,'103'!G54,'104'!G54,'105'!G54,'106'!G54,'107'!G54,'108'!G54,'109'!G54,'110'!G54,'111A'!G54,'111'!G54,'112'!G54,'113'!G54,'133'!G54,'134'!G54,'135'!G54,'137'!G54,'141'!G54,'144'!G54,'141'!G54,'144'!G54,'141'!G54,'144'!G54,)</f>
        <v>0.18472906403940878</v>
      </c>
      <c r="H54" s="18">
        <f>AVERAGE('120'!H54,'99'!H54,'100A'!H54,'100'!H54,'101'!H54,'102'!H54,'103'!H54,'104'!H54,'105'!H54,'106'!H54,'107'!H54,'108'!H54,'109'!H54,'110'!H54,'111A'!H54,'111'!H54,'112'!H54,'113'!H54,'133'!H54,'134'!H54,'135'!H54,'137'!H54,'141'!H54,'144'!H54,'141'!H54,'144'!H54,'141'!H54,'144'!H54,)</f>
        <v>0.30377668308702793</v>
      </c>
      <c r="I54" s="18">
        <f>AVERAGE('120'!I54,'99'!I54,'100A'!I54,'100'!I54,'101'!I54,'102'!I54,'103'!I54,'104'!I54,'105'!I54,'106'!I54,'107'!I54,'108'!I54,'109'!I54,'110'!I54,'111A'!I54,'111'!I54,'112'!I54,'113'!I54,'133'!I54,'134'!I54,'135'!I54,'137'!I54,'141'!I54,'144'!I54,'141'!I54,'144'!I54,'141'!I54,'144'!I54,)</f>
        <v>1.9088669950738923</v>
      </c>
      <c r="J54" s="18">
        <f>AVERAGE('120'!J54,'99'!J54,'100A'!J54,'100'!J54,'101'!J54,'102'!J54,'103'!J54,'104'!J54,'105'!J54,'106'!J54,'107'!J54,'108'!J54,'109'!J54,'110'!J54,'111A'!J54,'111'!J54,'112'!J54,'113'!J54,'133'!J54,'134'!J54,'135'!J54,'137'!J54,'141'!J54,'144'!J54,'141'!J54,'144'!J54,'141'!J54,'144'!J54,)</f>
        <v>1.2692939244663384</v>
      </c>
      <c r="K54" s="18">
        <f>AVERAGE('120'!K54,'99'!K54,'100A'!K54,'100'!K54,'101'!K54,'102'!K54,'103'!K54,'104'!K54,'105'!K54,'106'!K54,'107'!K54,'108'!K54,'109'!K54,'110'!K54,'111A'!K54,'111'!K54,'112'!K54,'113'!K54,'133'!K54,'134'!K54,'135'!K54,'137'!K54,'141'!K54,'144'!K54,'141'!K54,'144'!K54,'141'!K54,'144'!K54,)</f>
        <v>0.6420361247947457</v>
      </c>
      <c r="L54" s="18">
        <f>AVERAGE('120'!L54,'99'!L54,'100A'!L54,'100'!L54,'101'!L54,'102'!L54,'103'!L54,'104'!L54,'105'!L54,'106'!L54,'107'!L54,'108'!L54,'109'!L54,'110'!L54,'111A'!L54,'111'!L54,'112'!L54,'113'!L54,'133'!L54,'134'!L54,'135'!L54,'137'!L54,'141'!L54,'144'!L54,'141'!L54,'144'!L54,'141'!L54,'144'!L54,)</f>
        <v>0.94909688013136284</v>
      </c>
      <c r="M54" s="18">
        <f>AVERAGE('120'!M54,'99'!M54,'100A'!M54,'100'!M54,'101'!M54,'102'!M54,'103'!M54,'104'!M54,'105'!M54,'106'!M54,'107'!M54,'108'!M54,'109'!M54,'110'!M54,'111A'!M54,'111'!M54,'112'!M54,'113'!M54,'133'!M54,'134'!M54,'135'!M54,'137'!M54,'141'!M54,'144'!M54,'141'!M54,'144'!M54,'141'!M54,'144'!M54,)</f>
        <v>39.243021346469646</v>
      </c>
      <c r="N54" s="18">
        <f>AVERAGE('120'!N54,'99'!N54,'100A'!N54,'100'!N54,'101'!N54,'102'!N54,'103'!N54,'104'!N54,'105'!N54,'106'!N54,'107'!N54,'108'!N54,'109'!N54,'110'!N54,'111A'!N54,'111'!N54,'112'!N54,'113'!N54,'133'!N54,'134'!N54,'135'!N54,'137'!N54,'141'!N54,'144'!N54,'141'!N54,'144'!N54,'141'!N54,'144'!N54,)</f>
        <v>5.4187192118226597E-2</v>
      </c>
      <c r="O54" s="18">
        <f>AVERAGE('120'!O54,'99'!O54,'100A'!O54,'100'!O54,'101'!O54,'102'!O54,'103'!O54,'104'!O54,'105'!O54,'106'!O54,'107'!O54,'108'!O54,'109'!O54,'110'!O54,'111A'!O54,'111'!O54,'112'!O54,'113'!O54,'133'!O54,'134'!O54,'135'!O54,'137'!O54,'141'!O54,'144'!O54,'141'!O54,'144'!O54,'141'!O54,'144'!O54,)</f>
        <v>20.503284072249588</v>
      </c>
      <c r="P54" s="18">
        <f>AVERAGE('120'!P54,'99'!P54,'100A'!P54,'100'!P54,'101'!P54,'102'!P54,'103'!P54,'104'!P54,'105'!P54,'106'!P54,'107'!P54,'108'!P54,'109'!P54,'110'!P54,'111A'!P54,'111'!P54,'112'!P54,'113'!P54,'133'!P54,'134'!P54,'135'!P54,'137'!P54,'141'!P54,'144'!P54,'141'!P54,'144'!P54,'141'!P54,'144'!P54,)</f>
        <v>59.74630541871921</v>
      </c>
      <c r="R54" s="3"/>
      <c r="T54"/>
    </row>
    <row r="55" spans="2:20" ht="23.1" customHeight="1" x14ac:dyDescent="0.25">
      <c r="B55" s="17" t="s">
        <v>109</v>
      </c>
      <c r="C55" s="18">
        <f>AVERAGE('120'!C55,'99'!C55,'100A'!C55,'100'!C55,'101'!C55,'102'!C55,'103'!C55,'104'!C55,'105'!C55,'106'!C55,'107'!C55,'108'!C55,'109'!C55,'110'!C55,'111A'!C55,'111'!C55,'112'!C55,'113'!C55,'133'!C55,'134'!C55,'135'!C55,'137'!C55,'141'!C55,'144'!C55,'141'!C55,'144'!C55,'141'!C55,'144'!C55,)</f>
        <v>8.205254515599341</v>
      </c>
      <c r="D55" s="18">
        <f>AVERAGE('120'!D55,'99'!D55,'100A'!D55,'100'!D55,'101'!D55,'102'!D55,'103'!D55,'104'!D55,'105'!D55,'106'!D55,'107'!D55,'108'!D55,'109'!D55,'110'!D55,'111A'!D55,'111'!D55,'112'!D55,'113'!D55,'133'!D55,'134'!D55,'135'!D55,'137'!D55,'141'!D55,'144'!D55,'141'!D55,'144'!D55,'141'!D55,'144'!D55,)</f>
        <v>1.5855500821018065</v>
      </c>
      <c r="E55" s="18">
        <f>AVERAGE('120'!E55,'99'!E55,'100A'!E55,'100'!E55,'101'!E55,'102'!E55,'103'!E55,'104'!E55,'105'!E55,'106'!E55,'107'!E55,'108'!E55,'109'!E55,'110'!E55,'111A'!E55,'111'!E55,'112'!E55,'113'!E55,'133'!E55,'134'!E55,'135'!E55,'137'!E55,'141'!E55,'144'!E55,'141'!E55,'144'!E55,'141'!E55,'144'!E55,)</f>
        <v>2.4004926108374378</v>
      </c>
      <c r="F55" s="18">
        <f>AVERAGE('120'!F55,'99'!F55,'100A'!F55,'100'!F55,'101'!F55,'102'!F55,'103'!F55,'104'!F55,'105'!F55,'106'!F55,'107'!F55,'108'!F55,'109'!F55,'110'!F55,'111A'!F55,'111'!F55,'112'!F55,'113'!F55,'133'!F55,'134'!F55,'135'!F55,'137'!F55,'141'!F55,'144'!F55,'141'!F55,'144'!F55,'141'!F55,'144'!F55,)</f>
        <v>2.8899835796387512</v>
      </c>
      <c r="G55" s="18">
        <f>AVERAGE('120'!G55,'99'!G55,'100A'!G55,'100'!G55,'101'!G55,'102'!G55,'103'!G55,'104'!G55,'105'!G55,'106'!G55,'107'!G55,'108'!G55,'109'!G55,'110'!G55,'111A'!G55,'111'!G55,'112'!G55,'113'!G55,'133'!G55,'134'!G55,'135'!G55,'137'!G55,'141'!G55,'144'!G55,'141'!G55,'144'!G55,'141'!G55,'144'!G55,)</f>
        <v>0.13300492610837436</v>
      </c>
      <c r="H55" s="18">
        <f>AVERAGE('120'!H55,'99'!H55,'100A'!H55,'100'!H55,'101'!H55,'102'!H55,'103'!H55,'104'!H55,'105'!H55,'106'!H55,'107'!H55,'108'!H55,'109'!H55,'110'!H55,'111A'!H55,'111'!H55,'112'!H55,'113'!H55,'133'!H55,'134'!H55,'135'!H55,'137'!H55,'141'!H55,'144'!H55,'141'!H55,'144'!H55,'141'!H55,'144'!H55,)</f>
        <v>0.19704433497536944</v>
      </c>
      <c r="I55" s="18">
        <f>AVERAGE('120'!I55,'99'!I55,'100A'!I55,'100'!I55,'101'!I55,'102'!I55,'103'!I55,'104'!I55,'105'!I55,'106'!I55,'107'!I55,'108'!I55,'109'!I55,'110'!I55,'111A'!I55,'111'!I55,'112'!I55,'113'!I55,'133'!I55,'134'!I55,'135'!I55,'137'!I55,'141'!I55,'144'!I55,'141'!I55,'144'!I55,'141'!I55,'144'!I55,)</f>
        <v>1.9277504105090304</v>
      </c>
      <c r="J55" s="18">
        <f>AVERAGE('120'!J55,'99'!J55,'100A'!J55,'100'!J55,'101'!J55,'102'!J55,'103'!J55,'104'!J55,'105'!J55,'106'!J55,'107'!J55,'108'!J55,'109'!J55,'110'!J55,'111A'!J55,'111'!J55,'112'!J55,'113'!J55,'133'!J55,'134'!J55,'135'!J55,'137'!J55,'141'!J55,'144'!J55,'141'!J55,'144'!J55,'141'!J55,'144'!J55,)</f>
        <v>0.89983579638752009</v>
      </c>
      <c r="K55" s="18">
        <f>AVERAGE('120'!K55,'99'!K55,'100A'!K55,'100'!K55,'101'!K55,'102'!K55,'103'!K55,'104'!K55,'105'!K55,'106'!K55,'107'!K55,'108'!K55,'109'!K55,'110'!K55,'111A'!K55,'111'!K55,'112'!K55,'113'!K55,'133'!K55,'134'!K55,'135'!K55,'137'!K55,'141'!K55,'144'!K55,'141'!K55,'144'!K55,'141'!K55,'144'!K55,)</f>
        <v>0.55829228243021356</v>
      </c>
      <c r="L55" s="18">
        <f>AVERAGE('120'!L55,'99'!L55,'100A'!L55,'100'!L55,'101'!L55,'102'!L55,'103'!L55,'104'!L55,'105'!L55,'106'!L55,'107'!L55,'108'!L55,'109'!L55,'110'!L55,'111A'!L55,'111'!L55,'112'!L55,'113'!L55,'133'!L55,'134'!L55,'135'!L55,'137'!L55,'141'!L55,'144'!L55,'141'!L55,'144'!L55,'141'!L55,'144'!L55,)</f>
        <v>0.70443349753694573</v>
      </c>
      <c r="M55" s="18">
        <f>AVERAGE('120'!M55,'99'!M55,'100A'!M55,'100'!M55,'101'!M55,'102'!M55,'103'!M55,'104'!M55,'105'!M55,'106'!M55,'107'!M55,'108'!M55,'109'!M55,'110'!M55,'111A'!M55,'111'!M55,'112'!M55,'113'!M55,'133'!M55,'134'!M55,'135'!M55,'137'!M55,'141'!M55,'144'!M55,'141'!M55,'144'!M55,'141'!M55,'144'!M55,)</f>
        <v>41.701970443349765</v>
      </c>
      <c r="N55" s="18">
        <f>AVERAGE('120'!N55,'99'!N55,'100A'!N55,'100'!N55,'101'!N55,'102'!N55,'103'!N55,'104'!N55,'105'!N55,'106'!N55,'107'!N55,'108'!N55,'109'!N55,'110'!N55,'111A'!N55,'111'!N55,'112'!N55,'113'!N55,'133'!N55,'134'!N55,'135'!N55,'137'!N55,'141'!N55,'144'!N55,'141'!N55,'144'!N55,'141'!N55,'144'!N55,)</f>
        <v>0.3891625615763547</v>
      </c>
      <c r="O55" s="18">
        <f>AVERAGE('120'!O55,'99'!O55,'100A'!O55,'100'!O55,'101'!O55,'102'!O55,'103'!O55,'104'!O55,'105'!O55,'106'!O55,'107'!O55,'108'!O55,'109'!O55,'110'!O55,'111A'!O55,'111'!O55,'112'!O55,'113'!O55,'133'!O55,'134'!O55,'135'!O55,'137'!O55,'141'!O55,'144'!O55,'141'!O55,'144'!O55,'141'!O55,'144'!O55,)</f>
        <v>19.890804597701155</v>
      </c>
      <c r="P55" s="18">
        <f>AVERAGE('120'!P55,'99'!P55,'100A'!P55,'100'!P55,'101'!P55,'102'!P55,'103'!P55,'104'!P55,'105'!P55,'106'!P55,'107'!P55,'108'!P55,'109'!P55,'110'!P55,'111A'!P55,'111'!P55,'112'!P55,'113'!P55,'133'!P55,'134'!P55,'135'!P55,'137'!P55,'141'!P55,'144'!P55,'141'!P55,'144'!P55,'141'!P55,'144'!P55,)</f>
        <v>61.592775041050906</v>
      </c>
      <c r="R55" s="3"/>
      <c r="T55"/>
    </row>
    <row r="56" spans="2:20" ht="23.1" customHeight="1" x14ac:dyDescent="0.25">
      <c r="B56" s="17" t="s">
        <v>110</v>
      </c>
      <c r="C56" s="18">
        <f>AVERAGE('120'!C56,'99'!C56,'100A'!C56,'100'!C56,'101'!C56,'102'!C56,'103'!C56,'104'!C56,'105'!C56,'106'!C56,'107'!C56,'108'!C56,'109'!C56,'110'!C56,'111A'!C56,'111'!C56,'112'!C56,'113'!C56,'133'!C56,'134'!C56,'135'!C56,'137'!C56,'141'!C56,'144'!C56,'141'!C56,'144'!C56,'141'!C56,'144'!C56,)</f>
        <v>8.9597701149425273</v>
      </c>
      <c r="D56" s="18">
        <f>AVERAGE('120'!D56,'99'!D56,'100A'!D56,'100'!D56,'101'!D56,'102'!D56,'103'!D56,'104'!D56,'105'!D56,'106'!D56,'107'!D56,'108'!D56,'109'!D56,'110'!D56,'111A'!D56,'111'!D56,'112'!D56,'113'!D56,'133'!D56,'134'!D56,'135'!D56,'137'!D56,'141'!D56,'144'!D56,'141'!D56,'144'!D56,'141'!D56,'144'!D56,)</f>
        <v>1.5388341543513959</v>
      </c>
      <c r="E56" s="18">
        <f>AVERAGE('120'!E56,'99'!E56,'100A'!E56,'100'!E56,'101'!E56,'102'!E56,'103'!E56,'104'!E56,'105'!E56,'106'!E56,'107'!E56,'108'!E56,'109'!E56,'110'!E56,'111A'!E56,'111'!E56,'112'!E56,'113'!E56,'133'!E56,'134'!E56,'135'!E56,'137'!E56,'141'!E56,'144'!E56,'141'!E56,'144'!E56,'141'!E56,'144'!E56,)</f>
        <v>2.2444170771756982</v>
      </c>
      <c r="F56" s="18">
        <f>AVERAGE('120'!F56,'99'!F56,'100A'!F56,'100'!F56,'101'!F56,'102'!F56,'103'!F56,'104'!F56,'105'!F56,'106'!F56,'107'!F56,'108'!F56,'109'!F56,'110'!F56,'111A'!F56,'111'!F56,'112'!F56,'113'!F56,'133'!F56,'134'!F56,'135'!F56,'137'!F56,'141'!F56,'144'!F56,'141'!F56,'144'!F56,'141'!F56,'144'!F56,)</f>
        <v>2.7413793103448274</v>
      </c>
      <c r="G56" s="18">
        <f>AVERAGE('120'!G56,'99'!G56,'100A'!G56,'100'!G56,'101'!G56,'102'!G56,'103'!G56,'104'!G56,'105'!G56,'106'!G56,'107'!G56,'108'!G56,'109'!G56,'110'!G56,'111A'!G56,'111'!G56,'112'!G56,'113'!G56,'133'!G56,'134'!G56,'135'!G56,'137'!G56,'141'!G56,'144'!G56,'141'!G56,'144'!G56,'141'!G56,'144'!G56,)</f>
        <v>0.22660098522167488</v>
      </c>
      <c r="H56" s="18">
        <f>AVERAGE('120'!H56,'99'!H56,'100A'!H56,'100'!H56,'101'!H56,'102'!H56,'103'!H56,'104'!H56,'105'!H56,'106'!H56,'107'!H56,'108'!H56,'109'!H56,'110'!H56,'111A'!H56,'111'!H56,'112'!H56,'113'!H56,'133'!H56,'134'!H56,'135'!H56,'137'!H56,'141'!H56,'144'!H56,'141'!H56,'144'!H56,'141'!H56,'144'!H56,)</f>
        <v>0.24630541871921177</v>
      </c>
      <c r="I56" s="18">
        <f>AVERAGE('120'!I56,'99'!I56,'100A'!I56,'100'!I56,'101'!I56,'102'!I56,'103'!I56,'104'!I56,'105'!I56,'106'!I56,'107'!I56,'108'!I56,'109'!I56,'110'!I56,'111A'!I56,'111'!I56,'112'!I56,'113'!I56,'133'!I56,'134'!I56,'135'!I56,'137'!I56,'141'!I56,'144'!I56,'141'!I56,'144'!I56,'141'!I56,'144'!I56,)</f>
        <v>2.1247947454844005</v>
      </c>
      <c r="J56" s="18">
        <f>AVERAGE('120'!J56,'99'!J56,'100A'!J56,'100'!J56,'101'!J56,'102'!J56,'103'!J56,'104'!J56,'105'!J56,'106'!J56,'107'!J56,'108'!J56,'109'!J56,'110'!J56,'111A'!J56,'111'!J56,'112'!J56,'113'!J56,'133'!J56,'134'!J56,'135'!J56,'137'!J56,'141'!J56,'144'!J56,'141'!J56,'144'!J56,'141'!J56,'144'!J56,)</f>
        <v>1.4351395730706076</v>
      </c>
      <c r="K56" s="18">
        <f>AVERAGE('120'!K56,'99'!K56,'100A'!K56,'100'!K56,'101'!K56,'102'!K56,'103'!K56,'104'!K56,'105'!K56,'106'!K56,'107'!K56,'108'!K56,'109'!K56,'110'!K56,'111A'!K56,'111'!K56,'112'!K56,'113'!K56,'133'!K56,'134'!K56,'135'!K56,'137'!K56,'141'!K56,'144'!K56,'141'!K56,'144'!K56,'141'!K56,'144'!K56,)</f>
        <v>0.62889983579638753</v>
      </c>
      <c r="L56" s="18">
        <f>AVERAGE('120'!L56,'99'!L56,'100A'!L56,'100'!L56,'101'!L56,'102'!L56,'103'!L56,'104'!L56,'105'!L56,'106'!L56,'107'!L56,'108'!L56,'109'!L56,'110'!L56,'111A'!L56,'111'!L56,'112'!L56,'113'!L56,'133'!L56,'134'!L56,'135'!L56,'137'!L56,'141'!L56,'144'!L56,'141'!L56,'144'!L56,'141'!L56,'144'!L56,)</f>
        <v>0.98686371100164205</v>
      </c>
      <c r="M56" s="18">
        <f>AVERAGE('120'!M56,'99'!M56,'100A'!M56,'100'!M56,'101'!M56,'102'!M56,'103'!M56,'104'!M56,'105'!M56,'106'!M56,'107'!M56,'108'!M56,'109'!M56,'110'!M56,'111A'!M56,'111'!M56,'112'!M56,'113'!M56,'133'!M56,'134'!M56,'135'!M56,'137'!M56,'141'!M56,'144'!M56,'141'!M56,'144'!M56,'141'!M56,'144'!M56,)</f>
        <v>41.357142857142847</v>
      </c>
      <c r="N56" s="18">
        <f>AVERAGE('120'!N56,'99'!N56,'100A'!N56,'100'!N56,'101'!N56,'102'!N56,'103'!N56,'104'!N56,'105'!N56,'106'!N56,'107'!N56,'108'!N56,'109'!N56,'110'!N56,'111A'!N56,'111'!N56,'112'!N56,'113'!N56,'133'!N56,'134'!N56,'135'!N56,'137'!N56,'141'!N56,'144'!N56,'141'!N56,'144'!N56,'141'!N56,'144'!N56,)</f>
        <v>0.15270935960591131</v>
      </c>
      <c r="O56" s="18">
        <f>AVERAGE('120'!O56,'99'!O56,'100A'!O56,'100'!O56,'101'!O56,'102'!O56,'103'!O56,'104'!O56,'105'!O56,'106'!O56,'107'!O56,'108'!O56,'109'!O56,'110'!O56,'111A'!O56,'111'!O56,'112'!O56,'113'!O56,'133'!O56,'134'!O56,'135'!O56,'137'!O56,'141'!O56,'144'!O56,'141'!O56,'144'!O56,'141'!O56,'144'!O56,)</f>
        <v>21.285714285714281</v>
      </c>
      <c r="P56" s="18">
        <f>AVERAGE('120'!P56,'99'!P56,'100A'!P56,'100'!P56,'101'!P56,'102'!P56,'103'!P56,'104'!P56,'105'!P56,'106'!P56,'107'!P56,'108'!P56,'109'!P56,'110'!P56,'111A'!P56,'111'!P56,'112'!P56,'113'!P56,'133'!P56,'134'!P56,'135'!P56,'137'!P56,'141'!P56,'144'!P56,'141'!P56,'144'!P56,'141'!P56,'144'!P56,)</f>
        <v>62.642857142857153</v>
      </c>
      <c r="R56" s="3"/>
      <c r="T56"/>
    </row>
    <row r="57" spans="2:20" ht="23.1" customHeight="1" x14ac:dyDescent="0.25">
      <c r="B57" s="17" t="s">
        <v>111</v>
      </c>
      <c r="C57" s="18">
        <f>AVERAGE('120'!C57,'99'!C57,'100A'!C57,'100'!C57,'101'!C57,'102'!C57,'103'!C57,'104'!C57,'105'!C57,'106'!C57,'107'!C57,'108'!C57,'109'!C57,'110'!C57,'111A'!C57,'111'!C57,'112'!C57,'113'!C57,'133'!C57,'134'!C57,'135'!C57,'137'!C57,'141'!C57,'144'!C57,'141'!C57,'144'!C57,'141'!C57,'144'!C57,)</f>
        <v>8.108374384236452</v>
      </c>
      <c r="D57" s="18">
        <f>AVERAGE('120'!D57,'99'!D57,'100A'!D57,'100'!D57,'101'!D57,'102'!D57,'103'!D57,'104'!D57,'105'!D57,'106'!D57,'107'!D57,'108'!D57,'109'!D57,'110'!D57,'111A'!D57,'111'!D57,'112'!D57,'113'!D57,'133'!D57,'134'!D57,'135'!D57,'137'!D57,'141'!D57,'144'!D57,'141'!D57,'144'!D57,'141'!D57,'144'!D57,)</f>
        <v>1.6385057471264368</v>
      </c>
      <c r="E57" s="18">
        <f>AVERAGE('120'!E57,'99'!E57,'100A'!E57,'100'!E57,'101'!E57,'102'!E57,'103'!E57,'104'!E57,'105'!E57,'106'!E57,'107'!E57,'108'!E57,'109'!E57,'110'!E57,'111A'!E57,'111'!E57,'112'!E57,'113'!E57,'133'!E57,'134'!E57,'135'!E57,'137'!E57,'141'!E57,'144'!E57,'141'!E57,'144'!E57,'141'!E57,'144'!E57,)</f>
        <v>2.1143678160919546</v>
      </c>
      <c r="F57" s="18">
        <f>AVERAGE('120'!F57,'99'!F57,'100A'!F57,'100'!F57,'101'!F57,'102'!F57,'103'!F57,'104'!F57,'105'!F57,'106'!F57,'107'!F57,'108'!F57,'109'!F57,'110'!F57,'111A'!F57,'111'!F57,'112'!F57,'113'!F57,'133'!F57,'134'!F57,'135'!F57,'137'!F57,'141'!F57,'144'!F57,'141'!F57,'144'!F57,'141'!F57,'144'!F57,)</f>
        <v>2.298850574712644</v>
      </c>
      <c r="G57" s="18">
        <f>AVERAGE('120'!G57,'99'!G57,'100A'!G57,'100'!G57,'101'!G57,'102'!G57,'103'!G57,'104'!G57,'105'!G57,'106'!G57,'107'!G57,'108'!G57,'109'!G57,'110'!G57,'111A'!G57,'111'!G57,'112'!G57,'113'!G57,'133'!G57,'134'!G57,'135'!G57,'137'!G57,'141'!G57,'144'!G57,'141'!G57,'144'!G57,'141'!G57,'144'!G57,)</f>
        <v>6.4039408866995065E-2</v>
      </c>
      <c r="H57" s="18">
        <f>AVERAGE('120'!H57,'99'!H57,'100A'!H57,'100'!H57,'101'!H57,'102'!H57,'103'!H57,'104'!H57,'105'!H57,'106'!H57,'107'!H57,'108'!H57,'109'!H57,'110'!H57,'111A'!H57,'111'!H57,'112'!H57,'113'!H57,'133'!H57,'134'!H57,'135'!H57,'137'!H57,'141'!H57,'144'!H57,'141'!H57,'144'!H57,'141'!H57,'144'!H57,)</f>
        <v>0.16748768472906403</v>
      </c>
      <c r="I57" s="18">
        <f>AVERAGE('120'!I57,'99'!I57,'100A'!I57,'100'!I57,'101'!I57,'102'!I57,'103'!I57,'104'!I57,'105'!I57,'106'!I57,'107'!I57,'108'!I57,'109'!I57,'110'!I57,'111A'!I57,'111'!I57,'112'!I57,'113'!I57,'133'!I57,'134'!I57,'135'!I57,'137'!I57,'141'!I57,'144'!I57,'141'!I57,'144'!I57,'141'!I57,'144'!I57,)</f>
        <v>1.9532019704433501</v>
      </c>
      <c r="J57" s="18">
        <f>AVERAGE('120'!J57,'99'!J57,'100A'!J57,'100'!J57,'101'!J57,'102'!J57,'103'!J57,'104'!J57,'105'!J57,'106'!J57,'107'!J57,'108'!J57,'109'!J57,'110'!J57,'111A'!J57,'111'!J57,'112'!J57,'113'!J57,'133'!J57,'134'!J57,'135'!J57,'137'!J57,'141'!J57,'144'!J57,'141'!J57,'144'!J57,'141'!J57,'144'!J57,)</f>
        <v>0.86371100164203574</v>
      </c>
      <c r="K57" s="18">
        <f>AVERAGE('120'!K57,'99'!K57,'100A'!K57,'100'!K57,'101'!K57,'102'!K57,'103'!K57,'104'!K57,'105'!K57,'106'!K57,'107'!K57,'108'!K57,'109'!K57,'110'!K57,'111A'!K57,'111'!K57,'112'!K57,'113'!K57,'133'!K57,'134'!K57,'135'!K57,'137'!K57,'141'!K57,'144'!K57,'141'!K57,'144'!K57,'141'!K57,'144'!K57,)</f>
        <v>0.60673234811165833</v>
      </c>
      <c r="L57" s="18">
        <f>AVERAGE('120'!L57,'99'!L57,'100A'!L57,'100'!L57,'101'!L57,'102'!L57,'103'!L57,'104'!L57,'105'!L57,'106'!L57,'107'!L57,'108'!L57,'109'!L57,'110'!L57,'111A'!L57,'111'!L57,'112'!L57,'113'!L57,'133'!L57,'134'!L57,'135'!L57,'137'!L57,'141'!L57,'144'!L57,'141'!L57,'144'!L57,'141'!L57,'144'!L57,)</f>
        <v>1.0106732348111658</v>
      </c>
      <c r="M57" s="18">
        <f>AVERAGE('120'!M57,'99'!M57,'100A'!M57,'100'!M57,'101'!M57,'102'!M57,'103'!M57,'104'!M57,'105'!M57,'106'!M57,'107'!M57,'108'!M57,'109'!M57,'110'!M57,'111A'!M57,'111'!M57,'112'!M57,'113'!M57,'133'!M57,'134'!M57,'135'!M57,'137'!M57,'141'!M57,'144'!M57,'141'!M57,'144'!M57,'141'!M57,'144'!M57,)</f>
        <v>41.989326765188828</v>
      </c>
      <c r="N57" s="18">
        <f>AVERAGE('120'!N57,'99'!N57,'100A'!N57,'100'!N57,'101'!N57,'102'!N57,'103'!N57,'104'!N57,'105'!N57,'106'!N57,'107'!N57,'108'!N57,'109'!N57,'110'!N57,'111A'!N57,'111'!N57,'112'!N57,'113'!N57,'133'!N57,'134'!N57,'135'!N57,'137'!N57,'141'!N57,'144'!N57,'141'!N57,'144'!N57,'141'!N57,'144'!N57,)</f>
        <v>7.8817733990147784E-2</v>
      </c>
      <c r="O57" s="18">
        <f>AVERAGE('120'!O57,'99'!O57,'100A'!O57,'100'!O57,'101'!O57,'102'!O57,'103'!O57,'104'!O57,'105'!O57,'106'!O57,'107'!O57,'108'!O57,'109'!O57,'110'!O57,'111A'!O57,'111'!O57,'112'!O57,'113'!O57,'133'!O57,'134'!O57,'135'!O57,'137'!O57,'141'!O57,'144'!O57,'141'!O57,'144'!O57,'141'!O57,'144'!O57,)</f>
        <v>18.904761904761912</v>
      </c>
      <c r="P57" s="18">
        <f>AVERAGE('120'!P57,'99'!P57,'100A'!P57,'100'!P57,'101'!P57,'102'!P57,'103'!P57,'104'!P57,'105'!P57,'106'!P57,'107'!P57,'108'!P57,'109'!P57,'110'!P57,'111A'!P57,'111'!P57,'112'!P57,'113'!P57,'133'!P57,'134'!P57,'135'!P57,'137'!P57,'141'!P57,'144'!P57,'141'!P57,'144'!P57,'141'!P57,'144'!P57,)</f>
        <v>60.89408866995074</v>
      </c>
      <c r="R57" s="3"/>
      <c r="T57"/>
    </row>
    <row r="58" spans="2:20" ht="23.1" customHeight="1" x14ac:dyDescent="0.25">
      <c r="B58" s="17" t="s">
        <v>112</v>
      </c>
      <c r="C58" s="18">
        <f>AVERAGE('120'!C58,'99'!C58,'100A'!C58,'100'!C58,'101'!C58,'102'!C58,'103'!C58,'104'!C58,'105'!C58,'106'!C58,'107'!C58,'108'!C58,'109'!C58,'110'!C58,'111A'!C58,'111'!C58,'112'!C58,'113'!C58,'133'!C58,'134'!C58,'135'!C58,'137'!C58,'141'!C58,'144'!C58,'141'!C58,'144'!C58,'141'!C58,'144'!C58,)</f>
        <v>8.3965517241379306</v>
      </c>
      <c r="D58" s="18">
        <f>AVERAGE('120'!D58,'99'!D58,'100A'!D58,'100'!D58,'101'!D58,'102'!D58,'103'!D58,'104'!D58,'105'!D58,'106'!D58,'107'!D58,'108'!D58,'109'!D58,'110'!D58,'111A'!D58,'111'!D58,'112'!D58,'113'!D58,'133'!D58,'134'!D58,'135'!D58,'137'!D58,'141'!D58,'144'!D58,'141'!D58,'144'!D58,'141'!D58,'144'!D58,)</f>
        <v>1.5862068965517242</v>
      </c>
      <c r="E58" s="18">
        <f>AVERAGE('120'!E58,'99'!E58,'100A'!E58,'100'!E58,'101'!E58,'102'!E58,'103'!E58,'104'!E58,'105'!E58,'106'!E58,'107'!E58,'108'!E58,'109'!E58,'110'!E58,'111A'!E58,'111'!E58,'112'!E58,'113'!E58,'133'!E58,'134'!E58,'135'!E58,'137'!E58,'141'!E58,'144'!E58,'141'!E58,'144'!E58,'141'!E58,'144'!E58,)</f>
        <v>2.2068965517241379</v>
      </c>
      <c r="F58" s="18">
        <f>AVERAGE('120'!F58,'99'!F58,'100A'!F58,'100'!F58,'101'!F58,'102'!F58,'103'!F58,'104'!F58,'105'!F58,'106'!F58,'107'!F58,'108'!F58,'109'!F58,'110'!F58,'111A'!F58,'111'!F58,'112'!F58,'113'!F58,'133'!F58,'134'!F58,'135'!F58,'137'!F58,'141'!F58,'144'!F58,'141'!F58,'144'!F58,'141'!F58,'144'!F58,)</f>
        <v>3.241379310344827</v>
      </c>
      <c r="G58" s="18">
        <f>AVERAGE('120'!G58,'99'!G58,'100A'!G58,'100'!G58,'101'!G58,'102'!G58,'103'!G58,'104'!G58,'105'!G58,'106'!G58,'107'!G58,'108'!G58,'109'!G58,'110'!G58,'111A'!G58,'111'!G58,'112'!G58,'113'!G58,'133'!G58,'134'!G58,'135'!G58,'137'!G58,'141'!G58,'144'!G58,'141'!G58,'144'!G58,'141'!G58,'144'!G58,)</f>
        <v>0.17241379310344829</v>
      </c>
      <c r="H58" s="18">
        <f>AVERAGE('120'!H58,'99'!H58,'100A'!H58,'100'!H58,'101'!H58,'102'!H58,'103'!H58,'104'!H58,'105'!H58,'106'!H58,'107'!H58,'108'!H58,'109'!H58,'110'!H58,'111A'!H58,'111'!H58,'112'!H58,'113'!H58,'133'!H58,'134'!H58,'135'!H58,'137'!H58,'141'!H58,'144'!H58,'141'!H58,'144'!H58,'141'!H58,'144'!H58,)</f>
        <v>0.17241379310344823</v>
      </c>
      <c r="I58" s="18">
        <f>AVERAGE('120'!I58,'99'!I58,'100A'!I58,'100'!I58,'101'!I58,'102'!I58,'103'!I58,'104'!I58,'105'!I58,'106'!I58,'107'!I58,'108'!I58,'109'!I58,'110'!I58,'111A'!I58,'111'!I58,'112'!I58,'113'!I58,'133'!I58,'134'!I58,'135'!I58,'137'!I58,'141'!I58,'144'!I58,'141'!I58,'144'!I58,'141'!I58,'144'!I58,)</f>
        <v>1.9655172413793103</v>
      </c>
      <c r="J58" s="18">
        <f>AVERAGE('120'!J58,'99'!J58,'100A'!J58,'100'!J58,'101'!J58,'102'!J58,'103'!J58,'104'!J58,'105'!J58,'106'!J58,'107'!J58,'108'!J58,'109'!J58,'110'!J58,'111A'!J58,'111'!J58,'112'!J58,'113'!J58,'133'!J58,'134'!J58,'135'!J58,'137'!J58,'141'!J58,'144'!J58,'141'!J58,'144'!J58,'141'!J58,'144'!J58,)</f>
        <v>0.68965517241379326</v>
      </c>
      <c r="K58" s="18">
        <f>AVERAGE('120'!K58,'99'!K58,'100A'!K58,'100'!K58,'101'!K58,'102'!K58,'103'!K58,'104'!K58,'105'!K58,'106'!K58,'107'!K58,'108'!K58,'109'!K58,'110'!K58,'111A'!K58,'111'!K58,'112'!K58,'113'!K58,'133'!K58,'134'!K58,'135'!K58,'137'!K58,'141'!K58,'144'!K58,'141'!K58,'144'!K58,'141'!K58,'144'!K58,)</f>
        <v>0.7931034482758621</v>
      </c>
      <c r="L58" s="18">
        <f>AVERAGE('120'!L58,'99'!L58,'100A'!L58,'100'!L58,'101'!L58,'102'!L58,'103'!L58,'104'!L58,'105'!L58,'106'!L58,'107'!L58,'108'!L58,'109'!L58,'110'!L58,'111A'!L58,'111'!L58,'112'!L58,'113'!L58,'133'!L58,'134'!L58,'135'!L58,'137'!L58,'141'!L58,'144'!L58,'141'!L58,'144'!L58,'141'!L58,'144'!L58,)</f>
        <v>1.2931034482758621</v>
      </c>
      <c r="M58" s="18">
        <f>AVERAGE('120'!M58,'99'!M58,'100A'!M58,'100'!M58,'101'!M58,'102'!M58,'103'!M58,'104'!M58,'105'!M58,'106'!M58,'107'!M58,'108'!M58,'109'!M58,'110'!M58,'111A'!M58,'111'!M58,'112'!M58,'113'!M58,'133'!M58,'134'!M58,'135'!M58,'137'!M58,'141'!M58,'144'!M58,'141'!M58,'144'!M58,'141'!M58,'144'!M58,)</f>
        <v>40.672413793103445</v>
      </c>
      <c r="N58" s="18">
        <f>AVERAGE('120'!N58,'99'!N58,'100A'!N58,'100'!N58,'101'!N58,'102'!N58,'103'!N58,'104'!N58,'105'!N58,'106'!N58,'107'!N58,'108'!N58,'109'!N58,'110'!N58,'111A'!N58,'111'!N58,'112'!N58,'113'!N58,'133'!N58,'134'!N58,'135'!N58,'137'!N58,'141'!N58,'144'!N58,'141'!N58,'144'!N58,'141'!N58,'144'!N58,)</f>
        <v>1.7241379310344827E-2</v>
      </c>
      <c r="O58" s="18">
        <f>AVERAGE('120'!O58,'99'!O58,'100A'!O58,'100'!O58,'101'!O58,'102'!O58,'103'!O58,'104'!O58,'105'!O58,'106'!O58,'107'!O58,'108'!O58,'109'!O58,'110'!O58,'111A'!O58,'111'!O58,'112'!O58,'113'!O58,'133'!O58,'134'!O58,'135'!O58,'137'!O58,'141'!O58,'144'!O58,'141'!O58,'144'!O58,'141'!O58,'144'!O58,)</f>
        <v>20.534482758620687</v>
      </c>
      <c r="P58" s="18">
        <f>AVERAGE('120'!P58,'99'!P58,'100A'!P58,'100'!P58,'101'!P58,'102'!P58,'103'!P58,'104'!P58,'105'!P58,'106'!P58,'107'!P58,'108'!P58,'109'!P58,'110'!P58,'111A'!P58,'111'!P58,'112'!P58,'113'!P58,'133'!P58,'134'!P58,'135'!P58,'137'!P58,'141'!P58,'144'!P58,'141'!P58,'144'!P58,'141'!P58,'144'!P58,)</f>
        <v>61.206896551724142</v>
      </c>
      <c r="R58" s="3"/>
      <c r="T58"/>
    </row>
    <row r="59" spans="2:20" ht="23.1" customHeight="1" x14ac:dyDescent="0.25">
      <c r="B59" s="17" t="s">
        <v>113</v>
      </c>
      <c r="C59" s="18">
        <f>AVERAGE('120'!C59,'99'!C59,'100A'!C59,'100'!C59,'101'!C59,'102'!C59,'103'!C59,'104'!C59,'105'!C59,'106'!C59,'107'!C59,'108'!C59,'109'!C59,'110'!C59,'111A'!C59,'111'!C59,'112'!C59,'113'!C59,'133'!C59,'134'!C59,'135'!C59,'137'!C59,'141'!C59,'144'!C59,'141'!C59,'144'!C59,'141'!C59,'144'!C59,)</f>
        <v>7.8620689655172411</v>
      </c>
      <c r="D59" s="18">
        <f>AVERAGE('120'!D59,'99'!D59,'100A'!D59,'100'!D59,'101'!D59,'102'!D59,'103'!D59,'104'!D59,'105'!D59,'106'!D59,'107'!D59,'108'!D59,'109'!D59,'110'!D59,'111A'!D59,'111'!D59,'112'!D59,'113'!D59,'133'!D59,'134'!D59,'135'!D59,'137'!D59,'141'!D59,'144'!D59,'141'!D59,'144'!D59,'141'!D59,'144'!D59,)</f>
        <v>1.2482758620689656</v>
      </c>
      <c r="E59" s="18">
        <f>AVERAGE('120'!E59,'99'!E59,'100A'!E59,'100'!E59,'101'!E59,'102'!E59,'103'!E59,'104'!E59,'105'!E59,'106'!E59,'107'!E59,'108'!E59,'109'!E59,'110'!E59,'111A'!E59,'111'!E59,'112'!E59,'113'!E59,'133'!E59,'134'!E59,'135'!E59,'137'!E59,'141'!E59,'144'!E59,'141'!E59,'144'!E59,'141'!E59,'144'!E59,)</f>
        <v>2.113793103448276</v>
      </c>
      <c r="F59" s="18">
        <f>AVERAGE('120'!F59,'99'!F59,'100A'!F59,'100'!F59,'101'!F59,'102'!F59,'103'!F59,'104'!F59,'105'!F59,'106'!F59,'107'!F59,'108'!F59,'109'!F59,'110'!F59,'111A'!F59,'111'!F59,'112'!F59,'113'!F59,'133'!F59,'134'!F59,'135'!F59,'137'!F59,'141'!F59,'144'!F59,'141'!F59,'144'!F59,'141'!F59,'144'!F59,)</f>
        <v>2.3793103448275863</v>
      </c>
      <c r="G59" s="18">
        <f>AVERAGE('120'!G59,'99'!G59,'100A'!G59,'100'!G59,'101'!G59,'102'!G59,'103'!G59,'104'!G59,'105'!G59,'106'!G59,'107'!G59,'108'!G59,'109'!G59,'110'!G59,'111A'!G59,'111'!G59,'112'!G59,'113'!G59,'133'!G59,'134'!G59,'135'!G59,'137'!G59,'141'!G59,'144'!G59,'141'!G59,'144'!G59,'141'!G59,'144'!G59,)</f>
        <v>8.6206896551724144E-2</v>
      </c>
      <c r="H59" s="18">
        <f>AVERAGE('120'!H59,'99'!H59,'100A'!H59,'100'!H59,'101'!H59,'102'!H59,'103'!H59,'104'!H59,'105'!H59,'106'!H59,'107'!H59,'108'!H59,'109'!H59,'110'!H59,'111A'!H59,'111'!H59,'112'!H59,'113'!H59,'133'!H59,'134'!H59,'135'!H59,'137'!H59,'141'!H59,'144'!H59,'141'!H59,'144'!H59,'141'!H59,'144'!H59,)</f>
        <v>0.13793103448275862</v>
      </c>
      <c r="I59" s="18">
        <f>AVERAGE('120'!I59,'99'!I59,'100A'!I59,'100'!I59,'101'!I59,'102'!I59,'103'!I59,'104'!I59,'105'!I59,'106'!I59,'107'!I59,'108'!I59,'109'!I59,'110'!I59,'111A'!I59,'111'!I59,'112'!I59,'113'!I59,'133'!I59,'134'!I59,'135'!I59,'137'!I59,'141'!I59,'144'!I59,'141'!I59,'144'!I59,'141'!I59,'144'!I59,)</f>
        <v>1.6724137931034482</v>
      </c>
      <c r="J59" s="18">
        <f>AVERAGE('120'!J59,'99'!J59,'100A'!J59,'100'!J59,'101'!J59,'102'!J59,'103'!J59,'104'!J59,'105'!J59,'106'!J59,'107'!J59,'108'!J59,'109'!J59,'110'!J59,'111A'!J59,'111'!J59,'112'!J59,'113'!J59,'133'!J59,'134'!J59,'135'!J59,'137'!J59,'141'!J59,'144'!J59,'141'!J59,'144'!J59,'141'!J59,'144'!J59,)</f>
        <v>0.63793103448275867</v>
      </c>
      <c r="K59" s="18">
        <f>AVERAGE('120'!K59,'99'!K59,'100A'!K59,'100'!K59,'101'!K59,'102'!K59,'103'!K59,'104'!K59,'105'!K59,'106'!K59,'107'!K59,'108'!K59,'109'!K59,'110'!K59,'111A'!K59,'111'!K59,'112'!K59,'113'!K59,'133'!K59,'134'!K59,'135'!K59,'137'!K59,'141'!K59,'144'!K59,'141'!K59,'144'!K59,'141'!K59,'144'!K59,)</f>
        <v>0.51724137931034486</v>
      </c>
      <c r="L59" s="18">
        <f>AVERAGE('120'!L59,'99'!L59,'100A'!L59,'100'!L59,'101'!L59,'102'!L59,'103'!L59,'104'!L59,'105'!L59,'106'!L59,'107'!L59,'108'!L59,'109'!L59,'110'!L59,'111A'!L59,'111'!L59,'112'!L59,'113'!L59,'133'!L59,'134'!L59,'135'!L59,'137'!L59,'141'!L59,'144'!L59,'141'!L59,'144'!L59,'141'!L59,'144'!L59,)</f>
        <v>0.72413793103448276</v>
      </c>
      <c r="M59" s="18">
        <f>AVERAGE('120'!M59,'99'!M59,'100A'!M59,'100'!M59,'101'!M59,'102'!M59,'103'!M59,'104'!M59,'105'!M59,'106'!M59,'107'!M59,'108'!M59,'109'!M59,'110'!M59,'111A'!M59,'111'!M59,'112'!M59,'113'!M59,'133'!M59,'134'!M59,'135'!M59,'137'!M59,'141'!M59,'144'!M59,'141'!M59,'144'!M59,'141'!M59,'144'!M59,)</f>
        <v>37.758620689655174</v>
      </c>
      <c r="N59" s="18">
        <f>AVERAGE('120'!N59,'99'!N59,'100A'!N59,'100'!N59,'101'!N59,'102'!N59,'103'!N59,'104'!N59,'105'!N59,'106'!N59,'107'!N59,'108'!N59,'109'!N59,'110'!N59,'111A'!N59,'111'!N59,'112'!N59,'113'!N59,'133'!N59,'134'!N59,'135'!N59,'137'!N59,'141'!N59,'144'!N59,'141'!N59,'144'!N59,'141'!N59,'144'!N59,)</f>
        <v>0</v>
      </c>
      <c r="O59" s="18">
        <f>AVERAGE('120'!O59,'99'!O59,'100A'!O59,'100'!O59,'101'!O59,'102'!O59,'103'!O59,'104'!O59,'105'!O59,'106'!O59,'107'!O59,'108'!O59,'109'!O59,'110'!O59,'111A'!O59,'111'!O59,'112'!O59,'113'!O59,'133'!O59,'134'!O59,'135'!O59,'137'!O59,'141'!O59,'144'!O59,'141'!O59,'144'!O59,'141'!O59,'144'!O59,)</f>
        <v>17.379310344827587</v>
      </c>
      <c r="P59" s="18">
        <f>AVERAGE('120'!P59,'99'!P59,'100A'!P59,'100'!P59,'101'!P59,'102'!P59,'103'!P59,'104'!P59,'105'!P59,'106'!P59,'107'!P59,'108'!P59,'109'!P59,'110'!P59,'111A'!P59,'111'!P59,'112'!P59,'113'!P59,'133'!P59,'134'!P59,'135'!P59,'137'!P59,'141'!P59,'144'!P59,'141'!P59,'144'!P59,'141'!P59,'144'!P59,)</f>
        <v>55.137931034482762</v>
      </c>
      <c r="R59" s="3"/>
      <c r="T59"/>
    </row>
    <row r="60" spans="2:20" ht="23.1" customHeight="1" x14ac:dyDescent="0.25">
      <c r="B60" s="17" t="s">
        <v>114</v>
      </c>
      <c r="C60" s="18">
        <f>AVERAGE('120'!C60,'99'!C60,'100A'!C60,'100'!C60,'101'!C60,'102'!C60,'103'!C60,'104'!C60,'105'!C60,'106'!C60,'107'!C60,'108'!C60,'109'!C60,'110'!C60,'111A'!C60,'111'!C60,'112'!C60,'113'!C60,'133'!C60,'134'!C60,'135'!C60,'137'!C60,'141'!C60,'144'!C60,'141'!C60,'144'!C60,'141'!C60,'144'!C60,)</f>
        <v>8.793103448275863</v>
      </c>
      <c r="D60" s="18">
        <f>AVERAGE('120'!D60,'99'!D60,'100A'!D60,'100'!D60,'101'!D60,'102'!D60,'103'!D60,'104'!D60,'105'!D60,'106'!D60,'107'!D60,'108'!D60,'109'!D60,'110'!D60,'111A'!D60,'111'!D60,'112'!D60,'113'!D60,'133'!D60,'134'!D60,'135'!D60,'137'!D60,'141'!D60,'144'!D60,'141'!D60,'144'!D60,'141'!D60,'144'!D60,)</f>
        <v>1.2999999999999998</v>
      </c>
      <c r="E60" s="18">
        <f>AVERAGE('120'!E60,'99'!E60,'100A'!E60,'100'!E60,'101'!E60,'102'!E60,'103'!E60,'104'!E60,'105'!E60,'106'!E60,'107'!E60,'108'!E60,'109'!E60,'110'!E60,'111A'!E60,'111'!E60,'112'!E60,'113'!E60,'133'!E60,'134'!E60,'135'!E60,'137'!E60,'141'!E60,'144'!E60,'141'!E60,'144'!E60,'141'!E60,'144'!E60,)</f>
        <v>1.8379310344827589</v>
      </c>
      <c r="F60" s="18">
        <f>AVERAGE('120'!F60,'99'!F60,'100A'!F60,'100'!F60,'101'!F60,'102'!F60,'103'!F60,'104'!F60,'105'!F60,'106'!F60,'107'!F60,'108'!F60,'109'!F60,'110'!F60,'111A'!F60,'111'!F60,'112'!F60,'113'!F60,'133'!F60,'134'!F60,'135'!F60,'137'!F60,'141'!F60,'144'!F60,'141'!F60,'144'!F60,'141'!F60,'144'!F60,)</f>
        <v>2.827586206896552</v>
      </c>
      <c r="G60" s="18">
        <f>AVERAGE('120'!G60,'99'!G60,'100A'!G60,'100'!G60,'101'!G60,'102'!G60,'103'!G60,'104'!G60,'105'!G60,'106'!G60,'107'!G60,'108'!G60,'109'!G60,'110'!G60,'111A'!G60,'111'!G60,'112'!G60,'113'!G60,'133'!G60,'134'!G60,'135'!G60,'137'!G60,'141'!G60,'144'!G60,'141'!G60,'144'!G60,'141'!G60,'144'!G60,)</f>
        <v>6.8965517241379309E-2</v>
      </c>
      <c r="H60" s="18">
        <f>AVERAGE('120'!H60,'99'!H60,'100A'!H60,'100'!H60,'101'!H60,'102'!H60,'103'!H60,'104'!H60,'105'!H60,'106'!H60,'107'!H60,'108'!H60,'109'!H60,'110'!H60,'111A'!H60,'111'!H60,'112'!H60,'113'!H60,'133'!H60,'134'!H60,'135'!H60,'137'!H60,'141'!H60,'144'!H60,'141'!H60,'144'!H60,'141'!H60,'144'!H60,)</f>
        <v>0.41379310344827591</v>
      </c>
      <c r="I60" s="18">
        <f>AVERAGE('120'!I60,'99'!I60,'100A'!I60,'100'!I60,'101'!I60,'102'!I60,'103'!I60,'104'!I60,'105'!I60,'106'!I60,'107'!I60,'108'!I60,'109'!I60,'110'!I60,'111A'!I60,'111'!I60,'112'!I60,'113'!I60,'133'!I60,'134'!I60,'135'!I60,'137'!I60,'141'!I60,'144'!I60,'141'!I60,'144'!I60,'141'!I60,'144'!I60,)</f>
        <v>2.0344827586206895</v>
      </c>
      <c r="J60" s="18">
        <f>AVERAGE('120'!J60,'99'!J60,'100A'!J60,'100'!J60,'101'!J60,'102'!J60,'103'!J60,'104'!J60,'105'!J60,'106'!J60,'107'!J60,'108'!J60,'109'!J60,'110'!J60,'111A'!J60,'111'!J60,'112'!J60,'113'!J60,'133'!J60,'134'!J60,'135'!J60,'137'!J60,'141'!J60,'144'!J60,'141'!J60,'144'!J60,'141'!J60,'144'!J60,)</f>
        <v>1.3620689655172415</v>
      </c>
      <c r="K60" s="18">
        <f>AVERAGE('120'!K60,'99'!K60,'100A'!K60,'100'!K60,'101'!K60,'102'!K60,'103'!K60,'104'!K60,'105'!K60,'106'!K60,'107'!K60,'108'!K60,'109'!K60,'110'!K60,'111A'!K60,'111'!K60,'112'!K60,'113'!K60,'133'!K60,'134'!K60,'135'!K60,'137'!K60,'141'!K60,'144'!K60,'141'!K60,'144'!K60,'141'!K60,'144'!K60,)</f>
        <v>0.84482758620689657</v>
      </c>
      <c r="L60" s="18">
        <f>AVERAGE('120'!L60,'99'!L60,'100A'!L60,'100'!L60,'101'!L60,'102'!L60,'103'!L60,'104'!L60,'105'!L60,'106'!L60,'107'!L60,'108'!L60,'109'!L60,'110'!L60,'111A'!L60,'111'!L60,'112'!L60,'113'!L60,'133'!L60,'134'!L60,'135'!L60,'137'!L60,'141'!L60,'144'!L60,'141'!L60,'144'!L60,'141'!L60,'144'!L60,)</f>
        <v>1.2758620689655173</v>
      </c>
      <c r="M60" s="18">
        <f>AVERAGE('120'!M60,'99'!M60,'100A'!M60,'100'!M60,'101'!M60,'102'!M60,'103'!M60,'104'!M60,'105'!M60,'106'!M60,'107'!M60,'108'!M60,'109'!M60,'110'!M60,'111A'!M60,'111'!M60,'112'!M60,'113'!M60,'133'!M60,'134'!M60,'135'!M60,'137'!M60,'141'!M60,'144'!M60,'141'!M60,'144'!M60,'141'!M60,'144'!M60,)</f>
        <v>32.913793103448278</v>
      </c>
      <c r="N60" s="18">
        <f>AVERAGE('120'!N60,'99'!N60,'100A'!N60,'100'!N60,'101'!N60,'102'!N60,'103'!N60,'104'!N60,'105'!N60,'106'!N60,'107'!N60,'108'!N60,'109'!N60,'110'!N60,'111A'!N60,'111'!N60,'112'!N60,'113'!N60,'133'!N60,'134'!N60,'135'!N60,'137'!N60,'141'!N60,'144'!N60,'141'!N60,'144'!N60,'141'!N60,'144'!N60,)</f>
        <v>1.7241379310344827E-2</v>
      </c>
      <c r="O60" s="18">
        <f>AVERAGE('120'!O60,'99'!O60,'100A'!O60,'100'!O60,'101'!O60,'102'!O60,'103'!O60,'104'!O60,'105'!O60,'106'!O60,'107'!O60,'108'!O60,'109'!O60,'110'!O60,'111A'!O60,'111'!O60,'112'!O60,'113'!O60,'133'!O60,'134'!O60,'135'!O60,'137'!O60,'141'!O60,'144'!O60,'141'!O60,'144'!O60,'141'!O60,'144'!O60,)</f>
        <v>20.775862068965512</v>
      </c>
      <c r="P60" s="18">
        <f>AVERAGE('120'!P60,'99'!P60,'100A'!P60,'100'!P60,'101'!P60,'102'!P60,'103'!P60,'104'!P60,'105'!P60,'106'!P60,'107'!P60,'108'!P60,'109'!P60,'110'!P60,'111A'!P60,'111'!P60,'112'!P60,'113'!P60,'133'!P60,'134'!P60,'135'!P60,'137'!P60,'141'!P60,'144'!P60,'141'!P60,'144'!P60,'141'!P60,'144'!P60,)</f>
        <v>53.689655172413801</v>
      </c>
      <c r="R60" s="3"/>
      <c r="T60"/>
    </row>
    <row r="61" spans="2:20" ht="23.1" customHeight="1" x14ac:dyDescent="0.25">
      <c r="B61" s="17" t="s">
        <v>115</v>
      </c>
      <c r="C61" s="18">
        <f>AVERAGE('120'!C61,'99'!C61,'100A'!C61,'100'!C61,'101'!C61,'102'!C61,'103'!C61,'104'!C61,'105'!C61,'106'!C61,'107'!C61,'108'!C61,'109'!C61,'110'!C61,'111A'!C61,'111'!C61,'112'!C61,'113'!C61,'133'!C61,'134'!C61,'135'!C61,'137'!C61,'141'!C61,'144'!C61,'141'!C61,'144'!C61,'141'!C61,'144'!C61,)</f>
        <v>7.931034482758621</v>
      </c>
      <c r="D61" s="18">
        <f>AVERAGE('120'!D61,'99'!D61,'100A'!D61,'100'!D61,'101'!D61,'102'!D61,'103'!D61,'104'!D61,'105'!D61,'106'!D61,'107'!D61,'108'!D61,'109'!D61,'110'!D61,'111A'!D61,'111'!D61,'112'!D61,'113'!D61,'133'!D61,'134'!D61,'135'!D61,'137'!D61,'141'!D61,'144'!D61,'141'!D61,'144'!D61,'141'!D61,'144'!D61,)</f>
        <v>1.6715517241379307</v>
      </c>
      <c r="E61" s="18">
        <f>AVERAGE('120'!E61,'99'!E61,'100A'!E61,'100'!E61,'101'!E61,'102'!E61,'103'!E61,'104'!E61,'105'!E61,'106'!E61,'107'!E61,'108'!E61,'109'!E61,'110'!E61,'111A'!E61,'111'!E61,'112'!E61,'113'!E61,'133'!E61,'134'!E61,'135'!E61,'137'!E61,'141'!E61,'144'!E61,'141'!E61,'144'!E61,'141'!E61,'144'!E61,)</f>
        <v>1.8974137931034485</v>
      </c>
      <c r="F61" s="18">
        <f>AVERAGE('120'!F61,'99'!F61,'100A'!F61,'100'!F61,'101'!F61,'102'!F61,'103'!F61,'104'!F61,'105'!F61,'106'!F61,'107'!F61,'108'!F61,'109'!F61,'110'!F61,'111A'!F61,'111'!F61,'112'!F61,'113'!F61,'133'!F61,'134'!F61,'135'!F61,'137'!F61,'141'!F61,'144'!F61,'141'!F61,'144'!F61,'141'!F61,'144'!F61,)</f>
        <v>2.3793103448275863</v>
      </c>
      <c r="G61" s="18">
        <f>AVERAGE('120'!G61,'99'!G61,'100A'!G61,'100'!G61,'101'!G61,'102'!G61,'103'!G61,'104'!G61,'105'!G61,'106'!G61,'107'!G61,'108'!G61,'109'!G61,'110'!G61,'111A'!G61,'111'!G61,'112'!G61,'113'!G61,'133'!G61,'134'!G61,'135'!G61,'137'!G61,'141'!G61,'144'!G61,'141'!G61,'144'!G61,'141'!G61,'144'!G61,)</f>
        <v>0.17241379310344829</v>
      </c>
      <c r="H61" s="18">
        <f>AVERAGE('120'!H61,'99'!H61,'100A'!H61,'100'!H61,'101'!H61,'102'!H61,'103'!H61,'104'!H61,'105'!H61,'106'!H61,'107'!H61,'108'!H61,'109'!H61,'110'!H61,'111A'!H61,'111'!H61,'112'!H61,'113'!H61,'133'!H61,'134'!H61,'135'!H61,'137'!H61,'141'!H61,'144'!H61,'141'!H61,'144'!H61,'141'!H61,'144'!H61,)</f>
        <v>0.10344827586206896</v>
      </c>
      <c r="I61" s="18">
        <f>AVERAGE('120'!I61,'99'!I61,'100A'!I61,'100'!I61,'101'!I61,'102'!I61,'103'!I61,'104'!I61,'105'!I61,'106'!I61,'107'!I61,'108'!I61,'109'!I61,'110'!I61,'111A'!I61,'111'!I61,'112'!I61,'113'!I61,'133'!I61,'134'!I61,'135'!I61,'137'!I61,'141'!I61,'144'!I61,'141'!I61,'144'!I61,'141'!I61,'144'!I61,)</f>
        <v>1.5517241379310345</v>
      </c>
      <c r="J61" s="18">
        <f>AVERAGE('120'!J61,'99'!J61,'100A'!J61,'100'!J61,'101'!J61,'102'!J61,'103'!J61,'104'!J61,'105'!J61,'106'!J61,'107'!J61,'108'!J61,'109'!J61,'110'!J61,'111A'!J61,'111'!J61,'112'!J61,'113'!J61,'133'!J61,'134'!J61,'135'!J61,'137'!J61,'141'!J61,'144'!J61,'141'!J61,'144'!J61,'141'!J61,'144'!J61,)</f>
        <v>1.0517241379310345</v>
      </c>
      <c r="K61" s="18">
        <f>AVERAGE('120'!K61,'99'!K61,'100A'!K61,'100'!K61,'101'!K61,'102'!K61,'103'!K61,'104'!K61,'105'!K61,'106'!K61,'107'!K61,'108'!K61,'109'!K61,'110'!K61,'111A'!K61,'111'!K61,'112'!K61,'113'!K61,'133'!K61,'134'!K61,'135'!K61,'137'!K61,'141'!K61,'144'!K61,'141'!K61,'144'!K61,'141'!K61,'144'!K61,)</f>
        <v>0.75862068965517238</v>
      </c>
      <c r="L61" s="18">
        <f>AVERAGE('120'!L61,'99'!L61,'100A'!L61,'100'!L61,'101'!L61,'102'!L61,'103'!L61,'104'!L61,'105'!L61,'106'!L61,'107'!L61,'108'!L61,'109'!L61,'110'!L61,'111A'!L61,'111'!L61,'112'!L61,'113'!L61,'133'!L61,'134'!L61,'135'!L61,'137'!L61,'141'!L61,'144'!L61,'141'!L61,'144'!L61,'141'!L61,'144'!L61,)</f>
        <v>0.89655172413793105</v>
      </c>
      <c r="M61" s="18">
        <f>AVERAGE('120'!M61,'99'!M61,'100A'!M61,'100'!M61,'101'!M61,'102'!M61,'103'!M61,'104'!M61,'105'!M61,'106'!M61,'107'!M61,'108'!M61,'109'!M61,'110'!M61,'111A'!M61,'111'!M61,'112'!M61,'113'!M61,'133'!M61,'134'!M61,'135'!M61,'137'!M61,'141'!M61,'144'!M61,'141'!M61,'144'!M61,'141'!M61,'144'!M61,)</f>
        <v>32.086206896551722</v>
      </c>
      <c r="N61" s="18">
        <f>AVERAGE('120'!N61,'99'!N61,'100A'!N61,'100'!N61,'101'!N61,'102'!N61,'103'!N61,'104'!N61,'105'!N61,'106'!N61,'107'!N61,'108'!N61,'109'!N61,'110'!N61,'111A'!N61,'111'!N61,'112'!N61,'113'!N61,'133'!N61,'134'!N61,'135'!N61,'137'!N61,'141'!N61,'144'!N61,'141'!N61,'144'!N61,'141'!N61,'144'!N61,)</f>
        <v>0</v>
      </c>
      <c r="O61" s="18">
        <f>AVERAGE('120'!O61,'99'!O61,'100A'!O61,'100'!O61,'101'!O61,'102'!O61,'103'!O61,'104'!O61,'105'!O61,'106'!O61,'107'!O61,'108'!O61,'109'!O61,'110'!O61,'111A'!O61,'111'!O61,'112'!O61,'113'!O61,'133'!O61,'134'!O61,'135'!O61,'137'!O61,'141'!O61,'144'!O61,'141'!O61,'144'!O61,'141'!O61,'144'!O61,)</f>
        <v>18.413793103448278</v>
      </c>
      <c r="P61" s="18">
        <f>AVERAGE('120'!P61,'99'!P61,'100A'!P61,'100'!P61,'101'!P61,'102'!P61,'103'!P61,'104'!P61,'105'!P61,'106'!P61,'107'!P61,'108'!P61,'109'!P61,'110'!P61,'111A'!P61,'111'!P61,'112'!P61,'113'!P61,'133'!P61,'134'!P61,'135'!P61,'137'!P61,'141'!P61,'144'!P61,'141'!P61,'144'!P61,'141'!P61,'144'!P61,)</f>
        <v>50.5</v>
      </c>
      <c r="R61" s="3"/>
      <c r="T61"/>
    </row>
    <row r="62" spans="2:20" ht="23.1" customHeight="1" x14ac:dyDescent="0.25">
      <c r="B62" s="17" t="s">
        <v>116</v>
      </c>
      <c r="C62" s="18">
        <f>AVERAGE('120'!C62,'99'!C62,'100A'!C62,'100'!C62,'101'!C62,'102'!C62,'103'!C62,'104'!C62,'105'!C62,'106'!C62,'107'!C62,'108'!C62,'109'!C62,'110'!C62,'111A'!C62,'111'!C62,'112'!C62,'113'!C62,'133'!C62,'134'!C62,'135'!C62,'137'!C62,'141'!C62,'144'!C62,'141'!C62,'144'!C62,'141'!C62,'144'!C62,)</f>
        <v>7.9655172413793105</v>
      </c>
      <c r="D62" s="18">
        <f>AVERAGE('120'!D62,'99'!D62,'100A'!D62,'100'!D62,'101'!D62,'102'!D62,'103'!D62,'104'!D62,'105'!D62,'106'!D62,'107'!D62,'108'!D62,'109'!D62,'110'!D62,'111A'!D62,'111'!D62,'112'!D62,'113'!D62,'133'!D62,'134'!D62,'135'!D62,'137'!D62,'141'!D62,'144'!D62,'141'!D62,'144'!D62,'141'!D62,'144'!D62,)</f>
        <v>1.6862068965517241</v>
      </c>
      <c r="E62" s="18">
        <f>AVERAGE('120'!E62,'99'!E62,'100A'!E62,'100'!E62,'101'!E62,'102'!E62,'103'!E62,'104'!E62,'105'!E62,'106'!E62,'107'!E62,'108'!E62,'109'!E62,'110'!E62,'111A'!E62,'111'!E62,'112'!E62,'113'!E62,'133'!E62,'134'!E62,'135'!E62,'137'!E62,'141'!E62,'144'!E62,'141'!E62,'144'!E62,'141'!E62,'144'!E62,)</f>
        <v>1.9000000000000001</v>
      </c>
      <c r="F62" s="18">
        <f>AVERAGE('120'!F62,'99'!F62,'100A'!F62,'100'!F62,'101'!F62,'102'!F62,'103'!F62,'104'!F62,'105'!F62,'106'!F62,'107'!F62,'108'!F62,'109'!F62,'110'!F62,'111A'!F62,'111'!F62,'112'!F62,'113'!F62,'133'!F62,'134'!F62,'135'!F62,'137'!F62,'141'!F62,'144'!F62,'141'!F62,'144'!F62,'141'!F62,'144'!F62,)</f>
        <v>2.0172413793103448</v>
      </c>
      <c r="G62" s="18">
        <f>AVERAGE('120'!G62,'99'!G62,'100A'!G62,'100'!G62,'101'!G62,'102'!G62,'103'!G62,'104'!G62,'105'!G62,'106'!G62,'107'!G62,'108'!G62,'109'!G62,'110'!G62,'111A'!G62,'111'!G62,'112'!G62,'113'!G62,'133'!G62,'134'!G62,'135'!G62,'137'!G62,'141'!G62,'144'!G62,'141'!G62,'144'!G62,'141'!G62,'144'!G62,)</f>
        <v>8.6206896551724144E-2</v>
      </c>
      <c r="H62" s="18">
        <f>AVERAGE('120'!H62,'99'!H62,'100A'!H62,'100'!H62,'101'!H62,'102'!H62,'103'!H62,'104'!H62,'105'!H62,'106'!H62,'107'!H62,'108'!H62,'109'!H62,'110'!H62,'111A'!H62,'111'!H62,'112'!H62,'113'!H62,'133'!H62,'134'!H62,'135'!H62,'137'!H62,'141'!H62,'144'!H62,'141'!H62,'144'!H62,'141'!H62,'144'!H62,)</f>
        <v>0.32758620689655171</v>
      </c>
      <c r="I62" s="18">
        <f>AVERAGE('120'!I62,'99'!I62,'100A'!I62,'100'!I62,'101'!I62,'102'!I62,'103'!I62,'104'!I62,'105'!I62,'106'!I62,'107'!I62,'108'!I62,'109'!I62,'110'!I62,'111A'!I62,'111'!I62,'112'!I62,'113'!I62,'133'!I62,'134'!I62,'135'!I62,'137'!I62,'141'!I62,'144'!I62,'141'!I62,'144'!I62,'141'!I62,'144'!I62,)</f>
        <v>1.7068965517241377</v>
      </c>
      <c r="J62" s="18">
        <f>AVERAGE('120'!J62,'99'!J62,'100A'!J62,'100'!J62,'101'!J62,'102'!J62,'103'!J62,'104'!J62,'105'!J62,'106'!J62,'107'!J62,'108'!J62,'109'!J62,'110'!J62,'111A'!J62,'111'!J62,'112'!J62,'113'!J62,'133'!J62,'134'!J62,'135'!J62,'137'!J62,'141'!J62,'144'!J62,'141'!J62,'144'!J62,'141'!J62,'144'!J62,)</f>
        <v>0.96551724137931039</v>
      </c>
      <c r="K62" s="18">
        <f>AVERAGE('120'!K62,'99'!K62,'100A'!K62,'100'!K62,'101'!K62,'102'!K62,'103'!K62,'104'!K62,'105'!K62,'106'!K62,'107'!K62,'108'!K62,'109'!K62,'110'!K62,'111A'!K62,'111'!K62,'112'!K62,'113'!K62,'133'!K62,'134'!K62,'135'!K62,'137'!K62,'141'!K62,'144'!K62,'141'!K62,'144'!K62,'141'!K62,'144'!K62,)</f>
        <v>0.84482758620689669</v>
      </c>
      <c r="L62" s="18">
        <f>AVERAGE('120'!L62,'99'!L62,'100A'!L62,'100'!L62,'101'!L62,'102'!L62,'103'!L62,'104'!L62,'105'!L62,'106'!L62,'107'!L62,'108'!L62,'109'!L62,'110'!L62,'111A'!L62,'111'!L62,'112'!L62,'113'!L62,'133'!L62,'134'!L62,'135'!L62,'137'!L62,'141'!L62,'144'!L62,'141'!L62,'144'!L62,'141'!L62,'144'!L62,)</f>
        <v>0.68965517241379326</v>
      </c>
      <c r="M62" s="18">
        <f>AVERAGE('120'!M62,'99'!M62,'100A'!M62,'100'!M62,'101'!M62,'102'!M62,'103'!M62,'104'!M62,'105'!M62,'106'!M62,'107'!M62,'108'!M62,'109'!M62,'110'!M62,'111A'!M62,'111'!M62,'112'!M62,'113'!M62,'133'!M62,'134'!M62,'135'!M62,'137'!M62,'141'!M62,'144'!M62,'141'!M62,'144'!M62,'141'!M62,'144'!M62,)</f>
        <v>24.5</v>
      </c>
      <c r="N62" s="18">
        <f>AVERAGE('120'!N62,'99'!N62,'100A'!N62,'100'!N62,'101'!N62,'102'!N62,'103'!N62,'104'!N62,'105'!N62,'106'!N62,'107'!N62,'108'!N62,'109'!N62,'110'!N62,'111A'!N62,'111'!N62,'112'!N62,'113'!N62,'133'!N62,'134'!N62,'135'!N62,'137'!N62,'141'!N62,'144'!N62,'141'!N62,'144'!N62,'141'!N62,'144'!N62,)</f>
        <v>0</v>
      </c>
      <c r="O62" s="18">
        <f>AVERAGE('120'!O62,'99'!O62,'100A'!O62,'100'!O62,'101'!O62,'102'!O62,'103'!O62,'104'!O62,'105'!O62,'106'!O62,'107'!O62,'108'!O62,'109'!O62,'110'!O62,'111A'!O62,'111'!O62,'112'!O62,'113'!O62,'133'!O62,'134'!O62,'135'!O62,'137'!O62,'141'!O62,'144'!O62,'141'!O62,'144'!O62,'141'!O62,'144'!O62,)</f>
        <v>18.189655172413794</v>
      </c>
      <c r="P62" s="18">
        <f>AVERAGE('120'!P62,'99'!P62,'100A'!P62,'100'!P62,'101'!P62,'102'!P62,'103'!P62,'104'!P62,'105'!P62,'106'!P62,'107'!P62,'108'!P62,'109'!P62,'110'!P62,'111A'!P62,'111'!P62,'112'!P62,'113'!P62,'133'!P62,'134'!P62,'135'!P62,'137'!P62,'141'!P62,'144'!P62,'141'!P62,'144'!P62,'141'!P62,'144'!P62,)</f>
        <v>42.689655172413794</v>
      </c>
      <c r="R62" s="3"/>
      <c r="T62"/>
    </row>
    <row r="63" spans="2:20" ht="23.1" customHeight="1" x14ac:dyDescent="0.25">
      <c r="B63" s="17" t="s">
        <v>117</v>
      </c>
      <c r="C63" s="18">
        <f>AVERAGE('120'!C63,'99'!C63,'100A'!C63,'100'!C63,'101'!C63,'102'!C63,'103'!C63,'104'!C63,'105'!C63,'106'!C63,'107'!C63,'108'!C63,'109'!C63,'110'!C63,'111A'!C63,'111'!C63,'112'!C63,'113'!C63,'133'!C63,'134'!C63,'135'!C63,'137'!C63,'141'!C63,'144'!C63,'141'!C63,'144'!C63,'141'!C63,'144'!C63,)</f>
        <v>5.6034482758620694</v>
      </c>
      <c r="D63" s="18">
        <f>AVERAGE('120'!D63,'99'!D63,'100A'!D63,'100'!D63,'101'!D63,'102'!D63,'103'!D63,'104'!D63,'105'!D63,'106'!D63,'107'!D63,'108'!D63,'109'!D63,'110'!D63,'111A'!D63,'111'!D63,'112'!D63,'113'!D63,'133'!D63,'134'!D63,'135'!D63,'137'!D63,'141'!D63,'144'!D63,'141'!D63,'144'!D63,'141'!D63,'144'!D63,)</f>
        <v>1.4887931034482758</v>
      </c>
      <c r="E63" s="18">
        <f>AVERAGE('120'!E63,'99'!E63,'100A'!E63,'100'!E63,'101'!E63,'102'!E63,'103'!E63,'104'!E63,'105'!E63,'106'!E63,'107'!E63,'108'!E63,'109'!E63,'110'!E63,'111A'!E63,'111'!E63,'112'!E63,'113'!E63,'133'!E63,'134'!E63,'135'!E63,'137'!E63,'141'!E63,'144'!E63,'141'!E63,'144'!E63,'141'!E63,'144'!E63,)</f>
        <v>2.2353448275862071</v>
      </c>
      <c r="F63" s="18">
        <f>AVERAGE('120'!F63,'99'!F63,'100A'!F63,'100'!F63,'101'!F63,'102'!F63,'103'!F63,'104'!F63,'105'!F63,'106'!F63,'107'!F63,'108'!F63,'109'!F63,'110'!F63,'111A'!F63,'111'!F63,'112'!F63,'113'!F63,'133'!F63,'134'!F63,'135'!F63,'137'!F63,'141'!F63,'144'!F63,'141'!F63,'144'!F63,'141'!F63,'144'!F63,)</f>
        <v>2.0689655172413794</v>
      </c>
      <c r="G63" s="18">
        <f>AVERAGE('120'!G63,'99'!G63,'100A'!G63,'100'!G63,'101'!G63,'102'!G63,'103'!G63,'104'!G63,'105'!G63,'106'!G63,'107'!G63,'108'!G63,'109'!G63,'110'!G63,'111A'!G63,'111'!G63,'112'!G63,'113'!G63,'133'!G63,'134'!G63,'135'!G63,'137'!G63,'141'!G63,'144'!G63,'141'!G63,'144'!G63,'141'!G63,'144'!G63,)</f>
        <v>0.15517241379310345</v>
      </c>
      <c r="H63" s="18">
        <f>AVERAGE('120'!H63,'99'!H63,'100A'!H63,'100'!H63,'101'!H63,'102'!H63,'103'!H63,'104'!H63,'105'!H63,'106'!H63,'107'!H63,'108'!H63,'109'!H63,'110'!H63,'111A'!H63,'111'!H63,'112'!H63,'113'!H63,'133'!H63,'134'!H63,'135'!H63,'137'!H63,'141'!H63,'144'!H63,'141'!H63,'144'!H63,'141'!H63,'144'!H63,)</f>
        <v>0.25862068965517243</v>
      </c>
      <c r="I63" s="18">
        <f>AVERAGE('120'!I63,'99'!I63,'100A'!I63,'100'!I63,'101'!I63,'102'!I63,'103'!I63,'104'!I63,'105'!I63,'106'!I63,'107'!I63,'108'!I63,'109'!I63,'110'!I63,'111A'!I63,'111'!I63,'112'!I63,'113'!I63,'133'!I63,'134'!I63,'135'!I63,'137'!I63,'141'!I63,'144'!I63,'141'!I63,'144'!I63,'141'!I63,'144'!I63,)</f>
        <v>1.5862068965517242</v>
      </c>
      <c r="J63" s="18">
        <f>AVERAGE('120'!J63,'99'!J63,'100A'!J63,'100'!J63,'101'!J63,'102'!J63,'103'!J63,'104'!J63,'105'!J63,'106'!J63,'107'!J63,'108'!J63,'109'!J63,'110'!J63,'111A'!J63,'111'!J63,'112'!J63,'113'!J63,'133'!J63,'134'!J63,'135'!J63,'137'!J63,'141'!J63,'144'!J63,'141'!J63,'144'!J63,'141'!J63,'144'!J63,)</f>
        <v>1.0172413793103448</v>
      </c>
      <c r="K63" s="18">
        <f>AVERAGE('120'!K63,'99'!K63,'100A'!K63,'100'!K63,'101'!K63,'102'!K63,'103'!K63,'104'!K63,'105'!K63,'106'!K63,'107'!K63,'108'!K63,'109'!K63,'110'!K63,'111A'!K63,'111'!K63,'112'!K63,'113'!K63,'133'!K63,'134'!K63,'135'!K63,'137'!K63,'141'!K63,'144'!K63,'141'!K63,'144'!K63,'141'!K63,'144'!K63,)</f>
        <v>0.53448275862068961</v>
      </c>
      <c r="L63" s="18">
        <f>AVERAGE('120'!L63,'99'!L63,'100A'!L63,'100'!L63,'101'!L63,'102'!L63,'103'!L63,'104'!L63,'105'!L63,'106'!L63,'107'!L63,'108'!L63,'109'!L63,'110'!L63,'111A'!L63,'111'!L63,'112'!L63,'113'!L63,'133'!L63,'134'!L63,'135'!L63,'137'!L63,'141'!L63,'144'!L63,'141'!L63,'144'!L63,'141'!L63,'144'!L63,)</f>
        <v>0.36206896551724138</v>
      </c>
      <c r="M63" s="18">
        <f>AVERAGE('120'!M63,'99'!M63,'100A'!M63,'100'!M63,'101'!M63,'102'!M63,'103'!M63,'104'!M63,'105'!M63,'106'!M63,'107'!M63,'108'!M63,'109'!M63,'110'!M63,'111A'!M63,'111'!M63,'112'!M63,'113'!M63,'133'!M63,'134'!M63,'135'!M63,'137'!M63,'141'!M63,'144'!M63,'141'!M63,'144'!M63,'141'!M63,'144'!M63,)</f>
        <v>24.241379310344829</v>
      </c>
      <c r="N63" s="18">
        <f>AVERAGE('120'!N63,'99'!N63,'100A'!N63,'100'!N63,'101'!N63,'102'!N63,'103'!N63,'104'!N63,'105'!N63,'106'!N63,'107'!N63,'108'!N63,'109'!N63,'110'!N63,'111A'!N63,'111'!N63,'112'!N63,'113'!N63,'133'!N63,'134'!N63,'135'!N63,'137'!N63,'141'!N63,'144'!N63,'141'!N63,'144'!N63,'141'!N63,'144'!N63,)</f>
        <v>0</v>
      </c>
      <c r="O63" s="18">
        <f>AVERAGE('120'!O63,'99'!O63,'100A'!O63,'100'!O63,'101'!O63,'102'!O63,'103'!O63,'104'!O63,'105'!O63,'106'!O63,'107'!O63,'108'!O63,'109'!O63,'110'!O63,'111A'!O63,'111'!O63,'112'!O63,'113'!O63,'133'!O63,'134'!O63,'135'!O63,'137'!O63,'141'!O63,'144'!O63,'141'!O63,'144'!O63,'141'!O63,'144'!O63,)</f>
        <v>15.310344827586206</v>
      </c>
      <c r="P63" s="18">
        <f>AVERAGE('120'!P63,'99'!P63,'100A'!P63,'100'!P63,'101'!P63,'102'!P63,'103'!P63,'104'!P63,'105'!P63,'106'!P63,'107'!P63,'108'!P63,'109'!P63,'110'!P63,'111A'!P63,'111'!P63,'112'!P63,'113'!P63,'133'!P63,'134'!P63,'135'!P63,'137'!P63,'141'!P63,'144'!P63,'141'!P63,'144'!P63,'141'!P63,'144'!P63,)</f>
        <v>39.551724137931032</v>
      </c>
      <c r="R63" s="3"/>
      <c r="T63"/>
    </row>
    <row r="64" spans="2:20" ht="23.1" customHeight="1" x14ac:dyDescent="0.25">
      <c r="B64" s="17" t="s">
        <v>118</v>
      </c>
      <c r="C64" s="18">
        <f>AVERAGE('120'!C64,'99'!C64,'100A'!C64,'100'!C64,'101'!C64,'102'!C64,'103'!C64,'104'!C64,'105'!C64,'106'!C64,'107'!C64,'108'!C64,'109'!C64,'110'!C64,'111A'!C64,'111'!C64,'112'!C64,'113'!C64,'133'!C64,'134'!C64,'135'!C64,'137'!C64,'141'!C64,'144'!C64,'141'!C64,'144'!C64,'141'!C64,'144'!C64,)</f>
        <v>6.6551724137931041</v>
      </c>
      <c r="D64" s="18">
        <f>AVERAGE('120'!D64,'99'!D64,'100A'!D64,'100'!D64,'101'!D64,'102'!D64,'103'!D64,'104'!D64,'105'!D64,'106'!D64,'107'!D64,'108'!D64,'109'!D64,'110'!D64,'111A'!D64,'111'!D64,'112'!D64,'113'!D64,'133'!D64,'134'!D64,'135'!D64,'137'!D64,'141'!D64,'144'!D64,'141'!D64,'144'!D64,'141'!D64,'144'!D64,)</f>
        <v>1.2948275862068965</v>
      </c>
      <c r="E64" s="18">
        <f>AVERAGE('120'!E64,'99'!E64,'100A'!E64,'100'!E64,'101'!E64,'102'!E64,'103'!E64,'104'!E64,'105'!E64,'106'!E64,'107'!E64,'108'!E64,'109'!E64,'110'!E64,'111A'!E64,'111'!E64,'112'!E64,'113'!E64,'133'!E64,'134'!E64,'135'!E64,'137'!E64,'141'!E64,'144'!E64,'141'!E64,'144'!E64,'141'!E64,'144'!E64,)</f>
        <v>1.5672413793103446</v>
      </c>
      <c r="F64" s="18">
        <f>AVERAGE('120'!F64,'99'!F64,'100A'!F64,'100'!F64,'101'!F64,'102'!F64,'103'!F64,'104'!F64,'105'!F64,'106'!F64,'107'!F64,'108'!F64,'109'!F64,'110'!F64,'111A'!F64,'111'!F64,'112'!F64,'113'!F64,'133'!F64,'134'!F64,'135'!F64,'137'!F64,'141'!F64,'144'!F64,'141'!F64,'144'!F64,'141'!F64,'144'!F64,)</f>
        <v>1.586206896551724</v>
      </c>
      <c r="G64" s="18">
        <f>AVERAGE('120'!G64,'99'!G64,'100A'!G64,'100'!G64,'101'!G64,'102'!G64,'103'!G64,'104'!G64,'105'!G64,'106'!G64,'107'!G64,'108'!G64,'109'!G64,'110'!G64,'111A'!G64,'111'!G64,'112'!G64,'113'!G64,'133'!G64,'134'!G64,'135'!G64,'137'!G64,'141'!G64,'144'!G64,'141'!G64,'144'!G64,'141'!G64,'144'!G64,)</f>
        <v>0.10344827586206898</v>
      </c>
      <c r="H64" s="18">
        <f>AVERAGE('120'!H64,'99'!H64,'100A'!H64,'100'!H64,'101'!H64,'102'!H64,'103'!H64,'104'!H64,'105'!H64,'106'!H64,'107'!H64,'108'!H64,'109'!H64,'110'!H64,'111A'!H64,'111'!H64,'112'!H64,'113'!H64,'133'!H64,'134'!H64,'135'!H64,'137'!H64,'141'!H64,'144'!H64,'141'!H64,'144'!H64,'141'!H64,'144'!H64,)</f>
        <v>0.15517241379310345</v>
      </c>
      <c r="I64" s="18">
        <f>AVERAGE('120'!I64,'99'!I64,'100A'!I64,'100'!I64,'101'!I64,'102'!I64,'103'!I64,'104'!I64,'105'!I64,'106'!I64,'107'!I64,'108'!I64,'109'!I64,'110'!I64,'111A'!I64,'111'!I64,'112'!I64,'113'!I64,'133'!I64,'134'!I64,'135'!I64,'137'!I64,'141'!I64,'144'!I64,'141'!I64,'144'!I64,'141'!I64,'144'!I64,)</f>
        <v>1.7068965517241377</v>
      </c>
      <c r="J64" s="18">
        <f>AVERAGE('120'!J64,'99'!J64,'100A'!J64,'100'!J64,'101'!J64,'102'!J64,'103'!J64,'104'!J64,'105'!J64,'106'!J64,'107'!J64,'108'!J64,'109'!J64,'110'!J64,'111A'!J64,'111'!J64,'112'!J64,'113'!J64,'133'!J64,'134'!J64,'135'!J64,'137'!J64,'141'!J64,'144'!J64,'141'!J64,'144'!J64,'141'!J64,'144'!J64,)</f>
        <v>0.96551724137931028</v>
      </c>
      <c r="K64" s="18">
        <f>AVERAGE('120'!K64,'99'!K64,'100A'!K64,'100'!K64,'101'!K64,'102'!K64,'103'!K64,'104'!K64,'105'!K64,'106'!K64,'107'!K64,'108'!K64,'109'!K64,'110'!K64,'111A'!K64,'111'!K64,'112'!K64,'113'!K64,'133'!K64,'134'!K64,'135'!K64,'137'!K64,'141'!K64,'144'!K64,'141'!K64,'144'!K64,'141'!K64,'144'!K64,)</f>
        <v>0.46551724137931039</v>
      </c>
      <c r="L64" s="18">
        <f>AVERAGE('120'!L64,'99'!L64,'100A'!L64,'100'!L64,'101'!L64,'102'!L64,'103'!L64,'104'!L64,'105'!L64,'106'!L64,'107'!L64,'108'!L64,'109'!L64,'110'!L64,'111A'!L64,'111'!L64,'112'!L64,'113'!L64,'133'!L64,'134'!L64,'135'!L64,'137'!L64,'141'!L64,'144'!L64,'141'!L64,'144'!L64,'141'!L64,'144'!L64,)</f>
        <v>0.7068965517241379</v>
      </c>
      <c r="M64" s="18">
        <f>AVERAGE('120'!M64,'99'!M64,'100A'!M64,'100'!M64,'101'!M64,'102'!M64,'103'!M64,'104'!M64,'105'!M64,'106'!M64,'107'!M64,'108'!M64,'109'!M64,'110'!M64,'111A'!M64,'111'!M64,'112'!M64,'113'!M64,'133'!M64,'134'!M64,'135'!M64,'137'!M64,'141'!M64,'144'!M64,'141'!M64,'144'!M64,'141'!M64,'144'!M64,)</f>
        <v>19.362068965517242</v>
      </c>
      <c r="N64" s="18">
        <f>AVERAGE('120'!N64,'99'!N64,'100A'!N64,'100'!N64,'101'!N64,'102'!N64,'103'!N64,'104'!N64,'105'!N64,'106'!N64,'107'!N64,'108'!N64,'109'!N64,'110'!N64,'111A'!N64,'111'!N64,'112'!N64,'113'!N64,'133'!N64,'134'!N64,'135'!N64,'137'!N64,'141'!N64,'144'!N64,'141'!N64,'144'!N64,'141'!N64,'144'!N64,)</f>
        <v>1.7241379310344827E-2</v>
      </c>
      <c r="O64" s="18">
        <f>AVERAGE('120'!O64,'99'!O64,'100A'!O64,'100'!O64,'101'!O64,'102'!O64,'103'!O64,'104'!O64,'105'!O64,'106'!O64,'107'!O64,'108'!O64,'109'!O64,'110'!O64,'111A'!O64,'111'!O64,'112'!O64,'113'!O64,'133'!O64,'134'!O64,'135'!O64,'137'!O64,'141'!O64,'144'!O64,'141'!O64,'144'!O64,'141'!O64,'144'!O64,)</f>
        <v>15.224137931034482</v>
      </c>
      <c r="P64" s="18">
        <f>AVERAGE('120'!P64,'99'!P64,'100A'!P64,'100'!P64,'101'!P64,'102'!P64,'103'!P64,'104'!P64,'105'!P64,'106'!P64,'107'!P64,'108'!P64,'109'!P64,'110'!P64,'111A'!P64,'111'!P64,'112'!P64,'113'!P64,'133'!P64,'134'!P64,'135'!P64,'137'!P64,'141'!P64,'144'!P64,'141'!P64,'144'!P64,'141'!P64,'144'!P64,)</f>
        <v>34.586206896551722</v>
      </c>
      <c r="R64" s="3"/>
      <c r="T64"/>
    </row>
    <row r="65" spans="2:20" ht="23.1" customHeight="1" x14ac:dyDescent="0.25">
      <c r="B65" s="17" t="s">
        <v>119</v>
      </c>
      <c r="C65" s="18">
        <f>AVERAGE('120'!C65,'99'!C65,'100A'!C65,'100'!C65,'101'!C65,'102'!C65,'103'!C65,'104'!C65,'105'!C65,'106'!C65,'107'!C65,'108'!C65,'109'!C65,'110'!C65,'111A'!C65,'111'!C65,'112'!C65,'113'!C65,'133'!C65,'134'!C65,'135'!C65,'137'!C65,'141'!C65,'144'!C65,'141'!C65,'144'!C65,'141'!C65,'144'!C65,)</f>
        <v>5.6034482758620694</v>
      </c>
      <c r="D65" s="18">
        <f>AVERAGE('120'!D65,'99'!D65,'100A'!D65,'100'!D65,'101'!D65,'102'!D65,'103'!D65,'104'!D65,'105'!D65,'106'!D65,'107'!D65,'108'!D65,'109'!D65,'110'!D65,'111A'!D65,'111'!D65,'112'!D65,'113'!D65,'133'!D65,'134'!D65,'135'!D65,'137'!D65,'141'!D65,'144'!D65,'141'!D65,'144'!D65,'141'!D65,'144'!D65,)</f>
        <v>1.2620689655172415</v>
      </c>
      <c r="E65" s="18">
        <f>AVERAGE('120'!E65,'99'!E65,'100A'!E65,'100'!E65,'101'!E65,'102'!E65,'103'!E65,'104'!E65,'105'!E65,'106'!E65,'107'!E65,'108'!E65,'109'!E65,'110'!E65,'111A'!E65,'111'!E65,'112'!E65,'113'!E65,'133'!E65,'134'!E65,'135'!E65,'137'!E65,'141'!E65,'144'!E65,'141'!E65,'144'!E65,'141'!E65,'144'!E65,)</f>
        <v>1.4275862068965517</v>
      </c>
      <c r="F65" s="18">
        <f>AVERAGE('120'!F65,'99'!F65,'100A'!F65,'100'!F65,'101'!F65,'102'!F65,'103'!F65,'104'!F65,'105'!F65,'106'!F65,'107'!F65,'108'!F65,'109'!F65,'110'!F65,'111A'!F65,'111'!F65,'112'!F65,'113'!F65,'133'!F65,'134'!F65,'135'!F65,'137'!F65,'141'!F65,'144'!F65,'141'!F65,'144'!F65,'141'!F65,'144'!F65,)</f>
        <v>1.5172413793103448</v>
      </c>
      <c r="G65" s="18">
        <f>AVERAGE('120'!G65,'99'!G65,'100A'!G65,'100'!G65,'101'!G65,'102'!G65,'103'!G65,'104'!G65,'105'!G65,'106'!G65,'107'!G65,'108'!G65,'109'!G65,'110'!G65,'111A'!G65,'111'!G65,'112'!G65,'113'!G65,'133'!G65,'134'!G65,'135'!G65,'137'!G65,'141'!G65,'144'!G65,'141'!G65,'144'!G65,'141'!G65,'144'!G65,)</f>
        <v>0.10344827586206896</v>
      </c>
      <c r="H65" s="18">
        <f>AVERAGE('120'!H65,'99'!H65,'100A'!H65,'100'!H65,'101'!H65,'102'!H65,'103'!H65,'104'!H65,'105'!H65,'106'!H65,'107'!H65,'108'!H65,'109'!H65,'110'!H65,'111A'!H65,'111'!H65,'112'!H65,'113'!H65,'133'!H65,'134'!H65,'135'!H65,'137'!H65,'141'!H65,'144'!H65,'141'!H65,'144'!H65,'141'!H65,'144'!H65,)</f>
        <v>0.13793103448275862</v>
      </c>
      <c r="I65" s="18">
        <f>AVERAGE('120'!I65,'99'!I65,'100A'!I65,'100'!I65,'101'!I65,'102'!I65,'103'!I65,'104'!I65,'105'!I65,'106'!I65,'107'!I65,'108'!I65,'109'!I65,'110'!I65,'111A'!I65,'111'!I65,'112'!I65,'113'!I65,'133'!I65,'134'!I65,'135'!I65,'137'!I65,'141'!I65,'144'!I65,'141'!I65,'144'!I65,'141'!I65,'144'!I65,)</f>
        <v>1.6379310344827587</v>
      </c>
      <c r="J65" s="18">
        <f>AVERAGE('120'!J65,'99'!J65,'100A'!J65,'100'!J65,'101'!J65,'102'!J65,'103'!J65,'104'!J65,'105'!J65,'106'!J65,'107'!J65,'108'!J65,'109'!J65,'110'!J65,'111A'!J65,'111'!J65,'112'!J65,'113'!J65,'133'!J65,'134'!J65,'135'!J65,'137'!J65,'141'!J65,'144'!J65,'141'!J65,'144'!J65,'141'!J65,'144'!J65,)</f>
        <v>0.75862068965517238</v>
      </c>
      <c r="K65" s="18">
        <f>AVERAGE('120'!K65,'99'!K65,'100A'!K65,'100'!K65,'101'!K65,'102'!K65,'103'!K65,'104'!K65,'105'!K65,'106'!K65,'107'!K65,'108'!K65,'109'!K65,'110'!K65,'111A'!K65,'111'!K65,'112'!K65,'113'!K65,'133'!K65,'134'!K65,'135'!K65,'137'!K65,'141'!K65,'144'!K65,'141'!K65,'144'!K65,'141'!K65,'144'!K65,)</f>
        <v>0.13793103448275862</v>
      </c>
      <c r="L65" s="18">
        <f>AVERAGE('120'!L65,'99'!L65,'100A'!L65,'100'!L65,'101'!L65,'102'!L65,'103'!L65,'104'!L65,'105'!L65,'106'!L65,'107'!L65,'108'!L65,'109'!L65,'110'!L65,'111A'!L65,'111'!L65,'112'!L65,'113'!L65,'133'!L65,'134'!L65,'135'!L65,'137'!L65,'141'!L65,'144'!L65,'141'!L65,'144'!L65,'141'!L65,'144'!L65,)</f>
        <v>0.51724137931034486</v>
      </c>
      <c r="M65" s="18">
        <f>AVERAGE('120'!M65,'99'!M65,'100A'!M65,'100'!M65,'101'!M65,'102'!M65,'103'!M65,'104'!M65,'105'!M65,'106'!M65,'107'!M65,'108'!M65,'109'!M65,'110'!M65,'111A'!M65,'111'!M65,'112'!M65,'113'!M65,'133'!M65,'134'!M65,'135'!M65,'137'!M65,'141'!M65,'144'!M65,'141'!M65,'144'!M65,'141'!M65,'144'!M65,)</f>
        <v>20.482758620689655</v>
      </c>
      <c r="N65" s="18">
        <f>AVERAGE('120'!N65,'99'!N65,'100A'!N65,'100'!N65,'101'!N65,'102'!N65,'103'!N65,'104'!N65,'105'!N65,'106'!N65,'107'!N65,'108'!N65,'109'!N65,'110'!N65,'111A'!N65,'111'!N65,'112'!N65,'113'!N65,'133'!N65,'134'!N65,'135'!N65,'137'!N65,'141'!N65,'144'!N65,'141'!N65,'144'!N65,'141'!N65,'144'!N65,)</f>
        <v>0</v>
      </c>
      <c r="O65" s="18">
        <f>AVERAGE('120'!O65,'99'!O65,'100A'!O65,'100'!O65,'101'!O65,'102'!O65,'103'!O65,'104'!O65,'105'!O65,'106'!O65,'107'!O65,'108'!O65,'109'!O65,'110'!O65,'111A'!O65,'111'!O65,'112'!O65,'113'!O65,'133'!O65,'134'!O65,'135'!O65,'137'!O65,'141'!O65,'144'!O65,'141'!O65,'144'!O65,'141'!O65,'144'!O65,)</f>
        <v>13.103448275862069</v>
      </c>
      <c r="P65" s="18">
        <f>AVERAGE('120'!P65,'99'!P65,'100A'!P65,'100'!P65,'101'!P65,'102'!P65,'103'!P65,'104'!P65,'105'!P65,'106'!P65,'107'!P65,'108'!P65,'109'!P65,'110'!P65,'111A'!P65,'111'!P65,'112'!P65,'113'!P65,'133'!P65,'134'!P65,'135'!P65,'137'!P65,'141'!P65,'144'!P65,'141'!P65,'144'!P65,'141'!P65,'144'!P65,)</f>
        <v>33.586206896551722</v>
      </c>
      <c r="R65" s="3"/>
      <c r="T65"/>
    </row>
    <row r="66" spans="2:20" ht="23.1" customHeight="1" x14ac:dyDescent="0.25">
      <c r="B66" s="17" t="s">
        <v>120</v>
      </c>
      <c r="C66" s="18">
        <f>AVERAGE('120'!C66,'99'!C66,'100A'!C66,'100'!C66,'101'!C66,'102'!C66,'103'!C66,'104'!C66,'105'!C66,'106'!C66,'107'!C66,'108'!C66,'109'!C66,'110'!C66,'111A'!C66,'111'!C66,'112'!C66,'113'!C66,'133'!C66,'134'!C66,'135'!C66,'137'!C66,'141'!C66,'144'!C66,'141'!C66,'144'!C66,'141'!C66,'144'!C66,)</f>
        <v>4.9827586206896539</v>
      </c>
      <c r="D66" s="18">
        <f>AVERAGE('120'!D66,'99'!D66,'100A'!D66,'100'!D66,'101'!D66,'102'!D66,'103'!D66,'104'!D66,'105'!D66,'106'!D66,'107'!D66,'108'!D66,'109'!D66,'110'!D66,'111A'!D66,'111'!D66,'112'!D66,'113'!D66,'133'!D66,'134'!D66,'135'!D66,'137'!D66,'141'!D66,'144'!D66,'141'!D66,'144'!D66,'141'!D66,'144'!D66,)</f>
        <v>1.2137931034482756</v>
      </c>
      <c r="E66" s="18">
        <f>AVERAGE('120'!E66,'99'!E66,'100A'!E66,'100'!E66,'101'!E66,'102'!E66,'103'!E66,'104'!E66,'105'!E66,'106'!E66,'107'!E66,'108'!E66,'109'!E66,'110'!E66,'111A'!E66,'111'!E66,'112'!E66,'113'!E66,'133'!E66,'134'!E66,'135'!E66,'137'!E66,'141'!E66,'144'!E66,'141'!E66,'144'!E66,'141'!E66,'144'!E66,)</f>
        <v>1.2172413793103449</v>
      </c>
      <c r="F66" s="18">
        <f>AVERAGE('120'!F66,'99'!F66,'100A'!F66,'100'!F66,'101'!F66,'102'!F66,'103'!F66,'104'!F66,'105'!F66,'106'!F66,'107'!F66,'108'!F66,'109'!F66,'110'!F66,'111A'!F66,'111'!F66,'112'!F66,'113'!F66,'133'!F66,'134'!F66,'135'!F66,'137'!F66,'141'!F66,'144'!F66,'141'!F66,'144'!F66,'141'!F66,'144'!F66,)</f>
        <v>1.603448275862069</v>
      </c>
      <c r="G66" s="18">
        <f>AVERAGE('120'!G66,'99'!G66,'100A'!G66,'100'!G66,'101'!G66,'102'!G66,'103'!G66,'104'!G66,'105'!G66,'106'!G66,'107'!G66,'108'!G66,'109'!G66,'110'!G66,'111A'!G66,'111'!G66,'112'!G66,'113'!G66,'133'!G66,'134'!G66,'135'!G66,'137'!G66,'141'!G66,'144'!G66,'141'!G66,'144'!G66,'141'!G66,'144'!G66,)</f>
        <v>8.6206896551724144E-2</v>
      </c>
      <c r="H66" s="18">
        <f>AVERAGE('120'!H66,'99'!H66,'100A'!H66,'100'!H66,'101'!H66,'102'!H66,'103'!H66,'104'!H66,'105'!H66,'106'!H66,'107'!H66,'108'!H66,'109'!H66,'110'!H66,'111A'!H66,'111'!H66,'112'!H66,'113'!H66,'133'!H66,'134'!H66,'135'!H66,'137'!H66,'141'!H66,'144'!H66,'141'!H66,'144'!H66,'141'!H66,'144'!H66,)</f>
        <v>0.20689655172413793</v>
      </c>
      <c r="I66" s="18">
        <f>AVERAGE('120'!I66,'99'!I66,'100A'!I66,'100'!I66,'101'!I66,'102'!I66,'103'!I66,'104'!I66,'105'!I66,'106'!I66,'107'!I66,'108'!I66,'109'!I66,'110'!I66,'111A'!I66,'111'!I66,'112'!I66,'113'!I66,'133'!I66,'134'!I66,'135'!I66,'137'!I66,'141'!I66,'144'!I66,'141'!I66,'144'!I66,'141'!I66,'144'!I66,)</f>
        <v>1.3448275862068968</v>
      </c>
      <c r="J66" s="18">
        <f>AVERAGE('120'!J66,'99'!J66,'100A'!J66,'100'!J66,'101'!J66,'102'!J66,'103'!J66,'104'!J66,'105'!J66,'106'!J66,'107'!J66,'108'!J66,'109'!J66,'110'!J66,'111A'!J66,'111'!J66,'112'!J66,'113'!J66,'133'!J66,'134'!J66,'135'!J66,'137'!J66,'141'!J66,'144'!J66,'141'!J66,'144'!J66,'141'!J66,'144'!J66,)</f>
        <v>1.1551724137931034</v>
      </c>
      <c r="K66" s="18">
        <f>AVERAGE('120'!K66,'99'!K66,'100A'!K66,'100'!K66,'101'!K66,'102'!K66,'103'!K66,'104'!K66,'105'!K66,'106'!K66,'107'!K66,'108'!K66,'109'!K66,'110'!K66,'111A'!K66,'111'!K66,'112'!K66,'113'!K66,'133'!K66,'134'!K66,'135'!K66,'137'!K66,'141'!K66,'144'!K66,'141'!K66,'144'!K66,'141'!K66,'144'!K66,)</f>
        <v>0.60344827586206895</v>
      </c>
      <c r="L66" s="18">
        <f>AVERAGE('120'!L66,'99'!L66,'100A'!L66,'100'!L66,'101'!L66,'102'!L66,'103'!L66,'104'!L66,'105'!L66,'106'!L66,'107'!L66,'108'!L66,'109'!L66,'110'!L66,'111A'!L66,'111'!L66,'112'!L66,'113'!L66,'133'!L66,'134'!L66,'135'!L66,'137'!L66,'141'!L66,'144'!L66,'141'!L66,'144'!L66,'141'!L66,'144'!L66,)</f>
        <v>1.1206896551724137</v>
      </c>
      <c r="M66" s="18">
        <f>AVERAGE('120'!M66,'99'!M66,'100A'!M66,'100'!M66,'101'!M66,'102'!M66,'103'!M66,'104'!M66,'105'!M66,'106'!M66,'107'!M66,'108'!M66,'109'!M66,'110'!M66,'111A'!M66,'111'!M66,'112'!M66,'113'!M66,'133'!M66,'134'!M66,'135'!M66,'137'!M66,'141'!M66,'144'!M66,'141'!M66,'144'!M66,'141'!M66,'144'!M66,)</f>
        <v>17.844827586206897</v>
      </c>
      <c r="N66" s="18">
        <f>AVERAGE('120'!N66,'99'!N66,'100A'!N66,'100'!N66,'101'!N66,'102'!N66,'103'!N66,'104'!N66,'105'!N66,'106'!N66,'107'!N66,'108'!N66,'109'!N66,'110'!N66,'111A'!N66,'111'!N66,'112'!N66,'113'!N66,'133'!N66,'134'!N66,'135'!N66,'137'!N66,'141'!N66,'144'!N66,'141'!N66,'144'!N66,'141'!N66,'144'!N66,)</f>
        <v>1.7241379310344827E-2</v>
      </c>
      <c r="O66" s="18">
        <f>AVERAGE('120'!O66,'99'!O66,'100A'!O66,'100'!O66,'101'!O66,'102'!O66,'103'!O66,'104'!O66,'105'!O66,'106'!O66,'107'!O66,'108'!O66,'109'!O66,'110'!O66,'111A'!O66,'111'!O66,'112'!O66,'113'!O66,'133'!O66,'134'!O66,'135'!O66,'137'!O66,'141'!O66,'144'!O66,'141'!O66,'144'!O66,'141'!O66,'144'!O66,)</f>
        <v>13.551724137931032</v>
      </c>
      <c r="P66" s="18">
        <f>AVERAGE('120'!P66,'99'!P66,'100A'!P66,'100'!P66,'101'!P66,'102'!P66,'103'!P66,'104'!P66,'105'!P66,'106'!P66,'107'!P66,'108'!P66,'109'!P66,'110'!P66,'111A'!P66,'111'!P66,'112'!P66,'113'!P66,'133'!P66,'134'!P66,'135'!P66,'137'!P66,'141'!P66,'144'!P66,'141'!P66,'144'!P66,'141'!P66,'144'!P66,)</f>
        <v>31.396551724137936</v>
      </c>
      <c r="R66" s="3"/>
      <c r="T66"/>
    </row>
    <row r="67" spans="2:20" ht="23.1" customHeight="1" x14ac:dyDescent="0.25">
      <c r="B67" s="17" t="s">
        <v>121</v>
      </c>
      <c r="C67" s="18">
        <f>AVERAGE('120'!C67,'99'!C67,'100A'!C67,'100'!C67,'101'!C67,'102'!C67,'103'!C67,'104'!C67,'105'!C67,'106'!C67,'107'!C67,'108'!C67,'109'!C67,'110'!C67,'111A'!C67,'111'!C67,'112'!C67,'113'!C67,'133'!C67,'134'!C67,'135'!C67,'137'!C67,'141'!C67,'144'!C67,'141'!C67,'144'!C67,'141'!C67,'144'!C67,)</f>
        <v>4.8103448275862073</v>
      </c>
      <c r="D67" s="18">
        <f>AVERAGE('120'!D67,'99'!D67,'100A'!D67,'100'!D67,'101'!D67,'102'!D67,'103'!D67,'104'!D67,'105'!D67,'106'!D67,'107'!D67,'108'!D67,'109'!D67,'110'!D67,'111A'!D67,'111'!D67,'112'!D67,'113'!D67,'133'!D67,'134'!D67,'135'!D67,'137'!D67,'141'!D67,'144'!D67,'141'!D67,'144'!D67,'141'!D67,'144'!D67,)</f>
        <v>0.84224137931034482</v>
      </c>
      <c r="E67" s="18">
        <f>AVERAGE('120'!E67,'99'!E67,'100A'!E67,'100'!E67,'101'!E67,'102'!E67,'103'!E67,'104'!E67,'105'!E67,'106'!E67,'107'!E67,'108'!E67,'109'!E67,'110'!E67,'111A'!E67,'111'!E67,'112'!E67,'113'!E67,'133'!E67,'134'!E67,'135'!E67,'137'!E67,'141'!E67,'144'!E67,'141'!E67,'144'!E67,'141'!E67,'144'!E67,)</f>
        <v>1.175</v>
      </c>
      <c r="F67" s="18">
        <f>AVERAGE('120'!F67,'99'!F67,'100A'!F67,'100'!F67,'101'!F67,'102'!F67,'103'!F67,'104'!F67,'105'!F67,'106'!F67,'107'!F67,'108'!F67,'109'!F67,'110'!F67,'111A'!F67,'111'!F67,'112'!F67,'113'!F67,'133'!F67,'134'!F67,'135'!F67,'137'!F67,'141'!F67,'144'!F67,'141'!F67,'144'!F67,'141'!F67,'144'!F67,)</f>
        <v>1.2931034482758621</v>
      </c>
      <c r="G67" s="18">
        <f>AVERAGE('120'!G67,'99'!G67,'100A'!G67,'100'!G67,'101'!G67,'102'!G67,'103'!G67,'104'!G67,'105'!G67,'106'!G67,'107'!G67,'108'!G67,'109'!G67,'110'!G67,'111A'!G67,'111'!G67,'112'!G67,'113'!G67,'133'!G67,'134'!G67,'135'!G67,'137'!G67,'141'!G67,'144'!G67,'141'!G67,'144'!G67,'141'!G67,'144'!G67,)</f>
        <v>1.7241379310344827E-2</v>
      </c>
      <c r="H67" s="18">
        <f>AVERAGE('120'!H67,'99'!H67,'100A'!H67,'100'!H67,'101'!H67,'102'!H67,'103'!H67,'104'!H67,'105'!H67,'106'!H67,'107'!H67,'108'!H67,'109'!H67,'110'!H67,'111A'!H67,'111'!H67,'112'!H67,'113'!H67,'133'!H67,'134'!H67,'135'!H67,'137'!H67,'141'!H67,'144'!H67,'141'!H67,'144'!H67,'141'!H67,'144'!H67,)</f>
        <v>0.25862068965517243</v>
      </c>
      <c r="I67" s="18">
        <f>AVERAGE('120'!I67,'99'!I67,'100A'!I67,'100'!I67,'101'!I67,'102'!I67,'103'!I67,'104'!I67,'105'!I67,'106'!I67,'107'!I67,'108'!I67,'109'!I67,'110'!I67,'111A'!I67,'111'!I67,'112'!I67,'113'!I67,'133'!I67,'134'!I67,'135'!I67,'137'!I67,'141'!I67,'144'!I67,'141'!I67,'144'!I67,'141'!I67,'144'!I67,)</f>
        <v>1.0517241379310345</v>
      </c>
      <c r="J67" s="18">
        <f>AVERAGE('120'!J67,'99'!J67,'100A'!J67,'100'!J67,'101'!J67,'102'!J67,'103'!J67,'104'!J67,'105'!J67,'106'!J67,'107'!J67,'108'!J67,'109'!J67,'110'!J67,'111A'!J67,'111'!J67,'112'!J67,'113'!J67,'133'!J67,'134'!J67,'135'!J67,'137'!J67,'141'!J67,'144'!J67,'141'!J67,'144'!J67,'141'!J67,'144'!J67,)</f>
        <v>0.36206896551724138</v>
      </c>
      <c r="K67" s="18">
        <f>AVERAGE('120'!K67,'99'!K67,'100A'!K67,'100'!K67,'101'!K67,'102'!K67,'103'!K67,'104'!K67,'105'!K67,'106'!K67,'107'!K67,'108'!K67,'109'!K67,'110'!K67,'111A'!K67,'111'!K67,'112'!K67,'113'!K67,'133'!K67,'134'!K67,'135'!K67,'137'!K67,'141'!K67,'144'!K67,'141'!K67,'144'!K67,'141'!K67,'144'!K67,)</f>
        <v>0.5</v>
      </c>
      <c r="L67" s="18">
        <f>AVERAGE('120'!L67,'99'!L67,'100A'!L67,'100'!L67,'101'!L67,'102'!L67,'103'!L67,'104'!L67,'105'!L67,'106'!L67,'107'!L67,'108'!L67,'109'!L67,'110'!L67,'111A'!L67,'111'!L67,'112'!L67,'113'!L67,'133'!L67,'134'!L67,'135'!L67,'137'!L67,'141'!L67,'144'!L67,'141'!L67,'144'!L67,'141'!L67,'144'!L67,)</f>
        <v>0.46551724137931033</v>
      </c>
      <c r="M67" s="18">
        <f>AVERAGE('120'!M67,'99'!M67,'100A'!M67,'100'!M67,'101'!M67,'102'!M67,'103'!M67,'104'!M67,'105'!M67,'106'!M67,'107'!M67,'108'!M67,'109'!M67,'110'!M67,'111A'!M67,'111'!M67,'112'!M67,'113'!M67,'133'!M67,'134'!M67,'135'!M67,'137'!M67,'141'!M67,'144'!M67,'141'!M67,'144'!M67,'141'!M67,'144'!M67,)</f>
        <v>16.155172413793103</v>
      </c>
      <c r="N67" s="18">
        <f>AVERAGE('120'!N67,'99'!N67,'100A'!N67,'100'!N67,'101'!N67,'102'!N67,'103'!N67,'104'!N67,'105'!N67,'106'!N67,'107'!N67,'108'!N67,'109'!N67,'110'!N67,'111A'!N67,'111'!N67,'112'!N67,'113'!N67,'133'!N67,'134'!N67,'135'!N67,'137'!N67,'141'!N67,'144'!N67,'141'!N67,'144'!N67,'141'!N67,'144'!N67,)</f>
        <v>0</v>
      </c>
      <c r="O67" s="18">
        <f>AVERAGE('120'!O67,'99'!O67,'100A'!O67,'100'!O67,'101'!O67,'102'!O67,'103'!O67,'104'!O67,'105'!O67,'106'!O67,'107'!O67,'108'!O67,'109'!O67,'110'!O67,'111A'!O67,'111'!O67,'112'!O67,'113'!O67,'133'!O67,'134'!O67,'135'!O67,'137'!O67,'141'!O67,'144'!O67,'141'!O67,'144'!O67,'141'!O67,'144'!O67,)</f>
        <v>10.775862068965518</v>
      </c>
      <c r="P67" s="18">
        <f>AVERAGE('120'!P67,'99'!P67,'100A'!P67,'100'!P67,'101'!P67,'102'!P67,'103'!P67,'104'!P67,'105'!P67,'106'!P67,'107'!P67,'108'!P67,'109'!P67,'110'!P67,'111A'!P67,'111'!P67,'112'!P67,'113'!P67,'133'!P67,'134'!P67,'135'!P67,'137'!P67,'141'!P67,'144'!P67,'141'!P67,'144'!P67,'141'!P67,'144'!P67,)</f>
        <v>26.931034482758619</v>
      </c>
      <c r="R67" s="3"/>
      <c r="T67"/>
    </row>
    <row r="68" spans="2:20" ht="23.1" customHeight="1" x14ac:dyDescent="0.25">
      <c r="B68" s="17" t="s">
        <v>122</v>
      </c>
      <c r="C68" s="18">
        <f>AVERAGE('120'!C68,'99'!C68,'100A'!C68,'100'!C68,'101'!C68,'102'!C68,'103'!C68,'104'!C68,'105'!C68,'106'!C68,'107'!C68,'108'!C68,'109'!C68,'110'!C68,'111A'!C68,'111'!C68,'112'!C68,'113'!C68,'133'!C68,'134'!C68,'135'!C68,'137'!C68,'141'!C68,'144'!C68,'141'!C68,'144'!C68,'141'!C68,'144'!C68,)</f>
        <v>4.8275862068965516</v>
      </c>
      <c r="D68" s="18">
        <f>AVERAGE('120'!D68,'99'!D68,'100A'!D68,'100'!D68,'101'!D68,'102'!D68,'103'!D68,'104'!D68,'105'!D68,'106'!D68,'107'!D68,'108'!D68,'109'!D68,'110'!D68,'111A'!D68,'111'!D68,'112'!D68,'113'!D68,'133'!D68,'134'!D68,'135'!D68,'137'!D68,'141'!D68,'144'!D68,'141'!D68,'144'!D68,'141'!D68,'144'!D68,)</f>
        <v>0.83448275862068977</v>
      </c>
      <c r="E68" s="18">
        <f>AVERAGE('120'!E68,'99'!E68,'100A'!E68,'100'!E68,'101'!E68,'102'!E68,'103'!E68,'104'!E68,'105'!E68,'106'!E68,'107'!E68,'108'!E68,'109'!E68,'110'!E68,'111A'!E68,'111'!E68,'112'!E68,'113'!E68,'133'!E68,'134'!E68,'135'!E68,'137'!E68,'141'!E68,'144'!E68,'141'!E68,'144'!E68,'141'!E68,'144'!E68,)</f>
        <v>1.2172413793103447</v>
      </c>
      <c r="F68" s="18">
        <f>AVERAGE('120'!F68,'99'!F68,'100A'!F68,'100'!F68,'101'!F68,'102'!F68,'103'!F68,'104'!F68,'105'!F68,'106'!F68,'107'!F68,'108'!F68,'109'!F68,'110'!F68,'111A'!F68,'111'!F68,'112'!F68,'113'!F68,'133'!F68,'134'!F68,'135'!F68,'137'!F68,'141'!F68,'144'!F68,'141'!F68,'144'!F68,'141'!F68,'144'!F68,)</f>
        <v>1.0862068965517242</v>
      </c>
      <c r="G68" s="18">
        <f>AVERAGE('120'!G68,'99'!G68,'100A'!G68,'100'!G68,'101'!G68,'102'!G68,'103'!G68,'104'!G68,'105'!G68,'106'!G68,'107'!G68,'108'!G68,'109'!G68,'110'!G68,'111A'!G68,'111'!G68,'112'!G68,'113'!G68,'133'!G68,'134'!G68,'135'!G68,'137'!G68,'141'!G68,'144'!G68,'141'!G68,'144'!G68,'141'!G68,'144'!G68,)</f>
        <v>0.13793103448275862</v>
      </c>
      <c r="H68" s="18">
        <f>AVERAGE('120'!H68,'99'!H68,'100A'!H68,'100'!H68,'101'!H68,'102'!H68,'103'!H68,'104'!H68,'105'!H68,'106'!H68,'107'!H68,'108'!H68,'109'!H68,'110'!H68,'111A'!H68,'111'!H68,'112'!H68,'113'!H68,'133'!H68,'134'!H68,'135'!H68,'137'!H68,'141'!H68,'144'!H68,'141'!H68,'144'!H68,'141'!H68,'144'!H68,)</f>
        <v>0.20689655172413793</v>
      </c>
      <c r="I68" s="18">
        <f>AVERAGE('120'!I68,'99'!I68,'100A'!I68,'100'!I68,'101'!I68,'102'!I68,'103'!I68,'104'!I68,'105'!I68,'106'!I68,'107'!I68,'108'!I68,'109'!I68,'110'!I68,'111A'!I68,'111'!I68,'112'!I68,'113'!I68,'133'!I68,'134'!I68,'135'!I68,'137'!I68,'141'!I68,'144'!I68,'141'!I68,'144'!I68,'141'!I68,'144'!I68,)</f>
        <v>1.2241379310344827</v>
      </c>
      <c r="J68" s="18">
        <f>AVERAGE('120'!J68,'99'!J68,'100A'!J68,'100'!J68,'101'!J68,'102'!J68,'103'!J68,'104'!J68,'105'!J68,'106'!J68,'107'!J68,'108'!J68,'109'!J68,'110'!J68,'111A'!J68,'111'!J68,'112'!J68,'113'!J68,'133'!J68,'134'!J68,'135'!J68,'137'!J68,'141'!J68,'144'!J68,'141'!J68,'144'!J68,'141'!J68,'144'!J68,)</f>
        <v>0.63793103448275867</v>
      </c>
      <c r="K68" s="18">
        <f>AVERAGE('120'!K68,'99'!K68,'100A'!K68,'100'!K68,'101'!K68,'102'!K68,'103'!K68,'104'!K68,'105'!K68,'106'!K68,'107'!K68,'108'!K68,'109'!K68,'110'!K68,'111A'!K68,'111'!K68,'112'!K68,'113'!K68,'133'!K68,'134'!K68,'135'!K68,'137'!K68,'141'!K68,'144'!K68,'141'!K68,'144'!K68,'141'!K68,'144'!K68,)</f>
        <v>0.32758620689655171</v>
      </c>
      <c r="L68" s="18">
        <f>AVERAGE('120'!L68,'99'!L68,'100A'!L68,'100'!L68,'101'!L68,'102'!L68,'103'!L68,'104'!L68,'105'!L68,'106'!L68,'107'!L68,'108'!L68,'109'!L68,'110'!L68,'111A'!L68,'111'!L68,'112'!L68,'113'!L68,'133'!L68,'134'!L68,'135'!L68,'137'!L68,'141'!L68,'144'!L68,'141'!L68,'144'!L68,'141'!L68,'144'!L68,)</f>
        <v>0.77586206896551713</v>
      </c>
      <c r="M68" s="18">
        <f>AVERAGE('120'!M68,'99'!M68,'100A'!M68,'100'!M68,'101'!M68,'102'!M68,'103'!M68,'104'!M68,'105'!M68,'106'!M68,'107'!M68,'108'!M68,'109'!M68,'110'!M68,'111A'!M68,'111'!M68,'112'!M68,'113'!M68,'133'!M68,'134'!M68,'135'!M68,'137'!M68,'141'!M68,'144'!M68,'141'!M68,'144'!M68,'141'!M68,'144'!M68,)</f>
        <v>14.017241379310345</v>
      </c>
      <c r="N68" s="18">
        <f>AVERAGE('120'!N68,'99'!N68,'100A'!N68,'100'!N68,'101'!N68,'102'!N68,'103'!N68,'104'!N68,'105'!N68,'106'!N68,'107'!N68,'108'!N68,'109'!N68,'110'!N68,'111A'!N68,'111'!N68,'112'!N68,'113'!N68,'133'!N68,'134'!N68,'135'!N68,'137'!N68,'141'!N68,'144'!N68,'141'!N68,'144'!N68,'141'!N68,'144'!N68,)</f>
        <v>0</v>
      </c>
      <c r="O68" s="18">
        <f>AVERAGE('120'!O68,'99'!O68,'100A'!O68,'100'!O68,'101'!O68,'102'!O68,'103'!O68,'104'!O68,'105'!O68,'106'!O68,'107'!O68,'108'!O68,'109'!O68,'110'!O68,'111A'!O68,'111'!O68,'112'!O68,'113'!O68,'133'!O68,'134'!O68,'135'!O68,'137'!O68,'141'!O68,'144'!O68,'141'!O68,'144'!O68,'141'!O68,'144'!O68,)</f>
        <v>11.275862068965518</v>
      </c>
      <c r="P68" s="18">
        <f>AVERAGE('120'!P68,'99'!P68,'100A'!P68,'100'!P68,'101'!P68,'102'!P68,'103'!P68,'104'!P68,'105'!P68,'106'!P68,'107'!P68,'108'!P68,'109'!P68,'110'!P68,'111A'!P68,'111'!P68,'112'!P68,'113'!P68,'133'!P68,'134'!P68,'135'!P68,'137'!P68,'141'!P68,'144'!P68,'141'!P68,'144'!P68,'141'!P68,'144'!P68,)</f>
        <v>25.293103448275861</v>
      </c>
      <c r="R68" s="3"/>
      <c r="T68"/>
    </row>
    <row r="69" spans="2:20" ht="23.1" customHeight="1" x14ac:dyDescent="0.25">
      <c r="B69" s="17" t="s">
        <v>123</v>
      </c>
      <c r="C69" s="18">
        <f>AVERAGE('120'!C69,'99'!C69,'100A'!C69,'100'!C69,'101'!C69,'102'!C69,'103'!C69,'104'!C69,'105'!C69,'106'!C69,'107'!C69,'108'!C69,'109'!C69,'110'!C69,'111A'!C69,'111'!C69,'112'!C69,'113'!C69,'133'!C69,'134'!C69,'135'!C69,'137'!C69,'141'!C69,'144'!C69,'141'!C69,'144'!C69,'141'!C69,'144'!C69,)</f>
        <v>3.603448275862069</v>
      </c>
      <c r="D69" s="18">
        <f>AVERAGE('120'!D69,'99'!D69,'100A'!D69,'100'!D69,'101'!D69,'102'!D69,'103'!D69,'104'!D69,'105'!D69,'106'!D69,'107'!D69,'108'!D69,'109'!D69,'110'!D69,'111A'!D69,'111'!D69,'112'!D69,'113'!D69,'133'!D69,'134'!D69,'135'!D69,'137'!D69,'141'!D69,'144'!D69,'141'!D69,'144'!D69,'141'!D69,'144'!D69,)</f>
        <v>1.0956896551724138</v>
      </c>
      <c r="E69" s="18">
        <f>AVERAGE('120'!E69,'99'!E69,'100A'!E69,'100'!E69,'101'!E69,'102'!E69,'103'!E69,'104'!E69,'105'!E69,'106'!E69,'107'!E69,'108'!E69,'109'!E69,'110'!E69,'111A'!E69,'111'!E69,'112'!E69,'113'!E69,'133'!E69,'134'!E69,'135'!E69,'137'!E69,'141'!E69,'144'!E69,'141'!E69,'144'!E69,'141'!E69,'144'!E69,)</f>
        <v>1.3698275862068967</v>
      </c>
      <c r="F69" s="18">
        <f>AVERAGE('120'!F69,'99'!F69,'100A'!F69,'100'!F69,'101'!F69,'102'!F69,'103'!F69,'104'!F69,'105'!F69,'106'!F69,'107'!F69,'108'!F69,'109'!F69,'110'!F69,'111A'!F69,'111'!F69,'112'!F69,'113'!F69,'133'!F69,'134'!F69,'135'!F69,'137'!F69,'141'!F69,'144'!F69,'141'!F69,'144'!F69,'141'!F69,'144'!F69,)</f>
        <v>1.0344827586206897</v>
      </c>
      <c r="G69" s="18">
        <f>AVERAGE('120'!G69,'99'!G69,'100A'!G69,'100'!G69,'101'!G69,'102'!G69,'103'!G69,'104'!G69,'105'!G69,'106'!G69,'107'!G69,'108'!G69,'109'!G69,'110'!G69,'111A'!G69,'111'!G69,'112'!G69,'113'!G69,'133'!G69,'134'!G69,'135'!G69,'137'!G69,'141'!G69,'144'!G69,'141'!G69,'144'!G69,'141'!G69,'144'!G69,)</f>
        <v>0.13793103448275862</v>
      </c>
      <c r="H69" s="18">
        <f>AVERAGE('120'!H69,'99'!H69,'100A'!H69,'100'!H69,'101'!H69,'102'!H69,'103'!H69,'104'!H69,'105'!H69,'106'!H69,'107'!H69,'108'!H69,'109'!H69,'110'!H69,'111A'!H69,'111'!H69,'112'!H69,'113'!H69,'133'!H69,'134'!H69,'135'!H69,'137'!H69,'141'!H69,'144'!H69,'141'!H69,'144'!H69,'141'!H69,'144'!H69,)</f>
        <v>0.20689655172413793</v>
      </c>
      <c r="I69" s="18">
        <f>AVERAGE('120'!I69,'99'!I69,'100A'!I69,'100'!I69,'101'!I69,'102'!I69,'103'!I69,'104'!I69,'105'!I69,'106'!I69,'107'!I69,'108'!I69,'109'!I69,'110'!I69,'111A'!I69,'111'!I69,'112'!I69,'113'!I69,'133'!I69,'134'!I69,'135'!I69,'137'!I69,'141'!I69,'144'!I69,'141'!I69,'144'!I69,'141'!I69,'144'!I69,)</f>
        <v>0.91379310344827591</v>
      </c>
      <c r="J69" s="18">
        <f>AVERAGE('120'!J69,'99'!J69,'100A'!J69,'100'!J69,'101'!J69,'102'!J69,'103'!J69,'104'!J69,'105'!J69,'106'!J69,'107'!J69,'108'!J69,'109'!J69,'110'!J69,'111A'!J69,'111'!J69,'112'!J69,'113'!J69,'133'!J69,'134'!J69,'135'!J69,'137'!J69,'141'!J69,'144'!J69,'141'!J69,'144'!J69,'141'!J69,'144'!J69,)</f>
        <v>0.34482758620689657</v>
      </c>
      <c r="K69" s="18">
        <f>AVERAGE('120'!K69,'99'!K69,'100A'!K69,'100'!K69,'101'!K69,'102'!K69,'103'!K69,'104'!K69,'105'!K69,'106'!K69,'107'!K69,'108'!K69,'109'!K69,'110'!K69,'111A'!K69,'111'!K69,'112'!K69,'113'!K69,'133'!K69,'134'!K69,'135'!K69,'137'!K69,'141'!K69,'144'!K69,'141'!K69,'144'!K69,'141'!K69,'144'!K69,)</f>
        <v>0.22413793103448276</v>
      </c>
      <c r="L69" s="18">
        <f>AVERAGE('120'!L69,'99'!L69,'100A'!L69,'100'!L69,'101'!L69,'102'!L69,'103'!L69,'104'!L69,'105'!L69,'106'!L69,'107'!L69,'108'!L69,'109'!L69,'110'!L69,'111A'!L69,'111'!L69,'112'!L69,'113'!L69,'133'!L69,'134'!L69,'135'!L69,'137'!L69,'141'!L69,'144'!L69,'141'!L69,'144'!L69,'141'!L69,'144'!L69,)</f>
        <v>0.44827586206896552</v>
      </c>
      <c r="M69" s="18">
        <f>AVERAGE('120'!M69,'99'!M69,'100A'!M69,'100'!M69,'101'!M69,'102'!M69,'103'!M69,'104'!M69,'105'!M69,'106'!M69,'107'!M69,'108'!M69,'109'!M69,'110'!M69,'111A'!M69,'111'!M69,'112'!M69,'113'!M69,'133'!M69,'134'!M69,'135'!M69,'137'!M69,'141'!M69,'144'!M69,'141'!M69,'144'!M69,'141'!M69,'144'!M69,)</f>
        <v>10.948275862068966</v>
      </c>
      <c r="N69" s="18">
        <f>AVERAGE('120'!N69,'99'!N69,'100A'!N69,'100'!N69,'101'!N69,'102'!N69,'103'!N69,'104'!N69,'105'!N69,'106'!N69,'107'!N69,'108'!N69,'109'!N69,'110'!N69,'111A'!N69,'111'!N69,'112'!N69,'113'!N69,'133'!N69,'134'!N69,'135'!N69,'137'!N69,'141'!N69,'144'!N69,'141'!N69,'144'!N69,'141'!N69,'144'!N69,)</f>
        <v>5.1724137931034482E-2</v>
      </c>
      <c r="O69" s="18">
        <f>AVERAGE('120'!O69,'99'!O69,'100A'!O69,'100'!O69,'101'!O69,'102'!O69,'103'!O69,'104'!O69,'105'!O69,'106'!O69,'107'!O69,'108'!O69,'109'!O69,'110'!O69,'111A'!O69,'111'!O69,'112'!O69,'113'!O69,'133'!O69,'134'!O69,'135'!O69,'137'!O69,'141'!O69,'144'!O69,'141'!O69,'144'!O69,'141'!O69,'144'!O69,)</f>
        <v>9.431034482758621</v>
      </c>
      <c r="P69" s="18">
        <f>AVERAGE('120'!P69,'99'!P69,'100A'!P69,'100'!P69,'101'!P69,'102'!P69,'103'!P69,'104'!P69,'105'!P69,'106'!P69,'107'!P69,'108'!P69,'109'!P69,'110'!P69,'111A'!P69,'111'!P69,'112'!P69,'113'!P69,'133'!P69,'134'!P69,'135'!P69,'137'!P69,'141'!P69,'144'!P69,'141'!P69,'144'!P69,'141'!P69,'144'!P69,)</f>
        <v>20.379310344827587</v>
      </c>
      <c r="R69" s="3"/>
      <c r="T69"/>
    </row>
    <row r="70" spans="2:20" ht="23.1" customHeight="1" x14ac:dyDescent="0.25">
      <c r="B70" s="17" t="s">
        <v>124</v>
      </c>
      <c r="C70" s="18">
        <f>AVERAGE('120'!C70,'99'!C70,'100A'!C70,'100'!C70,'101'!C70,'102'!C70,'103'!C70,'104'!C70,'105'!C70,'106'!C70,'107'!C70,'108'!C70,'109'!C70,'110'!C70,'111A'!C70,'111'!C70,'112'!C70,'113'!C70,'133'!C70,'134'!C70,'135'!C70,'137'!C70,'141'!C70,'144'!C70,'141'!C70,'144'!C70,'141'!C70,'144'!C70,)</f>
        <v>4.0517241379310347</v>
      </c>
      <c r="D70" s="18">
        <f>AVERAGE('120'!D70,'99'!D70,'100A'!D70,'100'!D70,'101'!D70,'102'!D70,'103'!D70,'104'!D70,'105'!D70,'106'!D70,'107'!D70,'108'!D70,'109'!D70,'110'!D70,'111A'!D70,'111'!D70,'112'!D70,'113'!D70,'133'!D70,'134'!D70,'135'!D70,'137'!D70,'141'!D70,'144'!D70,'141'!D70,'144'!D70,'141'!D70,'144'!D70,)</f>
        <v>0.58275862068965512</v>
      </c>
      <c r="E70" s="18">
        <f>AVERAGE('120'!E70,'99'!E70,'100A'!E70,'100'!E70,'101'!E70,'102'!E70,'103'!E70,'104'!E70,'105'!E70,'106'!E70,'107'!E70,'108'!E70,'109'!E70,'110'!E70,'111A'!E70,'111'!E70,'112'!E70,'113'!E70,'133'!E70,'134'!E70,'135'!E70,'137'!E70,'141'!E70,'144'!E70,'141'!E70,'144'!E70,'141'!E70,'144'!E70,)</f>
        <v>0.98620689655172411</v>
      </c>
      <c r="F70" s="18">
        <f>AVERAGE('120'!F70,'99'!F70,'100A'!F70,'100'!F70,'101'!F70,'102'!F70,'103'!F70,'104'!F70,'105'!F70,'106'!F70,'107'!F70,'108'!F70,'109'!F70,'110'!F70,'111A'!F70,'111'!F70,'112'!F70,'113'!F70,'133'!F70,'134'!F70,'135'!F70,'137'!F70,'141'!F70,'144'!F70,'141'!F70,'144'!F70,'141'!F70,'144'!F70,)</f>
        <v>1.0000000000000002</v>
      </c>
      <c r="G70" s="18">
        <f>AVERAGE('120'!G70,'99'!G70,'100A'!G70,'100'!G70,'101'!G70,'102'!G70,'103'!G70,'104'!G70,'105'!G70,'106'!G70,'107'!G70,'108'!G70,'109'!G70,'110'!G70,'111A'!G70,'111'!G70,'112'!G70,'113'!G70,'133'!G70,'134'!G70,'135'!G70,'137'!G70,'141'!G70,'144'!G70,'141'!G70,'144'!G70,'141'!G70,'144'!G70,)</f>
        <v>1.7241379310344827E-2</v>
      </c>
      <c r="H70" s="18">
        <f>AVERAGE('120'!H70,'99'!H70,'100A'!H70,'100'!H70,'101'!H70,'102'!H70,'103'!H70,'104'!H70,'105'!H70,'106'!H70,'107'!H70,'108'!H70,'109'!H70,'110'!H70,'111A'!H70,'111'!H70,'112'!H70,'113'!H70,'133'!H70,'134'!H70,'135'!H70,'137'!H70,'141'!H70,'144'!H70,'141'!H70,'144'!H70,'141'!H70,'144'!H70,)</f>
        <v>0.15517241379310345</v>
      </c>
      <c r="I70" s="18">
        <f>AVERAGE('120'!I70,'99'!I70,'100A'!I70,'100'!I70,'101'!I70,'102'!I70,'103'!I70,'104'!I70,'105'!I70,'106'!I70,'107'!I70,'108'!I70,'109'!I70,'110'!I70,'111A'!I70,'111'!I70,'112'!I70,'113'!I70,'133'!I70,'134'!I70,'135'!I70,'137'!I70,'141'!I70,'144'!I70,'141'!I70,'144'!I70,'141'!I70,'144'!I70,)</f>
        <v>0.96551724137931028</v>
      </c>
      <c r="J70" s="18">
        <f>AVERAGE('120'!J70,'99'!J70,'100A'!J70,'100'!J70,'101'!J70,'102'!J70,'103'!J70,'104'!J70,'105'!J70,'106'!J70,'107'!J70,'108'!J70,'109'!J70,'110'!J70,'111A'!J70,'111'!J70,'112'!J70,'113'!J70,'133'!J70,'134'!J70,'135'!J70,'137'!J70,'141'!J70,'144'!J70,'141'!J70,'144'!J70,'141'!J70,'144'!J70,)</f>
        <v>0.91379310344827569</v>
      </c>
      <c r="K70" s="18">
        <f>AVERAGE('120'!K70,'99'!K70,'100A'!K70,'100'!K70,'101'!K70,'102'!K70,'103'!K70,'104'!K70,'105'!K70,'106'!K70,'107'!K70,'108'!K70,'109'!K70,'110'!K70,'111A'!K70,'111'!K70,'112'!K70,'113'!K70,'133'!K70,'134'!K70,'135'!K70,'137'!K70,'141'!K70,'144'!K70,'141'!K70,'144'!K70,'141'!K70,'144'!K70,)</f>
        <v>0.51724137931034486</v>
      </c>
      <c r="L70" s="18">
        <f>AVERAGE('120'!L70,'99'!L70,'100A'!L70,'100'!L70,'101'!L70,'102'!L70,'103'!L70,'104'!L70,'105'!L70,'106'!L70,'107'!L70,'108'!L70,'109'!L70,'110'!L70,'111A'!L70,'111'!L70,'112'!L70,'113'!L70,'133'!L70,'134'!L70,'135'!L70,'137'!L70,'141'!L70,'144'!L70,'141'!L70,'144'!L70,'141'!L70,'144'!L70,)</f>
        <v>0.7068965517241379</v>
      </c>
      <c r="M70" s="18">
        <f>AVERAGE('120'!M70,'99'!M70,'100A'!M70,'100'!M70,'101'!M70,'102'!M70,'103'!M70,'104'!M70,'105'!M70,'106'!M70,'107'!M70,'108'!M70,'109'!M70,'110'!M70,'111A'!M70,'111'!M70,'112'!M70,'113'!M70,'133'!M70,'134'!M70,'135'!M70,'137'!M70,'141'!M70,'144'!M70,'141'!M70,'144'!M70,'141'!M70,'144'!M70,)</f>
        <v>10.620689655172415</v>
      </c>
      <c r="N70" s="18">
        <f>AVERAGE('120'!N70,'99'!N70,'100A'!N70,'100'!N70,'101'!N70,'102'!N70,'103'!N70,'104'!N70,'105'!N70,'106'!N70,'107'!N70,'108'!N70,'109'!N70,'110'!N70,'111A'!N70,'111'!N70,'112'!N70,'113'!N70,'133'!N70,'134'!N70,'135'!N70,'137'!N70,'141'!N70,'144'!N70,'141'!N70,'144'!N70,'141'!N70,'144'!N70,)</f>
        <v>1.7241379310344827E-2</v>
      </c>
      <c r="O70" s="18">
        <f>AVERAGE('120'!O70,'99'!O70,'100A'!O70,'100'!O70,'101'!O70,'102'!O70,'103'!O70,'104'!O70,'105'!O70,'106'!O70,'107'!O70,'108'!O70,'109'!O70,'110'!O70,'111A'!O70,'111'!O70,'112'!O70,'113'!O70,'133'!O70,'134'!O70,'135'!O70,'137'!O70,'141'!O70,'144'!O70,'141'!O70,'144'!O70,'141'!O70,'144'!O70,)</f>
        <v>9.9137931034482776</v>
      </c>
      <c r="P70" s="18">
        <f>AVERAGE('120'!P70,'99'!P70,'100A'!P70,'100'!P70,'101'!P70,'102'!P70,'103'!P70,'104'!P70,'105'!P70,'106'!P70,'107'!P70,'108'!P70,'109'!P70,'110'!P70,'111A'!P70,'111'!P70,'112'!P70,'113'!P70,'133'!P70,'134'!P70,'135'!P70,'137'!P70,'141'!P70,'144'!P70,'141'!P70,'144'!P70,'141'!P70,'144'!P70,)</f>
        <v>20.53448275862069</v>
      </c>
      <c r="R70" s="3"/>
      <c r="T70"/>
    </row>
    <row r="71" spans="2:20" ht="23.1" customHeight="1" x14ac:dyDescent="0.25">
      <c r="B71" s="17" t="s">
        <v>125</v>
      </c>
      <c r="C71" s="18">
        <f>AVERAGE('120'!C71,'99'!C71,'100A'!C71,'100'!C71,'101'!C71,'102'!C71,'103'!C71,'104'!C71,'105'!C71,'106'!C71,'107'!C71,'108'!C71,'109'!C71,'110'!C71,'111A'!C71,'111'!C71,'112'!C71,'113'!C71,'133'!C71,'134'!C71,'135'!C71,'137'!C71,'141'!C71,'144'!C71,'141'!C71,'144'!C71,'141'!C71,'144'!C71,)</f>
        <v>2.7931034482758621</v>
      </c>
      <c r="D71" s="18">
        <f>AVERAGE('120'!D71,'99'!D71,'100A'!D71,'100'!D71,'101'!D71,'102'!D71,'103'!D71,'104'!D71,'105'!D71,'106'!D71,'107'!D71,'108'!D71,'109'!D71,'110'!D71,'111A'!D71,'111'!D71,'112'!D71,'113'!D71,'133'!D71,'134'!D71,'135'!D71,'137'!D71,'141'!D71,'144'!D71,'141'!D71,'144'!D71,'141'!D71,'144'!D71,)</f>
        <v>0.6629310344827587</v>
      </c>
      <c r="E71" s="18">
        <f>AVERAGE('120'!E71,'99'!E71,'100A'!E71,'100'!E71,'101'!E71,'102'!E71,'103'!E71,'104'!E71,'105'!E71,'106'!E71,'107'!E71,'108'!E71,'109'!E71,'110'!E71,'111A'!E71,'111'!E71,'112'!E71,'113'!E71,'133'!E71,'134'!E71,'135'!E71,'137'!E71,'141'!E71,'144'!E71,'141'!E71,'144'!E71,'141'!E71,'144'!E71,)</f>
        <v>1.2853448275862069</v>
      </c>
      <c r="F71" s="18">
        <f>AVERAGE('120'!F71,'99'!F71,'100A'!F71,'100'!F71,'101'!F71,'102'!F71,'103'!F71,'104'!F71,'105'!F71,'106'!F71,'107'!F71,'108'!F71,'109'!F71,'110'!F71,'111A'!F71,'111'!F71,'112'!F71,'113'!F71,'133'!F71,'134'!F71,'135'!F71,'137'!F71,'141'!F71,'144'!F71,'141'!F71,'144'!F71,'141'!F71,'144'!F71,)</f>
        <v>0.84482758620689657</v>
      </c>
      <c r="G71" s="18">
        <f>AVERAGE('120'!G71,'99'!G71,'100A'!G71,'100'!G71,'101'!G71,'102'!G71,'103'!G71,'104'!G71,'105'!G71,'106'!G71,'107'!G71,'108'!G71,'109'!G71,'110'!G71,'111A'!G71,'111'!G71,'112'!G71,'113'!G71,'133'!G71,'134'!G71,'135'!G71,'137'!G71,'141'!G71,'144'!G71,'141'!G71,'144'!G71,'141'!G71,'144'!G71,)</f>
        <v>3.4482758620689655E-2</v>
      </c>
      <c r="H71" s="18">
        <f>AVERAGE('120'!H71,'99'!H71,'100A'!H71,'100'!H71,'101'!H71,'102'!H71,'103'!H71,'104'!H71,'105'!H71,'106'!H71,'107'!H71,'108'!H71,'109'!H71,'110'!H71,'111A'!H71,'111'!H71,'112'!H71,'113'!H71,'133'!H71,'134'!H71,'135'!H71,'137'!H71,'141'!H71,'144'!H71,'141'!H71,'144'!H71,'141'!H71,'144'!H71,)</f>
        <v>0.2413793103448276</v>
      </c>
      <c r="I71" s="18">
        <f>AVERAGE('120'!I71,'99'!I71,'100A'!I71,'100'!I71,'101'!I71,'102'!I71,'103'!I71,'104'!I71,'105'!I71,'106'!I71,'107'!I71,'108'!I71,'109'!I71,'110'!I71,'111A'!I71,'111'!I71,'112'!I71,'113'!I71,'133'!I71,'134'!I71,'135'!I71,'137'!I71,'141'!I71,'144'!I71,'141'!I71,'144'!I71,'141'!I71,'144'!I71,)</f>
        <v>0.81034482758620685</v>
      </c>
      <c r="J71" s="18">
        <f>AVERAGE('120'!J71,'99'!J71,'100A'!J71,'100'!J71,'101'!J71,'102'!J71,'103'!J71,'104'!J71,'105'!J71,'106'!J71,'107'!J71,'108'!J71,'109'!J71,'110'!J71,'111A'!J71,'111'!J71,'112'!J71,'113'!J71,'133'!J71,'134'!J71,'135'!J71,'137'!J71,'141'!J71,'144'!J71,'141'!J71,'144'!J71,'141'!J71,'144'!J71,)</f>
        <v>0.72413793103448276</v>
      </c>
      <c r="K71" s="18">
        <f>AVERAGE('120'!K71,'99'!K71,'100A'!K71,'100'!K71,'101'!K71,'102'!K71,'103'!K71,'104'!K71,'105'!K71,'106'!K71,'107'!K71,'108'!K71,'109'!K71,'110'!K71,'111A'!K71,'111'!K71,'112'!K71,'113'!K71,'133'!K71,'134'!K71,'135'!K71,'137'!K71,'141'!K71,'144'!K71,'141'!K71,'144'!K71,'141'!K71,'144'!K71,)</f>
        <v>0.43103448275862066</v>
      </c>
      <c r="L71" s="18">
        <f>AVERAGE('120'!L71,'99'!L71,'100A'!L71,'100'!L71,'101'!L71,'102'!L71,'103'!L71,'104'!L71,'105'!L71,'106'!L71,'107'!L71,'108'!L71,'109'!L71,'110'!L71,'111A'!L71,'111'!L71,'112'!L71,'113'!L71,'133'!L71,'134'!L71,'135'!L71,'137'!L71,'141'!L71,'144'!L71,'141'!L71,'144'!L71,'141'!L71,'144'!L71,)</f>
        <v>0.5</v>
      </c>
      <c r="M71" s="18">
        <f>AVERAGE('120'!M71,'99'!M71,'100A'!M71,'100'!M71,'101'!M71,'102'!M71,'103'!M71,'104'!M71,'105'!M71,'106'!M71,'107'!M71,'108'!M71,'109'!M71,'110'!M71,'111A'!M71,'111'!M71,'112'!M71,'113'!M71,'133'!M71,'134'!M71,'135'!M71,'137'!M71,'141'!M71,'144'!M71,'141'!M71,'144'!M71,'141'!M71,'144'!M71,)</f>
        <v>8.9137931034482758</v>
      </c>
      <c r="N71" s="18">
        <f>AVERAGE('120'!N71,'99'!N71,'100A'!N71,'100'!N71,'101'!N71,'102'!N71,'103'!N71,'104'!N71,'105'!N71,'106'!N71,'107'!N71,'108'!N71,'109'!N71,'110'!N71,'111A'!N71,'111'!N71,'112'!N71,'113'!N71,'133'!N71,'134'!N71,'135'!N71,'137'!N71,'141'!N71,'144'!N71,'141'!N71,'144'!N71,'141'!N71,'144'!N71,)</f>
        <v>0</v>
      </c>
      <c r="O71" s="18">
        <f>AVERAGE('120'!O71,'99'!O71,'100A'!O71,'100'!O71,'101'!O71,'102'!O71,'103'!O71,'104'!O71,'105'!O71,'106'!O71,'107'!O71,'108'!O71,'109'!O71,'110'!O71,'111A'!O71,'111'!O71,'112'!O71,'113'!O71,'133'!O71,'134'!O71,'135'!O71,'137'!O71,'141'!O71,'144'!O71,'141'!O71,'144'!O71,'141'!O71,'144'!O71,)</f>
        <v>8.3275862068965516</v>
      </c>
      <c r="P71" s="18">
        <f>AVERAGE('120'!P71,'99'!P71,'100A'!P71,'100'!P71,'101'!P71,'102'!P71,'103'!P71,'104'!P71,'105'!P71,'106'!P71,'107'!P71,'108'!P71,'109'!P71,'110'!P71,'111A'!P71,'111'!P71,'112'!P71,'113'!P71,'133'!P71,'134'!P71,'135'!P71,'137'!P71,'141'!P71,'144'!P71,'141'!P71,'144'!P71,'141'!P71,'144'!P71,)</f>
        <v>17.241379310344829</v>
      </c>
      <c r="R71" s="3"/>
      <c r="T71"/>
    </row>
    <row r="72" spans="2:20" ht="23.1" customHeight="1" x14ac:dyDescent="0.25">
      <c r="B72" s="17" t="s">
        <v>126</v>
      </c>
      <c r="C72" s="18">
        <f>AVERAGE('120'!C72,'99'!C72,'100A'!C72,'100'!C72,'101'!C72,'102'!C72,'103'!C72,'104'!C72,'105'!C72,'106'!C72,'107'!C72,'108'!C72,'109'!C72,'110'!C72,'111A'!C72,'111'!C72,'112'!C72,'113'!C72,'133'!C72,'134'!C72,'135'!C72,'137'!C72,'141'!C72,'144'!C72,'141'!C72,'144'!C72,'141'!C72,'144'!C72,)</f>
        <v>3.327586206896552</v>
      </c>
      <c r="D72" s="18">
        <f>AVERAGE('120'!D72,'99'!D72,'100A'!D72,'100'!D72,'101'!D72,'102'!D72,'103'!D72,'104'!D72,'105'!D72,'106'!D72,'107'!D72,'108'!D72,'109'!D72,'110'!D72,'111A'!D72,'111'!D72,'112'!D72,'113'!D72,'133'!D72,'134'!D72,'135'!D72,'137'!D72,'141'!D72,'144'!D72,'141'!D72,'144'!D72,'141'!D72,'144'!D72,)</f>
        <v>0.60948275862068968</v>
      </c>
      <c r="E72" s="18">
        <f>AVERAGE('120'!E72,'99'!E72,'100A'!E72,'100'!E72,'101'!E72,'102'!E72,'103'!E72,'104'!E72,'105'!E72,'106'!E72,'107'!E72,'108'!E72,'109'!E72,'110'!E72,'111A'!E72,'111'!E72,'112'!E72,'113'!E72,'133'!E72,'134'!E72,'135'!E72,'137'!E72,'141'!E72,'144'!E72,'141'!E72,'144'!E72,'141'!E72,'144'!E72,)</f>
        <v>0.80431034482758623</v>
      </c>
      <c r="F72" s="18">
        <f>AVERAGE('120'!F72,'99'!F72,'100A'!F72,'100'!F72,'101'!F72,'102'!F72,'103'!F72,'104'!F72,'105'!F72,'106'!F72,'107'!F72,'108'!F72,'109'!F72,'110'!F72,'111A'!F72,'111'!F72,'112'!F72,'113'!F72,'133'!F72,'134'!F72,'135'!F72,'137'!F72,'141'!F72,'144'!F72,'141'!F72,'144'!F72,'141'!F72,'144'!F72,)</f>
        <v>0.91379310344827602</v>
      </c>
      <c r="G72" s="18">
        <f>AVERAGE('120'!G72,'99'!G72,'100A'!G72,'100'!G72,'101'!G72,'102'!G72,'103'!G72,'104'!G72,'105'!G72,'106'!G72,'107'!G72,'108'!G72,'109'!G72,'110'!G72,'111A'!G72,'111'!G72,'112'!G72,'113'!G72,'133'!G72,'134'!G72,'135'!G72,'137'!G72,'141'!G72,'144'!G72,'141'!G72,'144'!G72,'141'!G72,'144'!G72,)</f>
        <v>1.7241379310344827E-2</v>
      </c>
      <c r="H72" s="18">
        <f>AVERAGE('120'!H72,'99'!H72,'100A'!H72,'100'!H72,'101'!H72,'102'!H72,'103'!H72,'104'!H72,'105'!H72,'106'!H72,'107'!H72,'108'!H72,'109'!H72,'110'!H72,'111A'!H72,'111'!H72,'112'!H72,'113'!H72,'133'!H72,'134'!H72,'135'!H72,'137'!H72,'141'!H72,'144'!H72,'141'!H72,'144'!H72,'141'!H72,'144'!H72,)</f>
        <v>0.24137931034482757</v>
      </c>
      <c r="I72" s="18">
        <f>AVERAGE('120'!I72,'99'!I72,'100A'!I72,'100'!I72,'101'!I72,'102'!I72,'103'!I72,'104'!I72,'105'!I72,'106'!I72,'107'!I72,'108'!I72,'109'!I72,'110'!I72,'111A'!I72,'111'!I72,'112'!I72,'113'!I72,'133'!I72,'134'!I72,'135'!I72,'137'!I72,'141'!I72,'144'!I72,'141'!I72,'144'!I72,'141'!I72,'144'!I72,)</f>
        <v>1.2413793103448276</v>
      </c>
      <c r="J72" s="18">
        <f>AVERAGE('120'!J72,'99'!J72,'100A'!J72,'100'!J72,'101'!J72,'102'!J72,'103'!J72,'104'!J72,'105'!J72,'106'!J72,'107'!J72,'108'!J72,'109'!J72,'110'!J72,'111A'!J72,'111'!J72,'112'!J72,'113'!J72,'133'!J72,'134'!J72,'135'!J72,'137'!J72,'141'!J72,'144'!J72,'141'!J72,'144'!J72,'141'!J72,'144'!J72,)</f>
        <v>1</v>
      </c>
      <c r="K72" s="18">
        <f>AVERAGE('120'!K72,'99'!K72,'100A'!K72,'100'!K72,'101'!K72,'102'!K72,'103'!K72,'104'!K72,'105'!K72,'106'!K72,'107'!K72,'108'!K72,'109'!K72,'110'!K72,'111A'!K72,'111'!K72,'112'!K72,'113'!K72,'133'!K72,'134'!K72,'135'!K72,'137'!K72,'141'!K72,'144'!K72,'141'!K72,'144'!K72,'141'!K72,'144'!K72,)</f>
        <v>0.48275862068965525</v>
      </c>
      <c r="L72" s="18">
        <f>AVERAGE('120'!L72,'99'!L72,'100A'!L72,'100'!L72,'101'!L72,'102'!L72,'103'!L72,'104'!L72,'105'!L72,'106'!L72,'107'!L72,'108'!L72,'109'!L72,'110'!L72,'111A'!L72,'111'!L72,'112'!L72,'113'!L72,'133'!L72,'134'!L72,'135'!L72,'137'!L72,'141'!L72,'144'!L72,'141'!L72,'144'!L72,'141'!L72,'144'!L72,)</f>
        <v>0.81034482758620685</v>
      </c>
      <c r="M72" s="18">
        <f>AVERAGE('120'!M72,'99'!M72,'100A'!M72,'100'!M72,'101'!M72,'102'!M72,'103'!M72,'104'!M72,'105'!M72,'106'!M72,'107'!M72,'108'!M72,'109'!M72,'110'!M72,'111A'!M72,'111'!M72,'112'!M72,'113'!M72,'133'!M72,'134'!M72,'135'!M72,'137'!M72,'141'!M72,'144'!M72,'141'!M72,'144'!M72,'141'!M72,'144'!M72,)</f>
        <v>7.6724137931034484</v>
      </c>
      <c r="N72" s="18">
        <f>AVERAGE('120'!N72,'99'!N72,'100A'!N72,'100'!N72,'101'!N72,'102'!N72,'103'!N72,'104'!N72,'105'!N72,'106'!N72,'107'!N72,'108'!N72,'109'!N72,'110'!N72,'111A'!N72,'111'!N72,'112'!N72,'113'!N72,'133'!N72,'134'!N72,'135'!N72,'137'!N72,'141'!N72,'144'!N72,'141'!N72,'144'!N72,'141'!N72,'144'!N72,)</f>
        <v>0</v>
      </c>
      <c r="O72" s="18">
        <f>AVERAGE('120'!O72,'99'!O72,'100A'!O72,'100'!O72,'101'!O72,'102'!O72,'103'!O72,'104'!O72,'105'!O72,'106'!O72,'107'!O72,'108'!O72,'109'!O72,'110'!O72,'111A'!O72,'111'!O72,'112'!O72,'113'!O72,'133'!O72,'134'!O72,'135'!O72,'137'!O72,'141'!O72,'144'!O72,'141'!O72,'144'!O72,'141'!O72,'144'!O72,)</f>
        <v>9.4482758620689662</v>
      </c>
      <c r="P72" s="18">
        <f>AVERAGE('120'!P72,'99'!P72,'100A'!P72,'100'!P72,'101'!P72,'102'!P72,'103'!P72,'104'!P72,'105'!P72,'106'!P72,'107'!P72,'108'!P72,'109'!P72,'110'!P72,'111A'!P72,'111'!P72,'112'!P72,'113'!P72,'133'!P72,'134'!P72,'135'!P72,'137'!P72,'141'!P72,'144'!P72,'141'!P72,'144'!P72,'141'!P72,'144'!P72,)</f>
        <v>17.120689655172413</v>
      </c>
      <c r="R72" s="3"/>
      <c r="T72"/>
    </row>
    <row r="73" spans="2:20" ht="23.1" customHeight="1" x14ac:dyDescent="0.25">
      <c r="B73" s="17" t="s">
        <v>127</v>
      </c>
      <c r="C73" s="18">
        <f>AVERAGE('120'!C73,'99'!C73,'100A'!C73,'100'!C73,'101'!C73,'102'!C73,'103'!C73,'104'!C73,'105'!C73,'106'!C73,'107'!C73,'108'!C73,'109'!C73,'110'!C73,'111A'!C73,'111'!C73,'112'!C73,'113'!C73,'133'!C73,'134'!C73,'135'!C73,'137'!C73,'141'!C73,'144'!C73,'141'!C73,'144'!C73,'141'!C73,'144'!C73,)</f>
        <v>2.5344827586206895</v>
      </c>
      <c r="D73" s="18">
        <f>AVERAGE('120'!D73,'99'!D73,'100A'!D73,'100'!D73,'101'!D73,'102'!D73,'103'!D73,'104'!D73,'105'!D73,'106'!D73,'107'!D73,'108'!D73,'109'!D73,'110'!D73,'111A'!D73,'111'!D73,'112'!D73,'113'!D73,'133'!D73,'134'!D73,'135'!D73,'137'!D73,'141'!D73,'144'!D73,'141'!D73,'144'!D73,'141'!D73,'144'!D73,)</f>
        <v>0.73965517241379308</v>
      </c>
      <c r="E73" s="18">
        <f>AVERAGE('120'!E73,'99'!E73,'100A'!E73,'100'!E73,'101'!E73,'102'!E73,'103'!E73,'104'!E73,'105'!E73,'106'!E73,'107'!E73,'108'!E73,'109'!E73,'110'!E73,'111A'!E73,'111'!E73,'112'!E73,'113'!E73,'133'!E73,'134'!E73,'135'!E73,'137'!E73,'141'!E73,'144'!E73,'141'!E73,'144'!E73,'141'!E73,'144'!E73,)</f>
        <v>0.81206896551724139</v>
      </c>
      <c r="F73" s="18">
        <f>AVERAGE('120'!F73,'99'!F73,'100A'!F73,'100'!F73,'101'!F73,'102'!F73,'103'!F73,'104'!F73,'105'!F73,'106'!F73,'107'!F73,'108'!F73,'109'!F73,'110'!F73,'111A'!F73,'111'!F73,'112'!F73,'113'!F73,'133'!F73,'134'!F73,'135'!F73,'137'!F73,'141'!F73,'144'!F73,'141'!F73,'144'!F73,'141'!F73,'144'!F73,)</f>
        <v>0.62068965517241381</v>
      </c>
      <c r="G73" s="18">
        <f>AVERAGE('120'!G73,'99'!G73,'100A'!G73,'100'!G73,'101'!G73,'102'!G73,'103'!G73,'104'!G73,'105'!G73,'106'!G73,'107'!G73,'108'!G73,'109'!G73,'110'!G73,'111A'!G73,'111'!G73,'112'!G73,'113'!G73,'133'!G73,'134'!G73,'135'!G73,'137'!G73,'141'!G73,'144'!G73,'141'!G73,'144'!G73,'141'!G73,'144'!G73,)</f>
        <v>1.7241379310344827E-2</v>
      </c>
      <c r="H73" s="18">
        <f>AVERAGE('120'!H73,'99'!H73,'100A'!H73,'100'!H73,'101'!H73,'102'!H73,'103'!H73,'104'!H73,'105'!H73,'106'!H73,'107'!H73,'108'!H73,'109'!H73,'110'!H73,'111A'!H73,'111'!H73,'112'!H73,'113'!H73,'133'!H73,'134'!H73,'135'!H73,'137'!H73,'141'!H73,'144'!H73,'141'!H73,'144'!H73,'141'!H73,'144'!H73,)</f>
        <v>0.25862068965517243</v>
      </c>
      <c r="I73" s="18">
        <f>AVERAGE('120'!I73,'99'!I73,'100A'!I73,'100'!I73,'101'!I73,'102'!I73,'103'!I73,'104'!I73,'105'!I73,'106'!I73,'107'!I73,'108'!I73,'109'!I73,'110'!I73,'111A'!I73,'111'!I73,'112'!I73,'113'!I73,'133'!I73,'134'!I73,'135'!I73,'137'!I73,'141'!I73,'144'!I73,'141'!I73,'144'!I73,'141'!I73,'144'!I73,)</f>
        <v>0.67241379310344829</v>
      </c>
      <c r="J73" s="18">
        <f>AVERAGE('120'!J73,'99'!J73,'100A'!J73,'100'!J73,'101'!J73,'102'!J73,'103'!J73,'104'!J73,'105'!J73,'106'!J73,'107'!J73,'108'!J73,'109'!J73,'110'!J73,'111A'!J73,'111'!J73,'112'!J73,'113'!J73,'133'!J73,'134'!J73,'135'!J73,'137'!J73,'141'!J73,'144'!J73,'141'!J73,'144'!J73,'141'!J73,'144'!J73,)</f>
        <v>0.46551724137931033</v>
      </c>
      <c r="K73" s="18">
        <f>AVERAGE('120'!K73,'99'!K73,'100A'!K73,'100'!K73,'101'!K73,'102'!K73,'103'!K73,'104'!K73,'105'!K73,'106'!K73,'107'!K73,'108'!K73,'109'!K73,'110'!K73,'111A'!K73,'111'!K73,'112'!K73,'113'!K73,'133'!K73,'134'!K73,'135'!K73,'137'!K73,'141'!K73,'144'!K73,'141'!K73,'144'!K73,'141'!K73,'144'!K73,)</f>
        <v>0.37931034482758619</v>
      </c>
      <c r="L73" s="18">
        <f>AVERAGE('120'!L73,'99'!L73,'100A'!L73,'100'!L73,'101'!L73,'102'!L73,'103'!L73,'104'!L73,'105'!L73,'106'!L73,'107'!L73,'108'!L73,'109'!L73,'110'!L73,'111A'!L73,'111'!L73,'112'!L73,'113'!L73,'133'!L73,'134'!L73,'135'!L73,'137'!L73,'141'!L73,'144'!L73,'141'!L73,'144'!L73,'141'!L73,'144'!L73,)</f>
        <v>0.27586206896551724</v>
      </c>
      <c r="M73" s="18">
        <f>AVERAGE('120'!M73,'99'!M73,'100A'!M73,'100'!M73,'101'!M73,'102'!M73,'103'!M73,'104'!M73,'105'!M73,'106'!M73,'107'!M73,'108'!M73,'109'!M73,'110'!M73,'111A'!M73,'111'!M73,'112'!M73,'113'!M73,'133'!M73,'134'!M73,'135'!M73,'137'!M73,'141'!M73,'144'!M73,'141'!M73,'144'!M73,'141'!M73,'144'!M73,)</f>
        <v>7.0344827586206895</v>
      </c>
      <c r="N73" s="18">
        <f>AVERAGE('120'!N73,'99'!N73,'100A'!N73,'100'!N73,'101'!N73,'102'!N73,'103'!N73,'104'!N73,'105'!N73,'106'!N73,'107'!N73,'108'!N73,'109'!N73,'110'!N73,'111A'!N73,'111'!N73,'112'!N73,'113'!N73,'133'!N73,'134'!N73,'135'!N73,'137'!N73,'141'!N73,'144'!N73,'141'!N73,'144'!N73,'141'!N73,'144'!N73,)</f>
        <v>0</v>
      </c>
      <c r="O73" s="18">
        <f>AVERAGE('120'!O73,'99'!O73,'100A'!O73,'100'!O73,'101'!O73,'102'!O73,'103'!O73,'104'!O73,'105'!O73,'106'!O73,'107'!O73,'108'!O73,'109'!O73,'110'!O73,'111A'!O73,'111'!O73,'112'!O73,'113'!O73,'133'!O73,'134'!O73,'135'!O73,'137'!O73,'141'!O73,'144'!O73,'141'!O73,'144'!O73,'141'!O73,'144'!O73,)</f>
        <v>6.7758620689655169</v>
      </c>
      <c r="P73" s="18">
        <f>AVERAGE('120'!P73,'99'!P73,'100A'!P73,'100'!P73,'101'!P73,'102'!P73,'103'!P73,'104'!P73,'105'!P73,'106'!P73,'107'!P73,'108'!P73,'109'!P73,'110'!P73,'111A'!P73,'111'!P73,'112'!P73,'113'!P73,'133'!P73,'134'!P73,'135'!P73,'137'!P73,'141'!P73,'144'!P73,'141'!P73,'144'!P73,'141'!P73,'144'!P73,)</f>
        <v>13.810344827586206</v>
      </c>
      <c r="R73" s="3"/>
      <c r="T73"/>
    </row>
    <row r="74" spans="2:20" ht="23.1" customHeight="1" x14ac:dyDescent="0.25">
      <c r="B74" s="17" t="s">
        <v>128</v>
      </c>
      <c r="C74" s="18">
        <f>AVERAGE('120'!C74,'99'!C74,'100A'!C74,'100'!C74,'101'!C74,'102'!C74,'103'!C74,'104'!C74,'105'!C74,'106'!C74,'107'!C74,'108'!C74,'109'!C74,'110'!C74,'111A'!C74,'111'!C74,'112'!C74,'113'!C74,'133'!C74,'134'!C74,'135'!C74,'137'!C74,'141'!C74,'144'!C74,'141'!C74,'144'!C74,'141'!C74,'144'!C74,)</f>
        <v>2.672413793103448</v>
      </c>
      <c r="D74" s="18">
        <f>AVERAGE('120'!D74,'99'!D74,'100A'!D74,'100'!D74,'101'!D74,'102'!D74,'103'!D74,'104'!D74,'105'!D74,'106'!D74,'107'!D74,'108'!D74,'109'!D74,'110'!D74,'111A'!D74,'111'!D74,'112'!D74,'113'!D74,'133'!D74,'134'!D74,'135'!D74,'137'!D74,'141'!D74,'144'!D74,'141'!D74,'144'!D74,'141'!D74,'144'!D74,)</f>
        <v>0.60603448275862082</v>
      </c>
      <c r="E74" s="18">
        <f>AVERAGE('120'!E74,'99'!E74,'100A'!E74,'100'!E74,'101'!E74,'102'!E74,'103'!E74,'104'!E74,'105'!E74,'106'!E74,'107'!E74,'108'!E74,'109'!E74,'110'!E74,'111A'!E74,'111'!E74,'112'!E74,'113'!E74,'133'!E74,'134'!E74,'135'!E74,'137'!E74,'141'!E74,'144'!E74,'141'!E74,'144'!E74,'141'!E74,'144'!E74,)</f>
        <v>0.48017241379310349</v>
      </c>
      <c r="F74" s="18">
        <f>AVERAGE('120'!F74,'99'!F74,'100A'!F74,'100'!F74,'101'!F74,'102'!F74,'103'!F74,'104'!F74,'105'!F74,'106'!F74,'107'!F74,'108'!F74,'109'!F74,'110'!F74,'111A'!F74,'111'!F74,'112'!F74,'113'!F74,'133'!F74,'134'!F74,'135'!F74,'137'!F74,'141'!F74,'144'!F74,'141'!F74,'144'!F74,'141'!F74,'144'!F74,)</f>
        <v>0.86206896551724121</v>
      </c>
      <c r="G74" s="18">
        <f>AVERAGE('120'!G74,'99'!G74,'100A'!G74,'100'!G74,'101'!G74,'102'!G74,'103'!G74,'104'!G74,'105'!G74,'106'!G74,'107'!G74,'108'!G74,'109'!G74,'110'!G74,'111A'!G74,'111'!G74,'112'!G74,'113'!G74,'133'!G74,'134'!G74,'135'!G74,'137'!G74,'141'!G74,'144'!G74,'141'!G74,'144'!G74,'141'!G74,'144'!G74,)</f>
        <v>0</v>
      </c>
      <c r="H74" s="18">
        <f>AVERAGE('120'!H74,'99'!H74,'100A'!H74,'100'!H74,'101'!H74,'102'!H74,'103'!H74,'104'!H74,'105'!H74,'106'!H74,'107'!H74,'108'!H74,'109'!H74,'110'!H74,'111A'!H74,'111'!H74,'112'!H74,'113'!H74,'133'!H74,'134'!H74,'135'!H74,'137'!H74,'141'!H74,'144'!H74,'141'!H74,'144'!H74,'141'!H74,'144'!H74,)</f>
        <v>0.32758620689655166</v>
      </c>
      <c r="I74" s="18">
        <f>AVERAGE('120'!I74,'99'!I74,'100A'!I74,'100'!I74,'101'!I74,'102'!I74,'103'!I74,'104'!I74,'105'!I74,'106'!I74,'107'!I74,'108'!I74,'109'!I74,'110'!I74,'111A'!I74,'111'!I74,'112'!I74,'113'!I74,'133'!I74,'134'!I74,'135'!I74,'137'!I74,'141'!I74,'144'!I74,'141'!I74,'144'!I74,'141'!I74,'144'!I74,)</f>
        <v>0.81034482758620674</v>
      </c>
      <c r="J74" s="18">
        <f>AVERAGE('120'!J74,'99'!J74,'100A'!J74,'100'!J74,'101'!J74,'102'!J74,'103'!J74,'104'!J74,'105'!J74,'106'!J74,'107'!J74,'108'!J74,'109'!J74,'110'!J74,'111A'!J74,'111'!J74,'112'!J74,'113'!J74,'133'!J74,'134'!J74,'135'!J74,'137'!J74,'141'!J74,'144'!J74,'141'!J74,'144'!J74,'141'!J74,'144'!J74,)</f>
        <v>0.51724137931034475</v>
      </c>
      <c r="K74" s="18">
        <f>AVERAGE('120'!K74,'99'!K74,'100A'!K74,'100'!K74,'101'!K74,'102'!K74,'103'!K74,'104'!K74,'105'!K74,'106'!K74,'107'!K74,'108'!K74,'109'!K74,'110'!K74,'111A'!K74,'111'!K74,'112'!K74,'113'!K74,'133'!K74,'134'!K74,'135'!K74,'137'!K74,'141'!K74,'144'!K74,'141'!K74,'144'!K74,'141'!K74,'144'!K74,)</f>
        <v>0.44827586206896552</v>
      </c>
      <c r="L74" s="18">
        <f>AVERAGE('120'!L74,'99'!L74,'100A'!L74,'100'!L74,'101'!L74,'102'!L74,'103'!L74,'104'!L74,'105'!L74,'106'!L74,'107'!L74,'108'!L74,'109'!L74,'110'!L74,'111A'!L74,'111'!L74,'112'!L74,'113'!L74,'133'!L74,'134'!L74,'135'!L74,'137'!L74,'141'!L74,'144'!L74,'141'!L74,'144'!L74,'141'!L74,'144'!L74,)</f>
        <v>0.98275862068965503</v>
      </c>
      <c r="M74" s="18">
        <f>AVERAGE('120'!M74,'99'!M74,'100A'!M74,'100'!M74,'101'!M74,'102'!M74,'103'!M74,'104'!M74,'105'!M74,'106'!M74,'107'!M74,'108'!M74,'109'!M74,'110'!M74,'111A'!M74,'111'!M74,'112'!M74,'113'!M74,'133'!M74,'134'!M74,'135'!M74,'137'!M74,'141'!M74,'144'!M74,'141'!M74,'144'!M74,'141'!M74,'144'!M74,)</f>
        <v>4.5172413793103452</v>
      </c>
      <c r="N74" s="18">
        <f>AVERAGE('120'!N74,'99'!N74,'100A'!N74,'100'!N74,'101'!N74,'102'!N74,'103'!N74,'104'!N74,'105'!N74,'106'!N74,'107'!N74,'108'!N74,'109'!N74,'110'!N74,'111A'!N74,'111'!N74,'112'!N74,'113'!N74,'133'!N74,'134'!N74,'135'!N74,'137'!N74,'141'!N74,'144'!N74,'141'!N74,'144'!N74,'141'!N74,'144'!N74,)</f>
        <v>1.7241379310344827E-2</v>
      </c>
      <c r="O74" s="18">
        <f>AVERAGE('120'!O74,'99'!O74,'100A'!O74,'100'!O74,'101'!O74,'102'!O74,'103'!O74,'104'!O74,'105'!O74,'106'!O74,'107'!O74,'108'!O74,'109'!O74,'110'!O74,'111A'!O74,'111'!O74,'112'!O74,'113'!O74,'133'!O74,'134'!O74,'135'!O74,'137'!O74,'141'!O74,'144'!O74,'141'!O74,'144'!O74,'141'!O74,'144'!O74,)</f>
        <v>7.724137931034484</v>
      </c>
      <c r="P74" s="18">
        <f>AVERAGE('120'!P74,'99'!P74,'100A'!P74,'100'!P74,'101'!P74,'102'!P74,'103'!P74,'104'!P74,'105'!P74,'106'!P74,'107'!P74,'108'!P74,'109'!P74,'110'!P74,'111A'!P74,'111'!P74,'112'!P74,'113'!P74,'133'!P74,'134'!P74,'135'!P74,'137'!P74,'141'!P74,'144'!P74,'141'!P74,'144'!P74,'141'!P74,'144'!P74,)</f>
        <v>12.241379310344826</v>
      </c>
      <c r="R74" s="3"/>
      <c r="T74"/>
    </row>
    <row r="75" spans="2:20" ht="23.1" customHeight="1" x14ac:dyDescent="0.25">
      <c r="B75" s="17" t="s">
        <v>129</v>
      </c>
      <c r="C75" s="18">
        <f>AVERAGE('120'!C75,'99'!C75,'100A'!C75,'100'!C75,'101'!C75,'102'!C75,'103'!C75,'104'!C75,'105'!C75,'106'!C75,'107'!C75,'108'!C75,'109'!C75,'110'!C75,'111A'!C75,'111'!C75,'112'!C75,'113'!C75,'133'!C75,'134'!C75,'135'!C75,'137'!C75,'141'!C75,'144'!C75,'141'!C75,'144'!C75,'141'!C75,'144'!C75,)</f>
        <v>1.6896551724137931</v>
      </c>
      <c r="D75" s="18">
        <f>AVERAGE('120'!D75,'99'!D75,'100A'!D75,'100'!D75,'101'!D75,'102'!D75,'103'!D75,'104'!D75,'105'!D75,'106'!D75,'107'!D75,'108'!D75,'109'!D75,'110'!D75,'111A'!D75,'111'!D75,'112'!D75,'113'!D75,'133'!D75,'134'!D75,'135'!D75,'137'!D75,'141'!D75,'144'!D75,'141'!D75,'144'!D75,'141'!D75,'144'!D75,)</f>
        <v>0.59482758620689657</v>
      </c>
      <c r="E75" s="18">
        <f>AVERAGE('120'!E75,'99'!E75,'100A'!E75,'100'!E75,'101'!E75,'102'!E75,'103'!E75,'104'!E75,'105'!E75,'106'!E75,'107'!E75,'108'!E75,'109'!E75,'110'!E75,'111A'!E75,'111'!E75,'112'!E75,'113'!E75,'133'!E75,'134'!E75,'135'!E75,'137'!E75,'141'!E75,'144'!E75,'141'!E75,'144'!E75,'141'!E75,'144'!E75,)</f>
        <v>0.5431034482758621</v>
      </c>
      <c r="F75" s="18">
        <f>AVERAGE('120'!F75,'99'!F75,'100A'!F75,'100'!F75,'101'!F75,'102'!F75,'103'!F75,'104'!F75,'105'!F75,'106'!F75,'107'!F75,'108'!F75,'109'!F75,'110'!F75,'111A'!F75,'111'!F75,'112'!F75,'113'!F75,'133'!F75,'134'!F75,'135'!F75,'137'!F75,'141'!F75,'144'!F75,'141'!F75,'144'!F75,'141'!F75,'144'!F75,)</f>
        <v>0.67241379310344829</v>
      </c>
      <c r="G75" s="18">
        <f>AVERAGE('120'!G75,'99'!G75,'100A'!G75,'100'!G75,'101'!G75,'102'!G75,'103'!G75,'104'!G75,'105'!G75,'106'!G75,'107'!G75,'108'!G75,'109'!G75,'110'!G75,'111A'!G75,'111'!G75,'112'!G75,'113'!G75,'133'!G75,'134'!G75,'135'!G75,'137'!G75,'141'!G75,'144'!G75,'141'!G75,'144'!G75,'141'!G75,'144'!G75,)</f>
        <v>5.1724137931034482E-2</v>
      </c>
      <c r="H75" s="18">
        <f>AVERAGE('120'!H75,'99'!H75,'100A'!H75,'100'!H75,'101'!H75,'102'!H75,'103'!H75,'104'!H75,'105'!H75,'106'!H75,'107'!H75,'108'!H75,'109'!H75,'110'!H75,'111A'!H75,'111'!H75,'112'!H75,'113'!H75,'133'!H75,'134'!H75,'135'!H75,'137'!H75,'141'!H75,'144'!H75,'141'!H75,'144'!H75,'141'!H75,'144'!H75,)</f>
        <v>0.18965517241379309</v>
      </c>
      <c r="I75" s="18">
        <f>AVERAGE('120'!I75,'99'!I75,'100A'!I75,'100'!I75,'101'!I75,'102'!I75,'103'!I75,'104'!I75,'105'!I75,'106'!I75,'107'!I75,'108'!I75,'109'!I75,'110'!I75,'111A'!I75,'111'!I75,'112'!I75,'113'!I75,'133'!I75,'134'!I75,'135'!I75,'137'!I75,'141'!I75,'144'!I75,'141'!I75,'144'!I75,'141'!I75,'144'!I75,)</f>
        <v>0.7068965517241379</v>
      </c>
      <c r="J75" s="18">
        <f>AVERAGE('120'!J75,'99'!J75,'100A'!J75,'100'!J75,'101'!J75,'102'!J75,'103'!J75,'104'!J75,'105'!J75,'106'!J75,'107'!J75,'108'!J75,'109'!J75,'110'!J75,'111A'!J75,'111'!J75,'112'!J75,'113'!J75,'133'!J75,'134'!J75,'135'!J75,'137'!J75,'141'!J75,'144'!J75,'141'!J75,'144'!J75,'141'!J75,'144'!J75,)</f>
        <v>0.46551724137931033</v>
      </c>
      <c r="K75" s="18">
        <f>AVERAGE('120'!K75,'99'!K75,'100A'!K75,'100'!K75,'101'!K75,'102'!K75,'103'!K75,'104'!K75,'105'!K75,'106'!K75,'107'!K75,'108'!K75,'109'!K75,'110'!K75,'111A'!K75,'111'!K75,'112'!K75,'113'!K75,'133'!K75,'134'!K75,'135'!K75,'137'!K75,'141'!K75,'144'!K75,'141'!K75,'144'!K75,'141'!K75,'144'!K75,)</f>
        <v>0.27586206896551724</v>
      </c>
      <c r="L75" s="18">
        <f>AVERAGE('120'!L75,'99'!L75,'100A'!L75,'100'!L75,'101'!L75,'102'!L75,'103'!L75,'104'!L75,'105'!L75,'106'!L75,'107'!L75,'108'!L75,'109'!L75,'110'!L75,'111A'!L75,'111'!L75,'112'!L75,'113'!L75,'133'!L75,'134'!L75,'135'!L75,'137'!L75,'141'!L75,'144'!L75,'141'!L75,'144'!L75,'141'!L75,'144'!L75,)</f>
        <v>0.58620689655172409</v>
      </c>
      <c r="M75" s="18">
        <f>AVERAGE('120'!M75,'99'!M75,'100A'!M75,'100'!M75,'101'!M75,'102'!M75,'103'!M75,'104'!M75,'105'!M75,'106'!M75,'107'!M75,'108'!M75,'109'!M75,'110'!M75,'111A'!M75,'111'!M75,'112'!M75,'113'!M75,'133'!M75,'134'!M75,'135'!M75,'137'!M75,'141'!M75,'144'!M75,'141'!M75,'144'!M75,'141'!M75,'144'!M75,)</f>
        <v>4.0862068965517242</v>
      </c>
      <c r="N75" s="18">
        <f>AVERAGE('120'!N75,'99'!N75,'100A'!N75,'100'!N75,'101'!N75,'102'!N75,'103'!N75,'104'!N75,'105'!N75,'106'!N75,'107'!N75,'108'!N75,'109'!N75,'110'!N75,'111A'!N75,'111'!N75,'112'!N75,'113'!N75,'133'!N75,'134'!N75,'135'!N75,'137'!N75,'141'!N75,'144'!N75,'141'!N75,'144'!N75,'141'!N75,'144'!N75,)</f>
        <v>0</v>
      </c>
      <c r="O75" s="18">
        <f>AVERAGE('120'!O75,'99'!O75,'100A'!O75,'100'!O75,'101'!O75,'102'!O75,'103'!O75,'104'!O75,'105'!O75,'106'!O75,'107'!O75,'108'!O75,'109'!O75,'110'!O75,'111A'!O75,'111'!O75,'112'!O75,'113'!O75,'133'!O75,'134'!O75,'135'!O75,'137'!O75,'141'!O75,'144'!O75,'141'!O75,'144'!O75,'141'!O75,'144'!O75,)</f>
        <v>5.7758620689655169</v>
      </c>
      <c r="P75" s="18">
        <f>AVERAGE('120'!P75,'99'!P75,'100A'!P75,'100'!P75,'101'!P75,'102'!P75,'103'!P75,'104'!P75,'105'!P75,'106'!P75,'107'!P75,'108'!P75,'109'!P75,'110'!P75,'111A'!P75,'111'!P75,'112'!P75,'113'!P75,'133'!P75,'134'!P75,'135'!P75,'137'!P75,'141'!P75,'144'!P75,'141'!P75,'144'!P75,'141'!P75,'144'!P75,)</f>
        <v>9.862068965517242</v>
      </c>
      <c r="R75" s="3"/>
      <c r="T75"/>
    </row>
    <row r="76" spans="2:20" ht="23.1" customHeight="1" x14ac:dyDescent="0.25">
      <c r="B76" s="17" t="s">
        <v>130</v>
      </c>
      <c r="C76" s="18">
        <f>AVERAGE('120'!C76,'99'!C76,'100A'!C76,'100'!C76,'101'!C76,'102'!C76,'103'!C76,'104'!C76,'105'!C76,'106'!C76,'107'!C76,'108'!C76,'109'!C76,'110'!C76,'111A'!C76,'111'!C76,'112'!C76,'113'!C76,'133'!C76,'134'!C76,'135'!C76,'137'!C76,'141'!C76,'144'!C76,'141'!C76,'144'!C76,'141'!C76,'144'!C76,)</f>
        <v>1.9655172413793101</v>
      </c>
      <c r="D76" s="18">
        <f>AVERAGE('120'!D76,'99'!D76,'100A'!D76,'100'!D76,'101'!D76,'102'!D76,'103'!D76,'104'!D76,'105'!D76,'106'!D76,'107'!D76,'108'!D76,'109'!D76,'110'!D76,'111A'!D76,'111'!D76,'112'!D76,'113'!D76,'133'!D76,'134'!D76,'135'!D76,'137'!D76,'141'!D76,'144'!D76,'141'!D76,'144'!D76,'141'!D76,'144'!D76,)</f>
        <v>0.46551724137931033</v>
      </c>
      <c r="E76" s="18">
        <f>AVERAGE('120'!E76,'99'!E76,'100A'!E76,'100'!E76,'101'!E76,'102'!E76,'103'!E76,'104'!E76,'105'!E76,'106'!E76,'107'!E76,'108'!E76,'109'!E76,'110'!E76,'111A'!E76,'111'!E76,'112'!E76,'113'!E76,'133'!E76,'134'!E76,'135'!E76,'137'!E76,'141'!E76,'144'!E76,'141'!E76,'144'!E76,'141'!E76,'144'!E76,)</f>
        <v>0.56896551724137934</v>
      </c>
      <c r="F76" s="18">
        <f>AVERAGE('120'!F76,'99'!F76,'100A'!F76,'100'!F76,'101'!F76,'102'!F76,'103'!F76,'104'!F76,'105'!F76,'106'!F76,'107'!F76,'108'!F76,'109'!F76,'110'!F76,'111A'!F76,'111'!F76,'112'!F76,'113'!F76,'133'!F76,'134'!F76,'135'!F76,'137'!F76,'141'!F76,'144'!F76,'141'!F76,'144'!F76,'141'!F76,'144'!F76,)</f>
        <v>0.65517241379310343</v>
      </c>
      <c r="G76" s="18">
        <f>AVERAGE('120'!G76,'99'!G76,'100A'!G76,'100'!G76,'101'!G76,'102'!G76,'103'!G76,'104'!G76,'105'!G76,'106'!G76,'107'!G76,'108'!G76,'109'!G76,'110'!G76,'111A'!G76,'111'!G76,'112'!G76,'113'!G76,'133'!G76,'134'!G76,'135'!G76,'137'!G76,'141'!G76,'144'!G76,'141'!G76,'144'!G76,'141'!G76,'144'!G76,)</f>
        <v>5.1724137931034475E-2</v>
      </c>
      <c r="H76" s="18">
        <f>AVERAGE('120'!H76,'99'!H76,'100A'!H76,'100'!H76,'101'!H76,'102'!H76,'103'!H76,'104'!H76,'105'!H76,'106'!H76,'107'!H76,'108'!H76,'109'!H76,'110'!H76,'111A'!H76,'111'!H76,'112'!H76,'113'!H76,'133'!H76,'134'!H76,'135'!H76,'137'!H76,'141'!H76,'144'!H76,'141'!H76,'144'!H76,'141'!H76,'144'!H76,)</f>
        <v>0.1206896551724138</v>
      </c>
      <c r="I76" s="18">
        <f>AVERAGE('120'!I76,'99'!I76,'100A'!I76,'100'!I76,'101'!I76,'102'!I76,'103'!I76,'104'!I76,'105'!I76,'106'!I76,'107'!I76,'108'!I76,'109'!I76,'110'!I76,'111A'!I76,'111'!I76,'112'!I76,'113'!I76,'133'!I76,'134'!I76,'135'!I76,'137'!I76,'141'!I76,'144'!I76,'141'!I76,'144'!I76,'141'!I76,'144'!I76,)</f>
        <v>0.72413793103448265</v>
      </c>
      <c r="J76" s="18">
        <f>AVERAGE('120'!J76,'99'!J76,'100A'!J76,'100'!J76,'101'!J76,'102'!J76,'103'!J76,'104'!J76,'105'!J76,'106'!J76,'107'!J76,'108'!J76,'109'!J76,'110'!J76,'111A'!J76,'111'!J76,'112'!J76,'113'!J76,'133'!J76,'134'!J76,'135'!J76,'137'!J76,'141'!J76,'144'!J76,'141'!J76,'144'!J76,'141'!J76,'144'!J76,)</f>
        <v>0.7068965517241379</v>
      </c>
      <c r="K76" s="18">
        <f>AVERAGE('120'!K76,'99'!K76,'100A'!K76,'100'!K76,'101'!K76,'102'!K76,'103'!K76,'104'!K76,'105'!K76,'106'!K76,'107'!K76,'108'!K76,'109'!K76,'110'!K76,'111A'!K76,'111'!K76,'112'!K76,'113'!K76,'133'!K76,'134'!K76,'135'!K76,'137'!K76,'141'!K76,'144'!K76,'141'!K76,'144'!K76,'141'!K76,'144'!K76,)</f>
        <v>0.43103448275862066</v>
      </c>
      <c r="L76" s="18">
        <f>AVERAGE('120'!L76,'99'!L76,'100A'!L76,'100'!L76,'101'!L76,'102'!L76,'103'!L76,'104'!L76,'105'!L76,'106'!L76,'107'!L76,'108'!L76,'109'!L76,'110'!L76,'111A'!L76,'111'!L76,'112'!L76,'113'!L76,'133'!L76,'134'!L76,'135'!L76,'137'!L76,'141'!L76,'144'!L76,'141'!L76,'144'!L76,'141'!L76,'144'!L76,)</f>
        <v>0.89655172413793105</v>
      </c>
      <c r="M76" s="18">
        <f>AVERAGE('120'!M76,'99'!M76,'100A'!M76,'100'!M76,'101'!M76,'102'!M76,'103'!M76,'104'!M76,'105'!M76,'106'!M76,'107'!M76,'108'!M76,'109'!M76,'110'!M76,'111A'!M76,'111'!M76,'112'!M76,'113'!M76,'133'!M76,'134'!M76,'135'!M76,'137'!M76,'141'!M76,'144'!M76,'141'!M76,'144'!M76,'141'!M76,'144'!M76,)</f>
        <v>3.7931034482758621</v>
      </c>
      <c r="N76" s="18">
        <f>AVERAGE('120'!N76,'99'!N76,'100A'!N76,'100'!N76,'101'!N76,'102'!N76,'103'!N76,'104'!N76,'105'!N76,'106'!N76,'107'!N76,'108'!N76,'109'!N76,'110'!N76,'111A'!N76,'111'!N76,'112'!N76,'113'!N76,'133'!N76,'134'!N76,'135'!N76,'137'!N76,'141'!N76,'144'!N76,'141'!N76,'144'!N76,'141'!N76,'144'!N76,)</f>
        <v>0</v>
      </c>
      <c r="O76" s="18">
        <f>AVERAGE('120'!O76,'99'!O76,'100A'!O76,'100'!O76,'101'!O76,'102'!O76,'103'!O76,'104'!O76,'105'!O76,'106'!O76,'107'!O76,'108'!O76,'109'!O76,'110'!O76,'111A'!O76,'111'!O76,'112'!O76,'113'!O76,'133'!O76,'134'!O76,'135'!O76,'137'!O76,'141'!O76,'144'!O76,'141'!O76,'144'!O76,'141'!O76,'144'!O76,)</f>
        <v>6.5862068965517233</v>
      </c>
      <c r="P76" s="18">
        <f>AVERAGE('120'!P76,'99'!P76,'100A'!P76,'100'!P76,'101'!P76,'102'!P76,'103'!P76,'104'!P76,'105'!P76,'106'!P76,'107'!P76,'108'!P76,'109'!P76,'110'!P76,'111A'!P76,'111'!P76,'112'!P76,'113'!P76,'133'!P76,'134'!P76,'135'!P76,'137'!P76,'141'!P76,'144'!P76,'141'!P76,'144'!P76,'141'!P76,'144'!P76,)</f>
        <v>10.379310344827585</v>
      </c>
      <c r="R76" s="3"/>
      <c r="T76"/>
    </row>
    <row r="77" spans="2:20" ht="23.1" customHeight="1" x14ac:dyDescent="0.25">
      <c r="B77" s="17" t="s">
        <v>131</v>
      </c>
      <c r="C77" s="18">
        <f>AVERAGE('120'!C77,'99'!C77,'100A'!C77,'100'!C77,'101'!C77,'102'!C77,'103'!C77,'104'!C77,'105'!C77,'106'!C77,'107'!C77,'108'!C77,'109'!C77,'110'!C77,'111A'!C77,'111'!C77,'112'!C77,'113'!C77,'133'!C77,'134'!C77,'135'!C77,'137'!C77,'141'!C77,'144'!C77,'141'!C77,'144'!C77,'141'!C77,'144'!C77,)</f>
        <v>1.2931034482758621</v>
      </c>
      <c r="D77" s="18">
        <f>AVERAGE('120'!D77,'99'!D77,'100A'!D77,'100'!D77,'101'!D77,'102'!D77,'103'!D77,'104'!D77,'105'!D77,'106'!D77,'107'!D77,'108'!D77,'109'!D77,'110'!D77,'111A'!D77,'111'!D77,'112'!D77,'113'!D77,'133'!D77,'134'!D77,'135'!D77,'137'!D77,'141'!D77,'144'!D77,'141'!D77,'144'!D77,'141'!D77,'144'!D77,)</f>
        <v>0.36982758620689654</v>
      </c>
      <c r="E77" s="18">
        <f>AVERAGE('120'!E77,'99'!E77,'100A'!E77,'100'!E77,'101'!E77,'102'!E77,'103'!E77,'104'!E77,'105'!E77,'106'!E77,'107'!E77,'108'!E77,'109'!E77,'110'!E77,'111A'!E77,'111'!E77,'112'!E77,'113'!E77,'133'!E77,'134'!E77,'135'!E77,'137'!E77,'141'!E77,'144'!E77,'141'!E77,'144'!E77,'141'!E77,'144'!E77,)</f>
        <v>0.49224137931034484</v>
      </c>
      <c r="F77" s="18">
        <f>AVERAGE('120'!F77,'99'!F77,'100A'!F77,'100'!F77,'101'!F77,'102'!F77,'103'!F77,'104'!F77,'105'!F77,'106'!F77,'107'!F77,'108'!F77,'109'!F77,'110'!F77,'111A'!F77,'111'!F77,'112'!F77,'113'!F77,'133'!F77,'134'!F77,'135'!F77,'137'!F77,'141'!F77,'144'!F77,'141'!F77,'144'!F77,'141'!F77,'144'!F77,)</f>
        <v>0.43103448275862066</v>
      </c>
      <c r="G77" s="18">
        <f>AVERAGE('120'!G77,'99'!G77,'100A'!G77,'100'!G77,'101'!G77,'102'!G77,'103'!G77,'104'!G77,'105'!G77,'106'!G77,'107'!G77,'108'!G77,'109'!G77,'110'!G77,'111A'!G77,'111'!G77,'112'!G77,'113'!G77,'133'!G77,'134'!G77,'135'!G77,'137'!G77,'141'!G77,'144'!G77,'141'!G77,'144'!G77,'141'!G77,'144'!G77,)</f>
        <v>8.6206896551724144E-2</v>
      </c>
      <c r="H77" s="18">
        <f>AVERAGE('120'!H77,'99'!H77,'100A'!H77,'100'!H77,'101'!H77,'102'!H77,'103'!H77,'104'!H77,'105'!H77,'106'!H77,'107'!H77,'108'!H77,'109'!H77,'110'!H77,'111A'!H77,'111'!H77,'112'!H77,'113'!H77,'133'!H77,'134'!H77,'135'!H77,'137'!H77,'141'!H77,'144'!H77,'141'!H77,'144'!H77,'141'!H77,'144'!H77,)</f>
        <v>0.25862068965517243</v>
      </c>
      <c r="I77" s="18">
        <f>AVERAGE('120'!I77,'99'!I77,'100A'!I77,'100'!I77,'101'!I77,'102'!I77,'103'!I77,'104'!I77,'105'!I77,'106'!I77,'107'!I77,'108'!I77,'109'!I77,'110'!I77,'111A'!I77,'111'!I77,'112'!I77,'113'!I77,'133'!I77,'134'!I77,'135'!I77,'137'!I77,'141'!I77,'144'!I77,'141'!I77,'144'!I77,'141'!I77,'144'!I77,)</f>
        <v>0.68965517241379315</v>
      </c>
      <c r="J77" s="18">
        <f>AVERAGE('120'!J77,'99'!J77,'100A'!J77,'100'!J77,'101'!J77,'102'!J77,'103'!J77,'104'!J77,'105'!J77,'106'!J77,'107'!J77,'108'!J77,'109'!J77,'110'!J77,'111A'!J77,'111'!J77,'112'!J77,'113'!J77,'133'!J77,'134'!J77,'135'!J77,'137'!J77,'141'!J77,'144'!J77,'141'!J77,'144'!J77,'141'!J77,'144'!J77,)</f>
        <v>0.43103448275862066</v>
      </c>
      <c r="K77" s="18">
        <f>AVERAGE('120'!K77,'99'!K77,'100A'!K77,'100'!K77,'101'!K77,'102'!K77,'103'!K77,'104'!K77,'105'!K77,'106'!K77,'107'!K77,'108'!K77,'109'!K77,'110'!K77,'111A'!K77,'111'!K77,'112'!K77,'113'!K77,'133'!K77,'134'!K77,'135'!K77,'137'!K77,'141'!K77,'144'!K77,'141'!K77,'144'!K77,'141'!K77,'144'!K77,)</f>
        <v>0.29310344827586204</v>
      </c>
      <c r="L77" s="18">
        <f>AVERAGE('120'!L77,'99'!L77,'100A'!L77,'100'!L77,'101'!L77,'102'!L77,'103'!L77,'104'!L77,'105'!L77,'106'!L77,'107'!L77,'108'!L77,'109'!L77,'110'!L77,'111A'!L77,'111'!L77,'112'!L77,'113'!L77,'133'!L77,'134'!L77,'135'!L77,'137'!L77,'141'!L77,'144'!L77,'141'!L77,'144'!L77,'141'!L77,'144'!L77,)</f>
        <v>0.36206896551724138</v>
      </c>
      <c r="M77" s="18">
        <f>AVERAGE('120'!M77,'99'!M77,'100A'!M77,'100'!M77,'101'!M77,'102'!M77,'103'!M77,'104'!M77,'105'!M77,'106'!M77,'107'!M77,'108'!M77,'109'!M77,'110'!M77,'111A'!M77,'111'!M77,'112'!M77,'113'!M77,'133'!M77,'134'!M77,'135'!M77,'137'!M77,'141'!M77,'144'!M77,'141'!M77,'144'!M77,'141'!M77,'144'!M77,)</f>
        <v>3.7068965517241379</v>
      </c>
      <c r="N77" s="18">
        <f>AVERAGE('120'!N77,'99'!N77,'100A'!N77,'100'!N77,'101'!N77,'102'!N77,'103'!N77,'104'!N77,'105'!N77,'106'!N77,'107'!N77,'108'!N77,'109'!N77,'110'!N77,'111A'!N77,'111'!N77,'112'!N77,'113'!N77,'133'!N77,'134'!N77,'135'!N77,'137'!N77,'141'!N77,'144'!N77,'141'!N77,'144'!N77,'141'!N77,'144'!N77,)</f>
        <v>0</v>
      </c>
      <c r="O77" s="18">
        <f>AVERAGE('120'!O77,'99'!O77,'100A'!O77,'100'!O77,'101'!O77,'102'!O77,'103'!O77,'104'!O77,'105'!O77,'106'!O77,'107'!O77,'108'!O77,'109'!O77,'110'!O77,'111A'!O77,'111'!O77,'112'!O77,'113'!O77,'133'!O77,'134'!O77,'135'!O77,'137'!O77,'141'!O77,'144'!O77,'141'!O77,'144'!O77,'141'!O77,'144'!O77,)</f>
        <v>4.7068965517241379</v>
      </c>
      <c r="P77" s="18">
        <f>AVERAGE('120'!P77,'99'!P77,'100A'!P77,'100'!P77,'101'!P77,'102'!P77,'103'!P77,'104'!P77,'105'!P77,'106'!P77,'107'!P77,'108'!P77,'109'!P77,'110'!P77,'111A'!P77,'111'!P77,'112'!P77,'113'!P77,'133'!P77,'134'!P77,'135'!P77,'137'!P77,'141'!P77,'144'!P77,'141'!P77,'144'!P77,'141'!P77,'144'!P77,)</f>
        <v>8.4137931034482758</v>
      </c>
      <c r="R77" s="3"/>
      <c r="T77"/>
    </row>
    <row r="78" spans="2:20" ht="23.1" customHeight="1" x14ac:dyDescent="0.25">
      <c r="B78" s="25" t="s">
        <v>132</v>
      </c>
      <c r="C78" s="18">
        <f>AVERAGE('120'!C78,'99'!C78,'100A'!C78,'100'!C78,'101'!C78,'102'!C78,'103'!C78,'104'!C78,'105'!C78,'106'!C78,'107'!C78,'108'!C78,'109'!C78,'110'!C78,'111A'!C78,'111'!C78,'112'!C78,'113'!C78,'133'!C78,'134'!C78,'135'!C78,'137'!C78,'141'!C78,'144'!C78,'141'!C78,'144'!C78,'141'!C78,'144'!C78,)</f>
        <v>1.8965517241379313</v>
      </c>
      <c r="D78" s="18">
        <f>AVERAGE('120'!D78,'99'!D78,'100A'!D78,'100'!D78,'101'!D78,'102'!D78,'103'!D78,'104'!D78,'105'!D78,'106'!D78,'107'!D78,'108'!D78,'109'!D78,'110'!D78,'111A'!D78,'111'!D78,'112'!D78,'113'!D78,'133'!D78,'134'!D78,'135'!D78,'137'!D78,'141'!D78,'144'!D78,'141'!D78,'144'!D78,'141'!D78,'144'!D78,)</f>
        <v>0.43534482758620691</v>
      </c>
      <c r="E78" s="18">
        <f>AVERAGE('120'!E78,'99'!E78,'100A'!E78,'100'!E78,'101'!E78,'102'!E78,'103'!E78,'104'!E78,'105'!E78,'106'!E78,'107'!E78,'108'!E78,'109'!E78,'110'!E78,'111A'!E78,'111'!E78,'112'!E78,'113'!E78,'133'!E78,'134'!E78,'135'!E78,'137'!E78,'141'!E78,'144'!E78,'141'!E78,'144'!E78,'141'!E78,'144'!E78,)</f>
        <v>0.46120689655172414</v>
      </c>
      <c r="F78" s="18">
        <f>AVERAGE('120'!F78,'99'!F78,'100A'!F78,'100'!F78,'101'!F78,'102'!F78,'103'!F78,'104'!F78,'105'!F78,'106'!F78,'107'!F78,'108'!F78,'109'!F78,'110'!F78,'111A'!F78,'111'!F78,'112'!F78,'113'!F78,'133'!F78,'134'!F78,'135'!F78,'137'!F78,'141'!F78,'144'!F78,'141'!F78,'144'!F78,'141'!F78,'144'!F78,)</f>
        <v>0.41379310344827586</v>
      </c>
      <c r="G78" s="18">
        <f>AVERAGE('120'!G78,'99'!G78,'100A'!G78,'100'!G78,'101'!G78,'102'!G78,'103'!G78,'104'!G78,'105'!G78,'106'!G78,'107'!G78,'108'!G78,'109'!G78,'110'!G78,'111A'!G78,'111'!G78,'112'!G78,'113'!G78,'133'!G78,'134'!G78,'135'!G78,'137'!G78,'141'!G78,'144'!G78,'141'!G78,'144'!G78,'141'!G78,'144'!G78,)</f>
        <v>0.22413793103448279</v>
      </c>
      <c r="H78" s="18">
        <f>AVERAGE('120'!H78,'99'!H78,'100A'!H78,'100'!H78,'101'!H78,'102'!H78,'103'!H78,'104'!H78,'105'!H78,'106'!H78,'107'!H78,'108'!H78,'109'!H78,'110'!H78,'111A'!H78,'111'!H78,'112'!H78,'113'!H78,'133'!H78,'134'!H78,'135'!H78,'137'!H78,'141'!H78,'144'!H78,'141'!H78,'144'!H78,'141'!H78,'144'!H78,)</f>
        <v>0.29310344827586204</v>
      </c>
      <c r="I78" s="18">
        <f>AVERAGE('120'!I78,'99'!I78,'100A'!I78,'100'!I78,'101'!I78,'102'!I78,'103'!I78,'104'!I78,'105'!I78,'106'!I78,'107'!I78,'108'!I78,'109'!I78,'110'!I78,'111A'!I78,'111'!I78,'112'!I78,'113'!I78,'133'!I78,'134'!I78,'135'!I78,'137'!I78,'141'!I78,'144'!I78,'141'!I78,'144'!I78,'141'!I78,'144'!I78,)</f>
        <v>0.77586206896551713</v>
      </c>
      <c r="J78" s="18">
        <f>AVERAGE('120'!J78,'99'!J78,'100A'!J78,'100'!J78,'101'!J78,'102'!J78,'103'!J78,'104'!J78,'105'!J78,'106'!J78,'107'!J78,'108'!J78,'109'!J78,'110'!J78,'111A'!J78,'111'!J78,'112'!J78,'113'!J78,'133'!J78,'134'!J78,'135'!J78,'137'!J78,'141'!J78,'144'!J78,'141'!J78,'144'!J78,'141'!J78,'144'!J78,)</f>
        <v>0.48275862068965514</v>
      </c>
      <c r="K78" s="18">
        <f>AVERAGE('120'!K78,'99'!K78,'100A'!K78,'100'!K78,'101'!K78,'102'!K78,'103'!K78,'104'!K78,'105'!K78,'106'!K78,'107'!K78,'108'!K78,'109'!K78,'110'!K78,'111A'!K78,'111'!K78,'112'!K78,'113'!K78,'133'!K78,'134'!K78,'135'!K78,'137'!K78,'141'!K78,'144'!K78,'141'!K78,'144'!K78,'141'!K78,'144'!K78,)</f>
        <v>0.29310344827586204</v>
      </c>
      <c r="L78" s="18">
        <f>AVERAGE('120'!L78,'99'!L78,'100A'!L78,'100'!L78,'101'!L78,'102'!L78,'103'!L78,'104'!L78,'105'!L78,'106'!L78,'107'!L78,'108'!L78,'109'!L78,'110'!L78,'111A'!L78,'111'!L78,'112'!L78,'113'!L78,'133'!L78,'134'!L78,'135'!L78,'137'!L78,'141'!L78,'144'!L78,'141'!L78,'144'!L78,'141'!L78,'144'!L78,)</f>
        <v>0.94827586206896564</v>
      </c>
      <c r="M78" s="18">
        <f>AVERAGE('120'!M78,'99'!M78,'100A'!M78,'100'!M78,'101'!M78,'102'!M78,'103'!M78,'104'!M78,'105'!M78,'106'!M78,'107'!M78,'108'!M78,'109'!M78,'110'!M78,'111A'!M78,'111'!M78,'112'!M78,'113'!M78,'133'!M78,'134'!M78,'135'!M78,'137'!M78,'141'!M78,'144'!M78,'141'!M78,'144'!M78,'141'!M78,'144'!M78,)</f>
        <v>2.896551724137931</v>
      </c>
      <c r="N78" s="18">
        <f>AVERAGE('120'!N78,'99'!N78,'100A'!N78,'100'!N78,'101'!N78,'102'!N78,'103'!N78,'104'!N78,'105'!N78,'106'!N78,'107'!N78,'108'!N78,'109'!N78,'110'!N78,'111A'!N78,'111'!N78,'112'!N78,'113'!N78,'133'!N78,'134'!N78,'135'!N78,'137'!N78,'141'!N78,'144'!N78,'141'!N78,'144'!N78,'141'!N78,'144'!N78,)</f>
        <v>0</v>
      </c>
      <c r="O78" s="18">
        <f>AVERAGE('120'!O78,'99'!O78,'100A'!O78,'100'!O78,'101'!O78,'102'!O78,'103'!O78,'104'!O78,'105'!O78,'106'!O78,'107'!O78,'108'!O78,'109'!O78,'110'!O78,'111A'!O78,'111'!O78,'112'!O78,'113'!O78,'133'!O78,'134'!O78,'135'!O78,'137'!O78,'141'!O78,'144'!O78,'141'!O78,'144'!O78,'141'!O78,'144'!O78,)</f>
        <v>6.2241379310344831</v>
      </c>
      <c r="P78" s="18">
        <f>AVERAGE('120'!P78,'99'!P78,'100A'!P78,'100'!P78,'101'!P78,'102'!P78,'103'!P78,'104'!P78,'105'!P78,'106'!P78,'107'!P78,'108'!P78,'109'!P78,'110'!P78,'111A'!P78,'111'!P78,'112'!P78,'113'!P78,'133'!P78,'134'!P78,'135'!P78,'137'!P78,'141'!P78,'144'!P78,'141'!P78,'144'!P78,'141'!P78,'144'!P78,)</f>
        <v>9.1206896551724146</v>
      </c>
      <c r="R78" s="3"/>
      <c r="T78"/>
    </row>
    <row r="79" spans="2:20" ht="23.1" customHeight="1" x14ac:dyDescent="0.25">
      <c r="B79" s="17" t="s">
        <v>133</v>
      </c>
      <c r="C79" s="18">
        <f>AVERAGE('120'!C79,'99'!C79,'100A'!C79,'100'!C79,'101'!C79,'102'!C79,'103'!C79,'104'!C79,'105'!C79,'106'!C79,'107'!C79,'108'!C79,'109'!C79,'110'!C79,'111A'!C79,'111'!C79,'112'!C79,'113'!C79,'133'!C79,'134'!C79,'135'!C79,'137'!C79,'141'!C79,'144'!C79,'141'!C79,'144'!C79,'141'!C79,'144'!C79,)</f>
        <v>0.98275862068965514</v>
      </c>
      <c r="D79" s="18">
        <f>AVERAGE('120'!D79,'99'!D79,'100A'!D79,'100'!D79,'101'!D79,'102'!D79,'103'!D79,'104'!D79,'105'!D79,'106'!D79,'107'!D79,'108'!D79,'109'!D79,'110'!D79,'111A'!D79,'111'!D79,'112'!D79,'113'!D79,'133'!D79,'134'!D79,'135'!D79,'137'!D79,'141'!D79,'144'!D79,'141'!D79,'144'!D79,'141'!D79,'144'!D79,)</f>
        <v>0.43362068965517248</v>
      </c>
      <c r="E79" s="18">
        <f>AVERAGE('120'!E79,'99'!E79,'100A'!E79,'100'!E79,'101'!E79,'102'!E79,'103'!E79,'104'!E79,'105'!E79,'106'!E79,'107'!E79,'108'!E79,'109'!E79,'110'!E79,'111A'!E79,'111'!E79,'112'!E79,'113'!E79,'133'!E79,'134'!E79,'135'!E79,'137'!E79,'141'!E79,'144'!E79,'141'!E79,'144'!E79,'141'!E79,'144'!E79,)</f>
        <v>0.56637931034482747</v>
      </c>
      <c r="F79" s="18">
        <f>AVERAGE('120'!F79,'99'!F79,'100A'!F79,'100'!F79,'101'!F79,'102'!F79,'103'!F79,'104'!F79,'105'!F79,'106'!F79,'107'!F79,'108'!F79,'109'!F79,'110'!F79,'111A'!F79,'111'!F79,'112'!F79,'113'!F79,'133'!F79,'134'!F79,'135'!F79,'137'!F79,'141'!F79,'144'!F79,'141'!F79,'144'!F79,'141'!F79,'144'!F79,)</f>
        <v>0.44827586206896552</v>
      </c>
      <c r="G79" s="18">
        <f>AVERAGE('120'!G79,'99'!G79,'100A'!G79,'100'!G79,'101'!G79,'102'!G79,'103'!G79,'104'!G79,'105'!G79,'106'!G79,'107'!G79,'108'!G79,'109'!G79,'110'!G79,'111A'!G79,'111'!G79,'112'!G79,'113'!G79,'133'!G79,'134'!G79,'135'!G79,'137'!G79,'141'!G79,'144'!G79,'141'!G79,'144'!G79,'141'!G79,'144'!G79,)</f>
        <v>6.8965517241379309E-2</v>
      </c>
      <c r="H79" s="18">
        <f>AVERAGE('120'!H79,'99'!H79,'100A'!H79,'100'!H79,'101'!H79,'102'!H79,'103'!H79,'104'!H79,'105'!H79,'106'!H79,'107'!H79,'108'!H79,'109'!H79,'110'!H79,'111A'!H79,'111'!H79,'112'!H79,'113'!H79,'133'!H79,'134'!H79,'135'!H79,'137'!H79,'141'!H79,'144'!H79,'141'!H79,'144'!H79,'141'!H79,'144'!H79,)</f>
        <v>0.17241379310344829</v>
      </c>
      <c r="I79" s="18">
        <f>AVERAGE('120'!I79,'99'!I79,'100A'!I79,'100'!I79,'101'!I79,'102'!I79,'103'!I79,'104'!I79,'105'!I79,'106'!I79,'107'!I79,'108'!I79,'109'!I79,'110'!I79,'111A'!I79,'111'!I79,'112'!I79,'113'!I79,'133'!I79,'134'!I79,'135'!I79,'137'!I79,'141'!I79,'144'!I79,'141'!I79,'144'!I79,'141'!I79,'144'!I79,)</f>
        <v>0.55172413793103448</v>
      </c>
      <c r="J79" s="18">
        <f>AVERAGE('120'!J79,'99'!J79,'100A'!J79,'100'!J79,'101'!J79,'102'!J79,'103'!J79,'104'!J79,'105'!J79,'106'!J79,'107'!J79,'108'!J79,'109'!J79,'110'!J79,'111A'!J79,'111'!J79,'112'!J79,'113'!J79,'133'!J79,'134'!J79,'135'!J79,'137'!J79,'141'!J79,'144'!J79,'141'!J79,'144'!J79,'141'!J79,'144'!J79,)</f>
        <v>0.25862068965517243</v>
      </c>
      <c r="K79" s="18">
        <f>AVERAGE('120'!K79,'99'!K79,'100A'!K79,'100'!K79,'101'!K79,'102'!K79,'103'!K79,'104'!K79,'105'!K79,'106'!K79,'107'!K79,'108'!K79,'109'!K79,'110'!K79,'111A'!K79,'111'!K79,'112'!K79,'113'!K79,'133'!K79,'134'!K79,'135'!K79,'137'!K79,'141'!K79,'144'!K79,'141'!K79,'144'!K79,'141'!K79,'144'!K79,)</f>
        <v>0.17241379310344829</v>
      </c>
      <c r="L79" s="18">
        <f>AVERAGE('120'!L79,'99'!L79,'100A'!L79,'100'!L79,'101'!L79,'102'!L79,'103'!L79,'104'!L79,'105'!L79,'106'!L79,'107'!L79,'108'!L79,'109'!L79,'110'!L79,'111A'!L79,'111'!L79,'112'!L79,'113'!L79,'133'!L79,'134'!L79,'135'!L79,'137'!L79,'141'!L79,'144'!L79,'141'!L79,'144'!L79,'141'!L79,'144'!L79,)</f>
        <v>0.15517241379310345</v>
      </c>
      <c r="M79" s="18">
        <f>AVERAGE('120'!M79,'99'!M79,'100A'!M79,'100'!M79,'101'!M79,'102'!M79,'103'!M79,'104'!M79,'105'!M79,'106'!M79,'107'!M79,'108'!M79,'109'!M79,'110'!M79,'111A'!M79,'111'!M79,'112'!M79,'113'!M79,'133'!M79,'134'!M79,'135'!M79,'137'!M79,'141'!M79,'144'!M79,'141'!M79,'144'!M79,'141'!M79,'144'!M79,)</f>
        <v>2.4482758620689653</v>
      </c>
      <c r="N79" s="18">
        <f>AVERAGE('120'!N79,'99'!N79,'100A'!N79,'100'!N79,'101'!N79,'102'!N79,'103'!N79,'104'!N79,'105'!N79,'106'!N79,'107'!N79,'108'!N79,'109'!N79,'110'!N79,'111A'!N79,'111'!N79,'112'!N79,'113'!N79,'133'!N79,'134'!N79,'135'!N79,'137'!N79,'141'!N79,'144'!N79,'141'!N79,'144'!N79,'141'!N79,'144'!N79,)</f>
        <v>0</v>
      </c>
      <c r="O79" s="18">
        <f>AVERAGE('120'!O79,'99'!O79,'100A'!O79,'100'!O79,'101'!O79,'102'!O79,'103'!O79,'104'!O79,'105'!O79,'106'!O79,'107'!O79,'108'!O79,'109'!O79,'110'!O79,'111A'!O79,'111'!O79,'112'!O79,'113'!O79,'133'!O79,'134'!O79,'135'!O79,'137'!O79,'141'!O79,'144'!O79,'141'!O79,'144'!O79,'141'!O79,'144'!O79,)</f>
        <v>3.8103448275862069</v>
      </c>
      <c r="P79" s="18">
        <f>AVERAGE('120'!P79,'99'!P79,'100A'!P79,'100'!P79,'101'!P79,'102'!P79,'103'!P79,'104'!P79,'105'!P79,'106'!P79,'107'!P79,'108'!P79,'109'!P79,'110'!P79,'111A'!P79,'111'!P79,'112'!P79,'113'!P79,'133'!P79,'134'!P79,'135'!P79,'137'!P79,'141'!P79,'144'!P79,'141'!P79,'144'!P79,'141'!P79,'144'!P79,)</f>
        <v>6.2586206896551726</v>
      </c>
      <c r="R79" s="3"/>
      <c r="T79"/>
    </row>
    <row r="80" spans="2:20" ht="23.1" customHeight="1" x14ac:dyDescent="0.25">
      <c r="B80" s="40" t="s">
        <v>134</v>
      </c>
      <c r="C80" s="18">
        <f>AVERAGE('120'!C80,'99'!C80,'100A'!C80,'100'!C80,'101'!C80,'102'!C80,'103'!C80,'104'!C80,'105'!C80,'106'!C80,'107'!C80,'108'!C80,'109'!C80,'110'!C80,'111A'!C80,'111'!C80,'112'!C80,'113'!C80,'133'!C80,'134'!C80,'135'!C80,'137'!C80,'141'!C80,'144'!C80,'141'!C80,'144'!C80,'141'!C80,'144'!C80,)</f>
        <v>1.0344827586206897</v>
      </c>
      <c r="D80" s="18">
        <f>AVERAGE('120'!D80,'99'!D80,'100A'!D80,'100'!D80,'101'!D80,'102'!D80,'103'!D80,'104'!D80,'105'!D80,'106'!D80,'107'!D80,'108'!D80,'109'!D80,'110'!D80,'111A'!D80,'111'!D80,'112'!D80,'113'!D80,'133'!D80,'134'!D80,'135'!D80,'137'!D80,'141'!D80,'144'!D80,'141'!D80,'144'!D80,'141'!D80,'144'!D80,)</f>
        <v>0.41206896551724137</v>
      </c>
      <c r="E80" s="18">
        <f>AVERAGE('120'!E80,'99'!E80,'100A'!E80,'100'!E80,'101'!E80,'102'!E80,'103'!E80,'104'!E80,'105'!E80,'106'!E80,'107'!E80,'108'!E80,'109'!E80,'110'!E80,'111A'!E80,'111'!E80,'112'!E80,'113'!E80,'133'!E80,'134'!E80,'135'!E80,'137'!E80,'141'!E80,'144'!E80,'141'!E80,'144'!E80,'141'!E80,'144'!E80,)</f>
        <v>0.45</v>
      </c>
      <c r="F80" s="18">
        <f>AVERAGE('120'!F80,'99'!F80,'100A'!F80,'100'!F80,'101'!F80,'102'!F80,'103'!F80,'104'!F80,'105'!F80,'106'!F80,'107'!F80,'108'!F80,'109'!F80,'110'!F80,'111A'!F80,'111'!F80,'112'!F80,'113'!F80,'133'!F80,'134'!F80,'135'!F80,'137'!F80,'141'!F80,'144'!F80,'141'!F80,'144'!F80,'141'!F80,'144'!F80,)</f>
        <v>0.60344827586206895</v>
      </c>
      <c r="G80" s="18">
        <f>AVERAGE('120'!G80,'99'!G80,'100A'!G80,'100'!G80,'101'!G80,'102'!G80,'103'!G80,'104'!G80,'105'!G80,'106'!G80,'107'!G80,'108'!G80,'109'!G80,'110'!G80,'111A'!G80,'111'!G80,'112'!G80,'113'!G80,'133'!G80,'134'!G80,'135'!G80,'137'!G80,'141'!G80,'144'!G80,'141'!G80,'144'!G80,'141'!G80,'144'!G80,)</f>
        <v>5.1724137931034475E-2</v>
      </c>
      <c r="H80" s="18">
        <f>AVERAGE('120'!H80,'99'!H80,'100A'!H80,'100'!H80,'101'!H80,'102'!H80,'103'!H80,'104'!H80,'105'!H80,'106'!H80,'107'!H80,'108'!H80,'109'!H80,'110'!H80,'111A'!H80,'111'!H80,'112'!H80,'113'!H80,'133'!H80,'134'!H80,'135'!H80,'137'!H80,'141'!H80,'144'!H80,'141'!H80,'144'!H80,'141'!H80,'144'!H80,)</f>
        <v>0.2413793103448276</v>
      </c>
      <c r="I80" s="18">
        <f>AVERAGE('120'!I80,'99'!I80,'100A'!I80,'100'!I80,'101'!I80,'102'!I80,'103'!I80,'104'!I80,'105'!I80,'106'!I80,'107'!I80,'108'!I80,'109'!I80,'110'!I80,'111A'!I80,'111'!I80,'112'!I80,'113'!I80,'133'!I80,'134'!I80,'135'!I80,'137'!I80,'141'!I80,'144'!I80,'141'!I80,'144'!I80,'141'!I80,'144'!I80,)</f>
        <v>0.63793103448275879</v>
      </c>
      <c r="J80" s="18">
        <f>AVERAGE('120'!J80,'99'!J80,'100A'!J80,'100'!J80,'101'!J80,'102'!J80,'103'!J80,'104'!J80,'105'!J80,'106'!J80,'107'!J80,'108'!J80,'109'!J80,'110'!J80,'111A'!J80,'111'!J80,'112'!J80,'113'!J80,'133'!J80,'134'!J80,'135'!J80,'137'!J80,'141'!J80,'144'!J80,'141'!J80,'144'!J80,'141'!J80,'144'!J80,)</f>
        <v>0.43103448275862066</v>
      </c>
      <c r="K80" s="18">
        <f>AVERAGE('120'!K80,'99'!K80,'100A'!K80,'100'!K80,'101'!K80,'102'!K80,'103'!K80,'104'!K80,'105'!K80,'106'!K80,'107'!K80,'108'!K80,'109'!K80,'110'!K80,'111A'!K80,'111'!K80,'112'!K80,'113'!K80,'133'!K80,'134'!K80,'135'!K80,'137'!K80,'141'!K80,'144'!K80,'141'!K80,'144'!K80,'141'!K80,'144'!K80,)</f>
        <v>0.41379310344827586</v>
      </c>
      <c r="L80" s="18">
        <f>AVERAGE('120'!L80,'99'!L80,'100A'!L80,'100'!L80,'101'!L80,'102'!L80,'103'!L80,'104'!L80,'105'!L80,'106'!L80,'107'!L80,'108'!L80,'109'!L80,'110'!L80,'111A'!L80,'111'!L80,'112'!L80,'113'!L80,'133'!L80,'134'!L80,'135'!L80,'137'!L80,'141'!L80,'144'!L80,'141'!L80,'144'!L80,'141'!L80,'144'!L80,)</f>
        <v>0.86206896551724155</v>
      </c>
      <c r="M80" s="18">
        <f>AVERAGE('120'!M80,'99'!M80,'100A'!M80,'100'!M80,'101'!M80,'102'!M80,'103'!M80,'104'!M80,'105'!M80,'106'!M80,'107'!M80,'108'!M80,'109'!M80,'110'!M80,'111A'!M80,'111'!M80,'112'!M80,'113'!M80,'133'!M80,'134'!M80,'135'!M80,'137'!M80,'141'!M80,'144'!M80,'141'!M80,'144'!M80,'141'!M80,'144'!M80,)</f>
        <v>2.0862068965517242</v>
      </c>
      <c r="N80" s="18">
        <f>AVERAGE('120'!N80,'99'!N80,'100A'!N80,'100'!N80,'101'!N80,'102'!N80,'103'!N80,'104'!N80,'105'!N80,'106'!N80,'107'!N80,'108'!N80,'109'!N80,'110'!N80,'111A'!N80,'111'!N80,'112'!N80,'113'!N80,'133'!N80,'134'!N80,'135'!N80,'137'!N80,'141'!N80,'144'!N80,'141'!N80,'144'!N80,'141'!N80,'144'!N80,)</f>
        <v>0</v>
      </c>
      <c r="O80" s="18">
        <f>AVERAGE('120'!O80,'99'!O80,'100A'!O80,'100'!O80,'101'!O80,'102'!O80,'103'!O80,'104'!O80,'105'!O80,'106'!O80,'107'!O80,'108'!O80,'109'!O80,'110'!O80,'111A'!O80,'111'!O80,'112'!O80,'113'!O80,'133'!O80,'134'!O80,'135'!O80,'137'!O80,'141'!O80,'144'!O80,'141'!O80,'144'!O80,'141'!O80,'144'!O80,)</f>
        <v>5.1379310344827589</v>
      </c>
      <c r="P80" s="18">
        <f>AVERAGE('120'!P80,'99'!P80,'100A'!P80,'100'!P80,'101'!P80,'102'!P80,'103'!P80,'104'!P80,'105'!P80,'106'!P80,'107'!P80,'108'!P80,'109'!P80,'110'!P80,'111A'!P80,'111'!P80,'112'!P80,'113'!P80,'133'!P80,'134'!P80,'135'!P80,'137'!P80,'141'!P80,'144'!P80,'141'!P80,'144'!P80,'141'!P80,'144'!P80,)</f>
        <v>7.224137931034484</v>
      </c>
      <c r="R80" s="3"/>
      <c r="T80"/>
    </row>
    <row r="81" spans="2:20" ht="23.1" customHeight="1" x14ac:dyDescent="0.25">
      <c r="B81" s="17" t="s">
        <v>135</v>
      </c>
      <c r="C81" s="18">
        <f>AVERAGE('120'!C81,'99'!C81,'100A'!C81,'100'!C81,'101'!C81,'102'!C81,'103'!C81,'104'!C81,'105'!C81,'106'!C81,'107'!C81,'108'!C81,'109'!C81,'110'!C81,'111A'!C81,'111'!C81,'112'!C81,'113'!C81,'133'!C81,'134'!C81,'135'!C81,'137'!C81,'141'!C81,'144'!C81,'141'!C81,'144'!C81,'141'!C81,'144'!C81,)</f>
        <v>0.93103448275862066</v>
      </c>
      <c r="D81" s="18">
        <f>AVERAGE('120'!D81,'99'!D81,'100A'!D81,'100'!D81,'101'!D81,'102'!D81,'103'!D81,'104'!D81,'105'!D81,'106'!D81,'107'!D81,'108'!D81,'109'!D81,'110'!D81,'111A'!D81,'111'!D81,'112'!D81,'113'!D81,'133'!D81,'134'!D81,'135'!D81,'137'!D81,'141'!D81,'144'!D81,'141'!D81,'144'!D81,'141'!D81,'144'!D81,)</f>
        <v>0.36637931034482757</v>
      </c>
      <c r="E81" s="18">
        <f>AVERAGE('120'!E81,'99'!E81,'100A'!E81,'100'!E81,'101'!E81,'102'!E81,'103'!E81,'104'!E81,'105'!E81,'106'!E81,'107'!E81,'108'!E81,'109'!E81,'110'!E81,'111A'!E81,'111'!E81,'112'!E81,'113'!E81,'133'!E81,'134'!E81,'135'!E81,'137'!E81,'141'!E81,'144'!E81,'141'!E81,'144'!E81,'141'!E81,'144'!E81,)</f>
        <v>0.39224137931034481</v>
      </c>
      <c r="F81" s="18">
        <f>AVERAGE('120'!F81,'99'!F81,'100A'!F81,'100'!F81,'101'!F81,'102'!F81,'103'!F81,'104'!F81,'105'!F81,'106'!F81,'107'!F81,'108'!F81,'109'!F81,'110'!F81,'111A'!F81,'111'!F81,'112'!F81,'113'!F81,'133'!F81,'134'!F81,'135'!F81,'137'!F81,'141'!F81,'144'!F81,'141'!F81,'144'!F81,'141'!F81,'144'!F81,)</f>
        <v>0.36206896551724138</v>
      </c>
      <c r="G81" s="18">
        <f>AVERAGE('120'!G81,'99'!G81,'100A'!G81,'100'!G81,'101'!G81,'102'!G81,'103'!G81,'104'!G81,'105'!G81,'106'!G81,'107'!G81,'108'!G81,'109'!G81,'110'!G81,'111A'!G81,'111'!G81,'112'!G81,'113'!G81,'133'!G81,'134'!G81,'135'!G81,'137'!G81,'141'!G81,'144'!G81,'141'!G81,'144'!G81,'141'!G81,'144'!G81,)</f>
        <v>6.8965517241379309E-2</v>
      </c>
      <c r="H81" s="18">
        <f>AVERAGE('120'!H81,'99'!H81,'100A'!H81,'100'!H81,'101'!H81,'102'!H81,'103'!H81,'104'!H81,'105'!H81,'106'!H81,'107'!H81,'108'!H81,'109'!H81,'110'!H81,'111A'!H81,'111'!H81,'112'!H81,'113'!H81,'133'!H81,'134'!H81,'135'!H81,'137'!H81,'141'!H81,'144'!H81,'141'!H81,'144'!H81,'141'!H81,'144'!H81,)</f>
        <v>0.13793103448275862</v>
      </c>
      <c r="I81" s="18">
        <f>AVERAGE('120'!I81,'99'!I81,'100A'!I81,'100'!I81,'101'!I81,'102'!I81,'103'!I81,'104'!I81,'105'!I81,'106'!I81,'107'!I81,'108'!I81,'109'!I81,'110'!I81,'111A'!I81,'111'!I81,'112'!I81,'113'!I81,'133'!I81,'134'!I81,'135'!I81,'137'!I81,'141'!I81,'144'!I81,'141'!I81,'144'!I81,'141'!I81,'144'!I81,)</f>
        <v>0.63793103448275867</v>
      </c>
      <c r="J81" s="18">
        <f>AVERAGE('120'!J81,'99'!J81,'100A'!J81,'100'!J81,'101'!J81,'102'!J81,'103'!J81,'104'!J81,'105'!J81,'106'!J81,'107'!J81,'108'!J81,'109'!J81,'110'!J81,'111A'!J81,'111'!J81,'112'!J81,'113'!J81,'133'!J81,'134'!J81,'135'!J81,'137'!J81,'141'!J81,'144'!J81,'141'!J81,'144'!J81,'141'!J81,'144'!J81,)</f>
        <v>0.34482758620689657</v>
      </c>
      <c r="K81" s="18">
        <f>AVERAGE('120'!K81,'99'!K81,'100A'!K81,'100'!K81,'101'!K81,'102'!K81,'103'!K81,'104'!K81,'105'!K81,'106'!K81,'107'!K81,'108'!K81,'109'!K81,'110'!K81,'111A'!K81,'111'!K81,'112'!K81,'113'!K81,'133'!K81,'134'!K81,'135'!K81,'137'!K81,'141'!K81,'144'!K81,'141'!K81,'144'!K81,'141'!K81,'144'!K81,)</f>
        <v>0.10344827586206896</v>
      </c>
      <c r="L81" s="18">
        <f>AVERAGE('120'!L81,'99'!L81,'100A'!L81,'100'!L81,'101'!L81,'102'!L81,'103'!L81,'104'!L81,'105'!L81,'106'!L81,'107'!L81,'108'!L81,'109'!L81,'110'!L81,'111A'!L81,'111'!L81,'112'!L81,'113'!L81,'133'!L81,'134'!L81,'135'!L81,'137'!L81,'141'!L81,'144'!L81,'141'!L81,'144'!L81,'141'!L81,'144'!L81,)</f>
        <v>0.27586206896551724</v>
      </c>
      <c r="M81" s="18">
        <f>AVERAGE('120'!M81,'99'!M81,'100A'!M81,'100'!M81,'101'!M81,'102'!M81,'103'!M81,'104'!M81,'105'!M81,'106'!M81,'107'!M81,'108'!M81,'109'!M81,'110'!M81,'111A'!M81,'111'!M81,'112'!M81,'113'!M81,'133'!M81,'134'!M81,'135'!M81,'137'!M81,'141'!M81,'144'!M81,'141'!M81,'144'!M81,'141'!M81,'144'!M81,)</f>
        <v>1.9310344827586208</v>
      </c>
      <c r="N81" s="18">
        <f>AVERAGE('120'!N81,'99'!N81,'100A'!N81,'100'!N81,'101'!N81,'102'!N81,'103'!N81,'104'!N81,'105'!N81,'106'!N81,'107'!N81,'108'!N81,'109'!N81,'110'!N81,'111A'!N81,'111'!N81,'112'!N81,'113'!N81,'133'!N81,'134'!N81,'135'!N81,'137'!N81,'141'!N81,'144'!N81,'141'!N81,'144'!N81,'141'!N81,'144'!N81,)</f>
        <v>0</v>
      </c>
      <c r="O81" s="18">
        <f>AVERAGE('120'!O81,'99'!O81,'100A'!O81,'100'!O81,'101'!O81,'102'!O81,'103'!O81,'104'!O81,'105'!O81,'106'!O81,'107'!O81,'108'!O81,'109'!O81,'110'!O81,'111A'!O81,'111'!O81,'112'!O81,'113'!O81,'133'!O81,'134'!O81,'135'!O81,'137'!O81,'141'!O81,'144'!O81,'141'!O81,'144'!O81,'141'!O81,'144'!O81,)</f>
        <v>3.6206896551724137</v>
      </c>
      <c r="P81" s="18">
        <f>AVERAGE('120'!P81,'99'!P81,'100A'!P81,'100'!P81,'101'!P81,'102'!P81,'103'!P81,'104'!P81,'105'!P81,'106'!P81,'107'!P81,'108'!P81,'109'!P81,'110'!P81,'111A'!P81,'111'!P81,'112'!P81,'113'!P81,'133'!P81,'134'!P81,'135'!P81,'137'!P81,'141'!P81,'144'!P81,'141'!P81,'144'!P81,'141'!P81,'144'!P81,)</f>
        <v>5.5517241379310347</v>
      </c>
      <c r="R81" s="3"/>
      <c r="T81"/>
    </row>
    <row r="82" spans="2:20" ht="23.1" customHeight="1" x14ac:dyDescent="0.25">
      <c r="B82" s="25" t="s">
        <v>136</v>
      </c>
      <c r="C82" s="18">
        <f>AVERAGE('120'!C82,'99'!C82,'100A'!C82,'100'!C82,'101'!C82,'102'!C82,'103'!C82,'104'!C82,'105'!C82,'106'!C82,'107'!C82,'108'!C82,'109'!C82,'110'!C82,'111A'!C82,'111'!C82,'112'!C82,'113'!C82,'133'!C82,'134'!C82,'135'!C82,'137'!C82,'141'!C82,'144'!C82,'141'!C82,'144'!C82,'141'!C82,'144'!C82,)</f>
        <v>0.9655172413793105</v>
      </c>
      <c r="D82" s="18">
        <f>AVERAGE('120'!D82,'99'!D82,'100A'!D82,'100'!D82,'101'!D82,'102'!D82,'103'!D82,'104'!D82,'105'!D82,'106'!D82,'107'!D82,'108'!D82,'109'!D82,'110'!D82,'111A'!D82,'111'!D82,'112'!D82,'113'!D82,'133'!D82,'134'!D82,'135'!D82,'137'!D82,'141'!D82,'144'!D82,'141'!D82,'144'!D82,'141'!D82,'144'!D82,)</f>
        <v>0.36982758620689654</v>
      </c>
      <c r="E82" s="18">
        <f>AVERAGE('120'!E82,'99'!E82,'100A'!E82,'100'!E82,'101'!E82,'102'!E82,'103'!E82,'104'!E82,'105'!E82,'106'!E82,'107'!E82,'108'!E82,'109'!E82,'110'!E82,'111A'!E82,'111'!E82,'112'!E82,'113'!E82,'133'!E82,'134'!E82,'135'!E82,'137'!E82,'141'!E82,'144'!E82,'141'!E82,'144'!E82,'141'!E82,'144'!E82,)</f>
        <v>0.31982758620689655</v>
      </c>
      <c r="F82" s="18">
        <f>AVERAGE('120'!F82,'99'!F82,'100A'!F82,'100'!F82,'101'!F82,'102'!F82,'103'!F82,'104'!F82,'105'!F82,'106'!F82,'107'!F82,'108'!F82,'109'!F82,'110'!F82,'111A'!F82,'111'!F82,'112'!F82,'113'!F82,'133'!F82,'134'!F82,'135'!F82,'137'!F82,'141'!F82,'144'!F82,'141'!F82,'144'!F82,'141'!F82,'144'!F82,)</f>
        <v>0.29310344827586204</v>
      </c>
      <c r="G82" s="18">
        <f>AVERAGE('120'!G82,'99'!G82,'100A'!G82,'100'!G82,'101'!G82,'102'!G82,'103'!G82,'104'!G82,'105'!G82,'106'!G82,'107'!G82,'108'!G82,'109'!G82,'110'!G82,'111A'!G82,'111'!G82,'112'!G82,'113'!G82,'133'!G82,'134'!G82,'135'!G82,'137'!G82,'141'!G82,'144'!G82,'141'!G82,'144'!G82,'141'!G82,'144'!G82,)</f>
        <v>0</v>
      </c>
      <c r="H82" s="18">
        <f>AVERAGE('120'!H82,'99'!H82,'100A'!H82,'100'!H82,'101'!H82,'102'!H82,'103'!H82,'104'!H82,'105'!H82,'106'!H82,'107'!H82,'108'!H82,'109'!H82,'110'!H82,'111A'!H82,'111'!H82,'112'!H82,'113'!H82,'133'!H82,'134'!H82,'135'!H82,'137'!H82,'141'!H82,'144'!H82,'141'!H82,'144'!H82,'141'!H82,'144'!H82,)</f>
        <v>8.6206896551724144E-2</v>
      </c>
      <c r="I82" s="18">
        <f>AVERAGE('120'!I82,'99'!I82,'100A'!I82,'100'!I82,'101'!I82,'102'!I82,'103'!I82,'104'!I82,'105'!I82,'106'!I82,'107'!I82,'108'!I82,'109'!I82,'110'!I82,'111A'!I82,'111'!I82,'112'!I82,'113'!I82,'133'!I82,'134'!I82,'135'!I82,'137'!I82,'141'!I82,'144'!I82,'141'!I82,'144'!I82,'141'!I82,'144'!I82,)</f>
        <v>0.6206896551724137</v>
      </c>
      <c r="J82" s="18">
        <f>AVERAGE('120'!J82,'99'!J82,'100A'!J82,'100'!J82,'101'!J82,'102'!J82,'103'!J82,'104'!J82,'105'!J82,'106'!J82,'107'!J82,'108'!J82,'109'!J82,'110'!J82,'111A'!J82,'111'!J82,'112'!J82,'113'!J82,'133'!J82,'134'!J82,'135'!J82,'137'!J82,'141'!J82,'144'!J82,'141'!J82,'144'!J82,'141'!J82,'144'!J82,)</f>
        <v>0.34482758620689646</v>
      </c>
      <c r="K82" s="18">
        <f>AVERAGE('120'!K82,'99'!K82,'100A'!K82,'100'!K82,'101'!K82,'102'!K82,'103'!K82,'104'!K82,'105'!K82,'106'!K82,'107'!K82,'108'!K82,'109'!K82,'110'!K82,'111A'!K82,'111'!K82,'112'!K82,'113'!K82,'133'!K82,'134'!K82,'135'!K82,'137'!K82,'141'!K82,'144'!K82,'141'!K82,'144'!K82,'141'!K82,'144'!K82,)</f>
        <v>0.41379310344827591</v>
      </c>
      <c r="L82" s="18">
        <f>AVERAGE('120'!L82,'99'!L82,'100A'!L82,'100'!L82,'101'!L82,'102'!L82,'103'!L82,'104'!L82,'105'!L82,'106'!L82,'107'!L82,'108'!L82,'109'!L82,'110'!L82,'111A'!L82,'111'!L82,'112'!L82,'113'!L82,'133'!L82,'134'!L82,'135'!L82,'137'!L82,'141'!L82,'144'!L82,'141'!L82,'144'!L82,'141'!L82,'144'!L82,)</f>
        <v>0.65517241379310331</v>
      </c>
      <c r="M82" s="18">
        <f>AVERAGE('120'!M82,'99'!M82,'100A'!M82,'100'!M82,'101'!M82,'102'!M82,'103'!M82,'104'!M82,'105'!M82,'106'!M82,'107'!M82,'108'!M82,'109'!M82,'110'!M82,'111A'!M82,'111'!M82,'112'!M82,'113'!M82,'133'!M82,'134'!M82,'135'!M82,'137'!M82,'141'!M82,'144'!M82,'141'!M82,'144'!M82,'141'!M82,'144'!M82,)</f>
        <v>1.8275862068965518</v>
      </c>
      <c r="N82" s="18">
        <f>AVERAGE('120'!N82,'99'!N82,'100A'!N82,'100'!N82,'101'!N82,'102'!N82,'103'!N82,'104'!N82,'105'!N82,'106'!N82,'107'!N82,'108'!N82,'109'!N82,'110'!N82,'111A'!N82,'111'!N82,'112'!N82,'113'!N82,'133'!N82,'134'!N82,'135'!N82,'137'!N82,'141'!N82,'144'!N82,'141'!N82,'144'!N82,'141'!N82,'144'!N82,)</f>
        <v>0</v>
      </c>
      <c r="O82" s="18">
        <f>AVERAGE('120'!O82,'99'!O82,'100A'!O82,'100'!O82,'101'!O82,'102'!O82,'103'!O82,'104'!O82,'105'!O82,'106'!O82,'107'!O82,'108'!O82,'109'!O82,'110'!O82,'111A'!O82,'111'!O82,'112'!O82,'113'!O82,'133'!O82,'134'!O82,'135'!O82,'137'!O82,'141'!O82,'144'!O82,'141'!O82,'144'!O82,'141'!O82,'144'!O82,)</f>
        <v>4.068965517241379</v>
      </c>
      <c r="P82" s="18">
        <f>AVERAGE('120'!P82,'99'!P82,'100A'!P82,'100'!P82,'101'!P82,'102'!P82,'103'!P82,'104'!P82,'105'!P82,'106'!P82,'107'!P82,'108'!P82,'109'!P82,'110'!P82,'111A'!P82,'111'!P82,'112'!P82,'113'!P82,'133'!P82,'134'!P82,'135'!P82,'137'!P82,'141'!P82,'144'!P82,'141'!P82,'144'!P82,'141'!P82,'144'!P82,)</f>
        <v>5.8965517241379324</v>
      </c>
      <c r="R82" s="3"/>
      <c r="T82"/>
    </row>
    <row r="83" spans="2:20" ht="23.1" customHeight="1" x14ac:dyDescent="0.25">
      <c r="B83" s="17" t="s">
        <v>137</v>
      </c>
      <c r="C83" s="18">
        <f>AVERAGE('120'!C83,'99'!C83,'100A'!C83,'100'!C83,'101'!C83,'102'!C83,'103'!C83,'104'!C83,'105'!C83,'106'!C83,'107'!C83,'108'!C83,'109'!C83,'110'!C83,'111A'!C83,'111'!C83,'112'!C83,'113'!C83,'133'!C83,'134'!C83,'135'!C83,'137'!C83,'141'!C83,'144'!C83,'141'!C83,'144'!C83,'141'!C83,'144'!C83,)</f>
        <v>0.63793103448275867</v>
      </c>
      <c r="D83" s="18">
        <f>AVERAGE('120'!D83,'99'!D83,'100A'!D83,'100'!D83,'101'!D83,'102'!D83,'103'!D83,'104'!D83,'105'!D83,'106'!D83,'107'!D83,'108'!D83,'109'!D83,'110'!D83,'111A'!D83,'111'!D83,'112'!D83,'113'!D83,'133'!D83,'134'!D83,'135'!D83,'137'!D83,'141'!D83,'144'!D83,'141'!D83,'144'!D83,'141'!D83,'144'!D83,)</f>
        <v>0.30689655172413793</v>
      </c>
      <c r="E83" s="18">
        <f>AVERAGE('120'!E83,'99'!E83,'100A'!E83,'100'!E83,'101'!E83,'102'!E83,'103'!E83,'104'!E83,'105'!E83,'106'!E83,'107'!E83,'108'!E83,'109'!E83,'110'!E83,'111A'!E83,'111'!E83,'112'!E83,'113'!E83,'133'!E83,'134'!E83,'135'!E83,'137'!E83,'141'!E83,'144'!E83,'141'!E83,'144'!E83,'141'!E83,'144'!E83,)</f>
        <v>0.55517241379310345</v>
      </c>
      <c r="F83" s="18">
        <f>AVERAGE('120'!F83,'99'!F83,'100A'!F83,'100'!F83,'101'!F83,'102'!F83,'103'!F83,'104'!F83,'105'!F83,'106'!F83,'107'!F83,'108'!F83,'109'!F83,'110'!F83,'111A'!F83,'111'!F83,'112'!F83,'113'!F83,'133'!F83,'134'!F83,'135'!F83,'137'!F83,'141'!F83,'144'!F83,'141'!F83,'144'!F83,'141'!F83,'144'!F83,)</f>
        <v>0.2413793103448276</v>
      </c>
      <c r="G83" s="18">
        <f>AVERAGE('120'!G83,'99'!G83,'100A'!G83,'100'!G83,'101'!G83,'102'!G83,'103'!G83,'104'!G83,'105'!G83,'106'!G83,'107'!G83,'108'!G83,'109'!G83,'110'!G83,'111A'!G83,'111'!G83,'112'!G83,'113'!G83,'133'!G83,'134'!G83,'135'!G83,'137'!G83,'141'!G83,'144'!G83,'141'!G83,'144'!G83,'141'!G83,'144'!G83,)</f>
        <v>1.7241379310344827E-2</v>
      </c>
      <c r="H83" s="18">
        <f>AVERAGE('120'!H83,'99'!H83,'100A'!H83,'100'!H83,'101'!H83,'102'!H83,'103'!H83,'104'!H83,'105'!H83,'106'!H83,'107'!H83,'108'!H83,'109'!H83,'110'!H83,'111A'!H83,'111'!H83,'112'!H83,'113'!H83,'133'!H83,'134'!H83,'135'!H83,'137'!H83,'141'!H83,'144'!H83,'141'!H83,'144'!H83,'141'!H83,'144'!H83,)</f>
        <v>0.10344827586206896</v>
      </c>
      <c r="I83" s="18">
        <f>AVERAGE('120'!I83,'99'!I83,'100A'!I83,'100'!I83,'101'!I83,'102'!I83,'103'!I83,'104'!I83,'105'!I83,'106'!I83,'107'!I83,'108'!I83,'109'!I83,'110'!I83,'111A'!I83,'111'!I83,'112'!I83,'113'!I83,'133'!I83,'134'!I83,'135'!I83,'137'!I83,'141'!I83,'144'!I83,'141'!I83,'144'!I83,'141'!I83,'144'!I83,)</f>
        <v>0.48275862068965519</v>
      </c>
      <c r="J83" s="18">
        <f>AVERAGE('120'!J83,'99'!J83,'100A'!J83,'100'!J83,'101'!J83,'102'!J83,'103'!J83,'104'!J83,'105'!J83,'106'!J83,'107'!J83,'108'!J83,'109'!J83,'110'!J83,'111A'!J83,'111'!J83,'112'!J83,'113'!J83,'133'!J83,'134'!J83,'135'!J83,'137'!J83,'141'!J83,'144'!J83,'141'!J83,'144'!J83,'141'!J83,'144'!J83,)</f>
        <v>0.29310344827586204</v>
      </c>
      <c r="K83" s="18">
        <f>AVERAGE('120'!K83,'99'!K83,'100A'!K83,'100'!K83,'101'!K83,'102'!K83,'103'!K83,'104'!K83,'105'!K83,'106'!K83,'107'!K83,'108'!K83,'109'!K83,'110'!K83,'111A'!K83,'111'!K83,'112'!K83,'113'!K83,'133'!K83,'134'!K83,'135'!K83,'137'!K83,'141'!K83,'144'!K83,'141'!K83,'144'!K83,'141'!K83,'144'!K83,)</f>
        <v>0.13793103448275862</v>
      </c>
      <c r="L83" s="18">
        <f>AVERAGE('120'!L83,'99'!L83,'100A'!L83,'100'!L83,'101'!L83,'102'!L83,'103'!L83,'104'!L83,'105'!L83,'106'!L83,'107'!L83,'108'!L83,'109'!L83,'110'!L83,'111A'!L83,'111'!L83,'112'!L83,'113'!L83,'133'!L83,'134'!L83,'135'!L83,'137'!L83,'141'!L83,'144'!L83,'141'!L83,'144'!L83,'141'!L83,'144'!L83,)</f>
        <v>0.32758620689655171</v>
      </c>
      <c r="M83" s="18">
        <f>AVERAGE('120'!M83,'99'!M83,'100A'!M83,'100'!M83,'101'!M83,'102'!M83,'103'!M83,'104'!M83,'105'!M83,'106'!M83,'107'!M83,'108'!M83,'109'!M83,'110'!M83,'111A'!M83,'111'!M83,'112'!M83,'113'!M83,'133'!M83,'134'!M83,'135'!M83,'137'!M83,'141'!M83,'144'!M83,'141'!M83,'144'!M83,'141'!M83,'144'!M83,)</f>
        <v>1.4655172413793103</v>
      </c>
      <c r="N83" s="18">
        <f>AVERAGE('120'!N83,'99'!N83,'100A'!N83,'100'!N83,'101'!N83,'102'!N83,'103'!N83,'104'!N83,'105'!N83,'106'!N83,'107'!N83,'108'!N83,'109'!N83,'110'!N83,'111A'!N83,'111'!N83,'112'!N83,'113'!N83,'133'!N83,'134'!N83,'135'!N83,'137'!N83,'141'!N83,'144'!N83,'141'!N83,'144'!N83,'141'!N83,'144'!N83,)</f>
        <v>0</v>
      </c>
      <c r="O83" s="18">
        <f>AVERAGE('120'!O83,'99'!O83,'100A'!O83,'100'!O83,'101'!O83,'102'!O83,'103'!O83,'104'!O83,'105'!O83,'106'!O83,'107'!O83,'108'!O83,'109'!O83,'110'!O83,'111A'!O83,'111'!O83,'112'!O83,'113'!O83,'133'!O83,'134'!O83,'135'!O83,'137'!O83,'141'!O83,'144'!O83,'141'!O83,'144'!O83,'141'!O83,'144'!O83,)</f>
        <v>3.103448275862069</v>
      </c>
      <c r="P83" s="18">
        <f>AVERAGE('120'!P83,'99'!P83,'100A'!P83,'100'!P83,'101'!P83,'102'!P83,'103'!P83,'104'!P83,'105'!P83,'106'!P83,'107'!P83,'108'!P83,'109'!P83,'110'!P83,'111A'!P83,'111'!P83,'112'!P83,'113'!P83,'133'!P83,'134'!P83,'135'!P83,'137'!P83,'141'!P83,'144'!P83,'141'!P83,'144'!P83,'141'!P83,'144'!P83,)</f>
        <v>4.568965517241379</v>
      </c>
      <c r="R83" s="3"/>
      <c r="T83"/>
    </row>
    <row r="84" spans="2:20" ht="23.1" customHeight="1" x14ac:dyDescent="0.25">
      <c r="B84" s="40" t="s">
        <v>138</v>
      </c>
      <c r="C84" s="18">
        <f>AVERAGE('120'!C84,'99'!C84,'100A'!C84,'100'!C84,'101'!C84,'102'!C84,'103'!C84,'104'!C84,'105'!C84,'106'!C84,'107'!C84,'108'!C84,'109'!C84,'110'!C84,'111A'!C84,'111'!C84,'112'!C84,'113'!C84,'133'!C84,'134'!C84,'135'!C84,'137'!C84,'141'!C84,'144'!C84,'141'!C84,'144'!C84,'141'!C84,'144'!C84,)</f>
        <v>0.56896551724137934</v>
      </c>
      <c r="D84" s="18">
        <f>AVERAGE('120'!D84,'99'!D84,'100A'!D84,'100'!D84,'101'!D84,'102'!D84,'103'!D84,'104'!D84,'105'!D84,'106'!D84,'107'!D84,'108'!D84,'109'!D84,'110'!D84,'111A'!D84,'111'!D84,'112'!D84,'113'!D84,'133'!D84,'134'!D84,'135'!D84,'137'!D84,'141'!D84,'144'!D84,'141'!D84,'144'!D84,'141'!D84,'144'!D84,)</f>
        <v>0.29137931034482756</v>
      </c>
      <c r="E84" s="18">
        <f>AVERAGE('120'!E84,'99'!E84,'100A'!E84,'100'!E84,'101'!E84,'102'!E84,'103'!E84,'104'!E84,'105'!E84,'106'!E84,'107'!E84,'108'!E84,'109'!E84,'110'!E84,'111A'!E84,'111'!E84,'112'!E84,'113'!E84,'133'!E84,'134'!E84,'135'!E84,'137'!E84,'141'!E84,'144'!E84,'141'!E84,'144'!E84,'141'!E84,'144'!E84,)</f>
        <v>0.48448275862068968</v>
      </c>
      <c r="F84" s="18">
        <f>AVERAGE('120'!F84,'99'!F84,'100A'!F84,'100'!F84,'101'!F84,'102'!F84,'103'!F84,'104'!F84,'105'!F84,'106'!F84,'107'!F84,'108'!F84,'109'!F84,'110'!F84,'111A'!F84,'111'!F84,'112'!F84,'113'!F84,'133'!F84,'134'!F84,'135'!F84,'137'!F84,'141'!F84,'144'!F84,'141'!F84,'144'!F84,'141'!F84,'144'!F84,)</f>
        <v>0.15517241379310345</v>
      </c>
      <c r="G84" s="18">
        <f>AVERAGE('120'!G84,'99'!G84,'100A'!G84,'100'!G84,'101'!G84,'102'!G84,'103'!G84,'104'!G84,'105'!G84,'106'!G84,'107'!G84,'108'!G84,'109'!G84,'110'!G84,'111A'!G84,'111'!G84,'112'!G84,'113'!G84,'133'!G84,'134'!G84,'135'!G84,'137'!G84,'141'!G84,'144'!G84,'141'!G84,'144'!G84,'141'!G84,'144'!G84,)</f>
        <v>3.4482758620689655E-2</v>
      </c>
      <c r="H84" s="18">
        <f>AVERAGE('120'!H84,'99'!H84,'100A'!H84,'100'!H84,'101'!H84,'102'!H84,'103'!H84,'104'!H84,'105'!H84,'106'!H84,'107'!H84,'108'!H84,'109'!H84,'110'!H84,'111A'!H84,'111'!H84,'112'!H84,'113'!H84,'133'!H84,'134'!H84,'135'!H84,'137'!H84,'141'!H84,'144'!H84,'141'!H84,'144'!H84,'141'!H84,'144'!H84,)</f>
        <v>8.6206896551724144E-2</v>
      </c>
      <c r="I84" s="18">
        <f>AVERAGE('120'!I84,'99'!I84,'100A'!I84,'100'!I84,'101'!I84,'102'!I84,'103'!I84,'104'!I84,'105'!I84,'106'!I84,'107'!I84,'108'!I84,'109'!I84,'110'!I84,'111A'!I84,'111'!I84,'112'!I84,'113'!I84,'133'!I84,'134'!I84,'135'!I84,'137'!I84,'141'!I84,'144'!I84,'141'!I84,'144'!I84,'141'!I84,'144'!I84,)</f>
        <v>0.39655172413793099</v>
      </c>
      <c r="J84" s="18">
        <f>AVERAGE('120'!J84,'99'!J84,'100A'!J84,'100'!J84,'101'!J84,'102'!J84,'103'!J84,'104'!J84,'105'!J84,'106'!J84,'107'!J84,'108'!J84,'109'!J84,'110'!J84,'111A'!J84,'111'!J84,'112'!J84,'113'!J84,'133'!J84,'134'!J84,'135'!J84,'137'!J84,'141'!J84,'144'!J84,'141'!J84,'144'!J84,'141'!J84,'144'!J84,)</f>
        <v>0.31034482758620696</v>
      </c>
      <c r="K84" s="18">
        <f>AVERAGE('120'!K84,'99'!K84,'100A'!K84,'100'!K84,'101'!K84,'102'!K84,'103'!K84,'104'!K84,'105'!K84,'106'!K84,'107'!K84,'108'!K84,'109'!K84,'110'!K84,'111A'!K84,'111'!K84,'112'!K84,'113'!K84,'133'!K84,'134'!K84,'135'!K84,'137'!K84,'141'!K84,'144'!K84,'141'!K84,'144'!K84,'141'!K84,'144'!K84,)</f>
        <v>0.2413793103448276</v>
      </c>
      <c r="L84" s="18">
        <f>AVERAGE('120'!L84,'99'!L84,'100A'!L84,'100'!L84,'101'!L84,'102'!L84,'103'!L84,'104'!L84,'105'!L84,'106'!L84,'107'!L84,'108'!L84,'109'!L84,'110'!L84,'111A'!L84,'111'!L84,'112'!L84,'113'!L84,'133'!L84,'134'!L84,'135'!L84,'137'!L84,'141'!L84,'144'!L84,'141'!L84,'144'!L84,'141'!L84,'144'!L84,)</f>
        <v>0.55172413793103448</v>
      </c>
      <c r="M84" s="18">
        <f>AVERAGE('120'!M84,'99'!M84,'100A'!M84,'100'!M84,'101'!M84,'102'!M84,'103'!M84,'104'!M84,'105'!M84,'106'!M84,'107'!M84,'108'!M84,'109'!M84,'110'!M84,'111A'!M84,'111'!M84,'112'!M84,'113'!M84,'133'!M84,'134'!M84,'135'!M84,'137'!M84,'141'!M84,'144'!M84,'141'!M84,'144'!M84,'141'!M84,'144'!M84,)</f>
        <v>1.103448275862069</v>
      </c>
      <c r="N84" s="18">
        <f>AVERAGE('120'!N84,'99'!N84,'100A'!N84,'100'!N84,'101'!N84,'102'!N84,'103'!N84,'104'!N84,'105'!N84,'106'!N84,'107'!N84,'108'!N84,'109'!N84,'110'!N84,'111A'!N84,'111'!N84,'112'!N84,'113'!N84,'133'!N84,'134'!N84,'135'!N84,'137'!N84,'141'!N84,'144'!N84,'141'!N84,'144'!N84,'141'!N84,'144'!N84,)</f>
        <v>0</v>
      </c>
      <c r="O84" s="18">
        <f>AVERAGE('120'!O84,'99'!O84,'100A'!O84,'100'!O84,'101'!O84,'102'!O84,'103'!O84,'104'!O84,'105'!O84,'106'!O84,'107'!O84,'108'!O84,'109'!O84,'110'!O84,'111A'!O84,'111'!O84,'112'!O84,'113'!O84,'133'!O84,'134'!O84,'135'!O84,'137'!O84,'141'!O84,'144'!O84,'141'!O84,'144'!O84,'141'!O84,'144'!O84,)</f>
        <v>3.1206896551724141</v>
      </c>
      <c r="P84" s="18">
        <f>AVERAGE('120'!P84,'99'!P84,'100A'!P84,'100'!P84,'101'!P84,'102'!P84,'103'!P84,'104'!P84,'105'!P84,'106'!P84,'107'!P84,'108'!P84,'109'!P84,'110'!P84,'111A'!P84,'111'!P84,'112'!P84,'113'!P84,'133'!P84,'134'!P84,'135'!P84,'137'!P84,'141'!P84,'144'!P84,'141'!P84,'144'!P84,'141'!P84,'144'!P84,)</f>
        <v>4.2241379310344831</v>
      </c>
      <c r="R84" s="3"/>
      <c r="T84"/>
    </row>
    <row r="85" spans="2:20" ht="23.1" customHeight="1" x14ac:dyDescent="0.25">
      <c r="B85" s="17" t="s">
        <v>139</v>
      </c>
      <c r="C85" s="18">
        <f>AVERAGE('120'!C85,'99'!C85,'100A'!C85,'100'!C85,'101'!C85,'102'!C85,'103'!C85,'104'!C85,'105'!C85,'106'!C85,'107'!C85,'108'!C85,'109'!C85,'110'!C85,'111A'!C85,'111'!C85,'112'!C85,'113'!C85,'133'!C85,'134'!C85,'135'!C85,'137'!C85,'141'!C85,'144'!C85,'141'!C85,'144'!C85,'141'!C85,'144'!C85,)</f>
        <v>0.65517241379310343</v>
      </c>
      <c r="D85" s="18">
        <f>AVERAGE('120'!D85,'99'!D85,'100A'!D85,'100'!D85,'101'!D85,'102'!D85,'103'!D85,'104'!D85,'105'!D85,'106'!D85,'107'!D85,'108'!D85,'109'!D85,'110'!D85,'111A'!D85,'111'!D85,'112'!D85,'113'!D85,'133'!D85,'134'!D85,'135'!D85,'137'!D85,'141'!D85,'144'!D85,'141'!D85,'144'!D85,'141'!D85,'144'!D85,)</f>
        <v>0.23275862068965517</v>
      </c>
      <c r="E85" s="18">
        <f>AVERAGE('120'!E85,'99'!E85,'100A'!E85,'100'!E85,'101'!E85,'102'!E85,'103'!E85,'104'!E85,'105'!E85,'106'!E85,'107'!E85,'108'!E85,'109'!E85,'110'!E85,'111A'!E85,'111'!E85,'112'!E85,'113'!E85,'133'!E85,'134'!E85,'135'!E85,'137'!E85,'141'!E85,'144'!E85,'141'!E85,'144'!E85,'141'!E85,'144'!E85,)</f>
        <v>0.45689655172413796</v>
      </c>
      <c r="F85" s="18">
        <f>AVERAGE('120'!F85,'99'!F85,'100A'!F85,'100'!F85,'101'!F85,'102'!F85,'103'!F85,'104'!F85,'105'!F85,'106'!F85,'107'!F85,'108'!F85,'109'!F85,'110'!F85,'111A'!F85,'111'!F85,'112'!F85,'113'!F85,'133'!F85,'134'!F85,'135'!F85,'137'!F85,'141'!F85,'144'!F85,'141'!F85,'144'!F85,'141'!F85,'144'!F85,)</f>
        <v>0.2413793103448276</v>
      </c>
      <c r="G85" s="18">
        <f>AVERAGE('120'!G85,'99'!G85,'100A'!G85,'100'!G85,'101'!G85,'102'!G85,'103'!G85,'104'!G85,'105'!G85,'106'!G85,'107'!G85,'108'!G85,'109'!G85,'110'!G85,'111A'!G85,'111'!G85,'112'!G85,'113'!G85,'133'!G85,'134'!G85,'135'!G85,'137'!G85,'141'!G85,'144'!G85,'141'!G85,'144'!G85,'141'!G85,'144'!G85,)</f>
        <v>1.7241379310344827E-2</v>
      </c>
      <c r="H85" s="18">
        <f>AVERAGE('120'!H85,'99'!H85,'100A'!H85,'100'!H85,'101'!H85,'102'!H85,'103'!H85,'104'!H85,'105'!H85,'106'!H85,'107'!H85,'108'!H85,'109'!H85,'110'!H85,'111A'!H85,'111'!H85,'112'!H85,'113'!H85,'133'!H85,'134'!H85,'135'!H85,'137'!H85,'141'!H85,'144'!H85,'141'!H85,'144'!H85,'141'!H85,'144'!H85,)</f>
        <v>0.10344827586206896</v>
      </c>
      <c r="I85" s="18">
        <f>AVERAGE('120'!I85,'99'!I85,'100A'!I85,'100'!I85,'101'!I85,'102'!I85,'103'!I85,'104'!I85,'105'!I85,'106'!I85,'107'!I85,'108'!I85,'109'!I85,'110'!I85,'111A'!I85,'111'!I85,'112'!I85,'113'!I85,'133'!I85,'134'!I85,'135'!I85,'137'!I85,'141'!I85,'144'!I85,'141'!I85,'144'!I85,'141'!I85,'144'!I85,)</f>
        <v>0.41379310344827586</v>
      </c>
      <c r="J85" s="18">
        <f>AVERAGE('120'!J85,'99'!J85,'100A'!J85,'100'!J85,'101'!J85,'102'!J85,'103'!J85,'104'!J85,'105'!J85,'106'!J85,'107'!J85,'108'!J85,'109'!J85,'110'!J85,'111A'!J85,'111'!J85,'112'!J85,'113'!J85,'133'!J85,'134'!J85,'135'!J85,'137'!J85,'141'!J85,'144'!J85,'141'!J85,'144'!J85,'141'!J85,'144'!J85,)</f>
        <v>0.20689655172413793</v>
      </c>
      <c r="K85" s="18">
        <f>AVERAGE('120'!K85,'99'!K85,'100A'!K85,'100'!K85,'101'!K85,'102'!K85,'103'!K85,'104'!K85,'105'!K85,'106'!K85,'107'!K85,'108'!K85,'109'!K85,'110'!K85,'111A'!K85,'111'!K85,'112'!K85,'113'!K85,'133'!K85,'134'!K85,'135'!K85,'137'!K85,'141'!K85,'144'!K85,'141'!K85,'144'!K85,'141'!K85,'144'!K85,)</f>
        <v>0.13793103448275862</v>
      </c>
      <c r="L85" s="18">
        <f>AVERAGE('120'!L85,'99'!L85,'100A'!L85,'100'!L85,'101'!L85,'102'!L85,'103'!L85,'104'!L85,'105'!L85,'106'!L85,'107'!L85,'108'!L85,'109'!L85,'110'!L85,'111A'!L85,'111'!L85,'112'!L85,'113'!L85,'133'!L85,'134'!L85,'135'!L85,'137'!L85,'141'!L85,'144'!L85,'141'!L85,'144'!L85,'141'!L85,'144'!L85,)</f>
        <v>0.18965517241379309</v>
      </c>
      <c r="M85" s="18">
        <f>AVERAGE('120'!M85,'99'!M85,'100A'!M85,'100'!M85,'101'!M85,'102'!M85,'103'!M85,'104'!M85,'105'!M85,'106'!M85,'107'!M85,'108'!M85,'109'!M85,'110'!M85,'111A'!M85,'111'!M85,'112'!M85,'113'!M85,'133'!M85,'134'!M85,'135'!M85,'137'!M85,'141'!M85,'144'!M85,'141'!M85,'144'!M85,'141'!M85,'144'!M85,)</f>
        <v>1.4655172413793103</v>
      </c>
      <c r="N85" s="18">
        <f>AVERAGE('120'!N85,'99'!N85,'100A'!N85,'100'!N85,'101'!N85,'102'!N85,'103'!N85,'104'!N85,'105'!N85,'106'!N85,'107'!N85,'108'!N85,'109'!N85,'110'!N85,'111A'!N85,'111'!N85,'112'!N85,'113'!N85,'133'!N85,'134'!N85,'135'!N85,'137'!N85,'141'!N85,'144'!N85,'141'!N85,'144'!N85,'141'!N85,'144'!N85,)</f>
        <v>0</v>
      </c>
      <c r="O85" s="18">
        <f>AVERAGE('120'!O85,'99'!O85,'100A'!O85,'100'!O85,'101'!O85,'102'!O85,'103'!O85,'104'!O85,'105'!O85,'106'!O85,'107'!O85,'108'!O85,'109'!O85,'110'!O85,'111A'!O85,'111'!O85,'112'!O85,'113'!O85,'133'!O85,'134'!O85,'135'!O85,'137'!O85,'141'!O85,'144'!O85,'141'!O85,'144'!O85,'141'!O85,'144'!O85,)</f>
        <v>2.6551724137931036</v>
      </c>
      <c r="P85" s="18">
        <f>AVERAGE('120'!P85,'99'!P85,'100A'!P85,'100'!P85,'101'!P85,'102'!P85,'103'!P85,'104'!P85,'105'!P85,'106'!P85,'107'!P85,'108'!P85,'109'!P85,'110'!P85,'111A'!P85,'111'!P85,'112'!P85,'113'!P85,'133'!P85,'134'!P85,'135'!P85,'137'!P85,'141'!P85,'144'!P85,'141'!P85,'144'!P85,'141'!P85,'144'!P85,)</f>
        <v>4.1206896551724137</v>
      </c>
      <c r="R85" s="3"/>
      <c r="T85"/>
    </row>
    <row r="86" spans="2:20" ht="23.1" customHeight="1" x14ac:dyDescent="0.25">
      <c r="B86" s="25" t="s">
        <v>140</v>
      </c>
      <c r="C86" s="18">
        <f>AVERAGE('120'!C86,'99'!C86,'100A'!C86,'100'!C86,'101'!C86,'102'!C86,'103'!C86,'104'!C86,'105'!C86,'106'!C86,'107'!C86,'108'!C86,'109'!C86,'110'!C86,'111A'!C86,'111'!C86,'112'!C86,'113'!C86,'133'!C86,'134'!C86,'135'!C86,'137'!C86,'141'!C86,'144'!C86,'141'!C86,'144'!C86,'141'!C86,'144'!C86,)</f>
        <v>0.81034482758620685</v>
      </c>
      <c r="D86" s="18">
        <f>AVERAGE('120'!D86,'99'!D86,'100A'!D86,'100'!D86,'101'!D86,'102'!D86,'103'!D86,'104'!D86,'105'!D86,'106'!D86,'107'!D86,'108'!D86,'109'!D86,'110'!D86,'111A'!D86,'111'!D86,'112'!D86,'113'!D86,'133'!D86,'134'!D86,'135'!D86,'137'!D86,'141'!D86,'144'!D86,'141'!D86,'144'!D86,'141'!D86,'144'!D86,)</f>
        <v>0.31637931034482764</v>
      </c>
      <c r="E86" s="18">
        <f>AVERAGE('120'!E86,'99'!E86,'100A'!E86,'100'!E86,'101'!E86,'102'!E86,'103'!E86,'104'!E86,'105'!E86,'106'!E86,'107'!E86,'108'!E86,'109'!E86,'110'!E86,'111A'!E86,'111'!E86,'112'!E86,'113'!E86,'133'!E86,'134'!E86,'135'!E86,'137'!E86,'141'!E86,'144'!E86,'141'!E86,'144'!E86,'141'!E86,'144'!E86,)</f>
        <v>0.35603448275862065</v>
      </c>
      <c r="F86" s="18">
        <f>AVERAGE('120'!F86,'99'!F86,'100A'!F86,'100'!F86,'101'!F86,'102'!F86,'103'!F86,'104'!F86,'105'!F86,'106'!F86,'107'!F86,'108'!F86,'109'!F86,'110'!F86,'111A'!F86,'111'!F86,'112'!F86,'113'!F86,'133'!F86,'134'!F86,'135'!F86,'137'!F86,'141'!F86,'144'!F86,'141'!F86,'144'!F86,'141'!F86,'144'!F86,)</f>
        <v>0.27586206896551724</v>
      </c>
      <c r="G86" s="18">
        <f>AVERAGE('120'!G86,'99'!G86,'100A'!G86,'100'!G86,'101'!G86,'102'!G86,'103'!G86,'104'!G86,'105'!G86,'106'!G86,'107'!G86,'108'!G86,'109'!G86,'110'!G86,'111A'!G86,'111'!G86,'112'!G86,'113'!G86,'133'!G86,'134'!G86,'135'!G86,'137'!G86,'141'!G86,'144'!G86,'141'!G86,'144'!G86,'141'!G86,'144'!G86,)</f>
        <v>6.8965517241379309E-2</v>
      </c>
      <c r="H86" s="18">
        <f>AVERAGE('120'!H86,'99'!H86,'100A'!H86,'100'!H86,'101'!H86,'102'!H86,'103'!H86,'104'!H86,'105'!H86,'106'!H86,'107'!H86,'108'!H86,'109'!H86,'110'!H86,'111A'!H86,'111'!H86,'112'!H86,'113'!H86,'133'!H86,'134'!H86,'135'!H86,'137'!H86,'141'!H86,'144'!H86,'141'!H86,'144'!H86,'141'!H86,'144'!H86,)</f>
        <v>0.1206896551724138</v>
      </c>
      <c r="I86" s="18">
        <f>AVERAGE('120'!I86,'99'!I86,'100A'!I86,'100'!I86,'101'!I86,'102'!I86,'103'!I86,'104'!I86,'105'!I86,'106'!I86,'107'!I86,'108'!I86,'109'!I86,'110'!I86,'111A'!I86,'111'!I86,'112'!I86,'113'!I86,'133'!I86,'134'!I86,'135'!I86,'137'!I86,'141'!I86,'144'!I86,'141'!I86,'144'!I86,'141'!I86,'144'!I86,)</f>
        <v>0.39655172413793099</v>
      </c>
      <c r="J86" s="18">
        <f>AVERAGE('120'!J86,'99'!J86,'100A'!J86,'100'!J86,'101'!J86,'102'!J86,'103'!J86,'104'!J86,'105'!J86,'106'!J86,'107'!J86,'108'!J86,'109'!J86,'110'!J86,'111A'!J86,'111'!J86,'112'!J86,'113'!J86,'133'!J86,'134'!J86,'135'!J86,'137'!J86,'141'!J86,'144'!J86,'141'!J86,'144'!J86,'141'!J86,'144'!J86,)</f>
        <v>0.24137931034482762</v>
      </c>
      <c r="K86" s="18">
        <f>AVERAGE('120'!K86,'99'!K86,'100A'!K86,'100'!K86,'101'!K86,'102'!K86,'103'!K86,'104'!K86,'105'!K86,'106'!K86,'107'!K86,'108'!K86,'109'!K86,'110'!K86,'111A'!K86,'111'!K86,'112'!K86,'113'!K86,'133'!K86,'134'!K86,'135'!K86,'137'!K86,'141'!K86,'144'!K86,'141'!K86,'144'!K86,'141'!K86,'144'!K86,)</f>
        <v>0.32758620689655171</v>
      </c>
      <c r="L86" s="18">
        <f>AVERAGE('120'!L86,'99'!L86,'100A'!L86,'100'!L86,'101'!L86,'102'!L86,'103'!L86,'104'!L86,'105'!L86,'106'!L86,'107'!L86,'108'!L86,'109'!L86,'110'!L86,'111A'!L86,'111'!L86,'112'!L86,'113'!L86,'133'!L86,'134'!L86,'135'!L86,'137'!L86,'141'!L86,'144'!L86,'141'!L86,'144'!L86,'141'!L86,'144'!L86,)</f>
        <v>0.48275862068965519</v>
      </c>
      <c r="M86" s="18">
        <f>AVERAGE('120'!M86,'99'!M86,'100A'!M86,'100'!M86,'101'!M86,'102'!M86,'103'!M86,'104'!M86,'105'!M86,'106'!M86,'107'!M86,'108'!M86,'109'!M86,'110'!M86,'111A'!M86,'111'!M86,'112'!M86,'113'!M86,'133'!M86,'134'!M86,'135'!M86,'137'!M86,'141'!M86,'144'!M86,'141'!M86,'144'!M86,'141'!M86,'144'!M86,)</f>
        <v>1.0689655172413792</v>
      </c>
      <c r="N86" s="18">
        <f>AVERAGE('120'!N86,'99'!N86,'100A'!N86,'100'!N86,'101'!N86,'102'!N86,'103'!N86,'104'!N86,'105'!N86,'106'!N86,'107'!N86,'108'!N86,'109'!N86,'110'!N86,'111A'!N86,'111'!N86,'112'!N86,'113'!N86,'133'!N86,'134'!N86,'135'!N86,'137'!N86,'141'!N86,'144'!N86,'141'!N86,'144'!N86,'141'!N86,'144'!N86,)</f>
        <v>0</v>
      </c>
      <c r="O86" s="18">
        <f>AVERAGE('120'!O86,'99'!O86,'100A'!O86,'100'!O86,'101'!O86,'102'!O86,'103'!O86,'104'!O86,'105'!O86,'106'!O86,'107'!O86,'108'!O86,'109'!O86,'110'!O86,'111A'!O86,'111'!O86,'112'!O86,'113'!O86,'133'!O86,'134'!O86,'135'!O86,'137'!O86,'141'!O86,'144'!O86,'141'!O86,'144'!O86,'141'!O86,'144'!O86,)</f>
        <v>3.3965517241379315</v>
      </c>
      <c r="P86" s="18">
        <f>AVERAGE('120'!P86,'99'!P86,'100A'!P86,'100'!P86,'101'!P86,'102'!P86,'103'!P86,'104'!P86,'105'!P86,'106'!P86,'107'!P86,'108'!P86,'109'!P86,'110'!P86,'111A'!P86,'111'!P86,'112'!P86,'113'!P86,'133'!P86,'134'!P86,'135'!P86,'137'!P86,'141'!P86,'144'!P86,'141'!P86,'144'!P86,'141'!P86,'144'!P86,)</f>
        <v>4.4655172413793105</v>
      </c>
      <c r="R86" s="3"/>
      <c r="T86"/>
    </row>
    <row r="87" spans="2:20" ht="23.1" customHeight="1" x14ac:dyDescent="0.25">
      <c r="B87" s="17" t="s">
        <v>141</v>
      </c>
      <c r="C87" s="18">
        <f>AVERAGE('120'!C87,'99'!C87,'100A'!C87,'100'!C87,'101'!C87,'102'!C87,'103'!C87,'104'!C87,'105'!C87,'106'!C87,'107'!C87,'108'!C87,'109'!C87,'110'!C87,'111A'!C87,'111'!C87,'112'!C87,'113'!C87,'133'!C87,'134'!C87,'135'!C87,'137'!C87,'141'!C87,'144'!C87,'141'!C87,'144'!C87,'141'!C87,'144'!C87,)</f>
        <v>0.7068965517241379</v>
      </c>
      <c r="D87" s="18">
        <f>AVERAGE('120'!D87,'99'!D87,'100A'!D87,'100'!D87,'101'!D87,'102'!D87,'103'!D87,'104'!D87,'105'!D87,'106'!D87,'107'!D87,'108'!D87,'109'!D87,'110'!D87,'111A'!D87,'111'!D87,'112'!D87,'113'!D87,'133'!D87,'134'!D87,'135'!D87,'137'!D87,'141'!D87,'144'!D87,'141'!D87,'144'!D87,'141'!D87,'144'!D87,)</f>
        <v>0.25689655172413794</v>
      </c>
      <c r="E87" s="18">
        <f>AVERAGE('120'!E87,'99'!E87,'100A'!E87,'100'!E87,'101'!E87,'102'!E87,'103'!E87,'104'!E87,'105'!E87,'106'!E87,'107'!E87,'108'!E87,'109'!E87,'110'!E87,'111A'!E87,'111'!E87,'112'!E87,'113'!E87,'133'!E87,'134'!E87,'135'!E87,'137'!E87,'141'!E87,'144'!E87,'141'!E87,'144'!E87,'141'!E87,'144'!E87,)</f>
        <v>0.24310344827586206</v>
      </c>
      <c r="F87" s="18">
        <f>AVERAGE('120'!F87,'99'!F87,'100A'!F87,'100'!F87,'101'!F87,'102'!F87,'103'!F87,'104'!F87,'105'!F87,'106'!F87,'107'!F87,'108'!F87,'109'!F87,'110'!F87,'111A'!F87,'111'!F87,'112'!F87,'113'!F87,'133'!F87,'134'!F87,'135'!F87,'137'!F87,'141'!F87,'144'!F87,'141'!F87,'144'!F87,'141'!F87,'144'!F87,)</f>
        <v>0.17241379310344829</v>
      </c>
      <c r="G87" s="18">
        <f>AVERAGE('120'!G87,'99'!G87,'100A'!G87,'100'!G87,'101'!G87,'102'!G87,'103'!G87,'104'!G87,'105'!G87,'106'!G87,'107'!G87,'108'!G87,'109'!G87,'110'!G87,'111A'!G87,'111'!G87,'112'!G87,'113'!G87,'133'!G87,'134'!G87,'135'!G87,'137'!G87,'141'!G87,'144'!G87,'141'!G87,'144'!G87,'141'!G87,'144'!G87,)</f>
        <v>0</v>
      </c>
      <c r="H87" s="18">
        <f>AVERAGE('120'!H87,'99'!H87,'100A'!H87,'100'!H87,'101'!H87,'102'!H87,'103'!H87,'104'!H87,'105'!H87,'106'!H87,'107'!H87,'108'!H87,'109'!H87,'110'!H87,'111A'!H87,'111'!H87,'112'!H87,'113'!H87,'133'!H87,'134'!H87,'135'!H87,'137'!H87,'141'!H87,'144'!H87,'141'!H87,'144'!H87,'141'!H87,'144'!H87,)</f>
        <v>0.1206896551724138</v>
      </c>
      <c r="I87" s="18">
        <f>AVERAGE('120'!I87,'99'!I87,'100A'!I87,'100'!I87,'101'!I87,'102'!I87,'103'!I87,'104'!I87,'105'!I87,'106'!I87,'107'!I87,'108'!I87,'109'!I87,'110'!I87,'111A'!I87,'111'!I87,'112'!I87,'113'!I87,'133'!I87,'134'!I87,'135'!I87,'137'!I87,'141'!I87,'144'!I87,'141'!I87,'144'!I87,'141'!I87,'144'!I87,)</f>
        <v>0.41379310344827586</v>
      </c>
      <c r="J87" s="18">
        <f>AVERAGE('120'!J87,'99'!J87,'100A'!J87,'100'!J87,'101'!J87,'102'!J87,'103'!J87,'104'!J87,'105'!J87,'106'!J87,'107'!J87,'108'!J87,'109'!J87,'110'!J87,'111A'!J87,'111'!J87,'112'!J87,'113'!J87,'133'!J87,'134'!J87,'135'!J87,'137'!J87,'141'!J87,'144'!J87,'141'!J87,'144'!J87,'141'!J87,'144'!J87,)</f>
        <v>0.15517241379310345</v>
      </c>
      <c r="K87" s="18">
        <f>AVERAGE('120'!K87,'99'!K87,'100A'!K87,'100'!K87,'101'!K87,'102'!K87,'103'!K87,'104'!K87,'105'!K87,'106'!K87,'107'!K87,'108'!K87,'109'!K87,'110'!K87,'111A'!K87,'111'!K87,'112'!K87,'113'!K87,'133'!K87,'134'!K87,'135'!K87,'137'!K87,'141'!K87,'144'!K87,'141'!K87,'144'!K87,'141'!K87,'144'!K87,)</f>
        <v>0.27586206896551724</v>
      </c>
      <c r="L87" s="18">
        <f>AVERAGE('120'!L87,'99'!L87,'100A'!L87,'100'!L87,'101'!L87,'102'!L87,'103'!L87,'104'!L87,'105'!L87,'106'!L87,'107'!L87,'108'!L87,'109'!L87,'110'!L87,'111A'!L87,'111'!L87,'112'!L87,'113'!L87,'133'!L87,'134'!L87,'135'!L87,'137'!L87,'141'!L87,'144'!L87,'141'!L87,'144'!L87,'141'!L87,'144'!L87,)</f>
        <v>0.53448275862068961</v>
      </c>
      <c r="M87" s="18">
        <f>AVERAGE('120'!M87,'99'!M87,'100A'!M87,'100'!M87,'101'!M87,'102'!M87,'103'!M87,'104'!M87,'105'!M87,'106'!M87,'107'!M87,'108'!M87,'109'!M87,'110'!M87,'111A'!M87,'111'!M87,'112'!M87,'113'!M87,'133'!M87,'134'!M87,'135'!M87,'137'!M87,'141'!M87,'144'!M87,'141'!M87,'144'!M87,'141'!M87,'144'!M87,)</f>
        <v>1.0517241379310345</v>
      </c>
      <c r="N87" s="18">
        <f>AVERAGE('120'!N87,'99'!N87,'100A'!N87,'100'!N87,'101'!N87,'102'!N87,'103'!N87,'104'!N87,'105'!N87,'106'!N87,'107'!N87,'108'!N87,'109'!N87,'110'!N87,'111A'!N87,'111'!N87,'112'!N87,'113'!N87,'133'!N87,'134'!N87,'135'!N87,'137'!N87,'141'!N87,'144'!N87,'141'!N87,'144'!N87,'141'!N87,'144'!N87,)</f>
        <v>0</v>
      </c>
      <c r="O87" s="18">
        <f>AVERAGE('120'!O87,'99'!O87,'100A'!O87,'100'!O87,'101'!O87,'102'!O87,'103'!O87,'104'!O87,'105'!O87,'106'!O87,'107'!O87,'108'!O87,'109'!O87,'110'!O87,'111A'!O87,'111'!O87,'112'!O87,'113'!O87,'133'!O87,'134'!O87,'135'!O87,'137'!O87,'141'!O87,'144'!O87,'141'!O87,'144'!O87,'141'!O87,'144'!O87,)</f>
        <v>2.8793103448275863</v>
      </c>
      <c r="P87" s="18">
        <f>AVERAGE('120'!P87,'99'!P87,'100A'!P87,'100'!P87,'101'!P87,'102'!P87,'103'!P87,'104'!P87,'105'!P87,'106'!P87,'107'!P87,'108'!P87,'109'!P87,'110'!P87,'111A'!P87,'111'!P87,'112'!P87,'113'!P87,'133'!P87,'134'!P87,'135'!P87,'137'!P87,'141'!P87,'144'!P87,'141'!P87,'144'!P87,'141'!P87,'144'!P87,)</f>
        <v>3.9310344827586206</v>
      </c>
      <c r="R87" s="3"/>
      <c r="T87"/>
    </row>
    <row r="88" spans="2:20" ht="23.1" customHeight="1" x14ac:dyDescent="0.25">
      <c r="B88" s="40" t="s">
        <v>142</v>
      </c>
      <c r="C88" s="18">
        <f>AVERAGE('120'!C88,'99'!C88,'100A'!C88,'100'!C88,'101'!C88,'102'!C88,'103'!C88,'104'!C88,'105'!C88,'106'!C88,'107'!C88,'108'!C88,'109'!C88,'110'!C88,'111A'!C88,'111'!C88,'112'!C88,'113'!C88,'133'!C88,'134'!C88,'135'!C88,'137'!C88,'141'!C88,'144'!C88,'141'!C88,'144'!C88,'141'!C88,'144'!C88,)</f>
        <v>0.77586206896551735</v>
      </c>
      <c r="D88" s="18">
        <f>AVERAGE('120'!D88,'99'!D88,'100A'!D88,'100'!D88,'101'!D88,'102'!D88,'103'!D88,'104'!D88,'105'!D88,'106'!D88,'107'!D88,'108'!D88,'109'!D88,'110'!D88,'111A'!D88,'111'!D88,'112'!D88,'113'!D88,'133'!D88,'134'!D88,'135'!D88,'137'!D88,'141'!D88,'144'!D88,'141'!D88,'144'!D88,'141'!D88,'144'!D88,)</f>
        <v>0.13448275862068967</v>
      </c>
      <c r="E88" s="18">
        <f>AVERAGE('120'!E88,'99'!E88,'100A'!E88,'100'!E88,'101'!E88,'102'!E88,'103'!E88,'104'!E88,'105'!E88,'106'!E88,'107'!E88,'108'!E88,'109'!E88,'110'!E88,'111A'!E88,'111'!E88,'112'!E88,'113'!E88,'133'!E88,'134'!E88,'135'!E88,'137'!E88,'141'!E88,'144'!E88,'141'!E88,'144'!E88,'141'!E88,'144'!E88,)</f>
        <v>0.22758620689655171</v>
      </c>
      <c r="F88" s="18">
        <f>AVERAGE('120'!F88,'99'!F88,'100A'!F88,'100'!F88,'101'!F88,'102'!F88,'103'!F88,'104'!F88,'105'!F88,'106'!F88,'107'!F88,'108'!F88,'109'!F88,'110'!F88,'111A'!F88,'111'!F88,'112'!F88,'113'!F88,'133'!F88,'134'!F88,'135'!F88,'137'!F88,'141'!F88,'144'!F88,'141'!F88,'144'!F88,'141'!F88,'144'!F88,)</f>
        <v>0.2413793103448276</v>
      </c>
      <c r="G88" s="18">
        <f>AVERAGE('120'!G88,'99'!G88,'100A'!G88,'100'!G88,'101'!G88,'102'!G88,'103'!G88,'104'!G88,'105'!G88,'106'!G88,'107'!G88,'108'!G88,'109'!G88,'110'!G88,'111A'!G88,'111'!G88,'112'!G88,'113'!G88,'133'!G88,'134'!G88,'135'!G88,'137'!G88,'141'!G88,'144'!G88,'141'!G88,'144'!G88,'141'!G88,'144'!G88,)</f>
        <v>0</v>
      </c>
      <c r="H88" s="18">
        <f>AVERAGE('120'!H88,'99'!H88,'100A'!H88,'100'!H88,'101'!H88,'102'!H88,'103'!H88,'104'!H88,'105'!H88,'106'!H88,'107'!H88,'108'!H88,'109'!H88,'110'!H88,'111A'!H88,'111'!H88,'112'!H88,'113'!H88,'133'!H88,'134'!H88,'135'!H88,'137'!H88,'141'!H88,'144'!H88,'141'!H88,'144'!H88,'141'!H88,'144'!H88,)</f>
        <v>0.10344827586206895</v>
      </c>
      <c r="I88" s="18">
        <f>AVERAGE('120'!I88,'99'!I88,'100A'!I88,'100'!I88,'101'!I88,'102'!I88,'103'!I88,'104'!I88,'105'!I88,'106'!I88,'107'!I88,'108'!I88,'109'!I88,'110'!I88,'111A'!I88,'111'!I88,'112'!I88,'113'!I88,'133'!I88,'134'!I88,'135'!I88,'137'!I88,'141'!I88,'144'!I88,'141'!I88,'144'!I88,'141'!I88,'144'!I88,)</f>
        <v>0.5</v>
      </c>
      <c r="J88" s="18">
        <f>AVERAGE('120'!J88,'99'!J88,'100A'!J88,'100'!J88,'101'!J88,'102'!J88,'103'!J88,'104'!J88,'105'!J88,'106'!J88,'107'!J88,'108'!J88,'109'!J88,'110'!J88,'111A'!J88,'111'!J88,'112'!J88,'113'!J88,'133'!J88,'134'!J88,'135'!J88,'137'!J88,'141'!J88,'144'!J88,'141'!J88,'144'!J88,'141'!J88,'144'!J88,)</f>
        <v>0.29310344827586204</v>
      </c>
      <c r="K88" s="18">
        <f>AVERAGE('120'!K88,'99'!K88,'100A'!K88,'100'!K88,'101'!K88,'102'!K88,'103'!K88,'104'!K88,'105'!K88,'106'!K88,'107'!K88,'108'!K88,'109'!K88,'110'!K88,'111A'!K88,'111'!K88,'112'!K88,'113'!K88,'133'!K88,'134'!K88,'135'!K88,'137'!K88,'141'!K88,'144'!K88,'141'!K88,'144'!K88,'141'!K88,'144'!K88,)</f>
        <v>8.6206896551724144E-2</v>
      </c>
      <c r="L88" s="18">
        <f>AVERAGE('120'!L88,'99'!L88,'100A'!L88,'100'!L88,'101'!L88,'102'!L88,'103'!L88,'104'!L88,'105'!L88,'106'!L88,'107'!L88,'108'!L88,'109'!L88,'110'!L88,'111A'!L88,'111'!L88,'112'!L88,'113'!L88,'133'!L88,'134'!L88,'135'!L88,'137'!L88,'141'!L88,'144'!L88,'141'!L88,'144'!L88,'141'!L88,'144'!L88,)</f>
        <v>0.62068965517241381</v>
      </c>
      <c r="M88" s="18">
        <f>AVERAGE('120'!M88,'99'!M88,'100A'!M88,'100'!M88,'101'!M88,'102'!M88,'103'!M88,'104'!M88,'105'!M88,'106'!M88,'107'!M88,'108'!M88,'109'!M88,'110'!M88,'111A'!M88,'111'!M88,'112'!M88,'113'!M88,'133'!M88,'134'!M88,'135'!M88,'137'!M88,'141'!M88,'144'!M88,'141'!M88,'144'!M88,'141'!M88,'144'!M88,)</f>
        <v>0.93103448275862066</v>
      </c>
      <c r="N88" s="18">
        <f>AVERAGE('120'!N88,'99'!N88,'100A'!N88,'100'!N88,'101'!N88,'102'!N88,'103'!N88,'104'!N88,'105'!N88,'106'!N88,'107'!N88,'108'!N88,'109'!N88,'110'!N88,'111A'!N88,'111'!N88,'112'!N88,'113'!N88,'133'!N88,'134'!N88,'135'!N88,'137'!N88,'141'!N88,'144'!N88,'141'!N88,'144'!N88,'141'!N88,'144'!N88,)</f>
        <v>0</v>
      </c>
      <c r="O88" s="18">
        <f>AVERAGE('120'!O88,'99'!O88,'100A'!O88,'100'!O88,'101'!O88,'102'!O88,'103'!O88,'104'!O88,'105'!O88,'106'!O88,'107'!O88,'108'!O88,'109'!O88,'110'!O88,'111A'!O88,'111'!O88,'112'!O88,'113'!O88,'133'!O88,'134'!O88,'135'!O88,'137'!O88,'141'!O88,'144'!O88,'141'!O88,'144'!O88,'141'!O88,'144'!O88,)</f>
        <v>2.9827586206896552</v>
      </c>
      <c r="P88" s="18">
        <f>AVERAGE('120'!P88,'99'!P88,'100A'!P88,'100'!P88,'101'!P88,'102'!P88,'103'!P88,'104'!P88,'105'!P88,'106'!P88,'107'!P88,'108'!P88,'109'!P88,'110'!P88,'111A'!P88,'111'!P88,'112'!P88,'113'!P88,'133'!P88,'134'!P88,'135'!P88,'137'!P88,'141'!P88,'144'!P88,'141'!P88,'144'!P88,'141'!P88,'144'!P88,)</f>
        <v>3.9137931034482758</v>
      </c>
      <c r="R88" s="3"/>
      <c r="T88"/>
    </row>
    <row r="89" spans="2:20" ht="23.1" customHeight="1" x14ac:dyDescent="0.25">
      <c r="B89" s="17" t="s">
        <v>143</v>
      </c>
      <c r="C89" s="18">
        <f>AVERAGE('120'!C89,'99'!C89,'100A'!C89,'100'!C89,'101'!C89,'102'!C89,'103'!C89,'104'!C89,'105'!C89,'106'!C89,'107'!C89,'108'!C89,'109'!C89,'110'!C89,'111A'!C89,'111'!C89,'112'!C89,'113'!C89,'133'!C89,'134'!C89,'135'!C89,'137'!C89,'141'!C89,'144'!C89,'141'!C89,'144'!C89,'141'!C89,'144'!C89,)</f>
        <v>0.75862068965517238</v>
      </c>
      <c r="D89" s="18">
        <f>AVERAGE('120'!D89,'99'!D89,'100A'!D89,'100'!D89,'101'!D89,'102'!D89,'103'!D89,'104'!D89,'105'!D89,'106'!D89,'107'!D89,'108'!D89,'109'!D89,'110'!D89,'111A'!D89,'111'!D89,'112'!D89,'113'!D89,'133'!D89,'134'!D89,'135'!D89,'137'!D89,'141'!D89,'144'!D89,'141'!D89,'144'!D89,'141'!D89,'144'!D89,)</f>
        <v>0.2413793103448276</v>
      </c>
      <c r="E89" s="18">
        <f>AVERAGE('120'!E89,'99'!E89,'100A'!E89,'100'!E89,'101'!E89,'102'!E89,'103'!E89,'104'!E89,'105'!E89,'106'!E89,'107'!E89,'108'!E89,'109'!E89,'110'!E89,'111A'!E89,'111'!E89,'112'!E89,'113'!E89,'133'!E89,'134'!E89,'135'!E89,'137'!E89,'141'!E89,'144'!E89,'141'!E89,'144'!E89,'141'!E89,'144'!E89,)</f>
        <v>0.48275862068965519</v>
      </c>
      <c r="F89" s="18">
        <f>AVERAGE('120'!F89,'99'!F89,'100A'!F89,'100'!F89,'101'!F89,'102'!F89,'103'!F89,'104'!F89,'105'!F89,'106'!F89,'107'!F89,'108'!F89,'109'!F89,'110'!F89,'111A'!F89,'111'!F89,'112'!F89,'113'!F89,'133'!F89,'134'!F89,'135'!F89,'137'!F89,'141'!F89,'144'!F89,'141'!F89,'144'!F89,'141'!F89,'144'!F89,)</f>
        <v>0.20689655172413793</v>
      </c>
      <c r="G89" s="18">
        <f>AVERAGE('120'!G89,'99'!G89,'100A'!G89,'100'!G89,'101'!G89,'102'!G89,'103'!G89,'104'!G89,'105'!G89,'106'!G89,'107'!G89,'108'!G89,'109'!G89,'110'!G89,'111A'!G89,'111'!G89,'112'!G89,'113'!G89,'133'!G89,'134'!G89,'135'!G89,'137'!G89,'141'!G89,'144'!G89,'141'!G89,'144'!G89,'141'!G89,'144'!G89,)</f>
        <v>3.4482758620689655E-2</v>
      </c>
      <c r="H89" s="18">
        <f>AVERAGE('120'!H89,'99'!H89,'100A'!H89,'100'!H89,'101'!H89,'102'!H89,'103'!H89,'104'!H89,'105'!H89,'106'!H89,'107'!H89,'108'!H89,'109'!H89,'110'!H89,'111A'!H89,'111'!H89,'112'!H89,'113'!H89,'133'!H89,'134'!H89,'135'!H89,'137'!H89,'141'!H89,'144'!H89,'141'!H89,'144'!H89,'141'!H89,'144'!H89,)</f>
        <v>3.4482758620689655E-2</v>
      </c>
      <c r="I89" s="18">
        <f>AVERAGE('120'!I89,'99'!I89,'100A'!I89,'100'!I89,'101'!I89,'102'!I89,'103'!I89,'104'!I89,'105'!I89,'106'!I89,'107'!I89,'108'!I89,'109'!I89,'110'!I89,'111A'!I89,'111'!I89,'112'!I89,'113'!I89,'133'!I89,'134'!I89,'135'!I89,'137'!I89,'141'!I89,'144'!I89,'141'!I89,'144'!I89,'141'!I89,'144'!I89,)</f>
        <v>0.46551724137931033</v>
      </c>
      <c r="J89" s="18">
        <f>AVERAGE('120'!J89,'99'!J89,'100A'!J89,'100'!J89,'101'!J89,'102'!J89,'103'!J89,'104'!J89,'105'!J89,'106'!J89,'107'!J89,'108'!J89,'109'!J89,'110'!J89,'111A'!J89,'111'!J89,'112'!J89,'113'!J89,'133'!J89,'134'!J89,'135'!J89,'137'!J89,'141'!J89,'144'!J89,'141'!J89,'144'!J89,'141'!J89,'144'!J89,)</f>
        <v>0.20689655172413793</v>
      </c>
      <c r="K89" s="18">
        <f>AVERAGE('120'!K89,'99'!K89,'100A'!K89,'100'!K89,'101'!K89,'102'!K89,'103'!K89,'104'!K89,'105'!K89,'106'!K89,'107'!K89,'108'!K89,'109'!K89,'110'!K89,'111A'!K89,'111'!K89,'112'!K89,'113'!K89,'133'!K89,'134'!K89,'135'!K89,'137'!K89,'141'!K89,'144'!K89,'141'!K89,'144'!K89,'141'!K89,'144'!K89,)</f>
        <v>0.2413793103448276</v>
      </c>
      <c r="L89" s="18">
        <f>AVERAGE('120'!L89,'99'!L89,'100A'!L89,'100'!L89,'101'!L89,'102'!L89,'103'!L89,'104'!L89,'105'!L89,'106'!L89,'107'!L89,'108'!L89,'109'!L89,'110'!L89,'111A'!L89,'111'!L89,'112'!L89,'113'!L89,'133'!L89,'134'!L89,'135'!L89,'137'!L89,'141'!L89,'144'!L89,'141'!L89,'144'!L89,'141'!L89,'144'!L89,)</f>
        <v>0.18965517241379309</v>
      </c>
      <c r="M89" s="18">
        <f>AVERAGE('120'!M89,'99'!M89,'100A'!M89,'100'!M89,'101'!M89,'102'!M89,'103'!M89,'104'!M89,'105'!M89,'106'!M89,'107'!M89,'108'!M89,'109'!M89,'110'!M89,'111A'!M89,'111'!M89,'112'!M89,'113'!M89,'133'!M89,'134'!M89,'135'!M89,'137'!M89,'141'!M89,'144'!M89,'141'!M89,'144'!M89,'141'!M89,'144'!M89,)</f>
        <v>0.77586206896551724</v>
      </c>
      <c r="N89" s="18">
        <f>AVERAGE('120'!N89,'99'!N89,'100A'!N89,'100'!N89,'101'!N89,'102'!N89,'103'!N89,'104'!N89,'105'!N89,'106'!N89,'107'!N89,'108'!N89,'109'!N89,'110'!N89,'111A'!N89,'111'!N89,'112'!N89,'113'!N89,'133'!N89,'134'!N89,'135'!N89,'137'!N89,'141'!N89,'144'!N89,'141'!N89,'144'!N89,'141'!N89,'144'!N89,)</f>
        <v>0</v>
      </c>
      <c r="O89" s="18">
        <f>AVERAGE('120'!O89,'99'!O89,'100A'!O89,'100'!O89,'101'!O89,'102'!O89,'103'!O89,'104'!O89,'105'!O89,'106'!O89,'107'!O89,'108'!O89,'109'!O89,'110'!O89,'111A'!O89,'111'!O89,'112'!O89,'113'!O89,'133'!O89,'134'!O89,'135'!O89,'137'!O89,'141'!O89,'144'!O89,'141'!O89,'144'!O89,'141'!O89,'144'!O89,)</f>
        <v>2.8620689655172415</v>
      </c>
      <c r="P89" s="18">
        <f>AVERAGE('120'!P89,'99'!P89,'100A'!P89,'100'!P89,'101'!P89,'102'!P89,'103'!P89,'104'!P89,'105'!P89,'106'!P89,'107'!P89,'108'!P89,'109'!P89,'110'!P89,'111A'!P89,'111'!P89,'112'!P89,'113'!P89,'133'!P89,'134'!P89,'135'!P89,'137'!P89,'141'!P89,'144'!P89,'141'!P89,'144'!P89,'141'!P89,'144'!P89,)</f>
        <v>3.6379310344827585</v>
      </c>
      <c r="R89" s="3"/>
      <c r="T89"/>
    </row>
    <row r="90" spans="2:20" ht="23.1" customHeight="1" x14ac:dyDescent="0.25">
      <c r="B90" s="25" t="s">
        <v>144</v>
      </c>
      <c r="C90" s="18">
        <f>AVERAGE('120'!C90,'99'!C90,'100A'!C90,'100'!C90,'101'!C90,'102'!C90,'103'!C90,'104'!C90,'105'!C90,'106'!C90,'107'!C90,'108'!C90,'109'!C90,'110'!C90,'111A'!C90,'111'!C90,'112'!C90,'113'!C90,'133'!C90,'134'!C90,'135'!C90,'137'!C90,'141'!C90,'144'!C90,'141'!C90,'144'!C90,'141'!C90,'144'!C90,)</f>
        <v>0.63793103448275845</v>
      </c>
      <c r="D90" s="18">
        <f>AVERAGE('120'!D90,'99'!D90,'100A'!D90,'100'!D90,'101'!D90,'102'!D90,'103'!D90,'104'!D90,'105'!D90,'106'!D90,'107'!D90,'108'!D90,'109'!D90,'110'!D90,'111A'!D90,'111'!D90,'112'!D90,'113'!D90,'133'!D90,'134'!D90,'135'!D90,'137'!D90,'141'!D90,'144'!D90,'141'!D90,'144'!D90,'141'!D90,'144'!D90,)</f>
        <v>0.30862068965517236</v>
      </c>
      <c r="E90" s="18">
        <f>AVERAGE('120'!E90,'99'!E90,'100A'!E90,'100'!E90,'101'!E90,'102'!E90,'103'!E90,'104'!E90,'105'!E90,'106'!E90,'107'!E90,'108'!E90,'109'!E90,'110'!E90,'111A'!E90,'111'!E90,'112'!E90,'113'!E90,'133'!E90,'134'!E90,'135'!E90,'137'!E90,'141'!E90,'144'!E90,'141'!E90,'144'!E90,'141'!E90,'144'!E90,)</f>
        <v>0.26034482758620692</v>
      </c>
      <c r="F90" s="18">
        <f>AVERAGE('120'!F90,'99'!F90,'100A'!F90,'100'!F90,'101'!F90,'102'!F90,'103'!F90,'104'!F90,'105'!F90,'106'!F90,'107'!F90,'108'!F90,'109'!F90,'110'!F90,'111A'!F90,'111'!F90,'112'!F90,'113'!F90,'133'!F90,'134'!F90,'135'!F90,'137'!F90,'141'!F90,'144'!F90,'141'!F90,'144'!F90,'141'!F90,'144'!F90,)</f>
        <v>0.17241379310344829</v>
      </c>
      <c r="G90" s="18">
        <f>AVERAGE('120'!G90,'99'!G90,'100A'!G90,'100'!G90,'101'!G90,'102'!G90,'103'!G90,'104'!G90,'105'!G90,'106'!G90,'107'!G90,'108'!G90,'109'!G90,'110'!G90,'111A'!G90,'111'!G90,'112'!G90,'113'!G90,'133'!G90,'134'!G90,'135'!G90,'137'!G90,'141'!G90,'144'!G90,'141'!G90,'144'!G90,'141'!G90,'144'!G90,)</f>
        <v>0</v>
      </c>
      <c r="H90" s="18">
        <f>AVERAGE('120'!H90,'99'!H90,'100A'!H90,'100'!H90,'101'!H90,'102'!H90,'103'!H90,'104'!H90,'105'!H90,'106'!H90,'107'!H90,'108'!H90,'109'!H90,'110'!H90,'111A'!H90,'111'!H90,'112'!H90,'113'!H90,'133'!H90,'134'!H90,'135'!H90,'137'!H90,'141'!H90,'144'!H90,'141'!H90,'144'!H90,'141'!H90,'144'!H90,)</f>
        <v>0.13793103448275862</v>
      </c>
      <c r="I90" s="18">
        <f>AVERAGE('120'!I90,'99'!I90,'100A'!I90,'100'!I90,'101'!I90,'102'!I90,'103'!I90,'104'!I90,'105'!I90,'106'!I90,'107'!I90,'108'!I90,'109'!I90,'110'!I90,'111A'!I90,'111'!I90,'112'!I90,'113'!I90,'133'!I90,'134'!I90,'135'!I90,'137'!I90,'141'!I90,'144'!I90,'141'!I90,'144'!I90,'141'!I90,'144'!I90,)</f>
        <v>0.37931034482758619</v>
      </c>
      <c r="J90" s="18">
        <f>AVERAGE('120'!J90,'99'!J90,'100A'!J90,'100'!J90,'101'!J90,'102'!J90,'103'!J90,'104'!J90,'105'!J90,'106'!J90,'107'!J90,'108'!J90,'109'!J90,'110'!J90,'111A'!J90,'111'!J90,'112'!J90,'113'!J90,'133'!J90,'134'!J90,'135'!J90,'137'!J90,'141'!J90,'144'!J90,'141'!J90,'144'!J90,'141'!J90,'144'!J90,)</f>
        <v>0.25862068965517243</v>
      </c>
      <c r="K90" s="18">
        <f>AVERAGE('120'!K90,'99'!K90,'100A'!K90,'100'!K90,'101'!K90,'102'!K90,'103'!K90,'104'!K90,'105'!K90,'106'!K90,'107'!K90,'108'!K90,'109'!K90,'110'!K90,'111A'!K90,'111'!K90,'112'!K90,'113'!K90,'133'!K90,'134'!K90,'135'!K90,'137'!K90,'141'!K90,'144'!K90,'141'!K90,'144'!K90,'141'!K90,'144'!K90,)</f>
        <v>0.27586206896551724</v>
      </c>
      <c r="L90" s="18">
        <f>AVERAGE('120'!L90,'99'!L90,'100A'!L90,'100'!L90,'101'!L90,'102'!L90,'103'!L90,'104'!L90,'105'!L90,'106'!L90,'107'!L90,'108'!L90,'109'!L90,'110'!L90,'111A'!L90,'111'!L90,'112'!L90,'113'!L90,'133'!L90,'134'!L90,'135'!L90,'137'!L90,'141'!L90,'144'!L90,'141'!L90,'144'!L90,'141'!L90,'144'!L90,)</f>
        <v>0.32758620689655177</v>
      </c>
      <c r="M90" s="18">
        <f>AVERAGE('120'!M90,'99'!M90,'100A'!M90,'100'!M90,'101'!M90,'102'!M90,'103'!M90,'104'!M90,'105'!M90,'106'!M90,'107'!M90,'108'!M90,'109'!M90,'110'!M90,'111A'!M90,'111'!M90,'112'!M90,'113'!M90,'133'!M90,'134'!M90,'135'!M90,'137'!M90,'141'!M90,'144'!M90,'141'!M90,'144'!M90,'141'!M90,'144'!M90,)</f>
        <v>1.5689655172413792</v>
      </c>
      <c r="N90" s="18">
        <f>AVERAGE('120'!N90,'99'!N90,'100A'!N90,'100'!N90,'101'!N90,'102'!N90,'103'!N90,'104'!N90,'105'!N90,'106'!N90,'107'!N90,'108'!N90,'109'!N90,'110'!N90,'111A'!N90,'111'!N90,'112'!N90,'113'!N90,'133'!N90,'134'!N90,'135'!N90,'137'!N90,'141'!N90,'144'!N90,'141'!N90,'144'!N90,'141'!N90,'144'!N90,)</f>
        <v>3.4482758620689655E-2</v>
      </c>
      <c r="O90" s="18">
        <f>AVERAGE('120'!O90,'99'!O90,'100A'!O90,'100'!O90,'101'!O90,'102'!O90,'103'!O90,'104'!O90,'105'!O90,'106'!O90,'107'!O90,'108'!O90,'109'!O90,'110'!O90,'111A'!O90,'111'!O90,'112'!O90,'113'!O90,'133'!O90,'134'!O90,'135'!O90,'137'!O90,'141'!O90,'144'!O90,'141'!O90,'144'!O90,'141'!O90,'144'!O90,)</f>
        <v>2.7931034482758625</v>
      </c>
      <c r="P90" s="18">
        <f>AVERAGE('120'!P90,'99'!P90,'100A'!P90,'100'!P90,'101'!P90,'102'!P90,'103'!P90,'104'!P90,'105'!P90,'106'!P90,'107'!P90,'108'!P90,'109'!P90,'110'!P90,'111A'!P90,'111'!P90,'112'!P90,'113'!P90,'133'!P90,'134'!P90,'135'!P90,'137'!P90,'141'!P90,'144'!P90,'141'!P90,'144'!P90,'141'!P90,'144'!P90,)</f>
        <v>4.362068965517242</v>
      </c>
      <c r="R90" s="3"/>
      <c r="T90"/>
    </row>
    <row r="91" spans="2:20" ht="23.1" customHeight="1" x14ac:dyDescent="0.25">
      <c r="B91" s="17" t="s">
        <v>145</v>
      </c>
      <c r="C91" s="18">
        <f>AVERAGE('120'!C91,'99'!C91,'100A'!C91,'100'!C91,'101'!C91,'102'!C91,'103'!C91,'104'!C91,'105'!C91,'106'!C91,'107'!C91,'108'!C91,'109'!C91,'110'!C91,'111A'!C91,'111'!C91,'112'!C91,'113'!C91,'133'!C91,'134'!C91,'135'!C91,'137'!C91,'141'!C91,'144'!C91,'141'!C91,'144'!C91,'141'!C91,'144'!C91,)</f>
        <v>0.43103448275862066</v>
      </c>
      <c r="D91" s="18">
        <f>AVERAGE('120'!D91,'99'!D91,'100A'!D91,'100'!D91,'101'!D91,'102'!D91,'103'!D91,'104'!D91,'105'!D91,'106'!D91,'107'!D91,'108'!D91,'109'!D91,'110'!D91,'111A'!D91,'111'!D91,'112'!D91,'113'!D91,'133'!D91,'134'!D91,'135'!D91,'137'!D91,'141'!D91,'144'!D91,'141'!D91,'144'!D91,'141'!D91,'144'!D91,)</f>
        <v>0.23017241379310346</v>
      </c>
      <c r="E91" s="18">
        <f>AVERAGE('120'!E91,'99'!E91,'100A'!E91,'100'!E91,'101'!E91,'102'!E91,'103'!E91,'104'!E91,'105'!E91,'106'!E91,'107'!E91,'108'!E91,'109'!E91,'110'!E91,'111A'!E91,'111'!E91,'112'!E91,'113'!E91,'133'!E91,'134'!E91,'135'!E91,'137'!E91,'141'!E91,'144'!E91,'141'!E91,'144'!E91,'141'!E91,'144'!E91,)</f>
        <v>0.37327586206896551</v>
      </c>
      <c r="F91" s="18">
        <f>AVERAGE('120'!F91,'99'!F91,'100A'!F91,'100'!F91,'101'!F91,'102'!F91,'103'!F91,'104'!F91,'105'!F91,'106'!F91,'107'!F91,'108'!F91,'109'!F91,'110'!F91,'111A'!F91,'111'!F91,'112'!F91,'113'!F91,'133'!F91,'134'!F91,'135'!F91,'137'!F91,'141'!F91,'144'!F91,'141'!F91,'144'!F91,'141'!F91,'144'!F91,)</f>
        <v>0.20689655172413793</v>
      </c>
      <c r="G91" s="18">
        <f>AVERAGE('120'!G91,'99'!G91,'100A'!G91,'100'!G91,'101'!G91,'102'!G91,'103'!G91,'104'!G91,'105'!G91,'106'!G91,'107'!G91,'108'!G91,'109'!G91,'110'!G91,'111A'!G91,'111'!G91,'112'!G91,'113'!G91,'133'!G91,'134'!G91,'135'!G91,'137'!G91,'141'!G91,'144'!G91,'141'!G91,'144'!G91,'141'!G91,'144'!G91,)</f>
        <v>0</v>
      </c>
      <c r="H91" s="18">
        <f>AVERAGE('120'!H91,'99'!H91,'100A'!H91,'100'!H91,'101'!H91,'102'!H91,'103'!H91,'104'!H91,'105'!H91,'106'!H91,'107'!H91,'108'!H91,'109'!H91,'110'!H91,'111A'!H91,'111'!H91,'112'!H91,'113'!H91,'133'!H91,'134'!H91,'135'!H91,'137'!H91,'141'!H91,'144'!H91,'141'!H91,'144'!H91,'141'!H91,'144'!H91,)</f>
        <v>0.10344827586206896</v>
      </c>
      <c r="I91" s="18">
        <f>AVERAGE('120'!I91,'99'!I91,'100A'!I91,'100'!I91,'101'!I91,'102'!I91,'103'!I91,'104'!I91,'105'!I91,'106'!I91,'107'!I91,'108'!I91,'109'!I91,'110'!I91,'111A'!I91,'111'!I91,'112'!I91,'113'!I91,'133'!I91,'134'!I91,'135'!I91,'137'!I91,'141'!I91,'144'!I91,'141'!I91,'144'!I91,'141'!I91,'144'!I91,)</f>
        <v>0.36206896551724138</v>
      </c>
      <c r="J91" s="18">
        <f>AVERAGE('120'!J91,'99'!J91,'100A'!J91,'100'!J91,'101'!J91,'102'!J91,'103'!J91,'104'!J91,'105'!J91,'106'!J91,'107'!J91,'108'!J91,'109'!J91,'110'!J91,'111A'!J91,'111'!J91,'112'!J91,'113'!J91,'133'!J91,'134'!J91,'135'!J91,'137'!J91,'141'!J91,'144'!J91,'141'!J91,'144'!J91,'141'!J91,'144'!J91,)</f>
        <v>0.18965517241379309</v>
      </c>
      <c r="K91" s="18">
        <f>AVERAGE('120'!K91,'99'!K91,'100A'!K91,'100'!K91,'101'!K91,'102'!K91,'103'!K91,'104'!K91,'105'!K91,'106'!K91,'107'!K91,'108'!K91,'109'!K91,'110'!K91,'111A'!K91,'111'!K91,'112'!K91,'113'!K91,'133'!K91,'134'!K91,'135'!K91,'137'!K91,'141'!K91,'144'!K91,'141'!K91,'144'!K91,'141'!K91,'144'!K91,)</f>
        <v>0.18965517241379309</v>
      </c>
      <c r="L91" s="18">
        <f>AVERAGE('120'!L91,'99'!L91,'100A'!L91,'100'!L91,'101'!L91,'102'!L91,'103'!L91,'104'!L91,'105'!L91,'106'!L91,'107'!L91,'108'!L91,'109'!L91,'110'!L91,'111A'!L91,'111'!L91,'112'!L91,'113'!L91,'133'!L91,'134'!L91,'135'!L91,'137'!L91,'141'!L91,'144'!L91,'141'!L91,'144'!L91,'141'!L91,'144'!L91,)</f>
        <v>0.46551724137931033</v>
      </c>
      <c r="M91" s="18">
        <f>AVERAGE('120'!M91,'99'!M91,'100A'!M91,'100'!M91,'101'!M91,'102'!M91,'103'!M91,'104'!M91,'105'!M91,'106'!M91,'107'!M91,'108'!M91,'109'!M91,'110'!M91,'111A'!M91,'111'!M91,'112'!M91,'113'!M91,'133'!M91,'134'!M91,'135'!M91,'137'!M91,'141'!M91,'144'!M91,'141'!M91,'144'!M91,'141'!M91,'144'!M91,)</f>
        <v>1.1724137931034482</v>
      </c>
      <c r="N91" s="18">
        <f>AVERAGE('120'!N91,'99'!N91,'100A'!N91,'100'!N91,'101'!N91,'102'!N91,'103'!N91,'104'!N91,'105'!N91,'106'!N91,'107'!N91,'108'!N91,'109'!N91,'110'!N91,'111A'!N91,'111'!N91,'112'!N91,'113'!N91,'133'!N91,'134'!N91,'135'!N91,'137'!N91,'141'!N91,'144'!N91,'141'!N91,'144'!N91,'141'!N91,'144'!N91,)</f>
        <v>0</v>
      </c>
      <c r="O91" s="18">
        <f>AVERAGE('120'!O91,'99'!O91,'100A'!O91,'100'!O91,'101'!O91,'102'!O91,'103'!O91,'104'!O91,'105'!O91,'106'!O91,'107'!O91,'108'!O91,'109'!O91,'110'!O91,'111A'!O91,'111'!O91,'112'!O91,'113'!O91,'133'!O91,'134'!O91,'135'!O91,'137'!O91,'141'!O91,'144'!O91,'141'!O91,'144'!O91,'141'!O91,'144'!O91,)</f>
        <v>2.5517241379310347</v>
      </c>
      <c r="P91" s="18">
        <f>AVERAGE('120'!P91,'99'!P91,'100A'!P91,'100'!P91,'101'!P91,'102'!P91,'103'!P91,'104'!P91,'105'!P91,'106'!P91,'107'!P91,'108'!P91,'109'!P91,'110'!P91,'111A'!P91,'111'!P91,'112'!P91,'113'!P91,'133'!P91,'134'!P91,'135'!P91,'137'!P91,'141'!P91,'144'!P91,'141'!P91,'144'!P91,'141'!P91,'144'!P91,)</f>
        <v>3.7241379310344827</v>
      </c>
      <c r="R91" s="3"/>
      <c r="T91"/>
    </row>
    <row r="92" spans="2:20" ht="23.1" customHeight="1" x14ac:dyDescent="0.25">
      <c r="B92" s="40" t="s">
        <v>146</v>
      </c>
      <c r="C92" s="18">
        <f>AVERAGE('120'!C92,'99'!C92,'100A'!C92,'100'!C92,'101'!C92,'102'!C92,'103'!C92,'104'!C92,'105'!C92,'106'!C92,'107'!C92,'108'!C92,'109'!C92,'110'!C92,'111A'!C92,'111'!C92,'112'!C92,'113'!C92,'133'!C92,'134'!C92,'135'!C92,'137'!C92,'141'!C92,'144'!C92,'141'!C92,'144'!C92,'141'!C92,'144'!C92,)</f>
        <v>0.48275862068965519</v>
      </c>
      <c r="D92" s="18">
        <f>AVERAGE('120'!D92,'99'!D92,'100A'!D92,'100'!D92,'101'!D92,'102'!D92,'103'!D92,'104'!D92,'105'!D92,'106'!D92,'107'!D92,'108'!D92,'109'!D92,'110'!D92,'111A'!D92,'111'!D92,'112'!D92,'113'!D92,'133'!D92,'134'!D92,'135'!D92,'137'!D92,'141'!D92,'144'!D92,'141'!D92,'144'!D92,'141'!D92,'144'!D92,)</f>
        <v>0.13448275862068965</v>
      </c>
      <c r="E92" s="18">
        <f>AVERAGE('120'!E92,'99'!E92,'100A'!E92,'100'!E92,'101'!E92,'102'!E92,'103'!E92,'104'!E92,'105'!E92,'106'!E92,'107'!E92,'108'!E92,'109'!E92,'110'!E92,'111A'!E92,'111'!E92,'112'!E92,'113'!E92,'133'!E92,'134'!E92,'135'!E92,'137'!E92,'141'!E92,'144'!E92,'141'!E92,'144'!E92,'141'!E92,'144'!E92,)</f>
        <v>0.43448275862068964</v>
      </c>
      <c r="F92" s="18">
        <f>AVERAGE('120'!F92,'99'!F92,'100A'!F92,'100'!F92,'101'!F92,'102'!F92,'103'!F92,'104'!F92,'105'!F92,'106'!F92,'107'!F92,'108'!F92,'109'!F92,'110'!F92,'111A'!F92,'111'!F92,'112'!F92,'113'!F92,'133'!F92,'134'!F92,'135'!F92,'137'!F92,'141'!F92,'144'!F92,'141'!F92,'144'!F92,'141'!F92,'144'!F92,)</f>
        <v>0.29310344827586204</v>
      </c>
      <c r="G92" s="18">
        <f>AVERAGE('120'!G92,'99'!G92,'100A'!G92,'100'!G92,'101'!G92,'102'!G92,'103'!G92,'104'!G92,'105'!G92,'106'!G92,'107'!G92,'108'!G92,'109'!G92,'110'!G92,'111A'!G92,'111'!G92,'112'!G92,'113'!G92,'133'!G92,'134'!G92,'135'!G92,'137'!G92,'141'!G92,'144'!G92,'141'!G92,'144'!G92,'141'!G92,'144'!G92,)</f>
        <v>3.4482758620689655E-2</v>
      </c>
      <c r="H92" s="18">
        <f>AVERAGE('120'!H92,'99'!H92,'100A'!H92,'100'!H92,'101'!H92,'102'!H92,'103'!H92,'104'!H92,'105'!H92,'106'!H92,'107'!H92,'108'!H92,'109'!H92,'110'!H92,'111A'!H92,'111'!H92,'112'!H92,'113'!H92,'133'!H92,'134'!H92,'135'!H92,'137'!H92,'141'!H92,'144'!H92,'141'!H92,'144'!H92,'141'!H92,'144'!H92,)</f>
        <v>0.17241379310344829</v>
      </c>
      <c r="I92" s="18">
        <f>AVERAGE('120'!I92,'99'!I92,'100A'!I92,'100'!I92,'101'!I92,'102'!I92,'103'!I92,'104'!I92,'105'!I92,'106'!I92,'107'!I92,'108'!I92,'109'!I92,'110'!I92,'111A'!I92,'111'!I92,'112'!I92,'113'!I92,'133'!I92,'134'!I92,'135'!I92,'137'!I92,'141'!I92,'144'!I92,'141'!I92,'144'!I92,'141'!I92,'144'!I92,)</f>
        <v>0.22413793103448276</v>
      </c>
      <c r="J92" s="18">
        <f>AVERAGE('120'!J92,'99'!J92,'100A'!J92,'100'!J92,'101'!J92,'102'!J92,'103'!J92,'104'!J92,'105'!J92,'106'!J92,'107'!J92,'108'!J92,'109'!J92,'110'!J92,'111A'!J92,'111'!J92,'112'!J92,'113'!J92,'133'!J92,'134'!J92,'135'!J92,'137'!J92,'141'!J92,'144'!J92,'141'!J92,'144'!J92,'141'!J92,'144'!J92,)</f>
        <v>0.25862068965517243</v>
      </c>
      <c r="K92" s="18">
        <f>AVERAGE('120'!K92,'99'!K92,'100A'!K92,'100'!K92,'101'!K92,'102'!K92,'103'!K92,'104'!K92,'105'!K92,'106'!K92,'107'!K92,'108'!K92,'109'!K92,'110'!K92,'111A'!K92,'111'!K92,'112'!K92,'113'!K92,'133'!K92,'134'!K92,'135'!K92,'137'!K92,'141'!K92,'144'!K92,'141'!K92,'144'!K92,'141'!K92,'144'!K92,)</f>
        <v>0.22413793103448276</v>
      </c>
      <c r="L92" s="18">
        <f>AVERAGE('120'!L92,'99'!L92,'100A'!L92,'100'!L92,'101'!L92,'102'!L92,'103'!L92,'104'!L92,'105'!L92,'106'!L92,'107'!L92,'108'!L92,'109'!L92,'110'!L92,'111A'!L92,'111'!L92,'112'!L92,'113'!L92,'133'!L92,'134'!L92,'135'!L92,'137'!L92,'141'!L92,'144'!L92,'141'!L92,'144'!L92,'141'!L92,'144'!L92,)</f>
        <v>0.32758620689655171</v>
      </c>
      <c r="M92" s="18">
        <f>AVERAGE('120'!M92,'99'!M92,'100A'!M92,'100'!M92,'101'!M92,'102'!M92,'103'!M92,'104'!M92,'105'!M92,'106'!M92,'107'!M92,'108'!M92,'109'!M92,'110'!M92,'111A'!M92,'111'!M92,'112'!M92,'113'!M92,'133'!M92,'134'!M92,'135'!M92,'137'!M92,'141'!M92,'144'!M92,'141'!M92,'144'!M92,'141'!M92,'144'!M92,)</f>
        <v>0.86206896551724133</v>
      </c>
      <c r="N92" s="18">
        <f>AVERAGE('120'!N92,'99'!N92,'100A'!N92,'100'!N92,'101'!N92,'102'!N92,'103'!N92,'104'!N92,'105'!N92,'106'!N92,'107'!N92,'108'!N92,'109'!N92,'110'!N92,'111A'!N92,'111'!N92,'112'!N92,'113'!N92,'133'!N92,'134'!N92,'135'!N92,'137'!N92,'141'!N92,'144'!N92,'141'!N92,'144'!N92,'141'!N92,'144'!N92,)</f>
        <v>0</v>
      </c>
      <c r="O92" s="18">
        <f>AVERAGE('120'!O92,'99'!O92,'100A'!O92,'100'!O92,'101'!O92,'102'!O92,'103'!O92,'104'!O92,'105'!O92,'106'!O92,'107'!O92,'108'!O92,'109'!O92,'110'!O92,'111A'!O92,'111'!O92,'112'!O92,'113'!O92,'133'!O92,'134'!O92,'135'!O92,'137'!O92,'141'!O92,'144'!O92,'141'!O92,'144'!O92,'141'!O92,'144'!O92,)</f>
        <v>2.5862068965517242</v>
      </c>
      <c r="P92" s="18">
        <f>AVERAGE('120'!P92,'99'!P92,'100A'!P92,'100'!P92,'101'!P92,'102'!P92,'103'!P92,'104'!P92,'105'!P92,'106'!P92,'107'!P92,'108'!P92,'109'!P92,'110'!P92,'111A'!P92,'111'!P92,'112'!P92,'113'!P92,'133'!P92,'134'!P92,'135'!P92,'137'!P92,'141'!P92,'144'!P92,'141'!P92,'144'!P92,'141'!P92,'144'!P92,)</f>
        <v>3.4482758620689653</v>
      </c>
      <c r="R92" s="3"/>
      <c r="T92"/>
    </row>
    <row r="93" spans="2:20" ht="23.1" customHeight="1" x14ac:dyDescent="0.25">
      <c r="B93" s="17" t="s">
        <v>147</v>
      </c>
      <c r="C93" s="18">
        <f>AVERAGE('120'!C93,'99'!C93,'100A'!C93,'100'!C93,'101'!C93,'102'!C93,'103'!C93,'104'!C93,'105'!C93,'106'!C93,'107'!C93,'108'!C93,'109'!C93,'110'!C93,'111A'!C93,'111'!C93,'112'!C93,'113'!C93,'133'!C93,'134'!C93,'135'!C93,'137'!C93,'141'!C93,'144'!C93,'141'!C93,'144'!C93,'141'!C93,'144'!C93,)</f>
        <v>0.87931034482758619</v>
      </c>
      <c r="D93" s="18">
        <f>AVERAGE('120'!D93,'99'!D93,'100A'!D93,'100'!D93,'101'!D93,'102'!D93,'103'!D93,'104'!D93,'105'!D93,'106'!D93,'107'!D93,'108'!D93,'109'!D93,'110'!D93,'111A'!D93,'111'!D93,'112'!D93,'113'!D93,'133'!D93,'134'!D93,'135'!D93,'137'!D93,'141'!D93,'144'!D93,'141'!D93,'144'!D93,'141'!D93,'144'!D93,)</f>
        <v>0.30862068965517236</v>
      </c>
      <c r="E93" s="18">
        <f>AVERAGE('120'!E93,'99'!E93,'100A'!E93,'100'!E93,'101'!E93,'102'!E93,'103'!E93,'104'!E93,'105'!E93,'106'!E93,'107'!E93,'108'!E93,'109'!E93,'110'!E93,'111A'!E93,'111'!E93,'112'!E93,'113'!E93,'133'!E93,'134'!E93,'135'!E93,'137'!E93,'141'!E93,'144'!E93,'141'!E93,'144'!E93,'141'!E93,'144'!E93,)</f>
        <v>0.38103448275862073</v>
      </c>
      <c r="F93" s="18">
        <f>AVERAGE('120'!F93,'99'!F93,'100A'!F93,'100'!F93,'101'!F93,'102'!F93,'103'!F93,'104'!F93,'105'!F93,'106'!F93,'107'!F93,'108'!F93,'109'!F93,'110'!F93,'111A'!F93,'111'!F93,'112'!F93,'113'!F93,'133'!F93,'134'!F93,'135'!F93,'137'!F93,'141'!F93,'144'!F93,'141'!F93,'144'!F93,'141'!F93,'144'!F93,)</f>
        <v>0.22413793103448276</v>
      </c>
      <c r="G93" s="18">
        <f>AVERAGE('120'!G93,'99'!G93,'100A'!G93,'100'!G93,'101'!G93,'102'!G93,'103'!G93,'104'!G93,'105'!G93,'106'!G93,'107'!G93,'108'!G93,'109'!G93,'110'!G93,'111A'!G93,'111'!G93,'112'!G93,'113'!G93,'133'!G93,'134'!G93,'135'!G93,'137'!G93,'141'!G93,'144'!G93,'141'!G93,'144'!G93,'141'!G93,'144'!G93,)</f>
        <v>6.8965517241379309E-2</v>
      </c>
      <c r="H93" s="18">
        <f>AVERAGE('120'!H93,'99'!H93,'100A'!H93,'100'!H93,'101'!H93,'102'!H93,'103'!H93,'104'!H93,'105'!H93,'106'!H93,'107'!H93,'108'!H93,'109'!H93,'110'!H93,'111A'!H93,'111'!H93,'112'!H93,'113'!H93,'133'!H93,'134'!H93,'135'!H93,'137'!H93,'141'!H93,'144'!H93,'141'!H93,'144'!H93,'141'!H93,'144'!H93,)</f>
        <v>0.15517241379310345</v>
      </c>
      <c r="I93" s="18">
        <f>AVERAGE('120'!I93,'99'!I93,'100A'!I93,'100'!I93,'101'!I93,'102'!I93,'103'!I93,'104'!I93,'105'!I93,'106'!I93,'107'!I93,'108'!I93,'109'!I93,'110'!I93,'111A'!I93,'111'!I93,'112'!I93,'113'!I93,'133'!I93,'134'!I93,'135'!I93,'137'!I93,'141'!I93,'144'!I93,'141'!I93,'144'!I93,'141'!I93,'144'!I93,)</f>
        <v>0.56896551724137934</v>
      </c>
      <c r="J93" s="18">
        <f>AVERAGE('120'!J93,'99'!J93,'100A'!J93,'100'!J93,'101'!J93,'102'!J93,'103'!J93,'104'!J93,'105'!J93,'106'!J93,'107'!J93,'108'!J93,'109'!J93,'110'!J93,'111A'!J93,'111'!J93,'112'!J93,'113'!J93,'133'!J93,'134'!J93,'135'!J93,'137'!J93,'141'!J93,'144'!J93,'141'!J93,'144'!J93,'141'!J93,'144'!J93,)</f>
        <v>0.39655172413793105</v>
      </c>
      <c r="K93" s="18">
        <f>AVERAGE('120'!K93,'99'!K93,'100A'!K93,'100'!K93,'101'!K93,'102'!K93,'103'!K93,'104'!K93,'105'!K93,'106'!K93,'107'!K93,'108'!K93,'109'!K93,'110'!K93,'111A'!K93,'111'!K93,'112'!K93,'113'!K93,'133'!K93,'134'!K93,'135'!K93,'137'!K93,'141'!K93,'144'!K93,'141'!K93,'144'!K93,'141'!K93,'144'!K93,)</f>
        <v>0.25862068965517243</v>
      </c>
      <c r="L93" s="18">
        <f>AVERAGE('120'!L93,'99'!L93,'100A'!L93,'100'!L93,'101'!L93,'102'!L93,'103'!L93,'104'!L93,'105'!L93,'106'!L93,'107'!L93,'108'!L93,'109'!L93,'110'!L93,'111A'!L93,'111'!L93,'112'!L93,'113'!L93,'133'!L93,'134'!L93,'135'!L93,'137'!L93,'141'!L93,'144'!L93,'141'!L93,'144'!L93,'141'!L93,'144'!L93,)</f>
        <v>0.34482758620689657</v>
      </c>
      <c r="M93" s="18">
        <f>AVERAGE('120'!M93,'99'!M93,'100A'!M93,'100'!M93,'101'!M93,'102'!M93,'103'!M93,'104'!M93,'105'!M93,'106'!M93,'107'!M93,'108'!M93,'109'!M93,'110'!M93,'111A'!M93,'111'!M93,'112'!M93,'113'!M93,'133'!M93,'134'!M93,'135'!M93,'137'!M93,'141'!M93,'144'!M93,'141'!M93,'144'!M93,'141'!M93,'144'!M93,)</f>
        <v>1.2413793103448276</v>
      </c>
      <c r="N93" s="18">
        <f>AVERAGE('120'!N93,'99'!N93,'100A'!N93,'100'!N93,'101'!N93,'102'!N93,'103'!N93,'104'!N93,'105'!N93,'106'!N93,'107'!N93,'108'!N93,'109'!N93,'110'!N93,'111A'!N93,'111'!N93,'112'!N93,'113'!N93,'133'!N93,'134'!N93,'135'!N93,'137'!N93,'141'!N93,'144'!N93,'141'!N93,'144'!N93,'141'!N93,'144'!N93,)</f>
        <v>3.4482758620689655E-2</v>
      </c>
      <c r="O93" s="18">
        <f>AVERAGE('120'!O93,'99'!O93,'100A'!O93,'100'!O93,'101'!O93,'102'!O93,'103'!O93,'104'!O93,'105'!O93,'106'!O93,'107'!O93,'108'!O93,'109'!O93,'110'!O93,'111A'!O93,'111'!O93,'112'!O93,'113'!O93,'133'!O93,'134'!O93,'135'!O93,'137'!O93,'141'!O93,'144'!O93,'141'!O93,'144'!O93,'141'!O93,'144'!O93,)</f>
        <v>3.6206896551724137</v>
      </c>
      <c r="P93" s="18">
        <f>AVERAGE('120'!P93,'99'!P93,'100A'!P93,'100'!P93,'101'!P93,'102'!P93,'103'!P93,'104'!P93,'105'!P93,'106'!P93,'107'!P93,'108'!P93,'109'!P93,'110'!P93,'111A'!P93,'111'!P93,'112'!P93,'113'!P93,'133'!P93,'134'!P93,'135'!P93,'137'!P93,'141'!P93,'144'!P93,'141'!P93,'144'!P93,'141'!P93,'144'!P93,)</f>
        <v>4.8620689655172411</v>
      </c>
      <c r="R93" s="3"/>
      <c r="T93"/>
    </row>
    <row r="94" spans="2:20" ht="23.1" customHeight="1" x14ac:dyDescent="0.25">
      <c r="B94" s="25" t="s">
        <v>148</v>
      </c>
      <c r="C94" s="18">
        <f>AVERAGE('120'!C94,'99'!C94,'100A'!C94,'100'!C94,'101'!C94,'102'!C94,'103'!C94,'104'!C94,'105'!C94,'106'!C94,'107'!C94,'108'!C94,'109'!C94,'110'!C94,'111A'!C94,'111'!C94,'112'!C94,'113'!C94,'133'!C94,'134'!C94,'135'!C94,'137'!C94,'141'!C94,'144'!C94,'141'!C94,'144'!C94,'141'!C94,'144'!C94,)</f>
        <v>0.74137931034482762</v>
      </c>
      <c r="D94" s="18">
        <f>AVERAGE('120'!D94,'99'!D94,'100A'!D94,'100'!D94,'101'!D94,'102'!D94,'103'!D94,'104'!D94,'105'!D94,'106'!D94,'107'!D94,'108'!D94,'109'!D94,'110'!D94,'111A'!D94,'111'!D94,'112'!D94,'113'!D94,'133'!D94,'134'!D94,'135'!D94,'137'!D94,'141'!D94,'144'!D94,'141'!D94,'144'!D94,'141'!D94,'144'!D94,)</f>
        <v>0.17844827586206899</v>
      </c>
      <c r="E94" s="18">
        <f>AVERAGE('120'!E94,'99'!E94,'100A'!E94,'100'!E94,'101'!E94,'102'!E94,'103'!E94,'104'!E94,'105'!E94,'106'!E94,'107'!E94,'108'!E94,'109'!E94,'110'!E94,'111A'!E94,'111'!E94,'112'!E94,'113'!E94,'133'!E94,'134'!E94,'135'!E94,'137'!E94,'141'!E94,'144'!E94,'141'!E94,'144'!E94,'141'!E94,'144'!E94,)</f>
        <v>0.25258620689655176</v>
      </c>
      <c r="F94" s="18">
        <f>AVERAGE('120'!F94,'99'!F94,'100A'!F94,'100'!F94,'101'!F94,'102'!F94,'103'!F94,'104'!F94,'105'!F94,'106'!F94,'107'!F94,'108'!F94,'109'!F94,'110'!F94,'111A'!F94,'111'!F94,'112'!F94,'113'!F94,'133'!F94,'134'!F94,'135'!F94,'137'!F94,'141'!F94,'144'!F94,'141'!F94,'144'!F94,'141'!F94,'144'!F94,)</f>
        <v>0.22413793103448276</v>
      </c>
      <c r="G94" s="18">
        <f>AVERAGE('120'!G94,'99'!G94,'100A'!G94,'100'!G94,'101'!G94,'102'!G94,'103'!G94,'104'!G94,'105'!G94,'106'!G94,'107'!G94,'108'!G94,'109'!G94,'110'!G94,'111A'!G94,'111'!G94,'112'!G94,'113'!G94,'133'!G94,'134'!G94,'135'!G94,'137'!G94,'141'!G94,'144'!G94,'141'!G94,'144'!G94,'141'!G94,'144'!G94,)</f>
        <v>8.6206896551724144E-2</v>
      </c>
      <c r="H94" s="18">
        <f>AVERAGE('120'!H94,'99'!H94,'100A'!H94,'100'!H94,'101'!H94,'102'!H94,'103'!H94,'104'!H94,'105'!H94,'106'!H94,'107'!H94,'108'!H94,'109'!H94,'110'!H94,'111A'!H94,'111'!H94,'112'!H94,'113'!H94,'133'!H94,'134'!H94,'135'!H94,'137'!H94,'141'!H94,'144'!H94,'141'!H94,'144'!H94,'141'!H94,'144'!H94,)</f>
        <v>0.10344827586206896</v>
      </c>
      <c r="I94" s="18">
        <f>AVERAGE('120'!I94,'99'!I94,'100A'!I94,'100'!I94,'101'!I94,'102'!I94,'103'!I94,'104'!I94,'105'!I94,'106'!I94,'107'!I94,'108'!I94,'109'!I94,'110'!I94,'111A'!I94,'111'!I94,'112'!I94,'113'!I94,'133'!I94,'134'!I94,'135'!I94,'137'!I94,'141'!I94,'144'!I94,'141'!I94,'144'!I94,'141'!I94,'144'!I94,)</f>
        <v>0.36206896551724138</v>
      </c>
      <c r="J94" s="18">
        <f>AVERAGE('120'!J94,'99'!J94,'100A'!J94,'100'!J94,'101'!J94,'102'!J94,'103'!J94,'104'!J94,'105'!J94,'106'!J94,'107'!J94,'108'!J94,'109'!J94,'110'!J94,'111A'!J94,'111'!J94,'112'!J94,'113'!J94,'133'!J94,'134'!J94,'135'!J94,'137'!J94,'141'!J94,'144'!J94,'141'!J94,'144'!J94,'141'!J94,'144'!J94,)</f>
        <v>0.32758620689655171</v>
      </c>
      <c r="K94" s="18">
        <f>AVERAGE('120'!K94,'99'!K94,'100A'!K94,'100'!K94,'101'!K94,'102'!K94,'103'!K94,'104'!K94,'105'!K94,'106'!K94,'107'!K94,'108'!K94,'109'!K94,'110'!K94,'111A'!K94,'111'!K94,'112'!K94,'113'!K94,'133'!K94,'134'!K94,'135'!K94,'137'!K94,'141'!K94,'144'!K94,'141'!K94,'144'!K94,'141'!K94,'144'!K94,)</f>
        <v>0.27586206896551724</v>
      </c>
      <c r="L94" s="18">
        <f>AVERAGE('120'!L94,'99'!L94,'100A'!L94,'100'!L94,'101'!L94,'102'!L94,'103'!L94,'104'!L94,'105'!L94,'106'!L94,'107'!L94,'108'!L94,'109'!L94,'110'!L94,'111A'!L94,'111'!L94,'112'!L94,'113'!L94,'133'!L94,'134'!L94,'135'!L94,'137'!L94,'141'!L94,'144'!L94,'141'!L94,'144'!L94,'141'!L94,'144'!L94,)</f>
        <v>0.48275862068965519</v>
      </c>
      <c r="M94" s="18">
        <f>AVERAGE('120'!M94,'99'!M94,'100A'!M94,'100'!M94,'101'!M94,'102'!M94,'103'!M94,'104'!M94,'105'!M94,'106'!M94,'107'!M94,'108'!M94,'109'!M94,'110'!M94,'111A'!M94,'111'!M94,'112'!M94,'113'!M94,'133'!M94,'134'!M94,'135'!M94,'137'!M94,'141'!M94,'144'!M94,'141'!M94,'144'!M94,'141'!M94,'144'!M94,)</f>
        <v>1.3620689655172413</v>
      </c>
      <c r="N94" s="18">
        <f>AVERAGE('120'!N94,'99'!N94,'100A'!N94,'100'!N94,'101'!N94,'102'!N94,'103'!N94,'104'!N94,'105'!N94,'106'!N94,'107'!N94,'108'!N94,'109'!N94,'110'!N94,'111A'!N94,'111'!N94,'112'!N94,'113'!N94,'133'!N94,'134'!N94,'135'!N94,'137'!N94,'141'!N94,'144'!N94,'141'!N94,'144'!N94,'141'!N94,'144'!N94,)</f>
        <v>0</v>
      </c>
      <c r="O94" s="18">
        <f>AVERAGE('120'!O94,'99'!O94,'100A'!O94,'100'!O94,'101'!O94,'102'!O94,'103'!O94,'104'!O94,'105'!O94,'106'!O94,'107'!O94,'108'!O94,'109'!O94,'110'!O94,'111A'!O94,'111'!O94,'112'!O94,'113'!O94,'133'!O94,'134'!O94,'135'!O94,'137'!O94,'141'!O94,'144'!O94,'141'!O94,'144'!O94,'141'!O94,'144'!O94,)</f>
        <v>3.0344827586206895</v>
      </c>
      <c r="P94" s="18">
        <f>AVERAGE('120'!P94,'99'!P94,'100A'!P94,'100'!P94,'101'!P94,'102'!P94,'103'!P94,'104'!P94,'105'!P94,'106'!P94,'107'!P94,'108'!P94,'109'!P94,'110'!P94,'111A'!P94,'111'!P94,'112'!P94,'113'!P94,'133'!P94,'134'!P94,'135'!P94,'137'!P94,'141'!P94,'144'!P94,'141'!P94,'144'!P94,'141'!P94,'144'!P94,)</f>
        <v>4.3965517241379306</v>
      </c>
      <c r="R94" s="3"/>
      <c r="T94"/>
    </row>
    <row r="95" spans="2:20" ht="23.1" customHeight="1" x14ac:dyDescent="0.25">
      <c r="B95" s="17" t="s">
        <v>149</v>
      </c>
      <c r="C95" s="18">
        <f>AVERAGE('120'!C95,'99'!C95,'100A'!C95,'100'!C95,'101'!C95,'102'!C95,'103'!C95,'104'!C95,'105'!C95,'106'!C95,'107'!C95,'108'!C95,'109'!C95,'110'!C95,'111A'!C95,'111'!C95,'112'!C95,'113'!C95,'133'!C95,'134'!C95,'135'!C95,'137'!C95,'141'!C95,'144'!C95,'141'!C95,'144'!C95,'141'!C95,'144'!C95,)</f>
        <v>0.62068965517241381</v>
      </c>
      <c r="D95" s="18">
        <f>AVERAGE('120'!D95,'99'!D95,'100A'!D95,'100'!D95,'101'!D95,'102'!D95,'103'!D95,'104'!D95,'105'!D95,'106'!D95,'107'!D95,'108'!D95,'109'!D95,'110'!D95,'111A'!D95,'111'!D95,'112'!D95,'113'!D95,'133'!D95,'134'!D95,'135'!D95,'137'!D95,'141'!D95,'144'!D95,'141'!D95,'144'!D95,'141'!D95,'144'!D95,)</f>
        <v>0.18793103448275864</v>
      </c>
      <c r="E95" s="18">
        <f>AVERAGE('120'!E95,'99'!E95,'100A'!E95,'100'!E95,'101'!E95,'102'!E95,'103'!E95,'104'!E95,'105'!E95,'106'!E95,'107'!E95,'108'!E95,'109'!E95,'110'!E95,'111A'!E95,'111'!E95,'112'!E95,'113'!E95,'133'!E95,'134'!E95,'135'!E95,'137'!E95,'141'!E95,'144'!E95,'141'!E95,'144'!E95,'141'!E95,'144'!E95,)</f>
        <v>0.15689655172413791</v>
      </c>
      <c r="F95" s="18">
        <f>AVERAGE('120'!F95,'99'!F95,'100A'!F95,'100'!F95,'101'!F95,'102'!F95,'103'!F95,'104'!F95,'105'!F95,'106'!F95,'107'!F95,'108'!F95,'109'!F95,'110'!F95,'111A'!F95,'111'!F95,'112'!F95,'113'!F95,'133'!F95,'134'!F95,'135'!F95,'137'!F95,'141'!F95,'144'!F95,'141'!F95,'144'!F95,'141'!F95,'144'!F95,)</f>
        <v>0.2413793103448276</v>
      </c>
      <c r="G95" s="18">
        <f>AVERAGE('120'!G95,'99'!G95,'100A'!G95,'100'!G95,'101'!G95,'102'!G95,'103'!G95,'104'!G95,'105'!G95,'106'!G95,'107'!G95,'108'!G95,'109'!G95,'110'!G95,'111A'!G95,'111'!G95,'112'!G95,'113'!G95,'133'!G95,'134'!G95,'135'!G95,'137'!G95,'141'!G95,'144'!G95,'141'!G95,'144'!G95,'141'!G95,'144'!G95,)</f>
        <v>1.7241379310344827E-2</v>
      </c>
      <c r="H95" s="18">
        <f>AVERAGE('120'!H95,'99'!H95,'100A'!H95,'100'!H95,'101'!H95,'102'!H95,'103'!H95,'104'!H95,'105'!H95,'106'!H95,'107'!H95,'108'!H95,'109'!H95,'110'!H95,'111A'!H95,'111'!H95,'112'!H95,'113'!H95,'133'!H95,'134'!H95,'135'!H95,'137'!H95,'141'!H95,'144'!H95,'141'!H95,'144'!H95,'141'!H95,'144'!H95,)</f>
        <v>0.18965517241379309</v>
      </c>
      <c r="I95" s="18">
        <f>AVERAGE('120'!I95,'99'!I95,'100A'!I95,'100'!I95,'101'!I95,'102'!I95,'103'!I95,'104'!I95,'105'!I95,'106'!I95,'107'!I95,'108'!I95,'109'!I95,'110'!I95,'111A'!I95,'111'!I95,'112'!I95,'113'!I95,'133'!I95,'134'!I95,'135'!I95,'137'!I95,'141'!I95,'144'!I95,'141'!I95,'144'!I95,'141'!I95,'144'!I95,)</f>
        <v>0.32758620689655171</v>
      </c>
      <c r="J95" s="18">
        <f>AVERAGE('120'!J95,'99'!J95,'100A'!J95,'100'!J95,'101'!J95,'102'!J95,'103'!J95,'104'!J95,'105'!J95,'106'!J95,'107'!J95,'108'!J95,'109'!J95,'110'!J95,'111A'!J95,'111'!J95,'112'!J95,'113'!J95,'133'!J95,'134'!J95,'135'!J95,'137'!J95,'141'!J95,'144'!J95,'141'!J95,'144'!J95,'141'!J95,'144'!J95,)</f>
        <v>0.20689655172413793</v>
      </c>
      <c r="K95" s="18">
        <f>AVERAGE('120'!K95,'99'!K95,'100A'!K95,'100'!K95,'101'!K95,'102'!K95,'103'!K95,'104'!K95,'105'!K95,'106'!K95,'107'!K95,'108'!K95,'109'!K95,'110'!K95,'111A'!K95,'111'!K95,'112'!K95,'113'!K95,'133'!K95,'134'!K95,'135'!K95,'137'!K95,'141'!K95,'144'!K95,'141'!K95,'144'!K95,'141'!K95,'144'!K95,)</f>
        <v>0.22413793103448276</v>
      </c>
      <c r="L95" s="18">
        <f>AVERAGE('120'!L95,'99'!L95,'100A'!L95,'100'!L95,'101'!L95,'102'!L95,'103'!L95,'104'!L95,'105'!L95,'106'!L95,'107'!L95,'108'!L95,'109'!L95,'110'!L95,'111A'!L95,'111'!L95,'112'!L95,'113'!L95,'133'!L95,'134'!L95,'135'!L95,'137'!L95,'141'!L95,'144'!L95,'141'!L95,'144'!L95,'141'!L95,'144'!L95,)</f>
        <v>0.36206896551724138</v>
      </c>
      <c r="M95" s="18">
        <f>AVERAGE('120'!M95,'99'!M95,'100A'!M95,'100'!M95,'101'!M95,'102'!M95,'103'!M95,'104'!M95,'105'!M95,'106'!M95,'107'!M95,'108'!M95,'109'!M95,'110'!M95,'111A'!M95,'111'!M95,'112'!M95,'113'!M95,'133'!M95,'134'!M95,'135'!M95,'137'!M95,'141'!M95,'144'!M95,'141'!M95,'144'!M95,'141'!M95,'144'!M95,)</f>
        <v>1.0172413793103448</v>
      </c>
      <c r="N95" s="18">
        <f>AVERAGE('120'!N95,'99'!N95,'100A'!N95,'100'!N95,'101'!N95,'102'!N95,'103'!N95,'104'!N95,'105'!N95,'106'!N95,'107'!N95,'108'!N95,'109'!N95,'110'!N95,'111A'!N95,'111'!N95,'112'!N95,'113'!N95,'133'!N95,'134'!N95,'135'!N95,'137'!N95,'141'!N95,'144'!N95,'141'!N95,'144'!N95,'141'!N95,'144'!N95,)</f>
        <v>0</v>
      </c>
      <c r="O95" s="18">
        <f>AVERAGE('120'!O95,'99'!O95,'100A'!O95,'100'!O95,'101'!O95,'102'!O95,'103'!O95,'104'!O95,'105'!O95,'106'!O95,'107'!O95,'108'!O95,'109'!O95,'110'!O95,'111A'!O95,'111'!O95,'112'!O95,'113'!O95,'133'!O95,'134'!O95,'135'!O95,'137'!O95,'141'!O95,'144'!O95,'141'!O95,'144'!O95,'141'!O95,'144'!O95,)</f>
        <v>2.5344827586206895</v>
      </c>
      <c r="P95" s="18">
        <f>AVERAGE('120'!P95,'99'!P95,'100A'!P95,'100'!P95,'101'!P95,'102'!P95,'103'!P95,'104'!P95,'105'!P95,'106'!P95,'107'!P95,'108'!P95,'109'!P95,'110'!P95,'111A'!P95,'111'!P95,'112'!P95,'113'!P95,'133'!P95,'134'!P95,'135'!P95,'137'!P95,'141'!P95,'144'!P95,'141'!P95,'144'!P95,'141'!P95,'144'!P95,)</f>
        <v>3.5517241379310347</v>
      </c>
      <c r="R95" s="3"/>
      <c r="T95"/>
    </row>
    <row r="96" spans="2:20" ht="23.1" customHeight="1" x14ac:dyDescent="0.25">
      <c r="B96" s="40" t="s">
        <v>150</v>
      </c>
      <c r="C96" s="18">
        <f>AVERAGE('120'!C96,'99'!C96,'100A'!C96,'100'!C96,'101'!C96,'102'!C96,'103'!C96,'104'!C96,'105'!C96,'106'!C96,'107'!C96,'108'!C96,'109'!C96,'110'!C96,'111A'!C96,'111'!C96,'112'!C96,'113'!C96,'133'!C96,'134'!C96,'135'!C96,'137'!C96,'141'!C96,'144'!C96,'141'!C96,'144'!C96,'141'!C96,'144'!C96,)</f>
        <v>0.60344827586206895</v>
      </c>
      <c r="D96" s="18">
        <f>AVERAGE('120'!D96,'99'!D96,'100A'!D96,'100'!D96,'101'!D96,'102'!D96,'103'!D96,'104'!D96,'105'!D96,'106'!D96,'107'!D96,'108'!D96,'109'!D96,'110'!D96,'111A'!D96,'111'!D96,'112'!D96,'113'!D96,'133'!D96,'134'!D96,'135'!D96,'137'!D96,'141'!D96,'144'!D96,'141'!D96,'144'!D96,'141'!D96,'144'!D96,)</f>
        <v>0.18793103448275864</v>
      </c>
      <c r="E96" s="18">
        <f>AVERAGE('120'!E96,'99'!E96,'100A'!E96,'100'!E96,'101'!E96,'102'!E96,'103'!E96,'104'!E96,'105'!E96,'106'!E96,'107'!E96,'108'!E96,'109'!E96,'110'!E96,'111A'!E96,'111'!E96,'112'!E96,'113'!E96,'133'!E96,'134'!E96,'135'!E96,'137'!E96,'141'!E96,'144'!E96,'141'!E96,'144'!E96,'141'!E96,'144'!E96,)</f>
        <v>0.41551724137931034</v>
      </c>
      <c r="F96" s="18">
        <f>AVERAGE('120'!F96,'99'!F96,'100A'!F96,'100'!F96,'101'!F96,'102'!F96,'103'!F96,'104'!F96,'105'!F96,'106'!F96,'107'!F96,'108'!F96,'109'!F96,'110'!F96,'111A'!F96,'111'!F96,'112'!F96,'113'!F96,'133'!F96,'134'!F96,'135'!F96,'137'!F96,'141'!F96,'144'!F96,'141'!F96,'144'!F96,'141'!F96,'144'!F96,)</f>
        <v>0.25862068965517243</v>
      </c>
      <c r="G96" s="18">
        <f>AVERAGE('120'!G96,'99'!G96,'100A'!G96,'100'!G96,'101'!G96,'102'!G96,'103'!G96,'104'!G96,'105'!G96,'106'!G96,'107'!G96,'108'!G96,'109'!G96,'110'!G96,'111A'!G96,'111'!G96,'112'!G96,'113'!G96,'133'!G96,'134'!G96,'135'!G96,'137'!G96,'141'!G96,'144'!G96,'141'!G96,'144'!G96,'141'!G96,'144'!G96,)</f>
        <v>6.8965517241379309E-2</v>
      </c>
      <c r="H96" s="18">
        <f>AVERAGE('120'!H96,'99'!H96,'100A'!H96,'100'!H96,'101'!H96,'102'!H96,'103'!H96,'104'!H96,'105'!H96,'106'!H96,'107'!H96,'108'!H96,'109'!H96,'110'!H96,'111A'!H96,'111'!H96,'112'!H96,'113'!H96,'133'!H96,'134'!H96,'135'!H96,'137'!H96,'141'!H96,'144'!H96,'141'!H96,'144'!H96,'141'!H96,'144'!H96,)</f>
        <v>0.20689655172413793</v>
      </c>
      <c r="I96" s="18">
        <f>AVERAGE('120'!I96,'99'!I96,'100A'!I96,'100'!I96,'101'!I96,'102'!I96,'103'!I96,'104'!I96,'105'!I96,'106'!I96,'107'!I96,'108'!I96,'109'!I96,'110'!I96,'111A'!I96,'111'!I96,'112'!I96,'113'!I96,'133'!I96,'134'!I96,'135'!I96,'137'!I96,'141'!I96,'144'!I96,'141'!I96,'144'!I96,'141'!I96,'144'!I96,)</f>
        <v>0.7068965517241379</v>
      </c>
      <c r="J96" s="18">
        <f>AVERAGE('120'!J96,'99'!J96,'100A'!J96,'100'!J96,'101'!J96,'102'!J96,'103'!J96,'104'!J96,'105'!J96,'106'!J96,'107'!J96,'108'!J96,'109'!J96,'110'!J96,'111A'!J96,'111'!J96,'112'!J96,'113'!J96,'133'!J96,'134'!J96,'135'!J96,'137'!J96,'141'!J96,'144'!J96,'141'!J96,'144'!J96,'141'!J96,'144'!J96,)</f>
        <v>0.41379310344827586</v>
      </c>
      <c r="K96" s="18">
        <f>AVERAGE('120'!K96,'99'!K96,'100A'!K96,'100'!K96,'101'!K96,'102'!K96,'103'!K96,'104'!K96,'105'!K96,'106'!K96,'107'!K96,'108'!K96,'109'!K96,'110'!K96,'111A'!K96,'111'!K96,'112'!K96,'113'!K96,'133'!K96,'134'!K96,'135'!K96,'137'!K96,'141'!K96,'144'!K96,'141'!K96,'144'!K96,'141'!K96,'144'!K96,)</f>
        <v>0.37931034482758619</v>
      </c>
      <c r="L96" s="18">
        <f>AVERAGE('120'!L96,'99'!L96,'100A'!L96,'100'!L96,'101'!L96,'102'!L96,'103'!L96,'104'!L96,'105'!L96,'106'!L96,'107'!L96,'108'!L96,'109'!L96,'110'!L96,'111A'!L96,'111'!L96,'112'!L96,'113'!L96,'133'!L96,'134'!L96,'135'!L96,'137'!L96,'141'!L96,'144'!L96,'141'!L96,'144'!L96,'141'!L96,'144'!L96,)</f>
        <v>0.55172413793103448</v>
      </c>
      <c r="M96" s="18">
        <f>AVERAGE('120'!M96,'99'!M96,'100A'!M96,'100'!M96,'101'!M96,'102'!M96,'103'!M96,'104'!M96,'105'!M96,'106'!M96,'107'!M96,'108'!M96,'109'!M96,'110'!M96,'111A'!M96,'111'!M96,'112'!M96,'113'!M96,'133'!M96,'134'!M96,'135'!M96,'137'!M96,'141'!M96,'144'!M96,'141'!M96,'144'!M96,'141'!M96,'144'!M96,)</f>
        <v>0.84482758620689657</v>
      </c>
      <c r="N96" s="18">
        <f>AVERAGE('120'!N96,'99'!N96,'100A'!N96,'100'!N96,'101'!N96,'102'!N96,'103'!N96,'104'!N96,'105'!N96,'106'!N96,'107'!N96,'108'!N96,'109'!N96,'110'!N96,'111A'!N96,'111'!N96,'112'!N96,'113'!N96,'133'!N96,'134'!N96,'135'!N96,'137'!N96,'141'!N96,'144'!N96,'141'!N96,'144'!N96,'141'!N96,'144'!N96,)</f>
        <v>0</v>
      </c>
      <c r="O96" s="18">
        <f>AVERAGE('120'!O96,'99'!O96,'100A'!O96,'100'!O96,'101'!O96,'102'!O96,'103'!O96,'104'!O96,'105'!O96,'106'!O96,'107'!O96,'108'!O96,'109'!O96,'110'!O96,'111A'!O96,'111'!O96,'112'!O96,'113'!O96,'133'!O96,'134'!O96,'135'!O96,'137'!O96,'141'!O96,'144'!O96,'141'!O96,'144'!O96,'141'!O96,'144'!O96,)</f>
        <v>3.7931034482758617</v>
      </c>
      <c r="P96" s="18">
        <f>AVERAGE('120'!P96,'99'!P96,'100A'!P96,'100'!P96,'101'!P96,'102'!P96,'103'!P96,'104'!P96,'105'!P96,'106'!P96,'107'!P96,'108'!P96,'109'!P96,'110'!P96,'111A'!P96,'111'!P96,'112'!P96,'113'!P96,'133'!P96,'134'!P96,'135'!P96,'137'!P96,'141'!P96,'144'!P96,'141'!P96,'144'!P96,'141'!P96,'144'!P96,)</f>
        <v>4.6379310344827598</v>
      </c>
      <c r="R96" s="3"/>
      <c r="T96"/>
    </row>
    <row r="97" spans="2:20" ht="23.1" customHeight="1" x14ac:dyDescent="0.25">
      <c r="B97" s="17" t="s">
        <v>151</v>
      </c>
      <c r="C97" s="18">
        <f>AVERAGE('120'!C97,'99'!C97,'100A'!C97,'100'!C97,'101'!C97,'102'!C97,'103'!C97,'104'!C97,'105'!C97,'106'!C97,'107'!C97,'108'!C97,'109'!C97,'110'!C97,'111A'!C97,'111'!C97,'112'!C97,'113'!C97,'133'!C97,'134'!C97,'135'!C97,'137'!C97,'141'!C97,'144'!C97,'141'!C97,'144'!C97,'141'!C97,'144'!C97,)</f>
        <v>0.72413793103448276</v>
      </c>
      <c r="D97" s="18">
        <f>AVERAGE('120'!D97,'99'!D97,'100A'!D97,'100'!D97,'101'!D97,'102'!D97,'103'!D97,'104'!D97,'105'!D97,'106'!D97,'107'!D97,'108'!D97,'109'!D97,'110'!D97,'111A'!D97,'111'!D97,'112'!D97,'113'!D97,'133'!D97,'134'!D97,'135'!D97,'137'!D97,'141'!D97,'144'!D97,'141'!D97,'144'!D97,'141'!D97,'144'!D97,)</f>
        <v>0.2413793103448276</v>
      </c>
      <c r="E97" s="18">
        <f>AVERAGE('120'!E97,'99'!E97,'100A'!E97,'100'!E97,'101'!E97,'102'!E97,'103'!E97,'104'!E97,'105'!E97,'106'!E97,'107'!E97,'108'!E97,'109'!E97,'110'!E97,'111A'!E97,'111'!E97,'112'!E97,'113'!E97,'133'!E97,'134'!E97,'135'!E97,'137'!E97,'141'!E97,'144'!E97,'141'!E97,'144'!E97,'141'!E97,'144'!E97,)</f>
        <v>0.53448275862068961</v>
      </c>
      <c r="F97" s="18">
        <f>AVERAGE('120'!F97,'99'!F97,'100A'!F97,'100'!F97,'101'!F97,'102'!F97,'103'!F97,'104'!F97,'105'!F97,'106'!F97,'107'!F97,'108'!F97,'109'!F97,'110'!F97,'111A'!F97,'111'!F97,'112'!F97,'113'!F97,'133'!F97,'134'!F97,'135'!F97,'137'!F97,'141'!F97,'144'!F97,'141'!F97,'144'!F97,'141'!F97,'144'!F97,)</f>
        <v>0.31034482758620691</v>
      </c>
      <c r="G97" s="18">
        <f>AVERAGE('120'!G97,'99'!G97,'100A'!G97,'100'!G97,'101'!G97,'102'!G97,'103'!G97,'104'!G97,'105'!G97,'106'!G97,'107'!G97,'108'!G97,'109'!G97,'110'!G97,'111A'!G97,'111'!G97,'112'!G97,'113'!G97,'133'!G97,'134'!G97,'135'!G97,'137'!G97,'141'!G97,'144'!G97,'141'!G97,'144'!G97,'141'!G97,'144'!G97,)</f>
        <v>3.4482758620689655E-2</v>
      </c>
      <c r="H97" s="18">
        <f>AVERAGE('120'!H97,'99'!H97,'100A'!H97,'100'!H97,'101'!H97,'102'!H97,'103'!H97,'104'!H97,'105'!H97,'106'!H97,'107'!H97,'108'!H97,'109'!H97,'110'!H97,'111A'!H97,'111'!H97,'112'!H97,'113'!H97,'133'!H97,'134'!H97,'135'!H97,'137'!H97,'141'!H97,'144'!H97,'141'!H97,'144'!H97,'141'!H97,'144'!H97,)</f>
        <v>8.6206896551724144E-2</v>
      </c>
      <c r="I97" s="18">
        <f>AVERAGE('120'!I97,'99'!I97,'100A'!I97,'100'!I97,'101'!I97,'102'!I97,'103'!I97,'104'!I97,'105'!I97,'106'!I97,'107'!I97,'108'!I97,'109'!I97,'110'!I97,'111A'!I97,'111'!I97,'112'!I97,'113'!I97,'133'!I97,'134'!I97,'135'!I97,'137'!I97,'141'!I97,'144'!I97,'141'!I97,'144'!I97,'141'!I97,'144'!I97,)</f>
        <v>0.7068965517241379</v>
      </c>
      <c r="J97" s="18">
        <f>AVERAGE('120'!J97,'99'!J97,'100A'!J97,'100'!J97,'101'!J97,'102'!J97,'103'!J97,'104'!J97,'105'!J97,'106'!J97,'107'!J97,'108'!J97,'109'!J97,'110'!J97,'111A'!J97,'111'!J97,'112'!J97,'113'!J97,'133'!J97,'134'!J97,'135'!J97,'137'!J97,'141'!J97,'144'!J97,'141'!J97,'144'!J97,'141'!J97,'144'!J97,)</f>
        <v>0.34482758620689657</v>
      </c>
      <c r="K97" s="18">
        <f>AVERAGE('120'!K97,'99'!K97,'100A'!K97,'100'!K97,'101'!K97,'102'!K97,'103'!K97,'104'!K97,'105'!K97,'106'!K97,'107'!K97,'108'!K97,'109'!K97,'110'!K97,'111A'!K97,'111'!K97,'112'!K97,'113'!K97,'133'!K97,'134'!K97,'135'!K97,'137'!K97,'141'!K97,'144'!K97,'141'!K97,'144'!K97,'141'!K97,'144'!K97,)</f>
        <v>0.34482758620689657</v>
      </c>
      <c r="L97" s="18">
        <f>AVERAGE('120'!L97,'99'!L97,'100A'!L97,'100'!L97,'101'!L97,'102'!L97,'103'!L97,'104'!L97,'105'!L97,'106'!L97,'107'!L97,'108'!L97,'109'!L97,'110'!L97,'111A'!L97,'111'!L97,'112'!L97,'113'!L97,'133'!L97,'134'!L97,'135'!L97,'137'!L97,'141'!L97,'144'!L97,'141'!L97,'144'!L97,'141'!L97,'144'!L97,)</f>
        <v>0.53448275862068961</v>
      </c>
      <c r="M97" s="18">
        <f>AVERAGE('120'!M97,'99'!M97,'100A'!M97,'100'!M97,'101'!M97,'102'!M97,'103'!M97,'104'!M97,'105'!M97,'106'!M97,'107'!M97,'108'!M97,'109'!M97,'110'!M97,'111A'!M97,'111'!M97,'112'!M97,'113'!M97,'133'!M97,'134'!M97,'135'!M97,'137'!M97,'141'!M97,'144'!M97,'141'!M97,'144'!M97,'141'!M97,'144'!M97,)</f>
        <v>1.1206896551724137</v>
      </c>
      <c r="N97" s="18">
        <f>AVERAGE('120'!N97,'99'!N97,'100A'!N97,'100'!N97,'101'!N97,'102'!N97,'103'!N97,'104'!N97,'105'!N97,'106'!N97,'107'!N97,'108'!N97,'109'!N97,'110'!N97,'111A'!N97,'111'!N97,'112'!N97,'113'!N97,'133'!N97,'134'!N97,'135'!N97,'137'!N97,'141'!N97,'144'!N97,'141'!N97,'144'!N97,'141'!N97,'144'!N97,)</f>
        <v>1.7241379310344827E-2</v>
      </c>
      <c r="O97" s="18">
        <f>AVERAGE('120'!O97,'99'!O97,'100A'!O97,'100'!O97,'101'!O97,'102'!O97,'103'!O97,'104'!O97,'105'!O97,'106'!O97,'107'!O97,'108'!O97,'109'!O97,'110'!O97,'111A'!O97,'111'!O97,'112'!O97,'113'!O97,'133'!O97,'134'!O97,'135'!O97,'137'!O97,'141'!O97,'144'!O97,'141'!O97,'144'!O97,'141'!O97,'144'!O97,)</f>
        <v>3.8793103448275863</v>
      </c>
      <c r="P97" s="18">
        <f>AVERAGE('120'!P97,'99'!P97,'100A'!P97,'100'!P97,'101'!P97,'102'!P97,'103'!P97,'104'!P97,'105'!P97,'106'!P97,'107'!P97,'108'!P97,'109'!P97,'110'!P97,'111A'!P97,'111'!P97,'112'!P97,'113'!P97,'133'!P97,'134'!P97,'135'!P97,'137'!P97,'141'!P97,'144'!P97,'141'!P97,'144'!P97,'141'!P97,'144'!P97,)</f>
        <v>5</v>
      </c>
      <c r="R97" s="3"/>
      <c r="T97"/>
    </row>
    <row r="98" spans="2:20" ht="23.1" customHeight="1" x14ac:dyDescent="0.25">
      <c r="B98" s="25" t="s">
        <v>152</v>
      </c>
      <c r="C98" s="18">
        <f>AVERAGE('120'!C98,'99'!C98,'100A'!C98,'100'!C98,'101'!C98,'102'!C98,'103'!C98,'104'!C98,'105'!C98,'106'!C98,'107'!C98,'108'!C98,'109'!C98,'110'!C98,'111A'!C98,'111'!C98,'112'!C98,'113'!C98,'133'!C98,'134'!C98,'135'!C98,'137'!C98,'141'!C98,'144'!C98,'141'!C98,'144'!C98,'141'!C98,'144'!C98,)</f>
        <v>0.86206896551724155</v>
      </c>
      <c r="D98" s="18">
        <f>AVERAGE('120'!D98,'99'!D98,'100A'!D98,'100'!D98,'101'!D98,'102'!D98,'103'!D98,'104'!D98,'105'!D98,'106'!D98,'107'!D98,'108'!D98,'109'!D98,'110'!D98,'111A'!D98,'111'!D98,'112'!D98,'113'!D98,'133'!D98,'134'!D98,'135'!D98,'137'!D98,'141'!D98,'144'!D98,'141'!D98,'144'!D98,'141'!D98,'144'!D98,)</f>
        <v>0.31465517241379309</v>
      </c>
      <c r="E98" s="18">
        <f>AVERAGE('120'!E98,'99'!E98,'100A'!E98,'100'!E98,'101'!E98,'102'!E98,'103'!E98,'104'!E98,'105'!E98,'106'!E98,'107'!E98,'108'!E98,'109'!E98,'110'!E98,'111A'!E98,'111'!E98,'112'!E98,'113'!E98,'133'!E98,'134'!E98,'135'!E98,'137'!E98,'141'!E98,'144'!E98,'141'!E98,'144'!E98,'141'!E98,'144'!E98,)</f>
        <v>0.51293103448275867</v>
      </c>
      <c r="F98" s="18">
        <f>AVERAGE('120'!F98,'99'!F98,'100A'!F98,'100'!F98,'101'!F98,'102'!F98,'103'!F98,'104'!F98,'105'!F98,'106'!F98,'107'!F98,'108'!F98,'109'!F98,'110'!F98,'111A'!F98,'111'!F98,'112'!F98,'113'!F98,'133'!F98,'134'!F98,'135'!F98,'137'!F98,'141'!F98,'144'!F98,'141'!F98,'144'!F98,'141'!F98,'144'!F98,)</f>
        <v>0.56896551724137934</v>
      </c>
      <c r="G98" s="18">
        <f>AVERAGE('120'!G98,'99'!G98,'100A'!G98,'100'!G98,'101'!G98,'102'!G98,'103'!G98,'104'!G98,'105'!G98,'106'!G98,'107'!G98,'108'!G98,'109'!G98,'110'!G98,'111A'!G98,'111'!G98,'112'!G98,'113'!G98,'133'!G98,'134'!G98,'135'!G98,'137'!G98,'141'!G98,'144'!G98,'141'!G98,'144'!G98,'141'!G98,'144'!G98,)</f>
        <v>3.4482758620689655E-2</v>
      </c>
      <c r="H98" s="18">
        <f>AVERAGE('120'!H98,'99'!H98,'100A'!H98,'100'!H98,'101'!H98,'102'!H98,'103'!H98,'104'!H98,'105'!H98,'106'!H98,'107'!H98,'108'!H98,'109'!H98,'110'!H98,'111A'!H98,'111'!H98,'112'!H98,'113'!H98,'133'!H98,'134'!H98,'135'!H98,'137'!H98,'141'!H98,'144'!H98,'141'!H98,'144'!H98,'141'!H98,'144'!H98,)</f>
        <v>0.15517241379310345</v>
      </c>
      <c r="I98" s="18">
        <f>AVERAGE('120'!I98,'99'!I98,'100A'!I98,'100'!I98,'101'!I98,'102'!I98,'103'!I98,'104'!I98,'105'!I98,'106'!I98,'107'!I98,'108'!I98,'109'!I98,'110'!I98,'111A'!I98,'111'!I98,'112'!I98,'113'!I98,'133'!I98,'134'!I98,'135'!I98,'137'!I98,'141'!I98,'144'!I98,'141'!I98,'144'!I98,'141'!I98,'144'!I98,)</f>
        <v>0.87931034482758619</v>
      </c>
      <c r="J98" s="18">
        <f>AVERAGE('120'!J98,'99'!J98,'100A'!J98,'100'!J98,'101'!J98,'102'!J98,'103'!J98,'104'!J98,'105'!J98,'106'!J98,'107'!J98,'108'!J98,'109'!J98,'110'!J98,'111A'!J98,'111'!J98,'112'!J98,'113'!J98,'133'!J98,'134'!J98,'135'!J98,'137'!J98,'141'!J98,'144'!J98,'141'!J98,'144'!J98,'141'!J98,'144'!J98,)</f>
        <v>0.37931034482758613</v>
      </c>
      <c r="K98" s="18">
        <f>AVERAGE('120'!K98,'99'!K98,'100A'!K98,'100'!K98,'101'!K98,'102'!K98,'103'!K98,'104'!K98,'105'!K98,'106'!K98,'107'!K98,'108'!K98,'109'!K98,'110'!K98,'111A'!K98,'111'!K98,'112'!K98,'113'!K98,'133'!K98,'134'!K98,'135'!K98,'137'!K98,'141'!K98,'144'!K98,'141'!K98,'144'!K98,'141'!K98,'144'!K98,)</f>
        <v>0.50000000000000011</v>
      </c>
      <c r="L98" s="18">
        <f>AVERAGE('120'!L98,'99'!L98,'100A'!L98,'100'!L98,'101'!L98,'102'!L98,'103'!L98,'104'!L98,'105'!L98,'106'!L98,'107'!L98,'108'!L98,'109'!L98,'110'!L98,'111A'!L98,'111'!L98,'112'!L98,'113'!L98,'133'!L98,'134'!L98,'135'!L98,'137'!L98,'141'!L98,'144'!L98,'141'!L98,'144'!L98,'141'!L98,'144'!L98,)</f>
        <v>0.67241379310344829</v>
      </c>
      <c r="M98" s="18">
        <f>AVERAGE('120'!M98,'99'!M98,'100A'!M98,'100'!M98,'101'!M98,'102'!M98,'103'!M98,'104'!M98,'105'!M98,'106'!M98,'107'!M98,'108'!M98,'109'!M98,'110'!M98,'111A'!M98,'111'!M98,'112'!M98,'113'!M98,'133'!M98,'134'!M98,'135'!M98,'137'!M98,'141'!M98,'144'!M98,'141'!M98,'144'!M98,'141'!M98,'144'!M98,)</f>
        <v>2.1724137931034484</v>
      </c>
      <c r="N98" s="18">
        <f>AVERAGE('120'!N98,'99'!N98,'100A'!N98,'100'!N98,'101'!N98,'102'!N98,'103'!N98,'104'!N98,'105'!N98,'106'!N98,'107'!N98,'108'!N98,'109'!N98,'110'!N98,'111A'!N98,'111'!N98,'112'!N98,'113'!N98,'133'!N98,'134'!N98,'135'!N98,'137'!N98,'141'!N98,'144'!N98,'141'!N98,'144'!N98,'141'!N98,'144'!N98,)</f>
        <v>0</v>
      </c>
      <c r="O98" s="18">
        <f>AVERAGE('120'!O98,'99'!O98,'100A'!O98,'100'!O98,'101'!O98,'102'!O98,'103'!O98,'104'!O98,'105'!O98,'106'!O98,'107'!O98,'108'!O98,'109'!O98,'110'!O98,'111A'!O98,'111'!O98,'112'!O98,'113'!O98,'133'!O98,'134'!O98,'135'!O98,'137'!O98,'141'!O98,'144'!O98,'141'!O98,'144'!O98,'141'!O98,'144'!O98,)</f>
        <v>4.8793103448275854</v>
      </c>
      <c r="P98" s="18">
        <f>AVERAGE('120'!P98,'99'!P98,'100A'!P98,'100'!P98,'101'!P98,'102'!P98,'103'!P98,'104'!P98,'105'!P98,'106'!P98,'107'!P98,'108'!P98,'109'!P98,'110'!P98,'111A'!P98,'111'!P98,'112'!P98,'113'!P98,'133'!P98,'134'!P98,'135'!P98,'137'!P98,'141'!P98,'144'!P98,'141'!P98,'144'!P98,'141'!P98,'144'!P98,)</f>
        <v>7.0517241379310338</v>
      </c>
      <c r="R98" s="3"/>
      <c r="T98"/>
    </row>
    <row r="99" spans="2:20" ht="23.1" customHeight="1" x14ac:dyDescent="0.25">
      <c r="B99" s="17" t="s">
        <v>153</v>
      </c>
      <c r="C99" s="18">
        <f>AVERAGE('120'!C99,'99'!C99,'100A'!C99,'100'!C99,'101'!C99,'102'!C99,'103'!C99,'104'!C99,'105'!C99,'106'!C99,'107'!C99,'108'!C99,'109'!C99,'110'!C99,'111A'!C99,'111'!C99,'112'!C99,'113'!C99,'133'!C99,'134'!C99,'135'!C99,'137'!C99,'141'!C99,'144'!C99,'141'!C99,'144'!C99,'141'!C99,'144'!C99,)</f>
        <v>1.1379310344827587</v>
      </c>
      <c r="D99" s="18">
        <f>AVERAGE('120'!D99,'99'!D99,'100A'!D99,'100'!D99,'101'!D99,'102'!D99,'103'!D99,'104'!D99,'105'!D99,'106'!D99,'107'!D99,'108'!D99,'109'!D99,'110'!D99,'111A'!D99,'111'!D99,'112'!D99,'113'!D99,'133'!D99,'134'!D99,'135'!D99,'137'!D99,'141'!D99,'144'!D99,'141'!D99,'144'!D99,'141'!D99,'144'!D99,)</f>
        <v>0.24913793103448276</v>
      </c>
      <c r="E99" s="18">
        <f>AVERAGE('120'!E99,'99'!E99,'100A'!E99,'100'!E99,'101'!E99,'102'!E99,'103'!E99,'104'!E99,'105'!E99,'106'!E99,'107'!E99,'108'!E99,'109'!E99,'110'!E99,'111A'!E99,'111'!E99,'112'!E99,'113'!E99,'133'!E99,'134'!E99,'135'!E99,'137'!E99,'141'!E99,'144'!E99,'141'!E99,'144'!E99,'141'!E99,'144'!E99,)</f>
        <v>0.52672413793103445</v>
      </c>
      <c r="F99" s="18">
        <f>AVERAGE('120'!F99,'99'!F99,'100A'!F99,'100'!F99,'101'!F99,'102'!F99,'103'!F99,'104'!F99,'105'!F99,'106'!F99,'107'!F99,'108'!F99,'109'!F99,'110'!F99,'111A'!F99,'111'!F99,'112'!F99,'113'!F99,'133'!F99,'134'!F99,'135'!F99,'137'!F99,'141'!F99,'144'!F99,'141'!F99,'144'!F99,'141'!F99,'144'!F99,)</f>
        <v>0.44827586206896552</v>
      </c>
      <c r="G99" s="18">
        <f>AVERAGE('120'!G99,'99'!G99,'100A'!G99,'100'!G99,'101'!G99,'102'!G99,'103'!G99,'104'!G99,'105'!G99,'106'!G99,'107'!G99,'108'!G99,'109'!G99,'110'!G99,'111A'!G99,'111'!G99,'112'!G99,'113'!G99,'133'!G99,'134'!G99,'135'!G99,'137'!G99,'141'!G99,'144'!G99,'141'!G99,'144'!G99,'141'!G99,'144'!G99,)</f>
        <v>1.7241379310344827E-2</v>
      </c>
      <c r="H99" s="18">
        <f>AVERAGE('120'!H99,'99'!H99,'100A'!H99,'100'!H99,'101'!H99,'102'!H99,'103'!H99,'104'!H99,'105'!H99,'106'!H99,'107'!H99,'108'!H99,'109'!H99,'110'!H99,'111A'!H99,'111'!H99,'112'!H99,'113'!H99,'133'!H99,'134'!H99,'135'!H99,'137'!H99,'141'!H99,'144'!H99,'141'!H99,'144'!H99,'141'!H99,'144'!H99,)</f>
        <v>0.2413793103448276</v>
      </c>
      <c r="I99" s="18">
        <f>AVERAGE('120'!I99,'99'!I99,'100A'!I99,'100'!I99,'101'!I99,'102'!I99,'103'!I99,'104'!I99,'105'!I99,'106'!I99,'107'!I99,'108'!I99,'109'!I99,'110'!I99,'111A'!I99,'111'!I99,'112'!I99,'113'!I99,'133'!I99,'134'!I99,'135'!I99,'137'!I99,'141'!I99,'144'!I99,'141'!I99,'144'!I99,'141'!I99,'144'!I99,)</f>
        <v>0.62068965517241381</v>
      </c>
      <c r="J99" s="18">
        <f>AVERAGE('120'!J99,'99'!J99,'100A'!J99,'100'!J99,'101'!J99,'102'!J99,'103'!J99,'104'!J99,'105'!J99,'106'!J99,'107'!J99,'108'!J99,'109'!J99,'110'!J99,'111A'!J99,'111'!J99,'112'!J99,'113'!J99,'133'!J99,'134'!J99,'135'!J99,'137'!J99,'141'!J99,'144'!J99,'141'!J99,'144'!J99,'141'!J99,'144'!J99,)</f>
        <v>0.43103448275862066</v>
      </c>
      <c r="K99" s="18">
        <f>AVERAGE('120'!K99,'99'!K99,'100A'!K99,'100'!K99,'101'!K99,'102'!K99,'103'!K99,'104'!K99,'105'!K99,'106'!K99,'107'!K99,'108'!K99,'109'!K99,'110'!K99,'111A'!K99,'111'!K99,'112'!K99,'113'!K99,'133'!K99,'134'!K99,'135'!K99,'137'!K99,'141'!K99,'144'!K99,'141'!K99,'144'!K99,'141'!K99,'144'!K99,)</f>
        <v>0.31034482758620691</v>
      </c>
      <c r="L99" s="18">
        <f>AVERAGE('120'!L99,'99'!L99,'100A'!L99,'100'!L99,'101'!L99,'102'!L99,'103'!L99,'104'!L99,'105'!L99,'106'!L99,'107'!L99,'108'!L99,'109'!L99,'110'!L99,'111A'!L99,'111'!L99,'112'!L99,'113'!L99,'133'!L99,'134'!L99,'135'!L99,'137'!L99,'141'!L99,'144'!L99,'141'!L99,'144'!L99,'141'!L99,'144'!L99,)</f>
        <v>0.58620689655172409</v>
      </c>
      <c r="M99" s="18">
        <f>AVERAGE('120'!M99,'99'!M99,'100A'!M99,'100'!M99,'101'!M99,'102'!M99,'103'!M99,'104'!M99,'105'!M99,'106'!M99,'107'!M99,'108'!M99,'109'!M99,'110'!M99,'111A'!M99,'111'!M99,'112'!M99,'113'!M99,'133'!M99,'134'!M99,'135'!M99,'137'!M99,'141'!M99,'144'!M99,'141'!M99,'144'!M99,'141'!M99,'144'!M99,)</f>
        <v>1.9482758620689655</v>
      </c>
      <c r="N99" s="18">
        <f>AVERAGE('120'!N99,'99'!N99,'100A'!N99,'100'!N99,'101'!N99,'102'!N99,'103'!N99,'104'!N99,'105'!N99,'106'!N99,'107'!N99,'108'!N99,'109'!N99,'110'!N99,'111A'!N99,'111'!N99,'112'!N99,'113'!N99,'133'!N99,'134'!N99,'135'!N99,'137'!N99,'141'!N99,'144'!N99,'141'!N99,'144'!N99,'141'!N99,'144'!N99,)</f>
        <v>0</v>
      </c>
      <c r="O99" s="18">
        <f>AVERAGE('120'!O99,'99'!O99,'100A'!O99,'100'!O99,'101'!O99,'102'!O99,'103'!O99,'104'!O99,'105'!O99,'106'!O99,'107'!O99,'108'!O99,'109'!O99,'110'!O99,'111A'!O99,'111'!O99,'112'!O99,'113'!O99,'133'!O99,'134'!O99,'135'!O99,'137'!O99,'141'!O99,'144'!O99,'141'!O99,'144'!O99,'141'!O99,'144'!O99,)</f>
        <v>4.568965517241379</v>
      </c>
      <c r="P99" s="18">
        <f>AVERAGE('120'!P99,'99'!P99,'100A'!P99,'100'!P99,'101'!P99,'102'!P99,'103'!P99,'104'!P99,'105'!P99,'106'!P99,'107'!P99,'108'!P99,'109'!P99,'110'!P99,'111A'!P99,'111'!P99,'112'!P99,'113'!P99,'133'!P99,'134'!P99,'135'!P99,'137'!P99,'141'!P99,'144'!P99,'141'!P99,'144'!P99,'141'!P99,'144'!P99,)</f>
        <v>6.5172413793103452</v>
      </c>
      <c r="R99" s="3"/>
      <c r="T99"/>
    </row>
    <row r="100" spans="2:20" ht="23.1" customHeight="1" x14ac:dyDescent="0.25">
      <c r="B100" s="40" t="s">
        <v>154</v>
      </c>
      <c r="C100" s="18">
        <f>AVERAGE('120'!C100,'99'!C100,'100A'!C100,'100'!C100,'101'!C100,'102'!C100,'103'!C100,'104'!C100,'105'!C100,'106'!C100,'107'!C100,'108'!C100,'109'!C100,'110'!C100,'111A'!C100,'111'!C100,'112'!C100,'113'!C100,'133'!C100,'134'!C100,'135'!C100,'137'!C100,'141'!C100,'144'!C100,'141'!C100,'144'!C100,'141'!C100,'144'!C100,)</f>
        <v>1.1379310344827587</v>
      </c>
      <c r="D100" s="18">
        <f>AVERAGE('120'!D100,'99'!D100,'100A'!D100,'100'!D100,'101'!D100,'102'!D100,'103'!D100,'104'!D100,'105'!D100,'106'!D100,'107'!D100,'108'!D100,'109'!D100,'110'!D100,'111A'!D100,'111'!D100,'112'!D100,'113'!D100,'133'!D100,'134'!D100,'135'!D100,'137'!D100,'141'!D100,'144'!D100,'141'!D100,'144'!D100,'141'!D100,'144'!D100,)</f>
        <v>0.37586206896551722</v>
      </c>
      <c r="E100" s="18">
        <f>AVERAGE('120'!E100,'99'!E100,'100A'!E100,'100'!E100,'101'!E100,'102'!E100,'103'!E100,'104'!E100,'105'!E100,'106'!E100,'107'!E100,'108'!E100,'109'!E100,'110'!E100,'111A'!E100,'111'!E100,'112'!E100,'113'!E100,'133'!E100,'134'!E100,'135'!E100,'137'!E100,'141'!E100,'144'!E100,'141'!E100,'144'!E100,'141'!E100,'144'!E100,)</f>
        <v>0.58965517241379317</v>
      </c>
      <c r="F100" s="18">
        <f>AVERAGE('120'!F100,'99'!F100,'100A'!F100,'100'!F100,'101'!F100,'102'!F100,'103'!F100,'104'!F100,'105'!F100,'106'!F100,'107'!F100,'108'!F100,'109'!F100,'110'!F100,'111A'!F100,'111'!F100,'112'!F100,'113'!F100,'133'!F100,'134'!F100,'135'!F100,'137'!F100,'141'!F100,'144'!F100,'141'!F100,'144'!F100,'141'!F100,'144'!F100,)</f>
        <v>0.62068965517241381</v>
      </c>
      <c r="G100" s="18">
        <f>AVERAGE('120'!G100,'99'!G100,'100A'!G100,'100'!G100,'101'!G100,'102'!G100,'103'!G100,'104'!G100,'105'!G100,'106'!G100,'107'!G100,'108'!G100,'109'!G100,'110'!G100,'111A'!G100,'111'!G100,'112'!G100,'113'!G100,'133'!G100,'134'!G100,'135'!G100,'137'!G100,'141'!G100,'144'!G100,'141'!G100,'144'!G100,'141'!G100,'144'!G100,)</f>
        <v>0.10344827586206895</v>
      </c>
      <c r="H100" s="18">
        <f>AVERAGE('120'!H100,'99'!H100,'100A'!H100,'100'!H100,'101'!H100,'102'!H100,'103'!H100,'104'!H100,'105'!H100,'106'!H100,'107'!H100,'108'!H100,'109'!H100,'110'!H100,'111A'!H100,'111'!H100,'112'!H100,'113'!H100,'133'!H100,'134'!H100,'135'!H100,'137'!H100,'141'!H100,'144'!H100,'141'!H100,'144'!H100,'141'!H100,'144'!H100,)</f>
        <v>0.18965517241379312</v>
      </c>
      <c r="I100" s="18">
        <f>AVERAGE('120'!I100,'99'!I100,'100A'!I100,'100'!I100,'101'!I100,'102'!I100,'103'!I100,'104'!I100,'105'!I100,'106'!I100,'107'!I100,'108'!I100,'109'!I100,'110'!I100,'111A'!I100,'111'!I100,'112'!I100,'113'!I100,'133'!I100,'134'!I100,'135'!I100,'137'!I100,'141'!I100,'144'!I100,'141'!I100,'144'!I100,'141'!I100,'144'!I100,)</f>
        <v>0.75862068965517226</v>
      </c>
      <c r="J100" s="18">
        <f>AVERAGE('120'!J100,'99'!J100,'100A'!J100,'100'!J100,'101'!J100,'102'!J100,'103'!J100,'104'!J100,'105'!J100,'106'!J100,'107'!J100,'108'!J100,'109'!J100,'110'!J100,'111A'!J100,'111'!J100,'112'!J100,'113'!J100,'133'!J100,'134'!J100,'135'!J100,'137'!J100,'141'!J100,'144'!J100,'141'!J100,'144'!J100,'141'!J100,'144'!J100,)</f>
        <v>0.13793103448275862</v>
      </c>
      <c r="K100" s="18">
        <f>AVERAGE('120'!K100,'99'!K100,'100A'!K100,'100'!K100,'101'!K100,'102'!K100,'103'!K100,'104'!K100,'105'!K100,'106'!K100,'107'!K100,'108'!K100,'109'!K100,'110'!K100,'111A'!K100,'111'!K100,'112'!K100,'113'!K100,'133'!K100,'134'!K100,'135'!K100,'137'!K100,'141'!K100,'144'!K100,'141'!K100,'144'!K100,'141'!K100,'144'!K100,)</f>
        <v>0.46551724137931039</v>
      </c>
      <c r="L100" s="18">
        <f>AVERAGE('120'!L100,'99'!L100,'100A'!L100,'100'!L100,'101'!L100,'102'!L100,'103'!L100,'104'!L100,'105'!L100,'106'!L100,'107'!L100,'108'!L100,'109'!L100,'110'!L100,'111A'!L100,'111'!L100,'112'!L100,'113'!L100,'133'!L100,'134'!L100,'135'!L100,'137'!L100,'141'!L100,'144'!L100,'141'!L100,'144'!L100,'141'!L100,'144'!L100,)</f>
        <v>0.8793103448275863</v>
      </c>
      <c r="M100" s="18">
        <f>AVERAGE('120'!M100,'99'!M100,'100A'!M100,'100'!M100,'101'!M100,'102'!M100,'103'!M100,'104'!M100,'105'!M100,'106'!M100,'107'!M100,'108'!M100,'109'!M100,'110'!M100,'111A'!M100,'111'!M100,'112'!M100,'113'!M100,'133'!M100,'134'!M100,'135'!M100,'137'!M100,'141'!M100,'144'!M100,'141'!M100,'144'!M100,'141'!M100,'144'!M100,)</f>
        <v>2.7413793103448274</v>
      </c>
      <c r="N100" s="18">
        <f>AVERAGE('120'!N100,'99'!N100,'100A'!N100,'100'!N100,'101'!N100,'102'!N100,'103'!N100,'104'!N100,'105'!N100,'106'!N100,'107'!N100,'108'!N100,'109'!N100,'110'!N100,'111A'!N100,'111'!N100,'112'!N100,'113'!N100,'133'!N100,'134'!N100,'135'!N100,'137'!N100,'141'!N100,'144'!N100,'141'!N100,'144'!N100,'141'!N100,'144'!N100,)</f>
        <v>0</v>
      </c>
      <c r="O100" s="18">
        <f>AVERAGE('120'!O100,'99'!O100,'100A'!O100,'100'!O100,'101'!O100,'102'!O100,'103'!O100,'104'!O100,'105'!O100,'106'!O100,'107'!O100,'108'!O100,'109'!O100,'110'!O100,'111A'!O100,'111'!O100,'112'!O100,'113'!O100,'133'!O100,'134'!O100,'135'!O100,'137'!O100,'141'!O100,'144'!O100,'141'!O100,'144'!O100,'141'!O100,'144'!O100,)</f>
        <v>5.2586206896551726</v>
      </c>
      <c r="P100" s="18">
        <f>AVERAGE('120'!P100,'99'!P100,'100A'!P100,'100'!P100,'101'!P100,'102'!P100,'103'!P100,'104'!P100,'105'!P100,'106'!P100,'107'!P100,'108'!P100,'109'!P100,'110'!P100,'111A'!P100,'111'!P100,'112'!P100,'113'!P100,'133'!P100,'134'!P100,'135'!P100,'137'!P100,'141'!P100,'144'!P100,'141'!P100,'144'!P100,'141'!P100,'144'!P100,)</f>
        <v>8</v>
      </c>
      <c r="R100" s="3"/>
      <c r="T100"/>
    </row>
    <row r="101" spans="2:20" ht="23.1" customHeight="1" x14ac:dyDescent="0.25">
      <c r="B101" s="17" t="s">
        <v>155</v>
      </c>
      <c r="C101" s="18">
        <f>AVERAGE('120'!C101,'99'!C101,'100A'!C101,'100'!C101,'101'!C101,'102'!C101,'103'!C101,'104'!C101,'105'!C101,'106'!C101,'107'!C101,'108'!C101,'109'!C101,'110'!C101,'111A'!C101,'111'!C101,'112'!C101,'113'!C101,'133'!C101,'134'!C101,'135'!C101,'137'!C101,'141'!C101,'144'!C101,'141'!C101,'144'!C101,'141'!C101,'144'!C101,)</f>
        <v>1.2931034482758621</v>
      </c>
      <c r="D101" s="18">
        <f>AVERAGE('120'!D101,'99'!D101,'100A'!D101,'100'!D101,'101'!D101,'102'!D101,'103'!D101,'104'!D101,'105'!D101,'106'!D101,'107'!D101,'108'!D101,'109'!D101,'110'!D101,'111A'!D101,'111'!D101,'112'!D101,'113'!D101,'133'!D101,'134'!D101,'135'!D101,'137'!D101,'141'!D101,'144'!D101,'141'!D101,'144'!D101,'141'!D101,'144'!D101,)</f>
        <v>0.51982758620689651</v>
      </c>
      <c r="E101" s="18">
        <f>AVERAGE('120'!E101,'99'!E101,'100A'!E101,'100'!E101,'101'!E101,'102'!E101,'103'!E101,'104'!E101,'105'!E101,'106'!E101,'107'!E101,'108'!E101,'109'!E101,'110'!E101,'111A'!E101,'111'!E101,'112'!E101,'113'!E101,'133'!E101,'134'!E101,'135'!E101,'137'!E101,'141'!E101,'144'!E101,'141'!E101,'144'!E101,'141'!E101,'144'!E101,)</f>
        <v>0.6008620689655173</v>
      </c>
      <c r="F101" s="18">
        <f>AVERAGE('120'!F101,'99'!F101,'100A'!F101,'100'!F101,'101'!F101,'102'!F101,'103'!F101,'104'!F101,'105'!F101,'106'!F101,'107'!F101,'108'!F101,'109'!F101,'110'!F101,'111A'!F101,'111'!F101,'112'!F101,'113'!F101,'133'!F101,'134'!F101,'135'!F101,'137'!F101,'141'!F101,'144'!F101,'141'!F101,'144'!F101,'141'!F101,'144'!F101,)</f>
        <v>0.77586206896551724</v>
      </c>
      <c r="G101" s="18">
        <f>AVERAGE('120'!G101,'99'!G101,'100A'!G101,'100'!G101,'101'!G101,'102'!G101,'103'!G101,'104'!G101,'105'!G101,'106'!G101,'107'!G101,'108'!G101,'109'!G101,'110'!G101,'111A'!G101,'111'!G101,'112'!G101,'113'!G101,'133'!G101,'134'!G101,'135'!G101,'137'!G101,'141'!G101,'144'!G101,'141'!G101,'144'!G101,'141'!G101,'144'!G101,)</f>
        <v>0</v>
      </c>
      <c r="H101" s="18">
        <f>AVERAGE('120'!H101,'99'!H101,'100A'!H101,'100'!H101,'101'!H101,'102'!H101,'103'!H101,'104'!H101,'105'!H101,'106'!H101,'107'!H101,'108'!H101,'109'!H101,'110'!H101,'111A'!H101,'111'!H101,'112'!H101,'113'!H101,'133'!H101,'134'!H101,'135'!H101,'137'!H101,'141'!H101,'144'!H101,'141'!H101,'144'!H101,'141'!H101,'144'!H101,)</f>
        <v>5.1724137931034482E-2</v>
      </c>
      <c r="I101" s="18">
        <f>AVERAGE('120'!I101,'99'!I101,'100A'!I101,'100'!I101,'101'!I101,'102'!I101,'103'!I101,'104'!I101,'105'!I101,'106'!I101,'107'!I101,'108'!I101,'109'!I101,'110'!I101,'111A'!I101,'111'!I101,'112'!I101,'113'!I101,'133'!I101,'134'!I101,'135'!I101,'137'!I101,'141'!I101,'144'!I101,'141'!I101,'144'!I101,'141'!I101,'144'!I101,)</f>
        <v>0.60344827586206895</v>
      </c>
      <c r="J101" s="18">
        <f>AVERAGE('120'!J101,'99'!J101,'100A'!J101,'100'!J101,'101'!J101,'102'!J101,'103'!J101,'104'!J101,'105'!J101,'106'!J101,'107'!J101,'108'!J101,'109'!J101,'110'!J101,'111A'!J101,'111'!J101,'112'!J101,'113'!J101,'133'!J101,'134'!J101,'135'!J101,'137'!J101,'141'!J101,'144'!J101,'141'!J101,'144'!J101,'141'!J101,'144'!J101,)</f>
        <v>0.43103448275862066</v>
      </c>
      <c r="K101" s="18">
        <f>AVERAGE('120'!K101,'99'!K101,'100A'!K101,'100'!K101,'101'!K101,'102'!K101,'103'!K101,'104'!K101,'105'!K101,'106'!K101,'107'!K101,'108'!K101,'109'!K101,'110'!K101,'111A'!K101,'111'!K101,'112'!K101,'113'!K101,'133'!K101,'134'!K101,'135'!K101,'137'!K101,'141'!K101,'144'!K101,'141'!K101,'144'!K101,'141'!K101,'144'!K101,)</f>
        <v>0.36206896551724138</v>
      </c>
      <c r="L101" s="18">
        <f>AVERAGE('120'!L101,'99'!L101,'100A'!L101,'100'!L101,'101'!L101,'102'!L101,'103'!L101,'104'!L101,'105'!L101,'106'!L101,'107'!L101,'108'!L101,'109'!L101,'110'!L101,'111A'!L101,'111'!L101,'112'!L101,'113'!L101,'133'!L101,'134'!L101,'135'!L101,'137'!L101,'141'!L101,'144'!L101,'141'!L101,'144'!L101,'141'!L101,'144'!L101,)</f>
        <v>0.68965517241379315</v>
      </c>
      <c r="M101" s="18">
        <f>AVERAGE('120'!M101,'99'!M101,'100A'!M101,'100'!M101,'101'!M101,'102'!M101,'103'!M101,'104'!M101,'105'!M101,'106'!M101,'107'!M101,'108'!M101,'109'!M101,'110'!M101,'111A'!M101,'111'!M101,'112'!M101,'113'!M101,'133'!M101,'134'!M101,'135'!M101,'137'!M101,'141'!M101,'144'!M101,'141'!M101,'144'!M101,'141'!M101,'144'!M101,)</f>
        <v>2.8620689655172415</v>
      </c>
      <c r="N101" s="18">
        <f>AVERAGE('120'!N101,'99'!N101,'100A'!N101,'100'!N101,'101'!N101,'102'!N101,'103'!N101,'104'!N101,'105'!N101,'106'!N101,'107'!N101,'108'!N101,'109'!N101,'110'!N101,'111A'!N101,'111'!N101,'112'!N101,'113'!N101,'133'!N101,'134'!N101,'135'!N101,'137'!N101,'141'!N101,'144'!N101,'141'!N101,'144'!N101,'141'!N101,'144'!N101,)</f>
        <v>0</v>
      </c>
      <c r="O101" s="18">
        <f>AVERAGE('120'!O101,'99'!O101,'100A'!O101,'100'!O101,'101'!O101,'102'!O101,'103'!O101,'104'!O101,'105'!O101,'106'!O101,'107'!O101,'108'!O101,'109'!O101,'110'!O101,'111A'!O101,'111'!O101,'112'!O101,'113'!O101,'133'!O101,'134'!O101,'135'!O101,'137'!O101,'141'!O101,'144'!O101,'141'!O101,'144'!O101,'141'!O101,'144'!O101,)</f>
        <v>5.3275862068965516</v>
      </c>
      <c r="P101" s="18">
        <f>AVERAGE('120'!P101,'99'!P101,'100A'!P101,'100'!P101,'101'!P101,'102'!P101,'103'!P101,'104'!P101,'105'!P101,'106'!P101,'107'!P101,'108'!P101,'109'!P101,'110'!P101,'111A'!P101,'111'!P101,'112'!P101,'113'!P101,'133'!P101,'134'!P101,'135'!P101,'137'!P101,'141'!P101,'144'!P101,'141'!P101,'144'!P101,'141'!P101,'144'!P101,)</f>
        <v>8.1896551724137936</v>
      </c>
      <c r="R101" s="3"/>
      <c r="T101"/>
    </row>
    <row r="102" spans="2:20" ht="23.1" customHeight="1" x14ac:dyDescent="0.25">
      <c r="B102" s="25" t="s">
        <v>156</v>
      </c>
      <c r="C102" s="18">
        <f>AVERAGE('120'!C102,'99'!C102,'100A'!C102,'100'!C102,'101'!C102,'102'!C102,'103'!C102,'104'!C102,'105'!C102,'106'!C102,'107'!C102,'108'!C102,'109'!C102,'110'!C102,'111A'!C102,'111'!C102,'112'!C102,'113'!C102,'133'!C102,'134'!C102,'135'!C102,'137'!C102,'141'!C102,'144'!C102,'141'!C102,'144'!C102,'141'!C102,'144'!C102,)</f>
        <v>2.5</v>
      </c>
      <c r="D102" s="18">
        <f>AVERAGE('120'!D102,'99'!D102,'100A'!D102,'100'!D102,'101'!D102,'102'!D102,'103'!D102,'104'!D102,'105'!D102,'106'!D102,'107'!D102,'108'!D102,'109'!D102,'110'!D102,'111A'!D102,'111'!D102,'112'!D102,'113'!D102,'133'!D102,'134'!D102,'135'!D102,'137'!D102,'141'!D102,'144'!D102,'141'!D102,'144'!D102,'141'!D102,'144'!D102,)</f>
        <v>0.6008620689655173</v>
      </c>
      <c r="E102" s="18">
        <f>AVERAGE('120'!E102,'99'!E102,'100A'!E102,'100'!E102,'101'!E102,'102'!E102,'103'!E102,'104'!E102,'105'!E102,'106'!E102,'107'!E102,'108'!E102,'109'!E102,'110'!E102,'111A'!E102,'111'!E102,'112'!E102,'113'!E102,'133'!E102,'134'!E102,'135'!E102,'137'!E102,'141'!E102,'144'!E102,'141'!E102,'144'!E102,'141'!E102,'144'!E102,)</f>
        <v>0.62327586206896546</v>
      </c>
      <c r="F102" s="18">
        <f>AVERAGE('120'!F102,'99'!F102,'100A'!F102,'100'!F102,'101'!F102,'102'!F102,'103'!F102,'104'!F102,'105'!F102,'106'!F102,'107'!F102,'108'!F102,'109'!F102,'110'!F102,'111A'!F102,'111'!F102,'112'!F102,'113'!F102,'133'!F102,'134'!F102,'135'!F102,'137'!F102,'141'!F102,'144'!F102,'141'!F102,'144'!F102,'141'!F102,'144'!F102,)</f>
        <v>1.3103448275862069</v>
      </c>
      <c r="G102" s="18">
        <f>AVERAGE('120'!G102,'99'!G102,'100A'!G102,'100'!G102,'101'!G102,'102'!G102,'103'!G102,'104'!G102,'105'!G102,'106'!G102,'107'!G102,'108'!G102,'109'!G102,'110'!G102,'111A'!G102,'111'!G102,'112'!G102,'113'!G102,'133'!G102,'134'!G102,'135'!G102,'137'!G102,'141'!G102,'144'!G102,'141'!G102,'144'!G102,'141'!G102,'144'!G102,)</f>
        <v>0.17241379310344823</v>
      </c>
      <c r="H102" s="18">
        <f>AVERAGE('120'!H102,'99'!H102,'100A'!H102,'100'!H102,'101'!H102,'102'!H102,'103'!H102,'104'!H102,'105'!H102,'106'!H102,'107'!H102,'108'!H102,'109'!H102,'110'!H102,'111A'!H102,'111'!H102,'112'!H102,'113'!H102,'133'!H102,'134'!H102,'135'!H102,'137'!H102,'141'!H102,'144'!H102,'141'!H102,'144'!H102,'141'!H102,'144'!H102,)</f>
        <v>0.51724137931034486</v>
      </c>
      <c r="I102" s="18">
        <f>AVERAGE('120'!I102,'99'!I102,'100A'!I102,'100'!I102,'101'!I102,'102'!I102,'103'!I102,'104'!I102,'105'!I102,'106'!I102,'107'!I102,'108'!I102,'109'!I102,'110'!I102,'111A'!I102,'111'!I102,'112'!I102,'113'!I102,'133'!I102,'134'!I102,'135'!I102,'137'!I102,'141'!I102,'144'!I102,'141'!I102,'144'!I102,'141'!I102,'144'!I102,)</f>
        <v>0.8275862068965516</v>
      </c>
      <c r="J102" s="18">
        <f>AVERAGE('120'!J102,'99'!J102,'100A'!J102,'100'!J102,'101'!J102,'102'!J102,'103'!J102,'104'!J102,'105'!J102,'106'!J102,'107'!J102,'108'!J102,'109'!J102,'110'!J102,'111A'!J102,'111'!J102,'112'!J102,'113'!J102,'133'!J102,'134'!J102,'135'!J102,'137'!J102,'141'!J102,'144'!J102,'141'!J102,'144'!J102,'141'!J102,'144'!J102,)</f>
        <v>0.7068965517241379</v>
      </c>
      <c r="K102" s="18">
        <f>AVERAGE('120'!K102,'99'!K102,'100A'!K102,'100'!K102,'101'!K102,'102'!K102,'103'!K102,'104'!K102,'105'!K102,'106'!K102,'107'!K102,'108'!K102,'109'!K102,'110'!K102,'111A'!K102,'111'!K102,'112'!K102,'113'!K102,'133'!K102,'134'!K102,'135'!K102,'137'!K102,'141'!K102,'144'!K102,'141'!K102,'144'!K102,'141'!K102,'144'!K102,)</f>
        <v>0.82758620689655182</v>
      </c>
      <c r="L102" s="18">
        <f>AVERAGE('120'!L102,'99'!L102,'100A'!L102,'100'!L102,'101'!L102,'102'!L102,'103'!L102,'104'!L102,'105'!L102,'106'!L102,'107'!L102,'108'!L102,'109'!L102,'110'!L102,'111A'!L102,'111'!L102,'112'!L102,'113'!L102,'133'!L102,'134'!L102,'135'!L102,'137'!L102,'141'!L102,'144'!L102,'141'!L102,'144'!L102,'141'!L102,'144'!L102,)</f>
        <v>1.1379310344827587</v>
      </c>
      <c r="M102" s="18">
        <f>AVERAGE('120'!M102,'99'!M102,'100A'!M102,'100'!M102,'101'!M102,'102'!M102,'103'!M102,'104'!M102,'105'!M102,'106'!M102,'107'!M102,'108'!M102,'109'!M102,'110'!M102,'111A'!M102,'111'!M102,'112'!M102,'113'!M102,'133'!M102,'134'!M102,'135'!M102,'137'!M102,'141'!M102,'144'!M102,'141'!M102,'144'!M102,'141'!M102,'144'!M102,)</f>
        <v>4.5</v>
      </c>
      <c r="N102" s="18">
        <f>AVERAGE('120'!N102,'99'!N102,'100A'!N102,'100'!N102,'101'!N102,'102'!N102,'103'!N102,'104'!N102,'105'!N102,'106'!N102,'107'!N102,'108'!N102,'109'!N102,'110'!N102,'111A'!N102,'111'!N102,'112'!N102,'113'!N102,'133'!N102,'134'!N102,'135'!N102,'137'!N102,'141'!N102,'144'!N102,'141'!N102,'144'!N102,'141'!N102,'144'!N102,)</f>
        <v>1.7241379310344827E-2</v>
      </c>
      <c r="O102" s="18">
        <f>AVERAGE('120'!O102,'99'!O102,'100A'!O102,'100'!O102,'101'!O102,'102'!O102,'103'!O102,'104'!O102,'105'!O102,'106'!O102,'107'!O102,'108'!O102,'109'!O102,'110'!O102,'111A'!O102,'111'!O102,'112'!O102,'113'!O102,'133'!O102,'134'!O102,'135'!O102,'137'!O102,'141'!O102,'144'!O102,'141'!O102,'144'!O102,'141'!O102,'144'!O102,)</f>
        <v>9.2413793103448274</v>
      </c>
      <c r="P102" s="18">
        <f>AVERAGE('120'!P102,'99'!P102,'100A'!P102,'100'!P102,'101'!P102,'102'!P102,'103'!P102,'104'!P102,'105'!P102,'106'!P102,'107'!P102,'108'!P102,'109'!P102,'110'!P102,'111A'!P102,'111'!P102,'112'!P102,'113'!P102,'133'!P102,'134'!P102,'135'!P102,'137'!P102,'141'!P102,'144'!P102,'141'!P102,'144'!P102,'141'!P102,'144'!P102,)</f>
        <v>13.741379310344826</v>
      </c>
      <c r="R102" s="3"/>
      <c r="T102"/>
    </row>
    <row r="103" spans="2:20" ht="23.1" customHeight="1" x14ac:dyDescent="0.25">
      <c r="B103" s="17" t="s">
        <v>157</v>
      </c>
      <c r="C103" s="18">
        <f>AVERAGE('120'!C103,'99'!C103,'100A'!C103,'100'!C103,'101'!C103,'102'!C103,'103'!C103,'104'!C103,'105'!C103,'106'!C103,'107'!C103,'108'!C103,'109'!C103,'110'!C103,'111A'!C103,'111'!C103,'112'!C103,'113'!C103,'133'!C103,'134'!C103,'135'!C103,'137'!C103,'141'!C103,'144'!C103,'141'!C103,'144'!C103,'141'!C103,'144'!C103,)</f>
        <v>1.7241379310344827</v>
      </c>
      <c r="D103" s="18">
        <f>AVERAGE('120'!D103,'99'!D103,'100A'!D103,'100'!D103,'101'!D103,'102'!D103,'103'!D103,'104'!D103,'105'!D103,'106'!D103,'107'!D103,'108'!D103,'109'!D103,'110'!D103,'111A'!D103,'111'!D103,'112'!D103,'113'!D103,'133'!D103,'134'!D103,'135'!D103,'137'!D103,'141'!D103,'144'!D103,'141'!D103,'144'!D103,'141'!D103,'144'!D103,)</f>
        <v>0.57241379310344831</v>
      </c>
      <c r="E103" s="18">
        <f>AVERAGE('120'!E103,'99'!E103,'100A'!E103,'100'!E103,'101'!E103,'102'!E103,'103'!E103,'104'!E103,'105'!E103,'106'!E103,'107'!E103,'108'!E103,'109'!E103,'110'!E103,'111A'!E103,'111'!E103,'112'!E103,'113'!E103,'133'!E103,'134'!E103,'135'!E103,'137'!E103,'141'!E103,'144'!E103,'141'!E103,'144'!E103,'141'!E103,'144'!E103,)</f>
        <v>0.99655172413793103</v>
      </c>
      <c r="F103" s="18">
        <f>AVERAGE('120'!F103,'99'!F103,'100A'!F103,'100'!F103,'101'!F103,'102'!F103,'103'!F103,'104'!F103,'105'!F103,'106'!F103,'107'!F103,'108'!F103,'109'!F103,'110'!F103,'111A'!F103,'111'!F103,'112'!F103,'113'!F103,'133'!F103,'134'!F103,'135'!F103,'137'!F103,'141'!F103,'144'!F103,'141'!F103,'144'!F103,'141'!F103,'144'!F103,)</f>
        <v>0.84482758620689657</v>
      </c>
      <c r="G103" s="18">
        <f>AVERAGE('120'!G103,'99'!G103,'100A'!G103,'100'!G103,'101'!G103,'102'!G103,'103'!G103,'104'!G103,'105'!G103,'106'!G103,'107'!G103,'108'!G103,'109'!G103,'110'!G103,'111A'!G103,'111'!G103,'112'!G103,'113'!G103,'133'!G103,'134'!G103,'135'!G103,'137'!G103,'141'!G103,'144'!G103,'141'!G103,'144'!G103,'141'!G103,'144'!G103,)</f>
        <v>6.8965517241379309E-2</v>
      </c>
      <c r="H103" s="18">
        <f>AVERAGE('120'!H103,'99'!H103,'100A'!H103,'100'!H103,'101'!H103,'102'!H103,'103'!H103,'104'!H103,'105'!H103,'106'!H103,'107'!H103,'108'!H103,'109'!H103,'110'!H103,'111A'!H103,'111'!H103,'112'!H103,'113'!H103,'133'!H103,'134'!H103,'135'!H103,'137'!H103,'141'!H103,'144'!H103,'141'!H103,'144'!H103,'141'!H103,'144'!H103,)</f>
        <v>0.10344827586206896</v>
      </c>
      <c r="I103" s="18">
        <f>AVERAGE('120'!I103,'99'!I103,'100A'!I103,'100'!I103,'101'!I103,'102'!I103,'103'!I103,'104'!I103,'105'!I103,'106'!I103,'107'!I103,'108'!I103,'109'!I103,'110'!I103,'111A'!I103,'111'!I103,'112'!I103,'113'!I103,'133'!I103,'134'!I103,'135'!I103,'137'!I103,'141'!I103,'144'!I103,'141'!I103,'144'!I103,'141'!I103,'144'!I103,)</f>
        <v>1.103448275862069</v>
      </c>
      <c r="J103" s="18">
        <f>AVERAGE('120'!J103,'99'!J103,'100A'!J103,'100'!J103,'101'!J103,'102'!J103,'103'!J103,'104'!J103,'105'!J103,'106'!J103,'107'!J103,'108'!J103,'109'!J103,'110'!J103,'111A'!J103,'111'!J103,'112'!J103,'113'!J103,'133'!J103,'134'!J103,'135'!J103,'137'!J103,'141'!J103,'144'!J103,'141'!J103,'144'!J103,'141'!J103,'144'!J103,)</f>
        <v>0.37931034482758619</v>
      </c>
      <c r="K103" s="18">
        <f>AVERAGE('120'!K103,'99'!K103,'100A'!K103,'100'!K103,'101'!K103,'102'!K103,'103'!K103,'104'!K103,'105'!K103,'106'!K103,'107'!K103,'108'!K103,'109'!K103,'110'!K103,'111A'!K103,'111'!K103,'112'!K103,'113'!K103,'133'!K103,'134'!K103,'135'!K103,'137'!K103,'141'!K103,'144'!K103,'141'!K103,'144'!K103,'141'!K103,'144'!K103,)</f>
        <v>0.27586206896551724</v>
      </c>
      <c r="L103" s="18">
        <f>AVERAGE('120'!L103,'99'!L103,'100A'!L103,'100'!L103,'101'!L103,'102'!L103,'103'!L103,'104'!L103,'105'!L103,'106'!L103,'107'!L103,'108'!L103,'109'!L103,'110'!L103,'111A'!L103,'111'!L103,'112'!L103,'113'!L103,'133'!L103,'134'!L103,'135'!L103,'137'!L103,'141'!L103,'144'!L103,'141'!L103,'144'!L103,'141'!L103,'144'!L103,)</f>
        <v>0.81034482758620685</v>
      </c>
      <c r="M103" s="18">
        <f>AVERAGE('120'!M103,'99'!M103,'100A'!M103,'100'!M103,'101'!M103,'102'!M103,'103'!M103,'104'!M103,'105'!M103,'106'!M103,'107'!M103,'108'!M103,'109'!M103,'110'!M103,'111A'!M103,'111'!M103,'112'!M103,'113'!M103,'133'!M103,'134'!M103,'135'!M103,'137'!M103,'141'!M103,'144'!M103,'141'!M103,'144'!M103,'141'!M103,'144'!M103,)</f>
        <v>6.2758620689655169</v>
      </c>
      <c r="N103" s="18">
        <f>AVERAGE('120'!N103,'99'!N103,'100A'!N103,'100'!N103,'101'!N103,'102'!N103,'103'!N103,'104'!N103,'105'!N103,'106'!N103,'107'!N103,'108'!N103,'109'!N103,'110'!N103,'111A'!N103,'111'!N103,'112'!N103,'113'!N103,'133'!N103,'134'!N103,'135'!N103,'137'!N103,'141'!N103,'144'!N103,'141'!N103,'144'!N103,'141'!N103,'144'!N103,)</f>
        <v>3.4482758620689655E-2</v>
      </c>
      <c r="O103" s="18">
        <f>AVERAGE('120'!O103,'99'!O103,'100A'!O103,'100'!O103,'101'!O103,'102'!O103,'103'!O103,'104'!O103,'105'!O103,'106'!O103,'107'!O103,'108'!O103,'109'!O103,'110'!O103,'111A'!O103,'111'!O103,'112'!O103,'113'!O103,'133'!O103,'134'!O103,'135'!O103,'137'!O103,'141'!O103,'144'!O103,'141'!O103,'144'!O103,'141'!O103,'144'!O103,)</f>
        <v>6.9137931034482758</v>
      </c>
      <c r="P103" s="18">
        <f>AVERAGE('120'!P103,'99'!P103,'100A'!P103,'100'!P103,'101'!P103,'102'!P103,'103'!P103,'104'!P103,'105'!P103,'106'!P103,'107'!P103,'108'!P103,'109'!P103,'110'!P103,'111A'!P103,'111'!P103,'112'!P103,'113'!P103,'133'!P103,'134'!P103,'135'!P103,'137'!P103,'141'!P103,'144'!P103,'141'!P103,'144'!P103,'141'!P103,'144'!P103,)</f>
        <v>13.189655172413794</v>
      </c>
      <c r="R103" s="3"/>
      <c r="T103"/>
    </row>
    <row r="104" spans="2:20" ht="23.1" customHeight="1" x14ac:dyDescent="0.25">
      <c r="B104" s="40" t="s">
        <v>158</v>
      </c>
      <c r="C104" s="18">
        <f>AVERAGE('120'!C104,'99'!C104,'100A'!C104,'100'!C104,'101'!C104,'102'!C104,'103'!C104,'104'!C104,'105'!C104,'106'!C104,'107'!C104,'108'!C104,'109'!C104,'110'!C104,'111A'!C104,'111'!C104,'112'!C104,'113'!C104,'133'!C104,'134'!C104,'135'!C104,'137'!C104,'141'!C104,'144'!C104,'141'!C104,'144'!C104,'141'!C104,'144'!C104,)</f>
        <v>4.1034482758620685</v>
      </c>
      <c r="D104" s="18">
        <f>AVERAGE('120'!D104,'99'!D104,'100A'!D104,'100'!D104,'101'!D104,'102'!D104,'103'!D104,'104'!D104,'105'!D104,'106'!D104,'107'!D104,'108'!D104,'109'!D104,'110'!D104,'111A'!D104,'111'!D104,'112'!D104,'113'!D104,'133'!D104,'134'!D104,'135'!D104,'137'!D104,'141'!D104,'144'!D104,'141'!D104,'144'!D104,'141'!D104,'144'!D104,)</f>
        <v>0.46293103448275863</v>
      </c>
      <c r="E104" s="18">
        <f>AVERAGE('120'!E104,'99'!E104,'100A'!E104,'100'!E104,'101'!E104,'102'!E104,'103'!E104,'104'!E104,'105'!E104,'106'!E104,'107'!E104,'108'!E104,'109'!E104,'110'!E104,'111A'!E104,'111'!E104,'112'!E104,'113'!E104,'133'!E104,'134'!E104,'135'!E104,'137'!E104,'141'!E104,'144'!E104,'141'!E104,'144'!E104,'141'!E104,'144'!E104,)</f>
        <v>0.6922413793103448</v>
      </c>
      <c r="F104" s="18">
        <f>AVERAGE('120'!F104,'99'!F104,'100A'!F104,'100'!F104,'101'!F104,'102'!F104,'103'!F104,'104'!F104,'105'!F104,'106'!F104,'107'!F104,'108'!F104,'109'!F104,'110'!F104,'111A'!F104,'111'!F104,'112'!F104,'113'!F104,'133'!F104,'134'!F104,'135'!F104,'137'!F104,'141'!F104,'144'!F104,'141'!F104,'144'!F104,'141'!F104,'144'!F104,)</f>
        <v>1.2931034482758621</v>
      </c>
      <c r="G104" s="18">
        <f>AVERAGE('120'!G104,'99'!G104,'100A'!G104,'100'!G104,'101'!G104,'102'!G104,'103'!G104,'104'!G104,'105'!G104,'106'!G104,'107'!G104,'108'!G104,'109'!G104,'110'!G104,'111A'!G104,'111'!G104,'112'!G104,'113'!G104,'133'!G104,'134'!G104,'135'!G104,'137'!G104,'141'!G104,'144'!G104,'141'!G104,'144'!G104,'141'!G104,'144'!G104,)</f>
        <v>0.25862068965517243</v>
      </c>
      <c r="H104" s="18">
        <f>AVERAGE('120'!H104,'99'!H104,'100A'!H104,'100'!H104,'101'!H104,'102'!H104,'103'!H104,'104'!H104,'105'!H104,'106'!H104,'107'!H104,'108'!H104,'109'!H104,'110'!H104,'111A'!H104,'111'!H104,'112'!H104,'113'!H104,'133'!H104,'134'!H104,'135'!H104,'137'!H104,'141'!H104,'144'!H104,'141'!H104,'144'!H104,'141'!H104,'144'!H104,)</f>
        <v>0.25862068965517238</v>
      </c>
      <c r="I104" s="18">
        <f>AVERAGE('120'!I104,'99'!I104,'100A'!I104,'100'!I104,'101'!I104,'102'!I104,'103'!I104,'104'!I104,'105'!I104,'106'!I104,'107'!I104,'108'!I104,'109'!I104,'110'!I104,'111A'!I104,'111'!I104,'112'!I104,'113'!I104,'133'!I104,'134'!I104,'135'!I104,'137'!I104,'141'!I104,'144'!I104,'141'!I104,'144'!I104,'141'!I104,'144'!I104,)</f>
        <v>1.1206896551724137</v>
      </c>
      <c r="J104" s="18">
        <f>AVERAGE('120'!J104,'99'!J104,'100A'!J104,'100'!J104,'101'!J104,'102'!J104,'103'!J104,'104'!J104,'105'!J104,'106'!J104,'107'!J104,'108'!J104,'109'!J104,'110'!J104,'111A'!J104,'111'!J104,'112'!J104,'113'!J104,'133'!J104,'134'!J104,'135'!J104,'137'!J104,'141'!J104,'144'!J104,'141'!J104,'144'!J104,'141'!J104,'144'!J104,)</f>
        <v>0.77586206896551724</v>
      </c>
      <c r="K104" s="18">
        <f>AVERAGE('120'!K104,'99'!K104,'100A'!K104,'100'!K104,'101'!K104,'102'!K104,'103'!K104,'104'!K104,'105'!K104,'106'!K104,'107'!K104,'108'!K104,'109'!K104,'110'!K104,'111A'!K104,'111'!K104,'112'!K104,'113'!K104,'133'!K104,'134'!K104,'135'!K104,'137'!K104,'141'!K104,'144'!K104,'141'!K104,'144'!K104,'141'!K104,'144'!K104,)</f>
        <v>0.72413793103448287</v>
      </c>
      <c r="L104" s="18">
        <f>AVERAGE('120'!L104,'99'!L104,'100A'!L104,'100'!L104,'101'!L104,'102'!L104,'103'!L104,'104'!L104,'105'!L104,'106'!L104,'107'!L104,'108'!L104,'109'!L104,'110'!L104,'111A'!L104,'111'!L104,'112'!L104,'113'!L104,'133'!L104,'134'!L104,'135'!L104,'137'!L104,'141'!L104,'144'!L104,'141'!L104,'144'!L104,'141'!L104,'144'!L104,)</f>
        <v>1.6724137931034482</v>
      </c>
      <c r="M104" s="18">
        <f>AVERAGE('120'!M104,'99'!M104,'100A'!M104,'100'!M104,'101'!M104,'102'!M104,'103'!M104,'104'!M104,'105'!M104,'106'!M104,'107'!M104,'108'!M104,'109'!M104,'110'!M104,'111A'!M104,'111'!M104,'112'!M104,'113'!M104,'133'!M104,'134'!M104,'135'!M104,'137'!M104,'141'!M104,'144'!M104,'141'!M104,'144'!M104,'141'!M104,'144'!M104,)</f>
        <v>8.0172413793103452</v>
      </c>
      <c r="N104" s="18">
        <f>AVERAGE('120'!N104,'99'!N104,'100A'!N104,'100'!N104,'101'!N104,'102'!N104,'103'!N104,'104'!N104,'105'!N104,'106'!N104,'107'!N104,'108'!N104,'109'!N104,'110'!N104,'111A'!N104,'111'!N104,'112'!N104,'113'!N104,'133'!N104,'134'!N104,'135'!N104,'137'!N104,'141'!N104,'144'!N104,'141'!N104,'144'!N104,'141'!N104,'144'!N104,)</f>
        <v>5.1724137931034482E-2</v>
      </c>
      <c r="O104" s="18">
        <f>AVERAGE('120'!O104,'99'!O104,'100A'!O104,'100'!O104,'101'!O104,'102'!O104,'103'!O104,'104'!O104,'105'!O104,'106'!O104,'107'!O104,'108'!O104,'109'!O104,'110'!O104,'111A'!O104,'111'!O104,'112'!O104,'113'!O104,'133'!O104,'134'!O104,'135'!O104,'137'!O104,'141'!O104,'144'!O104,'141'!O104,'144'!O104,'141'!O104,'144'!O104,)</f>
        <v>11.413793103448274</v>
      </c>
      <c r="P104" s="18">
        <f>AVERAGE('120'!P104,'99'!P104,'100A'!P104,'100'!P104,'101'!P104,'102'!P104,'103'!P104,'104'!P104,'105'!P104,'106'!P104,'107'!P104,'108'!P104,'109'!P104,'110'!P104,'111A'!P104,'111'!P104,'112'!P104,'113'!P104,'133'!P104,'134'!P104,'135'!P104,'137'!P104,'141'!P104,'144'!P104,'141'!P104,'144'!P104,'141'!P104,'144'!P104,)</f>
        <v>19.431034482758619</v>
      </c>
      <c r="R104" s="3"/>
      <c r="T104"/>
    </row>
    <row r="105" spans="2:20" ht="23.1" customHeight="1" x14ac:dyDescent="0.25">
      <c r="B105" s="17" t="s">
        <v>159</v>
      </c>
      <c r="C105" s="18">
        <f>AVERAGE('120'!C105,'99'!C105,'100A'!C105,'100'!C105,'101'!C105,'102'!C105,'103'!C105,'104'!C105,'105'!C105,'106'!C105,'107'!C105,'108'!C105,'109'!C105,'110'!C105,'111A'!C105,'111'!C105,'112'!C105,'113'!C105,'133'!C105,'134'!C105,'135'!C105,'137'!C105,'141'!C105,'144'!C105,'141'!C105,'144'!C105,'141'!C105,'144'!C105,)</f>
        <v>2.5172413793103448</v>
      </c>
      <c r="D105" s="18">
        <f>AVERAGE('120'!D105,'99'!D105,'100A'!D105,'100'!D105,'101'!D105,'102'!D105,'103'!D105,'104'!D105,'105'!D105,'106'!D105,'107'!D105,'108'!D105,'109'!D105,'110'!D105,'111A'!D105,'111'!D105,'112'!D105,'113'!D105,'133'!D105,'134'!D105,'135'!D105,'137'!D105,'141'!D105,'144'!D105,'141'!D105,'144'!D105,'141'!D105,'144'!D105,)</f>
        <v>0.87413793103448267</v>
      </c>
      <c r="E105" s="18">
        <f>AVERAGE('120'!E105,'99'!E105,'100A'!E105,'100'!E105,'101'!E105,'102'!E105,'103'!E105,'104'!E105,'105'!E105,'106'!E105,'107'!E105,'108'!E105,'109'!E105,'110'!E105,'111A'!E105,'111'!E105,'112'!E105,'113'!E105,'133'!E105,'134'!E105,'135'!E105,'137'!E105,'141'!E105,'144'!E105,'141'!E105,'144'!E105,'141'!E105,'144'!E105,)</f>
        <v>0.95344827586206904</v>
      </c>
      <c r="F105" s="18">
        <f>AVERAGE('120'!F105,'99'!F105,'100A'!F105,'100'!F105,'101'!F105,'102'!F105,'103'!F105,'104'!F105,'105'!F105,'106'!F105,'107'!F105,'108'!F105,'109'!F105,'110'!F105,'111A'!F105,'111'!F105,'112'!F105,'113'!F105,'133'!F105,'134'!F105,'135'!F105,'137'!F105,'141'!F105,'144'!F105,'141'!F105,'144'!F105,'141'!F105,'144'!F105,)</f>
        <v>1.9827586206896552</v>
      </c>
      <c r="G105" s="18">
        <f>AVERAGE('120'!G105,'99'!G105,'100A'!G105,'100'!G105,'101'!G105,'102'!G105,'103'!G105,'104'!G105,'105'!G105,'106'!G105,'107'!G105,'108'!G105,'109'!G105,'110'!G105,'111A'!G105,'111'!G105,'112'!G105,'113'!G105,'133'!G105,'134'!G105,'135'!G105,'137'!G105,'141'!G105,'144'!G105,'141'!G105,'144'!G105,'141'!G105,'144'!G105,)</f>
        <v>0.10344827586206896</v>
      </c>
      <c r="H105" s="18">
        <f>AVERAGE('120'!H105,'99'!H105,'100A'!H105,'100'!H105,'101'!H105,'102'!H105,'103'!H105,'104'!H105,'105'!H105,'106'!H105,'107'!H105,'108'!H105,'109'!H105,'110'!H105,'111A'!H105,'111'!H105,'112'!H105,'113'!H105,'133'!H105,'134'!H105,'135'!H105,'137'!H105,'141'!H105,'144'!H105,'141'!H105,'144'!H105,'141'!H105,'144'!H105,)</f>
        <v>5.1724137931034482E-2</v>
      </c>
      <c r="I105" s="18">
        <f>AVERAGE('120'!I105,'99'!I105,'100A'!I105,'100'!I105,'101'!I105,'102'!I105,'103'!I105,'104'!I105,'105'!I105,'106'!I105,'107'!I105,'108'!I105,'109'!I105,'110'!I105,'111A'!I105,'111'!I105,'112'!I105,'113'!I105,'133'!I105,'134'!I105,'135'!I105,'137'!I105,'141'!I105,'144'!I105,'141'!I105,'144'!I105,'141'!I105,'144'!I105,)</f>
        <v>1.0862068965517242</v>
      </c>
      <c r="J105" s="18">
        <f>AVERAGE('120'!J105,'99'!J105,'100A'!J105,'100'!J105,'101'!J105,'102'!J105,'103'!J105,'104'!J105,'105'!J105,'106'!J105,'107'!J105,'108'!J105,'109'!J105,'110'!J105,'111A'!J105,'111'!J105,'112'!J105,'113'!J105,'133'!J105,'134'!J105,'135'!J105,'137'!J105,'141'!J105,'144'!J105,'141'!J105,'144'!J105,'141'!J105,'144'!J105,)</f>
        <v>0.5</v>
      </c>
      <c r="K105" s="18">
        <f>AVERAGE('120'!K105,'99'!K105,'100A'!K105,'100'!K105,'101'!K105,'102'!K105,'103'!K105,'104'!K105,'105'!K105,'106'!K105,'107'!K105,'108'!K105,'109'!K105,'110'!K105,'111A'!K105,'111'!K105,'112'!K105,'113'!K105,'133'!K105,'134'!K105,'135'!K105,'137'!K105,'141'!K105,'144'!K105,'141'!K105,'144'!K105,'141'!K105,'144'!K105,)</f>
        <v>0.31034482758620691</v>
      </c>
      <c r="L105" s="18">
        <f>AVERAGE('120'!L105,'99'!L105,'100A'!L105,'100'!L105,'101'!L105,'102'!L105,'103'!L105,'104'!L105,'105'!L105,'106'!L105,'107'!L105,'108'!L105,'109'!L105,'110'!L105,'111A'!L105,'111'!L105,'112'!L105,'113'!L105,'133'!L105,'134'!L105,'135'!L105,'137'!L105,'141'!L105,'144'!L105,'141'!L105,'144'!L105,'141'!L105,'144'!L105,)</f>
        <v>0.89655172413793105</v>
      </c>
      <c r="M105" s="18">
        <f>AVERAGE('120'!M105,'99'!M105,'100A'!M105,'100'!M105,'101'!M105,'102'!M105,'103'!M105,'104'!M105,'105'!M105,'106'!M105,'107'!M105,'108'!M105,'109'!M105,'110'!M105,'111A'!M105,'111'!M105,'112'!M105,'113'!M105,'133'!M105,'134'!M105,'135'!M105,'137'!M105,'141'!M105,'144'!M105,'141'!M105,'144'!M105,'141'!M105,'144'!M105,)</f>
        <v>12.474708962681076</v>
      </c>
      <c r="N105" s="18">
        <f>AVERAGE('120'!N105,'99'!N105,'100A'!N105,'100'!N105,'101'!N105,'102'!N105,'103'!N105,'104'!N105,'105'!N105,'106'!N105,'107'!N105,'108'!N105,'109'!N105,'110'!N105,'111A'!N105,'111'!N105,'112'!N105,'113'!N105,'133'!N105,'134'!N105,'135'!N105,'137'!N105,'141'!N105,'144'!N105,'141'!N105,'144'!N105,'141'!N105,'144'!N105,)</f>
        <v>1.7241379310344827E-2</v>
      </c>
      <c r="O105" s="18">
        <f>AVERAGE('120'!O105,'99'!O105,'100A'!O105,'100'!O105,'101'!O105,'102'!O105,'103'!O105,'104'!O105,'105'!O105,'106'!O105,'107'!O105,'108'!O105,'109'!O105,'110'!O105,'111A'!O105,'111'!O105,'112'!O105,'113'!O105,'133'!O105,'134'!O105,'135'!O105,'137'!O105,'141'!O105,'144'!O105,'141'!O105,'144'!O105,'141'!O105,'144'!O105,)</f>
        <v>9.2931034482758612</v>
      </c>
      <c r="P105" s="18">
        <f>AVERAGE('120'!P105,'99'!P105,'100A'!P105,'100'!P105,'101'!P105,'102'!P105,'103'!P105,'104'!P105,'105'!P105,'106'!P105,'107'!P105,'108'!P105,'109'!P105,'110'!P105,'111A'!P105,'111'!P105,'112'!P105,'113'!P105,'133'!P105,'134'!P105,'135'!P105,'137'!P105,'141'!P105,'144'!P105,'141'!P105,'144'!P105,'141'!P105,'144'!P105,)</f>
        <v>21.767812410956939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460.88587848932679</v>
      </c>
      <c r="D106" s="31">
        <f t="shared" ref="D106:P106" si="33">SUM(D10:D105)</f>
        <v>98.134811165845619</v>
      </c>
      <c r="E106" s="31">
        <f t="shared" si="33"/>
        <v>140.24203612479474</v>
      </c>
      <c r="F106" s="31">
        <f t="shared" si="33"/>
        <v>174.82758620689657</v>
      </c>
      <c r="G106" s="31">
        <f t="shared" si="33"/>
        <v>8.0599343185550101</v>
      </c>
      <c r="H106" s="31">
        <f t="shared" si="33"/>
        <v>21.311165845648596</v>
      </c>
      <c r="I106" s="31">
        <f t="shared" si="33"/>
        <v>124.93021346469627</v>
      </c>
      <c r="J106" s="31">
        <f t="shared" si="33"/>
        <v>69.696223316912977</v>
      </c>
      <c r="K106" s="31">
        <f t="shared" si="33"/>
        <v>41.372742200328418</v>
      </c>
      <c r="L106" s="31">
        <f t="shared" si="33"/>
        <v>68.783251231527075</v>
      </c>
      <c r="M106" s="31">
        <f>SUM(M10:M105)</f>
        <v>2141.9673198001196</v>
      </c>
      <c r="N106" s="31">
        <f t="shared" si="33"/>
        <v>2.3965517241379302</v>
      </c>
      <c r="O106" s="31">
        <f t="shared" si="33"/>
        <v>1210.6403940886701</v>
      </c>
      <c r="P106" s="31">
        <f t="shared" si="33"/>
        <v>3352.6077138887904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4">C106/$P$106</f>
        <v>0.13747086382341209</v>
      </c>
      <c r="D107" s="42">
        <f t="shared" si="34"/>
        <v>2.9271188143875058E-2</v>
      </c>
      <c r="E107" s="42">
        <f t="shared" si="34"/>
        <v>4.1830732400876029E-2</v>
      </c>
      <c r="F107" s="42">
        <f t="shared" si="34"/>
        <v>5.2146746988214976E-2</v>
      </c>
      <c r="G107" s="42">
        <f t="shared" si="34"/>
        <v>2.4040791546130671E-3</v>
      </c>
      <c r="H107" s="42">
        <f t="shared" si="34"/>
        <v>6.3565939305583515E-3</v>
      </c>
      <c r="I107" s="42">
        <f t="shared" si="34"/>
        <v>3.7263594230589524E-2</v>
      </c>
      <c r="J107" s="42">
        <f t="shared" si="34"/>
        <v>2.078866042936775E-2</v>
      </c>
      <c r="K107" s="42">
        <f t="shared" si="34"/>
        <v>1.2340466207523854E-2</v>
      </c>
      <c r="L107" s="42">
        <f t="shared" si="34"/>
        <v>2.0516343426217117E-2</v>
      </c>
      <c r="M107" s="42">
        <f t="shared" si="34"/>
        <v>0.63889589913148159</v>
      </c>
      <c r="N107" s="42">
        <f t="shared" si="34"/>
        <v>7.1483213327040219E-4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0.38069593641493055</v>
      </c>
      <c r="D108" s="44">
        <f t="shared" ref="D108:N108" si="35">D106/$O$106</f>
        <v>8.106024848090275E-2</v>
      </c>
      <c r="E108" s="44">
        <f t="shared" si="35"/>
        <v>0.11584120008680554</v>
      </c>
      <c r="F108" s="44">
        <f t="shared" si="35"/>
        <v>0.1444091796875</v>
      </c>
      <c r="G108" s="44">
        <f t="shared" si="35"/>
        <v>6.6575792100694456E-3</v>
      </c>
      <c r="H108" s="44">
        <f t="shared" si="35"/>
        <v>1.760321723090277E-2</v>
      </c>
      <c r="I108" s="44">
        <f t="shared" si="35"/>
        <v>0.10319349500868058</v>
      </c>
      <c r="J108" s="44">
        <f t="shared" si="35"/>
        <v>5.7569715711805552E-2</v>
      </c>
      <c r="K108" s="44">
        <f t="shared" si="35"/>
        <v>3.417426215277778E-2</v>
      </c>
      <c r="L108" s="44">
        <f t="shared" si="35"/>
        <v>5.6815592447916646E-2</v>
      </c>
      <c r="M108" s="44"/>
      <c r="N108" s="44">
        <f t="shared" si="35"/>
        <v>1.9795735677083323E-3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C11" sqref="C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tr">
        <f>'[2]27.10 Masaka-Mutukula'!C3:G3</f>
        <v>MCC-C4-STN99-MASAKA-MUTUKULA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'[2]Avg Week Mutukula-Masaka'!G5:H5</f>
        <v>MUTUKULA</v>
      </c>
      <c r="H5" s="61"/>
      <c r="I5" s="6"/>
      <c r="J5" s="7" t="s">
        <v>6</v>
      </c>
      <c r="K5" s="60" t="str">
        <f>'[2]Avg Week Mutukula-Masaka'!K5:L5</f>
        <v>xxxx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'[2]Avg Week Mutukula-Masaka'!K6:L6</f>
        <v>SANDRA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'[2]Avg Week Masaka-Mutukula'!C10+'[2]Avg Week Mutukula-Masaka'!C10</f>
        <v>2.4285714285714284</v>
      </c>
      <c r="D10" s="18">
        <f>'[2]Avg Week Masaka-Mutukula'!D10+'[2]Avg Week Mutukula-Masaka'!D10</f>
        <v>0.42857142857142855</v>
      </c>
      <c r="E10" s="18">
        <f>'[2]Avg Week Masaka-Mutukula'!E10+'[2]Avg Week Mutukula-Masaka'!E10</f>
        <v>0.2857142857142857</v>
      </c>
      <c r="F10" s="18">
        <f>'[2]Avg Week Masaka-Mutukula'!F10+'[2]Avg Week Mutukula-Masaka'!F10</f>
        <v>1.4285714285714286</v>
      </c>
      <c r="G10" s="18">
        <f>'[2]Avg Week Masaka-Mutukula'!G10+'[2]Avg Week Mutukula-Masaka'!G10</f>
        <v>0.14285714285714285</v>
      </c>
      <c r="H10" s="18">
        <f>'[2]Avg Week Masaka-Mutukula'!H10+'[2]Avg Week Mutukula-Masaka'!H10</f>
        <v>0</v>
      </c>
      <c r="I10" s="18">
        <f>'[2]Avg Week Masaka-Mutukula'!I10+'[2]Avg Week Mutukula-Masaka'!I10</f>
        <v>1</v>
      </c>
      <c r="J10" s="18">
        <f>'[2]Avg Week Masaka-Mutukula'!J10+'[2]Avg Week Mutukula-Masaka'!J10</f>
        <v>0.5714285714285714</v>
      </c>
      <c r="K10" s="18">
        <f>'[2]Avg Week Masaka-Mutukula'!K10+'[2]Avg Week Mutukula-Masaka'!K10</f>
        <v>0.7142857142857143</v>
      </c>
      <c r="L10" s="18">
        <f>'[2]Avg Week Masaka-Mutukula'!L10+'[2]Avg Week Mutukula-Masaka'!L10</f>
        <v>0</v>
      </c>
      <c r="M10" s="18">
        <f>'[2]Avg Week Masaka-Mutukula'!M10+'[2]Avg Week Mutukula-Masaka'!M10</f>
        <v>14</v>
      </c>
      <c r="N10" s="18">
        <f>'[2]Avg Week Masaka-Mutukula'!N10+'[2]Avg Week Mutukula-Masaka'!N10</f>
        <v>0</v>
      </c>
      <c r="O10" s="19">
        <f t="shared" ref="O10:O73" si="0">SUM(C10:L10,N10)</f>
        <v>7</v>
      </c>
      <c r="P10" s="19">
        <f t="shared" ref="P10:P73" si="1">SUM(C10:N10)</f>
        <v>21</v>
      </c>
      <c r="R10" s="11" t="s">
        <v>32</v>
      </c>
      <c r="S10" s="20">
        <f t="shared" ref="S10:AF10" si="2">SUM(C10:C13)</f>
        <v>17.428571428571431</v>
      </c>
      <c r="T10" s="20">
        <f t="shared" si="2"/>
        <v>1.1428571428571428</v>
      </c>
      <c r="U10" s="20">
        <f t="shared" si="2"/>
        <v>0.71428571428571419</v>
      </c>
      <c r="V10" s="20">
        <f t="shared" si="2"/>
        <v>6.4285714285714288</v>
      </c>
      <c r="W10" s="20">
        <f t="shared" si="2"/>
        <v>0.2857142857142857</v>
      </c>
      <c r="X10" s="20">
        <f t="shared" si="2"/>
        <v>0</v>
      </c>
      <c r="Y10" s="20">
        <f t="shared" si="2"/>
        <v>4.7142857142857135</v>
      </c>
      <c r="Z10" s="20">
        <f t="shared" si="2"/>
        <v>2.2857142857142856</v>
      </c>
      <c r="AA10" s="20">
        <f t="shared" si="2"/>
        <v>4.5714285714285712</v>
      </c>
      <c r="AB10" s="20">
        <f t="shared" si="2"/>
        <v>0</v>
      </c>
      <c r="AC10" s="20">
        <f t="shared" si="2"/>
        <v>66.142857142857139</v>
      </c>
      <c r="AD10" s="20">
        <f t="shared" si="2"/>
        <v>0</v>
      </c>
      <c r="AE10" s="21">
        <f t="shared" si="2"/>
        <v>37.571428571428569</v>
      </c>
      <c r="AF10" s="21">
        <f t="shared" si="2"/>
        <v>103.71428571428572</v>
      </c>
    </row>
    <row r="11" spans="2:32" s="22" customFormat="1" ht="23.1" customHeight="1" x14ac:dyDescent="0.25">
      <c r="B11" s="17" t="s">
        <v>33</v>
      </c>
      <c r="C11" s="18">
        <f>'[2]Avg Week Masaka-Mutukula'!C11+'[2]Avg Week Mutukula-Masaka'!C11</f>
        <v>5.2857142857142856</v>
      </c>
      <c r="D11" s="18">
        <f>'[2]Avg Week Masaka-Mutukula'!D11+'[2]Avg Week Mutukula-Masaka'!D11</f>
        <v>0.2857142857142857</v>
      </c>
      <c r="E11" s="18">
        <f>'[2]Avg Week Masaka-Mutukula'!E11+'[2]Avg Week Mutukula-Masaka'!E11</f>
        <v>0.14285714285714285</v>
      </c>
      <c r="F11" s="18">
        <f>'[2]Avg Week Masaka-Mutukula'!F11+'[2]Avg Week Mutukula-Masaka'!F11</f>
        <v>1.4285714285714284</v>
      </c>
      <c r="G11" s="18">
        <f>'[2]Avg Week Masaka-Mutukula'!G11+'[2]Avg Week Mutukula-Masaka'!G11</f>
        <v>0</v>
      </c>
      <c r="H11" s="18">
        <f>'[2]Avg Week Masaka-Mutukula'!H11+'[2]Avg Week Mutukula-Masaka'!H11</f>
        <v>0</v>
      </c>
      <c r="I11" s="18">
        <f>'[2]Avg Week Masaka-Mutukula'!I11+'[2]Avg Week Mutukula-Masaka'!I11</f>
        <v>1.2857142857142856</v>
      </c>
      <c r="J11" s="18">
        <f>'[2]Avg Week Masaka-Mutukula'!J11+'[2]Avg Week Mutukula-Masaka'!J11</f>
        <v>0.2857142857142857</v>
      </c>
      <c r="K11" s="18">
        <f>'[2]Avg Week Masaka-Mutukula'!K11+'[2]Avg Week Mutukula-Masaka'!K11</f>
        <v>0.2857142857142857</v>
      </c>
      <c r="L11" s="18">
        <f>'[2]Avg Week Masaka-Mutukula'!L11+'[2]Avg Week Mutukula-Masaka'!L11</f>
        <v>0</v>
      </c>
      <c r="M11" s="18">
        <f>'[2]Avg Week Masaka-Mutukula'!M11+'[2]Avg Week Mutukula-Masaka'!M11</f>
        <v>15.714285714285715</v>
      </c>
      <c r="N11" s="18">
        <f>'[2]Avg Week Masaka-Mutukula'!N11+'[2]Avg Week Mutukula-Masaka'!N11</f>
        <v>0</v>
      </c>
      <c r="O11" s="19">
        <f t="shared" si="0"/>
        <v>9</v>
      </c>
      <c r="P11" s="19">
        <f t="shared" si="1"/>
        <v>24.714285714285715</v>
      </c>
      <c r="R11" s="11" t="s">
        <v>34</v>
      </c>
      <c r="S11" s="20">
        <f t="shared" ref="S11:AF11" si="3">SUM(C14:C17)</f>
        <v>21.142857142857142</v>
      </c>
      <c r="T11" s="20">
        <f t="shared" si="3"/>
        <v>1.7142857142857142</v>
      </c>
      <c r="U11" s="20">
        <f t="shared" si="3"/>
        <v>0.2857142857142857</v>
      </c>
      <c r="V11" s="20">
        <f t="shared" si="3"/>
        <v>6.8571428571428577</v>
      </c>
      <c r="W11" s="20">
        <f t="shared" si="3"/>
        <v>0</v>
      </c>
      <c r="X11" s="20">
        <f t="shared" si="3"/>
        <v>0.2857142857142857</v>
      </c>
      <c r="Y11" s="20">
        <f t="shared" si="3"/>
        <v>6.1428571428571423</v>
      </c>
      <c r="Z11" s="20">
        <f t="shared" si="3"/>
        <v>2.4285714285714284</v>
      </c>
      <c r="AA11" s="20">
        <f t="shared" si="3"/>
        <v>6.5714285714285712</v>
      </c>
      <c r="AB11" s="20">
        <f t="shared" si="3"/>
        <v>0.5714285714285714</v>
      </c>
      <c r="AC11" s="20">
        <f t="shared" si="3"/>
        <v>82.714285714285722</v>
      </c>
      <c r="AD11" s="20">
        <f t="shared" si="3"/>
        <v>0</v>
      </c>
      <c r="AE11" s="21">
        <f t="shared" si="3"/>
        <v>46.000000000000007</v>
      </c>
      <c r="AF11" s="21">
        <f t="shared" si="3"/>
        <v>128.71428571428572</v>
      </c>
    </row>
    <row r="12" spans="2:32" ht="23.1" customHeight="1" x14ac:dyDescent="0.25">
      <c r="B12" s="17" t="s">
        <v>35</v>
      </c>
      <c r="C12" s="18">
        <f>'[2]Avg Week Masaka-Mutukula'!C12+'[2]Avg Week Mutukula-Masaka'!C12</f>
        <v>4.8571428571428577</v>
      </c>
      <c r="D12" s="18">
        <f>'[2]Avg Week Masaka-Mutukula'!D12+'[2]Avg Week Mutukula-Masaka'!D12</f>
        <v>0.14285714285714285</v>
      </c>
      <c r="E12" s="18">
        <f>'[2]Avg Week Masaka-Mutukula'!E12+'[2]Avg Week Mutukula-Masaka'!E12</f>
        <v>0.2857142857142857</v>
      </c>
      <c r="F12" s="18">
        <f>'[2]Avg Week Masaka-Mutukula'!F12+'[2]Avg Week Mutukula-Masaka'!F12</f>
        <v>1.7142857142857144</v>
      </c>
      <c r="G12" s="18">
        <f>'[2]Avg Week Masaka-Mutukula'!G12+'[2]Avg Week Mutukula-Masaka'!G12</f>
        <v>0</v>
      </c>
      <c r="H12" s="18">
        <f>'[2]Avg Week Masaka-Mutukula'!H12+'[2]Avg Week Mutukula-Masaka'!H12</f>
        <v>0</v>
      </c>
      <c r="I12" s="18">
        <f>'[2]Avg Week Masaka-Mutukula'!I12+'[2]Avg Week Mutukula-Masaka'!I12</f>
        <v>1</v>
      </c>
      <c r="J12" s="18">
        <f>'[2]Avg Week Masaka-Mutukula'!J12+'[2]Avg Week Mutukula-Masaka'!J12</f>
        <v>0.71428571428571419</v>
      </c>
      <c r="K12" s="18">
        <f>'[2]Avg Week Masaka-Mutukula'!K12+'[2]Avg Week Mutukula-Masaka'!K12</f>
        <v>1.1428571428571428</v>
      </c>
      <c r="L12" s="18">
        <f>'[2]Avg Week Masaka-Mutukula'!L12+'[2]Avg Week Mutukula-Masaka'!L12</f>
        <v>0</v>
      </c>
      <c r="M12" s="18">
        <f>'[2]Avg Week Masaka-Mutukula'!M12+'[2]Avg Week Mutukula-Masaka'!M12</f>
        <v>17</v>
      </c>
      <c r="N12" s="18">
        <f>'[2]Avg Week Masaka-Mutukula'!N12+'[2]Avg Week Mutukula-Masaka'!N12</f>
        <v>0</v>
      </c>
      <c r="O12" s="19">
        <f t="shared" si="0"/>
        <v>9.8571428571428559</v>
      </c>
      <c r="P12" s="19">
        <f t="shared" si="1"/>
        <v>26.857142857142854</v>
      </c>
      <c r="R12" s="11" t="s">
        <v>36</v>
      </c>
      <c r="S12" s="20">
        <f t="shared" ref="S12:AF12" si="4">SUM(C18:C21)</f>
        <v>19.285714285714285</v>
      </c>
      <c r="T12" s="20">
        <f t="shared" si="4"/>
        <v>1.5714285714285712</v>
      </c>
      <c r="U12" s="20">
        <f t="shared" si="4"/>
        <v>1.714285714285714</v>
      </c>
      <c r="V12" s="20">
        <f t="shared" si="4"/>
        <v>8.1428571428571423</v>
      </c>
      <c r="W12" s="20">
        <f t="shared" si="4"/>
        <v>0.14285714285714285</v>
      </c>
      <c r="X12" s="20">
        <f t="shared" si="4"/>
        <v>0.14285714285714285</v>
      </c>
      <c r="Y12" s="20">
        <f t="shared" si="4"/>
        <v>7.8571428571428577</v>
      </c>
      <c r="Z12" s="20">
        <f t="shared" si="4"/>
        <v>2.8571428571428568</v>
      </c>
      <c r="AA12" s="20">
        <f t="shared" si="4"/>
        <v>4.5714285714285712</v>
      </c>
      <c r="AB12" s="20">
        <f t="shared" si="4"/>
        <v>0.8571428571428571</v>
      </c>
      <c r="AC12" s="20">
        <f t="shared" si="4"/>
        <v>97.285714285714278</v>
      </c>
      <c r="AD12" s="20">
        <f t="shared" si="4"/>
        <v>0</v>
      </c>
      <c r="AE12" s="21">
        <f t="shared" si="4"/>
        <v>47.142857142857139</v>
      </c>
      <c r="AF12" s="21">
        <f t="shared" si="4"/>
        <v>144.42857142857142</v>
      </c>
    </row>
    <row r="13" spans="2:32" ht="23.1" customHeight="1" x14ac:dyDescent="0.25">
      <c r="B13" s="17" t="s">
        <v>37</v>
      </c>
      <c r="C13" s="18">
        <f>'[2]Avg Week Masaka-Mutukula'!C13+'[2]Avg Week Mutukula-Masaka'!C13</f>
        <v>4.8571428571428577</v>
      </c>
      <c r="D13" s="18">
        <f>'[2]Avg Week Masaka-Mutukula'!D13+'[2]Avg Week Mutukula-Masaka'!D13</f>
        <v>0.2857142857142857</v>
      </c>
      <c r="E13" s="18">
        <f>'[2]Avg Week Masaka-Mutukula'!E13+'[2]Avg Week Mutukula-Masaka'!E13</f>
        <v>0</v>
      </c>
      <c r="F13" s="18">
        <f>'[2]Avg Week Masaka-Mutukula'!F13+'[2]Avg Week Mutukula-Masaka'!F13</f>
        <v>1.8571428571428572</v>
      </c>
      <c r="G13" s="18">
        <f>'[2]Avg Week Masaka-Mutukula'!G13+'[2]Avg Week Mutukula-Masaka'!G13</f>
        <v>0.14285714285714285</v>
      </c>
      <c r="H13" s="18">
        <f>'[2]Avg Week Masaka-Mutukula'!H13+'[2]Avg Week Mutukula-Masaka'!H13</f>
        <v>0</v>
      </c>
      <c r="I13" s="18">
        <f>'[2]Avg Week Masaka-Mutukula'!I13+'[2]Avg Week Mutukula-Masaka'!I13</f>
        <v>1.4285714285714284</v>
      </c>
      <c r="J13" s="18">
        <f>'[2]Avg Week Masaka-Mutukula'!J13+'[2]Avg Week Mutukula-Masaka'!J13</f>
        <v>0.71428571428571419</v>
      </c>
      <c r="K13" s="18">
        <f>'[2]Avg Week Masaka-Mutukula'!K13+'[2]Avg Week Mutukula-Masaka'!K13</f>
        <v>2.4285714285714284</v>
      </c>
      <c r="L13" s="18">
        <f>'[2]Avg Week Masaka-Mutukula'!L13+'[2]Avg Week Mutukula-Masaka'!L13</f>
        <v>0</v>
      </c>
      <c r="M13" s="18">
        <f>'[2]Avg Week Masaka-Mutukula'!M13+'[2]Avg Week Mutukula-Masaka'!M13</f>
        <v>19.428571428571431</v>
      </c>
      <c r="N13" s="18">
        <f>'[2]Avg Week Masaka-Mutukula'!N13+'[2]Avg Week Mutukula-Masaka'!N13</f>
        <v>0</v>
      </c>
      <c r="O13" s="19">
        <f t="shared" si="0"/>
        <v>11.714285714285714</v>
      </c>
      <c r="P13" s="19">
        <f t="shared" si="1"/>
        <v>31.142857142857146</v>
      </c>
      <c r="R13" s="11" t="s">
        <v>38</v>
      </c>
      <c r="S13" s="20">
        <f t="shared" ref="S13:AF13" si="5">SUM(C22:C25)</f>
        <v>17</v>
      </c>
      <c r="T13" s="20">
        <f t="shared" si="5"/>
        <v>2.7142857142857144</v>
      </c>
      <c r="U13" s="20">
        <f t="shared" si="5"/>
        <v>0.8571428571428571</v>
      </c>
      <c r="V13" s="20">
        <f t="shared" si="5"/>
        <v>8.4285714285714288</v>
      </c>
      <c r="W13" s="20">
        <f t="shared" si="5"/>
        <v>0</v>
      </c>
      <c r="X13" s="20">
        <f t="shared" si="5"/>
        <v>0</v>
      </c>
      <c r="Y13" s="20">
        <f t="shared" si="5"/>
        <v>7.1428571428571423</v>
      </c>
      <c r="Z13" s="20">
        <f t="shared" si="5"/>
        <v>3</v>
      </c>
      <c r="AA13" s="20">
        <f t="shared" si="5"/>
        <v>7.1428571428571432</v>
      </c>
      <c r="AB13" s="20">
        <f t="shared" si="5"/>
        <v>0.14285714285714285</v>
      </c>
      <c r="AC13" s="20">
        <f t="shared" si="5"/>
        <v>72</v>
      </c>
      <c r="AD13" s="20">
        <f t="shared" si="5"/>
        <v>0</v>
      </c>
      <c r="AE13" s="21">
        <f t="shared" si="5"/>
        <v>46.428571428571431</v>
      </c>
      <c r="AF13" s="21">
        <f t="shared" si="5"/>
        <v>118.42857142857143</v>
      </c>
    </row>
    <row r="14" spans="2:32" ht="23.1" customHeight="1" x14ac:dyDescent="0.25">
      <c r="B14" s="17" t="s">
        <v>39</v>
      </c>
      <c r="C14" s="18">
        <f>'[2]Avg Week Masaka-Mutukula'!C14+'[2]Avg Week Mutukula-Masaka'!C14</f>
        <v>4.4285714285714288</v>
      </c>
      <c r="D14" s="18">
        <f>'[2]Avg Week Masaka-Mutukula'!D14+'[2]Avg Week Mutukula-Masaka'!D14</f>
        <v>0.42857142857142855</v>
      </c>
      <c r="E14" s="18">
        <f>'[2]Avg Week Masaka-Mutukula'!E14+'[2]Avg Week Mutukula-Masaka'!E14</f>
        <v>0.14285714285714285</v>
      </c>
      <c r="F14" s="18">
        <f>'[2]Avg Week Masaka-Mutukula'!F14+'[2]Avg Week Mutukula-Masaka'!F14</f>
        <v>0.2857142857142857</v>
      </c>
      <c r="G14" s="18">
        <f>'[2]Avg Week Masaka-Mutukula'!G14+'[2]Avg Week Mutukula-Masaka'!G14</f>
        <v>0</v>
      </c>
      <c r="H14" s="18">
        <f>'[2]Avg Week Masaka-Mutukula'!H14+'[2]Avg Week Mutukula-Masaka'!H14</f>
        <v>0</v>
      </c>
      <c r="I14" s="18">
        <f>'[2]Avg Week Masaka-Mutukula'!I14+'[2]Avg Week Mutukula-Masaka'!I14</f>
        <v>1.8571428571428572</v>
      </c>
      <c r="J14" s="18">
        <f>'[2]Avg Week Masaka-Mutukula'!J14+'[2]Avg Week Mutukula-Masaka'!J14</f>
        <v>0.7142857142857143</v>
      </c>
      <c r="K14" s="18">
        <f>'[2]Avg Week Masaka-Mutukula'!K14+'[2]Avg Week Mutukula-Masaka'!K14</f>
        <v>2.714285714285714</v>
      </c>
      <c r="L14" s="18">
        <f>'[2]Avg Week Masaka-Mutukula'!L14+'[2]Avg Week Mutukula-Masaka'!L14</f>
        <v>0</v>
      </c>
      <c r="M14" s="18">
        <f>'[2]Avg Week Masaka-Mutukula'!M14+'[2]Avg Week Mutukula-Masaka'!M14</f>
        <v>20</v>
      </c>
      <c r="N14" s="18">
        <f>'[2]Avg Week Masaka-Mutukula'!N14+'[2]Avg Week Mutukula-Masaka'!N14</f>
        <v>0</v>
      </c>
      <c r="O14" s="19">
        <f t="shared" si="0"/>
        <v>10.571428571428573</v>
      </c>
      <c r="P14" s="19">
        <f t="shared" si="1"/>
        <v>30.571428571428573</v>
      </c>
      <c r="R14" s="11" t="s">
        <v>40</v>
      </c>
      <c r="S14" s="20">
        <f t="shared" ref="S14:AF14" si="6">SUM(C26:C29)</f>
        <v>13.714285714285712</v>
      </c>
      <c r="T14" s="20">
        <f t="shared" si="6"/>
        <v>2.5714285714285712</v>
      </c>
      <c r="U14" s="20">
        <f t="shared" si="6"/>
        <v>1.1428571428571428</v>
      </c>
      <c r="V14" s="20">
        <f t="shared" si="6"/>
        <v>11.857142857142858</v>
      </c>
      <c r="W14" s="20">
        <f t="shared" si="6"/>
        <v>0.2857142857142857</v>
      </c>
      <c r="X14" s="20">
        <f t="shared" si="6"/>
        <v>0</v>
      </c>
      <c r="Y14" s="20">
        <f t="shared" si="6"/>
        <v>6.5714285714285712</v>
      </c>
      <c r="Z14" s="20">
        <f t="shared" si="6"/>
        <v>3.2857142857142851</v>
      </c>
      <c r="AA14" s="20">
        <f t="shared" si="6"/>
        <v>3.8571428571428572</v>
      </c>
      <c r="AB14" s="20">
        <f t="shared" si="6"/>
        <v>0.14285714285714285</v>
      </c>
      <c r="AC14" s="20">
        <f t="shared" si="6"/>
        <v>76.571428571428569</v>
      </c>
      <c r="AD14" s="20">
        <f t="shared" si="6"/>
        <v>0</v>
      </c>
      <c r="AE14" s="21">
        <f t="shared" si="6"/>
        <v>43.428571428571431</v>
      </c>
      <c r="AF14" s="21">
        <f t="shared" si="6"/>
        <v>120</v>
      </c>
    </row>
    <row r="15" spans="2:32" ht="23.1" customHeight="1" x14ac:dyDescent="0.25">
      <c r="B15" s="17" t="s">
        <v>41</v>
      </c>
      <c r="C15" s="18">
        <f>'[2]Avg Week Masaka-Mutukula'!C15+'[2]Avg Week Mutukula-Masaka'!C15</f>
        <v>7.1428571428571432</v>
      </c>
      <c r="D15" s="18">
        <f>'[2]Avg Week Masaka-Mutukula'!D15+'[2]Avg Week Mutukula-Masaka'!D15</f>
        <v>0.42857142857142855</v>
      </c>
      <c r="E15" s="18">
        <f>'[2]Avg Week Masaka-Mutukula'!E15+'[2]Avg Week Mutukula-Masaka'!E15</f>
        <v>0.14285714285714285</v>
      </c>
      <c r="F15" s="18">
        <f>'[2]Avg Week Masaka-Mutukula'!F15+'[2]Avg Week Mutukula-Masaka'!F15</f>
        <v>1.1428571428571428</v>
      </c>
      <c r="G15" s="18">
        <f>'[2]Avg Week Masaka-Mutukula'!G15+'[2]Avg Week Mutukula-Masaka'!G15</f>
        <v>0</v>
      </c>
      <c r="H15" s="18">
        <f>'[2]Avg Week Masaka-Mutukula'!H15+'[2]Avg Week Mutukula-Masaka'!H15</f>
        <v>0.14285714285714285</v>
      </c>
      <c r="I15" s="18">
        <f>'[2]Avg Week Masaka-Mutukula'!I15+'[2]Avg Week Mutukula-Masaka'!I15</f>
        <v>1</v>
      </c>
      <c r="J15" s="18">
        <f>'[2]Avg Week Masaka-Mutukula'!J15+'[2]Avg Week Mutukula-Masaka'!J15</f>
        <v>0.42857142857142855</v>
      </c>
      <c r="K15" s="18">
        <f>'[2]Avg Week Masaka-Mutukula'!K15+'[2]Avg Week Mutukula-Masaka'!K15</f>
        <v>1.5714285714285714</v>
      </c>
      <c r="L15" s="18">
        <f>'[2]Avg Week Masaka-Mutukula'!L15+'[2]Avg Week Mutukula-Masaka'!L15</f>
        <v>0.2857142857142857</v>
      </c>
      <c r="M15" s="18">
        <f>'[2]Avg Week Masaka-Mutukula'!M15+'[2]Avg Week Mutukula-Masaka'!M15</f>
        <v>20.857142857142858</v>
      </c>
      <c r="N15" s="18">
        <f>'[2]Avg Week Masaka-Mutukula'!N15+'[2]Avg Week Mutukula-Masaka'!N15</f>
        <v>0</v>
      </c>
      <c r="O15" s="19">
        <f t="shared" si="0"/>
        <v>12.285714285714286</v>
      </c>
      <c r="P15" s="19">
        <f t="shared" si="1"/>
        <v>33.142857142857146</v>
      </c>
      <c r="R15" s="11" t="s">
        <v>42</v>
      </c>
      <c r="S15" s="20">
        <f t="shared" ref="S15:AF15" si="7">SUM(C30:C33)</f>
        <v>19.428571428571427</v>
      </c>
      <c r="T15" s="20">
        <f t="shared" si="7"/>
        <v>3.714285714285714</v>
      </c>
      <c r="U15" s="20">
        <f t="shared" si="7"/>
        <v>1.2857142857142856</v>
      </c>
      <c r="V15" s="20">
        <f t="shared" si="7"/>
        <v>13.142857142857144</v>
      </c>
      <c r="W15" s="20">
        <f t="shared" si="7"/>
        <v>0</v>
      </c>
      <c r="X15" s="20">
        <f t="shared" si="7"/>
        <v>0.14285714285714285</v>
      </c>
      <c r="Y15" s="20">
        <f t="shared" si="7"/>
        <v>6.4285714285714288</v>
      </c>
      <c r="Z15" s="20">
        <f t="shared" si="7"/>
        <v>3.714285714285714</v>
      </c>
      <c r="AA15" s="20">
        <f t="shared" si="7"/>
        <v>3.5714285714285712</v>
      </c>
      <c r="AB15" s="20">
        <f t="shared" si="7"/>
        <v>0.42857142857142855</v>
      </c>
      <c r="AC15" s="20">
        <f t="shared" si="7"/>
        <v>79.714285714285722</v>
      </c>
      <c r="AD15" s="20">
        <f t="shared" si="7"/>
        <v>0</v>
      </c>
      <c r="AE15" s="21">
        <f t="shared" si="7"/>
        <v>51.857142857142854</v>
      </c>
      <c r="AF15" s="21">
        <f t="shared" si="7"/>
        <v>131.57142857142856</v>
      </c>
    </row>
    <row r="16" spans="2:32" ht="23.1" customHeight="1" x14ac:dyDescent="0.25">
      <c r="B16" s="17" t="s">
        <v>43</v>
      </c>
      <c r="C16" s="18">
        <f>'[2]Avg Week Masaka-Mutukula'!C16+'[2]Avg Week Mutukula-Masaka'!C16</f>
        <v>5.4285714285714288</v>
      </c>
      <c r="D16" s="18">
        <f>'[2]Avg Week Masaka-Mutukula'!D16+'[2]Avg Week Mutukula-Masaka'!D16</f>
        <v>0.2857142857142857</v>
      </c>
      <c r="E16" s="18">
        <f>'[2]Avg Week Masaka-Mutukula'!E16+'[2]Avg Week Mutukula-Masaka'!E16</f>
        <v>0</v>
      </c>
      <c r="F16" s="18">
        <f>'[2]Avg Week Masaka-Mutukula'!F16+'[2]Avg Week Mutukula-Masaka'!F16</f>
        <v>2.2857142857142856</v>
      </c>
      <c r="G16" s="18">
        <f>'[2]Avg Week Masaka-Mutukula'!G16+'[2]Avg Week Mutukula-Masaka'!G16</f>
        <v>0</v>
      </c>
      <c r="H16" s="18">
        <f>'[2]Avg Week Masaka-Mutukula'!H16+'[2]Avg Week Mutukula-Masaka'!H16</f>
        <v>0.14285714285714285</v>
      </c>
      <c r="I16" s="18">
        <f>'[2]Avg Week Masaka-Mutukula'!I16+'[2]Avg Week Mutukula-Masaka'!I16</f>
        <v>1.4285714285714284</v>
      </c>
      <c r="J16" s="18">
        <f>'[2]Avg Week Masaka-Mutukula'!J16+'[2]Avg Week Mutukula-Masaka'!J16</f>
        <v>1</v>
      </c>
      <c r="K16" s="18">
        <f>'[2]Avg Week Masaka-Mutukula'!K16+'[2]Avg Week Mutukula-Masaka'!K16</f>
        <v>0.7142857142857143</v>
      </c>
      <c r="L16" s="18">
        <f>'[2]Avg Week Masaka-Mutukula'!L16+'[2]Avg Week Mutukula-Masaka'!L16</f>
        <v>0.14285714285714285</v>
      </c>
      <c r="M16" s="18">
        <f>'[2]Avg Week Masaka-Mutukula'!M16+'[2]Avg Week Mutukula-Masaka'!M16</f>
        <v>20.285714285714285</v>
      </c>
      <c r="N16" s="18">
        <f>'[2]Avg Week Masaka-Mutukula'!N16+'[2]Avg Week Mutukula-Masaka'!N16</f>
        <v>0</v>
      </c>
      <c r="O16" s="19">
        <f t="shared" si="0"/>
        <v>11.428571428571427</v>
      </c>
      <c r="P16" s="19">
        <f t="shared" si="1"/>
        <v>31.714285714285712</v>
      </c>
      <c r="R16" s="11" t="s">
        <v>44</v>
      </c>
      <c r="S16" s="20">
        <f t="shared" ref="S16:AF16" si="8">SUM(C34:C37)</f>
        <v>17</v>
      </c>
      <c r="T16" s="20">
        <f t="shared" si="8"/>
        <v>1.4285714285714284</v>
      </c>
      <c r="U16" s="20">
        <f t="shared" si="8"/>
        <v>0.99999999999999989</v>
      </c>
      <c r="V16" s="20">
        <f t="shared" si="8"/>
        <v>12.142857142857142</v>
      </c>
      <c r="W16" s="20">
        <f t="shared" si="8"/>
        <v>0.2857142857142857</v>
      </c>
      <c r="X16" s="20">
        <f t="shared" si="8"/>
        <v>0</v>
      </c>
      <c r="Y16" s="20">
        <f t="shared" si="8"/>
        <v>5.7142857142857144</v>
      </c>
      <c r="Z16" s="20">
        <f t="shared" si="8"/>
        <v>4</v>
      </c>
      <c r="AA16" s="20">
        <f t="shared" si="8"/>
        <v>6.4285714285714288</v>
      </c>
      <c r="AB16" s="20">
        <f t="shared" si="8"/>
        <v>1.2857142857142856</v>
      </c>
      <c r="AC16" s="20">
        <f t="shared" si="8"/>
        <v>80.571428571428569</v>
      </c>
      <c r="AD16" s="20">
        <f t="shared" si="8"/>
        <v>0</v>
      </c>
      <c r="AE16" s="21">
        <f t="shared" si="8"/>
        <v>49.285714285714285</v>
      </c>
      <c r="AF16" s="21">
        <f t="shared" si="8"/>
        <v>129.85714285714283</v>
      </c>
    </row>
    <row r="17" spans="2:32" ht="23.1" customHeight="1" x14ac:dyDescent="0.25">
      <c r="B17" s="17" t="s">
        <v>45</v>
      </c>
      <c r="C17" s="18">
        <f>'[2]Avg Week Masaka-Mutukula'!C17+'[2]Avg Week Mutukula-Masaka'!C17</f>
        <v>4.1428571428571423</v>
      </c>
      <c r="D17" s="18">
        <f>'[2]Avg Week Masaka-Mutukula'!D17+'[2]Avg Week Mutukula-Masaka'!D17</f>
        <v>0.5714285714285714</v>
      </c>
      <c r="E17" s="18">
        <f>'[2]Avg Week Masaka-Mutukula'!E17+'[2]Avg Week Mutukula-Masaka'!E17</f>
        <v>0</v>
      </c>
      <c r="F17" s="18">
        <f>'[2]Avg Week Masaka-Mutukula'!F17+'[2]Avg Week Mutukula-Masaka'!F17</f>
        <v>3.1428571428571432</v>
      </c>
      <c r="G17" s="18">
        <f>'[2]Avg Week Masaka-Mutukula'!G17+'[2]Avg Week Mutukula-Masaka'!G17</f>
        <v>0</v>
      </c>
      <c r="H17" s="18">
        <f>'[2]Avg Week Masaka-Mutukula'!H17+'[2]Avg Week Mutukula-Masaka'!H17</f>
        <v>0</v>
      </c>
      <c r="I17" s="18">
        <f>'[2]Avg Week Masaka-Mutukula'!I17+'[2]Avg Week Mutukula-Masaka'!I17</f>
        <v>1.8571428571428572</v>
      </c>
      <c r="J17" s="18">
        <f>'[2]Avg Week Masaka-Mutukula'!J17+'[2]Avg Week Mutukula-Masaka'!J17</f>
        <v>0.2857142857142857</v>
      </c>
      <c r="K17" s="18">
        <f>'[2]Avg Week Masaka-Mutukula'!K17+'[2]Avg Week Mutukula-Masaka'!K17</f>
        <v>1.5714285714285716</v>
      </c>
      <c r="L17" s="18">
        <f>'[2]Avg Week Masaka-Mutukula'!L17+'[2]Avg Week Mutukula-Masaka'!L17</f>
        <v>0.14285714285714285</v>
      </c>
      <c r="M17" s="18">
        <f>'[2]Avg Week Masaka-Mutukula'!M17+'[2]Avg Week Mutukula-Masaka'!M17</f>
        <v>21.571428571428573</v>
      </c>
      <c r="N17" s="18">
        <f>'[2]Avg Week Masaka-Mutukula'!N17+'[2]Avg Week Mutukula-Masaka'!N17</f>
        <v>0</v>
      </c>
      <c r="O17" s="19">
        <f t="shared" si="0"/>
        <v>11.714285714285714</v>
      </c>
      <c r="P17" s="19">
        <f t="shared" si="1"/>
        <v>33.285714285714285</v>
      </c>
      <c r="R17" s="11" t="s">
        <v>46</v>
      </c>
      <c r="S17" s="20">
        <f t="shared" ref="S17:AF17" si="9">SUM(C38:C41)</f>
        <v>22.285714285714285</v>
      </c>
      <c r="T17" s="20">
        <f t="shared" si="9"/>
        <v>2.1428571428571428</v>
      </c>
      <c r="U17" s="20">
        <f t="shared" si="9"/>
        <v>7.4285714285714288</v>
      </c>
      <c r="V17" s="20">
        <f t="shared" si="9"/>
        <v>10.857142857142858</v>
      </c>
      <c r="W17" s="20">
        <f t="shared" si="9"/>
        <v>0</v>
      </c>
      <c r="X17" s="20">
        <f t="shared" si="9"/>
        <v>0.14285714285714285</v>
      </c>
      <c r="Y17" s="20">
        <f t="shared" si="9"/>
        <v>7.2857142857142856</v>
      </c>
      <c r="Z17" s="20">
        <f t="shared" si="9"/>
        <v>3.4285714285714284</v>
      </c>
      <c r="AA17" s="20">
        <f t="shared" si="9"/>
        <v>5.2857142857142856</v>
      </c>
      <c r="AB17" s="20">
        <f t="shared" si="9"/>
        <v>0.5714285714285714</v>
      </c>
      <c r="AC17" s="20">
        <f t="shared" si="9"/>
        <v>91</v>
      </c>
      <c r="AD17" s="20">
        <f t="shared" si="9"/>
        <v>0.14285714285714285</v>
      </c>
      <c r="AE17" s="21">
        <f t="shared" si="9"/>
        <v>59.571428571428569</v>
      </c>
      <c r="AF17" s="21">
        <f t="shared" si="9"/>
        <v>150.57142857142856</v>
      </c>
    </row>
    <row r="18" spans="2:32" ht="23.1" customHeight="1" x14ac:dyDescent="0.25">
      <c r="B18" s="17" t="s">
        <v>47</v>
      </c>
      <c r="C18" s="18">
        <f>'[2]Avg Week Masaka-Mutukula'!C18+'[2]Avg Week Mutukula-Masaka'!C18</f>
        <v>5.2857142857142856</v>
      </c>
      <c r="D18" s="18">
        <f>'[2]Avg Week Masaka-Mutukula'!D18+'[2]Avg Week Mutukula-Masaka'!D18</f>
        <v>0.5714285714285714</v>
      </c>
      <c r="E18" s="18">
        <f>'[2]Avg Week Masaka-Mutukula'!E18+'[2]Avg Week Mutukula-Masaka'!E18</f>
        <v>0.42857142857142855</v>
      </c>
      <c r="F18" s="18">
        <f>'[2]Avg Week Masaka-Mutukula'!F18+'[2]Avg Week Mutukula-Masaka'!F18</f>
        <v>2.1428571428571428</v>
      </c>
      <c r="G18" s="18">
        <f>'[2]Avg Week Masaka-Mutukula'!G18+'[2]Avg Week Mutukula-Masaka'!G18</f>
        <v>0</v>
      </c>
      <c r="H18" s="18">
        <f>'[2]Avg Week Masaka-Mutukula'!H18+'[2]Avg Week Mutukula-Masaka'!H18</f>
        <v>0</v>
      </c>
      <c r="I18" s="18">
        <f>'[2]Avg Week Masaka-Mutukula'!I18+'[2]Avg Week Mutukula-Masaka'!I18</f>
        <v>2.4285714285714284</v>
      </c>
      <c r="J18" s="18">
        <f>'[2]Avg Week Masaka-Mutukula'!J18+'[2]Avg Week Mutukula-Masaka'!J18</f>
        <v>0.71428571428571419</v>
      </c>
      <c r="K18" s="18">
        <f>'[2]Avg Week Masaka-Mutukula'!K18+'[2]Avg Week Mutukula-Masaka'!K18</f>
        <v>1.2857142857142856</v>
      </c>
      <c r="L18" s="18">
        <f>'[2]Avg Week Masaka-Mutukula'!L18+'[2]Avg Week Mutukula-Masaka'!L18</f>
        <v>0.14285714285714285</v>
      </c>
      <c r="M18" s="18">
        <f>'[2]Avg Week Masaka-Mutukula'!M18+'[2]Avg Week Mutukula-Masaka'!M18</f>
        <v>22.571428571428569</v>
      </c>
      <c r="N18" s="18">
        <f>'[2]Avg Week Masaka-Mutukula'!N18+'[2]Avg Week Mutukula-Masaka'!N18</f>
        <v>0</v>
      </c>
      <c r="O18" s="19">
        <f t="shared" si="0"/>
        <v>13</v>
      </c>
      <c r="P18" s="19">
        <f t="shared" si="1"/>
        <v>35.571428571428569</v>
      </c>
      <c r="R18" s="11" t="s">
        <v>48</v>
      </c>
      <c r="S18" s="20">
        <f t="shared" ref="S18:AF18" si="10">SUM(C42:C45)</f>
        <v>19.857142857142858</v>
      </c>
      <c r="T18" s="20">
        <f t="shared" si="10"/>
        <v>3.5714285714285712</v>
      </c>
      <c r="U18" s="20">
        <f t="shared" si="10"/>
        <v>1.7142857142857142</v>
      </c>
      <c r="V18" s="20">
        <f t="shared" si="10"/>
        <v>12.428571428571429</v>
      </c>
      <c r="W18" s="20">
        <f t="shared" si="10"/>
        <v>0</v>
      </c>
      <c r="X18" s="20">
        <f t="shared" si="10"/>
        <v>0</v>
      </c>
      <c r="Y18" s="20">
        <f t="shared" si="10"/>
        <v>8.7142857142857135</v>
      </c>
      <c r="Z18" s="20">
        <f t="shared" si="10"/>
        <v>4.5714285714285712</v>
      </c>
      <c r="AA18" s="20">
        <f t="shared" si="10"/>
        <v>5</v>
      </c>
      <c r="AB18" s="20">
        <f t="shared" si="10"/>
        <v>0.2857142857142857</v>
      </c>
      <c r="AC18" s="20">
        <f t="shared" si="10"/>
        <v>90.857142857142861</v>
      </c>
      <c r="AD18" s="20">
        <f t="shared" si="10"/>
        <v>0</v>
      </c>
      <c r="AE18" s="21">
        <f t="shared" si="10"/>
        <v>56.142857142857139</v>
      </c>
      <c r="AF18" s="21">
        <f t="shared" si="10"/>
        <v>147</v>
      </c>
    </row>
    <row r="19" spans="2:32" ht="23.1" customHeight="1" x14ac:dyDescent="0.25">
      <c r="B19" s="17" t="s">
        <v>49</v>
      </c>
      <c r="C19" s="18">
        <f>'[2]Avg Week Masaka-Mutukula'!C19+'[2]Avg Week Mutukula-Masaka'!C19</f>
        <v>4.7142857142857135</v>
      </c>
      <c r="D19" s="18">
        <f>'[2]Avg Week Masaka-Mutukula'!D19+'[2]Avg Week Mutukula-Masaka'!D19</f>
        <v>0.2857142857142857</v>
      </c>
      <c r="E19" s="18">
        <f>'[2]Avg Week Masaka-Mutukula'!E19+'[2]Avg Week Mutukula-Masaka'!E19</f>
        <v>0.2857142857142857</v>
      </c>
      <c r="F19" s="18">
        <f>'[2]Avg Week Masaka-Mutukula'!F19+'[2]Avg Week Mutukula-Masaka'!F19</f>
        <v>2.5714285714285712</v>
      </c>
      <c r="G19" s="18">
        <f>'[2]Avg Week Masaka-Mutukula'!G19+'[2]Avg Week Mutukula-Masaka'!G19</f>
        <v>0.14285714285714285</v>
      </c>
      <c r="H19" s="18">
        <f>'[2]Avg Week Masaka-Mutukula'!H19+'[2]Avg Week Mutukula-Masaka'!H19</f>
        <v>0.14285714285714285</v>
      </c>
      <c r="I19" s="18">
        <f>'[2]Avg Week Masaka-Mutukula'!I19+'[2]Avg Week Mutukula-Masaka'!I19</f>
        <v>1.5714285714285714</v>
      </c>
      <c r="J19" s="18">
        <f>'[2]Avg Week Masaka-Mutukula'!J19+'[2]Avg Week Mutukula-Masaka'!J19</f>
        <v>0.71428571428571419</v>
      </c>
      <c r="K19" s="18">
        <f>'[2]Avg Week Masaka-Mutukula'!K19+'[2]Avg Week Mutukula-Masaka'!K19</f>
        <v>0.71428571428571419</v>
      </c>
      <c r="L19" s="18">
        <f>'[2]Avg Week Masaka-Mutukula'!L19+'[2]Avg Week Mutukula-Masaka'!L19</f>
        <v>0.14285714285714285</v>
      </c>
      <c r="M19" s="18">
        <f>'[2]Avg Week Masaka-Mutukula'!M19+'[2]Avg Week Mutukula-Masaka'!M19</f>
        <v>22.428571428571431</v>
      </c>
      <c r="N19" s="18">
        <f>'[2]Avg Week Masaka-Mutukula'!N19+'[2]Avg Week Mutukula-Masaka'!N19</f>
        <v>0</v>
      </c>
      <c r="O19" s="19">
        <f t="shared" si="0"/>
        <v>11.285714285714283</v>
      </c>
      <c r="P19" s="19">
        <f t="shared" si="1"/>
        <v>33.714285714285715</v>
      </c>
      <c r="R19" s="11" t="s">
        <v>50</v>
      </c>
      <c r="S19" s="20">
        <f t="shared" ref="S19:AF19" si="11">SUM(C46:C49)</f>
        <v>21.571428571428569</v>
      </c>
      <c r="T19" s="20">
        <f t="shared" si="11"/>
        <v>4.1428571428571423</v>
      </c>
      <c r="U19" s="20">
        <f t="shared" si="11"/>
        <v>0.99999999999999989</v>
      </c>
      <c r="V19" s="20">
        <f t="shared" si="11"/>
        <v>12.285714285714285</v>
      </c>
      <c r="W19" s="20">
        <f t="shared" si="11"/>
        <v>0.14285714285714285</v>
      </c>
      <c r="X19" s="20">
        <f t="shared" si="11"/>
        <v>1.2857142857142856</v>
      </c>
      <c r="Y19" s="20">
        <f t="shared" si="11"/>
        <v>5</v>
      </c>
      <c r="Z19" s="20">
        <f t="shared" si="11"/>
        <v>6.5714285714285721</v>
      </c>
      <c r="AA19" s="20">
        <f t="shared" si="11"/>
        <v>6.8571428571428568</v>
      </c>
      <c r="AB19" s="20">
        <f t="shared" si="11"/>
        <v>0.5714285714285714</v>
      </c>
      <c r="AC19" s="20">
        <f t="shared" si="11"/>
        <v>96.571428571428569</v>
      </c>
      <c r="AD19" s="20">
        <f t="shared" si="11"/>
        <v>0</v>
      </c>
      <c r="AE19" s="21">
        <f t="shared" si="11"/>
        <v>59.428571428571423</v>
      </c>
      <c r="AF19" s="21">
        <f t="shared" si="11"/>
        <v>156</v>
      </c>
    </row>
    <row r="20" spans="2:32" ht="23.1" customHeight="1" x14ac:dyDescent="0.25">
      <c r="B20" s="17" t="s">
        <v>51</v>
      </c>
      <c r="C20" s="18">
        <f>'[2]Avg Week Masaka-Mutukula'!C20+'[2]Avg Week Mutukula-Masaka'!C20</f>
        <v>4.7142857142857135</v>
      </c>
      <c r="D20" s="18">
        <f>'[2]Avg Week Masaka-Mutukula'!D20+'[2]Avg Week Mutukula-Masaka'!D20</f>
        <v>0.5714285714285714</v>
      </c>
      <c r="E20" s="18">
        <f>'[2]Avg Week Masaka-Mutukula'!E20+'[2]Avg Week Mutukula-Masaka'!E20</f>
        <v>0.71428571428571419</v>
      </c>
      <c r="F20" s="18">
        <f>'[2]Avg Week Masaka-Mutukula'!F20+'[2]Avg Week Mutukula-Masaka'!F20</f>
        <v>1.8571428571428572</v>
      </c>
      <c r="G20" s="18">
        <f>'[2]Avg Week Masaka-Mutukula'!G20+'[2]Avg Week Mutukula-Masaka'!G20</f>
        <v>0</v>
      </c>
      <c r="H20" s="18">
        <f>'[2]Avg Week Masaka-Mutukula'!H20+'[2]Avg Week Mutukula-Masaka'!H20</f>
        <v>0</v>
      </c>
      <c r="I20" s="18">
        <f>'[2]Avg Week Masaka-Mutukula'!I20+'[2]Avg Week Mutukula-Masaka'!I20</f>
        <v>2.7142857142857144</v>
      </c>
      <c r="J20" s="18">
        <f>'[2]Avg Week Masaka-Mutukula'!J20+'[2]Avg Week Mutukula-Masaka'!J20</f>
        <v>1</v>
      </c>
      <c r="K20" s="18">
        <f>'[2]Avg Week Masaka-Mutukula'!K20+'[2]Avg Week Mutukula-Masaka'!K20</f>
        <v>1.8571428571428572</v>
      </c>
      <c r="L20" s="18">
        <f>'[2]Avg Week Masaka-Mutukula'!L20+'[2]Avg Week Mutukula-Masaka'!L20</f>
        <v>0.5714285714285714</v>
      </c>
      <c r="M20" s="18">
        <f>'[2]Avg Week Masaka-Mutukula'!M20+'[2]Avg Week Mutukula-Masaka'!M20</f>
        <v>27.285714285714285</v>
      </c>
      <c r="N20" s="18">
        <f>'[2]Avg Week Masaka-Mutukula'!N20+'[2]Avg Week Mutukula-Masaka'!N20</f>
        <v>0</v>
      </c>
      <c r="O20" s="19">
        <f t="shared" si="0"/>
        <v>13.999999999999998</v>
      </c>
      <c r="P20" s="19">
        <f t="shared" si="1"/>
        <v>41.285714285714285</v>
      </c>
      <c r="R20" s="11" t="s">
        <v>52</v>
      </c>
      <c r="S20" s="20">
        <f t="shared" ref="S20:AF20" si="12">SUM(C50:C53)</f>
        <v>22.999999999999996</v>
      </c>
      <c r="T20" s="20">
        <f t="shared" si="12"/>
        <v>3.2857142857142856</v>
      </c>
      <c r="U20" s="20">
        <f t="shared" si="12"/>
        <v>1.4523809523809523</v>
      </c>
      <c r="V20" s="20">
        <f t="shared" si="12"/>
        <v>11</v>
      </c>
      <c r="W20" s="20">
        <f t="shared" si="12"/>
        <v>0</v>
      </c>
      <c r="X20" s="20">
        <f t="shared" si="12"/>
        <v>0.5714285714285714</v>
      </c>
      <c r="Y20" s="20">
        <f t="shared" si="12"/>
        <v>7.4285714285714279</v>
      </c>
      <c r="Z20" s="20">
        <f t="shared" si="12"/>
        <v>7.4285714285714288</v>
      </c>
      <c r="AA20" s="20">
        <f t="shared" si="12"/>
        <v>7.8571428571428568</v>
      </c>
      <c r="AB20" s="20">
        <f t="shared" si="12"/>
        <v>0.71428571428571419</v>
      </c>
      <c r="AC20" s="20">
        <f t="shared" si="12"/>
        <v>100.42857142857144</v>
      </c>
      <c r="AD20" s="20">
        <f t="shared" si="12"/>
        <v>0.14285714285714285</v>
      </c>
      <c r="AE20" s="21">
        <f t="shared" si="12"/>
        <v>62.880952380952372</v>
      </c>
      <c r="AF20" s="21">
        <f t="shared" si="12"/>
        <v>163.3095238095238</v>
      </c>
    </row>
    <row r="21" spans="2:32" ht="23.1" customHeight="1" x14ac:dyDescent="0.25">
      <c r="B21" s="17" t="s">
        <v>53</v>
      </c>
      <c r="C21" s="18">
        <f>'[2]Avg Week Masaka-Mutukula'!C21+'[2]Avg Week Mutukula-Masaka'!C21</f>
        <v>4.5714285714285712</v>
      </c>
      <c r="D21" s="18">
        <f>'[2]Avg Week Masaka-Mutukula'!D21+'[2]Avg Week Mutukula-Masaka'!D21</f>
        <v>0.14285714285714285</v>
      </c>
      <c r="E21" s="18">
        <f>'[2]Avg Week Masaka-Mutukula'!E21+'[2]Avg Week Mutukula-Masaka'!E21</f>
        <v>0.2857142857142857</v>
      </c>
      <c r="F21" s="18">
        <f>'[2]Avg Week Masaka-Mutukula'!F21+'[2]Avg Week Mutukula-Masaka'!F21</f>
        <v>1.5714285714285714</v>
      </c>
      <c r="G21" s="18">
        <f>'[2]Avg Week Masaka-Mutukula'!G21+'[2]Avg Week Mutukula-Masaka'!G21</f>
        <v>0</v>
      </c>
      <c r="H21" s="18">
        <f>'[2]Avg Week Masaka-Mutukula'!H21+'[2]Avg Week Mutukula-Masaka'!H21</f>
        <v>0</v>
      </c>
      <c r="I21" s="18">
        <f>'[2]Avg Week Masaka-Mutukula'!I21+'[2]Avg Week Mutukula-Masaka'!I21</f>
        <v>1.1428571428571428</v>
      </c>
      <c r="J21" s="18">
        <f>'[2]Avg Week Masaka-Mutukula'!J21+'[2]Avg Week Mutukula-Masaka'!J21</f>
        <v>0.42857142857142855</v>
      </c>
      <c r="K21" s="18">
        <f>'[2]Avg Week Masaka-Mutukula'!K21+'[2]Avg Week Mutukula-Masaka'!K21</f>
        <v>0.71428571428571419</v>
      </c>
      <c r="L21" s="18">
        <f>'[2]Avg Week Masaka-Mutukula'!L21+'[2]Avg Week Mutukula-Masaka'!L21</f>
        <v>0</v>
      </c>
      <c r="M21" s="18">
        <f>'[2]Avg Week Masaka-Mutukula'!M21+'[2]Avg Week Mutukula-Masaka'!M21</f>
        <v>25</v>
      </c>
      <c r="N21" s="18">
        <f>'[2]Avg Week Masaka-Mutukula'!N21+'[2]Avg Week Mutukula-Masaka'!N21</f>
        <v>0</v>
      </c>
      <c r="O21" s="19">
        <f t="shared" si="0"/>
        <v>8.8571428571428559</v>
      </c>
      <c r="P21" s="19">
        <f t="shared" si="1"/>
        <v>33.857142857142854</v>
      </c>
      <c r="R21" s="23" t="s">
        <v>54</v>
      </c>
      <c r="S21" s="24">
        <f t="shared" ref="S21:AF21" si="13">SUM(C54:C57)</f>
        <v>26.428571428571427</v>
      </c>
      <c r="T21" s="20">
        <f t="shared" si="13"/>
        <v>3.4285714285714284</v>
      </c>
      <c r="U21" s="20">
        <f t="shared" si="13"/>
        <v>2.1428571428571428</v>
      </c>
      <c r="V21" s="20">
        <f t="shared" si="13"/>
        <v>11.857142857142858</v>
      </c>
      <c r="W21" s="20">
        <f t="shared" si="13"/>
        <v>0</v>
      </c>
      <c r="X21" s="20">
        <f t="shared" si="13"/>
        <v>0</v>
      </c>
      <c r="Y21" s="20">
        <f t="shared" si="13"/>
        <v>6.2857142857142865</v>
      </c>
      <c r="Z21" s="20">
        <f t="shared" si="13"/>
        <v>6.7142857142857135</v>
      </c>
      <c r="AA21" s="20">
        <f t="shared" si="13"/>
        <v>8.2857142857142847</v>
      </c>
      <c r="AB21" s="20">
        <f t="shared" si="13"/>
        <v>2</v>
      </c>
      <c r="AC21" s="20">
        <f t="shared" si="13"/>
        <v>106.28571428571428</v>
      </c>
      <c r="AD21" s="20">
        <f t="shared" si="13"/>
        <v>6.5714285714285712</v>
      </c>
      <c r="AE21" s="21">
        <f t="shared" si="13"/>
        <v>73.714285714285708</v>
      </c>
      <c r="AF21" s="21">
        <f t="shared" si="13"/>
        <v>180</v>
      </c>
    </row>
    <row r="22" spans="2:32" ht="23.1" customHeight="1" x14ac:dyDescent="0.25">
      <c r="B22" s="17" t="s">
        <v>55</v>
      </c>
      <c r="C22" s="18">
        <f>'[2]Avg Week Masaka-Mutukula'!C22+'[2]Avg Week Mutukula-Masaka'!C22</f>
        <v>3.8571428571428568</v>
      </c>
      <c r="D22" s="18">
        <f>'[2]Avg Week Masaka-Mutukula'!D22+'[2]Avg Week Mutukula-Masaka'!D22</f>
        <v>0.5714285714285714</v>
      </c>
      <c r="E22" s="18">
        <f>'[2]Avg Week Masaka-Mutukula'!E22+'[2]Avg Week Mutukula-Masaka'!E22</f>
        <v>0.14285714285714285</v>
      </c>
      <c r="F22" s="18">
        <f>'[2]Avg Week Masaka-Mutukula'!F22+'[2]Avg Week Mutukula-Masaka'!F22</f>
        <v>2</v>
      </c>
      <c r="G22" s="18">
        <f>'[2]Avg Week Masaka-Mutukula'!G22+'[2]Avg Week Mutukula-Masaka'!G22</f>
        <v>0</v>
      </c>
      <c r="H22" s="18">
        <f>'[2]Avg Week Masaka-Mutukula'!H22+'[2]Avg Week Mutukula-Masaka'!H22</f>
        <v>0</v>
      </c>
      <c r="I22" s="18">
        <f>'[2]Avg Week Masaka-Mutukula'!I22+'[2]Avg Week Mutukula-Masaka'!I22</f>
        <v>1.8571428571428572</v>
      </c>
      <c r="J22" s="18">
        <f>'[2]Avg Week Masaka-Mutukula'!J22+'[2]Avg Week Mutukula-Masaka'!J22</f>
        <v>0.2857142857142857</v>
      </c>
      <c r="K22" s="18">
        <f>'[2]Avg Week Masaka-Mutukula'!K22+'[2]Avg Week Mutukula-Masaka'!K22</f>
        <v>2.2857142857142856</v>
      </c>
      <c r="L22" s="18">
        <f>'[2]Avg Week Masaka-Mutukula'!L22+'[2]Avg Week Mutukula-Masaka'!L22</f>
        <v>0</v>
      </c>
      <c r="M22" s="18">
        <f>'[2]Avg Week Masaka-Mutukula'!M22+'[2]Avg Week Mutukula-Masaka'!M22</f>
        <v>17</v>
      </c>
      <c r="N22" s="18">
        <f>'[2]Avg Week Masaka-Mutukula'!N22+'[2]Avg Week Mutukula-Masaka'!N22</f>
        <v>0</v>
      </c>
      <c r="O22" s="19">
        <f t="shared" si="0"/>
        <v>11</v>
      </c>
      <c r="P22" s="19">
        <f t="shared" si="1"/>
        <v>28</v>
      </c>
      <c r="R22" s="11" t="s">
        <v>56</v>
      </c>
      <c r="S22" s="24">
        <f>SUM(C58:C61)</f>
        <v>20</v>
      </c>
      <c r="T22" s="24">
        <f t="shared" ref="T22:AF22" si="14">SUM(D58:D61)</f>
        <v>9</v>
      </c>
      <c r="U22" s="24">
        <f t="shared" si="14"/>
        <v>0</v>
      </c>
      <c r="V22" s="24">
        <f t="shared" si="14"/>
        <v>11</v>
      </c>
      <c r="W22" s="24">
        <f t="shared" si="14"/>
        <v>0</v>
      </c>
      <c r="X22" s="24">
        <f t="shared" si="14"/>
        <v>0</v>
      </c>
      <c r="Y22" s="24">
        <f t="shared" si="14"/>
        <v>7</v>
      </c>
      <c r="Z22" s="24">
        <f t="shared" si="14"/>
        <v>7</v>
      </c>
      <c r="AA22" s="24">
        <f t="shared" si="14"/>
        <v>6.5</v>
      </c>
      <c r="AB22" s="24">
        <f t="shared" si="14"/>
        <v>0</v>
      </c>
      <c r="AC22" s="24">
        <f t="shared" si="14"/>
        <v>156.5</v>
      </c>
      <c r="AD22" s="24">
        <f t="shared" si="14"/>
        <v>0</v>
      </c>
      <c r="AE22" s="21">
        <f t="shared" si="14"/>
        <v>60.5</v>
      </c>
      <c r="AF22" s="21">
        <f t="shared" si="14"/>
        <v>217</v>
      </c>
    </row>
    <row r="23" spans="2:32" ht="23.1" customHeight="1" x14ac:dyDescent="0.25">
      <c r="B23" s="17" t="s">
        <v>57</v>
      </c>
      <c r="C23" s="18">
        <f>'[2]Avg Week Masaka-Mutukula'!C23+'[2]Avg Week Mutukula-Masaka'!C23</f>
        <v>3.4285714285714288</v>
      </c>
      <c r="D23" s="18">
        <f>'[2]Avg Week Masaka-Mutukula'!D23+'[2]Avg Week Mutukula-Masaka'!D23</f>
        <v>0.71428571428571419</v>
      </c>
      <c r="E23" s="18">
        <f>'[2]Avg Week Masaka-Mutukula'!E23+'[2]Avg Week Mutukula-Masaka'!E23</f>
        <v>0.14285714285714285</v>
      </c>
      <c r="F23" s="18">
        <f>'[2]Avg Week Masaka-Mutukula'!F23+'[2]Avg Week Mutukula-Masaka'!F23</f>
        <v>1.7142857142857144</v>
      </c>
      <c r="G23" s="18">
        <f>'[2]Avg Week Masaka-Mutukula'!G23+'[2]Avg Week Mutukula-Masaka'!G23</f>
        <v>0</v>
      </c>
      <c r="H23" s="18">
        <f>'[2]Avg Week Masaka-Mutukula'!H23+'[2]Avg Week Mutukula-Masaka'!H23</f>
        <v>0</v>
      </c>
      <c r="I23" s="18">
        <f>'[2]Avg Week Masaka-Mutukula'!I23+'[2]Avg Week Mutukula-Masaka'!I23</f>
        <v>2</v>
      </c>
      <c r="J23" s="18">
        <f>'[2]Avg Week Masaka-Mutukula'!J23+'[2]Avg Week Mutukula-Masaka'!J23</f>
        <v>0.42857142857142855</v>
      </c>
      <c r="K23" s="18">
        <f>'[2]Avg Week Masaka-Mutukula'!K23+'[2]Avg Week Mutukula-Masaka'!K23</f>
        <v>0.71428571428571419</v>
      </c>
      <c r="L23" s="18">
        <f>'[2]Avg Week Masaka-Mutukula'!L23+'[2]Avg Week Mutukula-Masaka'!L23</f>
        <v>0</v>
      </c>
      <c r="M23" s="18">
        <f>'[2]Avg Week Masaka-Mutukula'!M23+'[2]Avg Week Mutukula-Masaka'!M23</f>
        <v>15.571428571428573</v>
      </c>
      <c r="N23" s="18">
        <f>'[2]Avg Week Masaka-Mutukula'!N23+'[2]Avg Week Mutukula-Masaka'!N23</f>
        <v>0</v>
      </c>
      <c r="O23" s="19">
        <f t="shared" si="0"/>
        <v>9.1428571428571423</v>
      </c>
      <c r="P23" s="19">
        <f t="shared" si="1"/>
        <v>24.714285714285715</v>
      </c>
      <c r="R23" s="11" t="s">
        <v>58</v>
      </c>
      <c r="S23" s="24">
        <f>SUM(C62:C65)</f>
        <v>25.5</v>
      </c>
      <c r="T23" s="24">
        <f t="shared" ref="T23:AF23" si="15">SUM(D62:D65)</f>
        <v>4</v>
      </c>
      <c r="U23" s="24">
        <f t="shared" si="15"/>
        <v>1</v>
      </c>
      <c r="V23" s="24">
        <f t="shared" si="15"/>
        <v>3.5</v>
      </c>
      <c r="W23" s="24">
        <f t="shared" si="15"/>
        <v>0</v>
      </c>
      <c r="X23" s="24">
        <f t="shared" si="15"/>
        <v>0.5</v>
      </c>
      <c r="Y23" s="24">
        <f t="shared" si="15"/>
        <v>3.5</v>
      </c>
      <c r="Z23" s="24">
        <f t="shared" si="15"/>
        <v>11.5</v>
      </c>
      <c r="AA23" s="24">
        <f t="shared" si="15"/>
        <v>9</v>
      </c>
      <c r="AB23" s="24">
        <f t="shared" si="15"/>
        <v>0</v>
      </c>
      <c r="AC23" s="24">
        <f t="shared" si="15"/>
        <v>63</v>
      </c>
      <c r="AD23" s="24">
        <f t="shared" si="15"/>
        <v>0</v>
      </c>
      <c r="AE23" s="21">
        <f t="shared" si="15"/>
        <v>58.5</v>
      </c>
      <c r="AF23" s="21">
        <f t="shared" si="15"/>
        <v>121.5</v>
      </c>
    </row>
    <row r="24" spans="2:32" ht="23.1" customHeight="1" x14ac:dyDescent="0.25">
      <c r="B24" s="17" t="s">
        <v>59</v>
      </c>
      <c r="C24" s="18">
        <f>'[2]Avg Week Masaka-Mutukula'!C24+'[2]Avg Week Mutukula-Masaka'!C24</f>
        <v>5.4285714285714288</v>
      </c>
      <c r="D24" s="18">
        <f>'[2]Avg Week Masaka-Mutukula'!D24+'[2]Avg Week Mutukula-Masaka'!D24</f>
        <v>0.42857142857142855</v>
      </c>
      <c r="E24" s="18">
        <f>'[2]Avg Week Masaka-Mutukula'!E24+'[2]Avg Week Mutukula-Masaka'!E24</f>
        <v>0.2857142857142857</v>
      </c>
      <c r="F24" s="18">
        <f>'[2]Avg Week Masaka-Mutukula'!F24+'[2]Avg Week Mutukula-Masaka'!F24</f>
        <v>2.1428571428571428</v>
      </c>
      <c r="G24" s="18">
        <f>'[2]Avg Week Masaka-Mutukula'!G24+'[2]Avg Week Mutukula-Masaka'!G24</f>
        <v>0</v>
      </c>
      <c r="H24" s="18">
        <f>'[2]Avg Week Masaka-Mutukula'!H24+'[2]Avg Week Mutukula-Masaka'!H24</f>
        <v>0</v>
      </c>
      <c r="I24" s="18">
        <f>'[2]Avg Week Masaka-Mutukula'!I24+'[2]Avg Week Mutukula-Masaka'!I24</f>
        <v>1.1428571428571428</v>
      </c>
      <c r="J24" s="18">
        <f>'[2]Avg Week Masaka-Mutukula'!J24+'[2]Avg Week Mutukula-Masaka'!J24</f>
        <v>1.1428571428571428</v>
      </c>
      <c r="K24" s="18">
        <f>'[2]Avg Week Masaka-Mutukula'!K24+'[2]Avg Week Mutukula-Masaka'!K24</f>
        <v>1.4285714285714286</v>
      </c>
      <c r="L24" s="18">
        <f>'[2]Avg Week Masaka-Mutukula'!L24+'[2]Avg Week Mutukula-Masaka'!L24</f>
        <v>0.14285714285714285</v>
      </c>
      <c r="M24" s="18">
        <f>'[2]Avg Week Masaka-Mutukula'!M24+'[2]Avg Week Mutukula-Masaka'!M24</f>
        <v>19</v>
      </c>
      <c r="N24" s="18">
        <f>'[2]Avg Week Masaka-Mutukula'!N24+'[2]Avg Week Mutukula-Masaka'!N24</f>
        <v>0</v>
      </c>
      <c r="O24" s="19">
        <f t="shared" si="0"/>
        <v>12.142857142857142</v>
      </c>
      <c r="P24" s="19">
        <f t="shared" si="1"/>
        <v>31.142857142857142</v>
      </c>
      <c r="R24" s="11" t="s">
        <v>60</v>
      </c>
      <c r="S24" s="24">
        <f>SUM(C66:C69)</f>
        <v>20</v>
      </c>
      <c r="T24" s="24">
        <f t="shared" ref="T24:AF24" si="16">SUM(D66:D69)</f>
        <v>3</v>
      </c>
      <c r="U24" s="24">
        <f t="shared" si="16"/>
        <v>0</v>
      </c>
      <c r="V24" s="24">
        <f t="shared" si="16"/>
        <v>3</v>
      </c>
      <c r="W24" s="24">
        <f t="shared" si="16"/>
        <v>1</v>
      </c>
      <c r="X24" s="24">
        <f t="shared" si="16"/>
        <v>0.5</v>
      </c>
      <c r="Y24" s="24">
        <f t="shared" si="16"/>
        <v>1.5</v>
      </c>
      <c r="Z24" s="24">
        <f t="shared" si="16"/>
        <v>9</v>
      </c>
      <c r="AA24" s="24">
        <f t="shared" si="16"/>
        <v>3</v>
      </c>
      <c r="AB24" s="24">
        <f t="shared" si="16"/>
        <v>0</v>
      </c>
      <c r="AC24" s="24">
        <f t="shared" si="16"/>
        <v>64</v>
      </c>
      <c r="AD24" s="24">
        <f t="shared" si="16"/>
        <v>0</v>
      </c>
      <c r="AE24" s="21">
        <f t="shared" si="16"/>
        <v>41</v>
      </c>
      <c r="AF24" s="21">
        <f t="shared" si="16"/>
        <v>105</v>
      </c>
    </row>
    <row r="25" spans="2:32" ht="23.1" customHeight="1" x14ac:dyDescent="0.25">
      <c r="B25" s="17" t="s">
        <v>61</v>
      </c>
      <c r="C25" s="18">
        <f>'[2]Avg Week Masaka-Mutukula'!C25+'[2]Avg Week Mutukula-Masaka'!C25</f>
        <v>4.2857142857142856</v>
      </c>
      <c r="D25" s="18">
        <f>'[2]Avg Week Masaka-Mutukula'!D25+'[2]Avg Week Mutukula-Masaka'!D25</f>
        <v>1</v>
      </c>
      <c r="E25" s="18">
        <f>'[2]Avg Week Masaka-Mutukula'!E25+'[2]Avg Week Mutukula-Masaka'!E25</f>
        <v>0.2857142857142857</v>
      </c>
      <c r="F25" s="18">
        <f>'[2]Avg Week Masaka-Mutukula'!F25+'[2]Avg Week Mutukula-Masaka'!F25</f>
        <v>2.5714285714285712</v>
      </c>
      <c r="G25" s="18">
        <f>'[2]Avg Week Masaka-Mutukula'!G25+'[2]Avg Week Mutukula-Masaka'!G25</f>
        <v>0</v>
      </c>
      <c r="H25" s="18">
        <f>'[2]Avg Week Masaka-Mutukula'!H25+'[2]Avg Week Mutukula-Masaka'!H25</f>
        <v>0</v>
      </c>
      <c r="I25" s="18">
        <f>'[2]Avg Week Masaka-Mutukula'!I25+'[2]Avg Week Mutukula-Masaka'!I25</f>
        <v>2.1428571428571428</v>
      </c>
      <c r="J25" s="18">
        <f>'[2]Avg Week Masaka-Mutukula'!J25+'[2]Avg Week Mutukula-Masaka'!J25</f>
        <v>1.1428571428571428</v>
      </c>
      <c r="K25" s="18">
        <f>'[2]Avg Week Masaka-Mutukula'!K25+'[2]Avg Week Mutukula-Masaka'!K25</f>
        <v>2.7142857142857144</v>
      </c>
      <c r="L25" s="18">
        <f>'[2]Avg Week Masaka-Mutukula'!L25+'[2]Avg Week Mutukula-Masaka'!L25</f>
        <v>0</v>
      </c>
      <c r="M25" s="18">
        <f>'[2]Avg Week Masaka-Mutukula'!M25+'[2]Avg Week Mutukula-Masaka'!M25</f>
        <v>20.428571428571431</v>
      </c>
      <c r="N25" s="18">
        <f>'[2]Avg Week Masaka-Mutukula'!N25+'[2]Avg Week Mutukula-Masaka'!N25</f>
        <v>0</v>
      </c>
      <c r="O25" s="19">
        <f t="shared" si="0"/>
        <v>14.142857142857142</v>
      </c>
      <c r="P25" s="19">
        <f t="shared" si="1"/>
        <v>34.571428571428569</v>
      </c>
      <c r="R25" s="11" t="s">
        <v>62</v>
      </c>
      <c r="S25" s="24">
        <f>SUM(C70:C73)</f>
        <v>11.5</v>
      </c>
      <c r="T25" s="24">
        <f t="shared" ref="T25:AF25" si="17">SUM(D70:D73)</f>
        <v>1.5</v>
      </c>
      <c r="U25" s="24">
        <f t="shared" si="17"/>
        <v>0.5</v>
      </c>
      <c r="V25" s="24">
        <f t="shared" si="17"/>
        <v>2.5</v>
      </c>
      <c r="W25" s="24">
        <f t="shared" si="17"/>
        <v>1</v>
      </c>
      <c r="X25" s="24">
        <f t="shared" si="17"/>
        <v>0</v>
      </c>
      <c r="Y25" s="24">
        <f t="shared" si="17"/>
        <v>3</v>
      </c>
      <c r="Z25" s="24">
        <f t="shared" si="17"/>
        <v>2</v>
      </c>
      <c r="AA25" s="24">
        <f t="shared" si="17"/>
        <v>7.5</v>
      </c>
      <c r="AB25" s="24">
        <f t="shared" si="17"/>
        <v>0</v>
      </c>
      <c r="AC25" s="24">
        <f t="shared" si="17"/>
        <v>42</v>
      </c>
      <c r="AD25" s="24">
        <f t="shared" si="17"/>
        <v>0</v>
      </c>
      <c r="AE25" s="21">
        <f t="shared" si="17"/>
        <v>29.5</v>
      </c>
      <c r="AF25" s="21">
        <f t="shared" si="17"/>
        <v>71.5</v>
      </c>
    </row>
    <row r="26" spans="2:32" ht="23.1" customHeight="1" x14ac:dyDescent="0.25">
      <c r="B26" s="17" t="s">
        <v>63</v>
      </c>
      <c r="C26" s="18">
        <f>'[2]Avg Week Masaka-Mutukula'!C26+'[2]Avg Week Mutukula-Masaka'!C26</f>
        <v>3</v>
      </c>
      <c r="D26" s="18">
        <f>'[2]Avg Week Masaka-Mutukula'!D26+'[2]Avg Week Mutukula-Masaka'!D26</f>
        <v>1.1428571428571428</v>
      </c>
      <c r="E26" s="18">
        <f>'[2]Avg Week Masaka-Mutukula'!E26+'[2]Avg Week Mutukula-Masaka'!E26</f>
        <v>0.14285714285714285</v>
      </c>
      <c r="F26" s="18">
        <f>'[2]Avg Week Masaka-Mutukula'!F26+'[2]Avg Week Mutukula-Masaka'!F26</f>
        <v>3.8571428571428577</v>
      </c>
      <c r="G26" s="18">
        <f>'[2]Avg Week Masaka-Mutukula'!G26+'[2]Avg Week Mutukula-Masaka'!G26</f>
        <v>0.2857142857142857</v>
      </c>
      <c r="H26" s="18">
        <f>'[2]Avg Week Masaka-Mutukula'!H26+'[2]Avg Week Mutukula-Masaka'!H26</f>
        <v>0</v>
      </c>
      <c r="I26" s="18">
        <f>'[2]Avg Week Masaka-Mutukula'!I26+'[2]Avg Week Mutukula-Masaka'!I26</f>
        <v>1.2857142857142856</v>
      </c>
      <c r="J26" s="18">
        <f>'[2]Avg Week Masaka-Mutukula'!J26+'[2]Avg Week Mutukula-Masaka'!J26</f>
        <v>0.2857142857142857</v>
      </c>
      <c r="K26" s="18">
        <f>'[2]Avg Week Masaka-Mutukula'!K26+'[2]Avg Week Mutukula-Masaka'!K26</f>
        <v>0.8571428571428571</v>
      </c>
      <c r="L26" s="18">
        <f>'[2]Avg Week Masaka-Mutukula'!L26+'[2]Avg Week Mutukula-Masaka'!L26</f>
        <v>0.14285714285714285</v>
      </c>
      <c r="M26" s="18">
        <f>'[2]Avg Week Masaka-Mutukula'!M26+'[2]Avg Week Mutukula-Masaka'!M26</f>
        <v>19.285714285714285</v>
      </c>
      <c r="N26" s="18">
        <f>'[2]Avg Week Masaka-Mutukula'!N26+'[2]Avg Week Mutukula-Masaka'!N26</f>
        <v>0</v>
      </c>
      <c r="O26" s="19">
        <f t="shared" si="0"/>
        <v>11.000000000000002</v>
      </c>
      <c r="P26" s="19">
        <f t="shared" si="1"/>
        <v>30.285714285714285</v>
      </c>
      <c r="R26" s="11" t="s">
        <v>64</v>
      </c>
      <c r="S26" s="24">
        <f>SUM(C74:C77)</f>
        <v>4</v>
      </c>
      <c r="T26" s="24">
        <f t="shared" ref="T26:AF26" si="18">SUM(D74:D77)</f>
        <v>1</v>
      </c>
      <c r="U26" s="24">
        <f t="shared" si="18"/>
        <v>0.5</v>
      </c>
      <c r="V26" s="24">
        <f t="shared" si="18"/>
        <v>2</v>
      </c>
      <c r="W26" s="24">
        <f t="shared" si="18"/>
        <v>0.5</v>
      </c>
      <c r="X26" s="24">
        <f t="shared" si="18"/>
        <v>0</v>
      </c>
      <c r="Y26" s="24">
        <f t="shared" si="18"/>
        <v>0.5</v>
      </c>
      <c r="Z26" s="24">
        <f t="shared" si="18"/>
        <v>3.5</v>
      </c>
      <c r="AA26" s="24">
        <f t="shared" si="18"/>
        <v>2.5</v>
      </c>
      <c r="AB26" s="24">
        <f t="shared" si="18"/>
        <v>1.5</v>
      </c>
      <c r="AC26" s="24">
        <f t="shared" si="18"/>
        <v>10.5</v>
      </c>
      <c r="AD26" s="24">
        <f t="shared" si="18"/>
        <v>0</v>
      </c>
      <c r="AE26" s="21">
        <f t="shared" si="18"/>
        <v>16</v>
      </c>
      <c r="AF26" s="21">
        <f t="shared" si="18"/>
        <v>26.5</v>
      </c>
    </row>
    <row r="27" spans="2:32" ht="23.1" customHeight="1" x14ac:dyDescent="0.25">
      <c r="B27" s="17" t="s">
        <v>65</v>
      </c>
      <c r="C27" s="18">
        <f>'[2]Avg Week Masaka-Mutukula'!C27+'[2]Avg Week Mutukula-Masaka'!C27</f>
        <v>3.2857142857142856</v>
      </c>
      <c r="D27" s="18">
        <f>'[2]Avg Week Masaka-Mutukula'!D27+'[2]Avg Week Mutukula-Masaka'!D27</f>
        <v>0.14285714285714285</v>
      </c>
      <c r="E27" s="18">
        <f>'[2]Avg Week Masaka-Mutukula'!E27+'[2]Avg Week Mutukula-Masaka'!E27</f>
        <v>0.14285714285714285</v>
      </c>
      <c r="F27" s="18">
        <f>'[2]Avg Week Masaka-Mutukula'!F27+'[2]Avg Week Mutukula-Masaka'!F27</f>
        <v>2.2857142857142856</v>
      </c>
      <c r="G27" s="18">
        <f>'[2]Avg Week Masaka-Mutukula'!G27+'[2]Avg Week Mutukula-Masaka'!G27</f>
        <v>0</v>
      </c>
      <c r="H27" s="18">
        <f>'[2]Avg Week Masaka-Mutukula'!H27+'[2]Avg Week Mutukula-Masaka'!H27</f>
        <v>0</v>
      </c>
      <c r="I27" s="18">
        <f>'[2]Avg Week Masaka-Mutukula'!I27+'[2]Avg Week Mutukula-Masaka'!I27</f>
        <v>1.7142857142857144</v>
      </c>
      <c r="J27" s="18">
        <f>'[2]Avg Week Masaka-Mutukula'!J27+'[2]Avg Week Mutukula-Masaka'!J27</f>
        <v>1.1428571428571428</v>
      </c>
      <c r="K27" s="18">
        <f>'[2]Avg Week Masaka-Mutukula'!K27+'[2]Avg Week Mutukula-Masaka'!K27</f>
        <v>0.8571428571428571</v>
      </c>
      <c r="L27" s="18">
        <f>'[2]Avg Week Masaka-Mutukula'!L27+'[2]Avg Week Mutukula-Masaka'!L27</f>
        <v>0</v>
      </c>
      <c r="M27" s="18">
        <f>'[2]Avg Week Masaka-Mutukula'!M27+'[2]Avg Week Mutukula-Masaka'!M27</f>
        <v>22.142857142857146</v>
      </c>
      <c r="N27" s="18">
        <f>'[2]Avg Week Masaka-Mutukula'!N27+'[2]Avg Week Mutukula-Masaka'!N27</f>
        <v>0</v>
      </c>
      <c r="O27" s="19">
        <f t="shared" si="0"/>
        <v>9.5714285714285712</v>
      </c>
      <c r="P27" s="19">
        <f t="shared" si="1"/>
        <v>31.714285714285715</v>
      </c>
      <c r="R27" s="11" t="s">
        <v>66</v>
      </c>
      <c r="S27" s="24">
        <f>SUM(C78:C81)</f>
        <v>2</v>
      </c>
      <c r="T27" s="24">
        <f t="shared" ref="T27:AF27" si="19">SUM(D78:D81)</f>
        <v>1.5</v>
      </c>
      <c r="U27" s="24">
        <f t="shared" si="19"/>
        <v>0</v>
      </c>
      <c r="V27" s="24">
        <f t="shared" si="19"/>
        <v>2</v>
      </c>
      <c r="W27" s="24">
        <f t="shared" si="19"/>
        <v>1</v>
      </c>
      <c r="X27" s="24">
        <f t="shared" si="19"/>
        <v>0</v>
      </c>
      <c r="Y27" s="24">
        <f t="shared" si="19"/>
        <v>0.5</v>
      </c>
      <c r="Z27" s="24">
        <f t="shared" si="19"/>
        <v>0</v>
      </c>
      <c r="AA27" s="24">
        <f t="shared" si="19"/>
        <v>2.5</v>
      </c>
      <c r="AB27" s="24">
        <f t="shared" si="19"/>
        <v>0</v>
      </c>
      <c r="AC27" s="24">
        <f t="shared" si="19"/>
        <v>4.5</v>
      </c>
      <c r="AD27" s="24">
        <f t="shared" si="19"/>
        <v>0</v>
      </c>
      <c r="AE27" s="21">
        <f t="shared" si="19"/>
        <v>9.5</v>
      </c>
      <c r="AF27" s="21">
        <f t="shared" si="19"/>
        <v>14</v>
      </c>
    </row>
    <row r="28" spans="2:32" ht="23.1" customHeight="1" x14ac:dyDescent="0.25">
      <c r="B28" s="17" t="s">
        <v>67</v>
      </c>
      <c r="C28" s="18">
        <f>'[2]Avg Week Masaka-Mutukula'!C28+'[2]Avg Week Mutukula-Masaka'!C28</f>
        <v>4.1428571428571423</v>
      </c>
      <c r="D28" s="18">
        <f>'[2]Avg Week Masaka-Mutukula'!D28+'[2]Avg Week Mutukula-Masaka'!D28</f>
        <v>0.8571428571428571</v>
      </c>
      <c r="E28" s="18">
        <f>'[2]Avg Week Masaka-Mutukula'!E28+'[2]Avg Week Mutukula-Masaka'!E28</f>
        <v>0.5714285714285714</v>
      </c>
      <c r="F28" s="18">
        <f>'[2]Avg Week Masaka-Mutukula'!F28+'[2]Avg Week Mutukula-Masaka'!F28</f>
        <v>2.5714285714285712</v>
      </c>
      <c r="G28" s="18">
        <f>'[2]Avg Week Masaka-Mutukula'!G28+'[2]Avg Week Mutukula-Masaka'!G28</f>
        <v>0</v>
      </c>
      <c r="H28" s="18">
        <f>'[2]Avg Week Masaka-Mutukula'!H28+'[2]Avg Week Mutukula-Masaka'!H28</f>
        <v>0</v>
      </c>
      <c r="I28" s="18">
        <f>'[2]Avg Week Masaka-Mutukula'!I28+'[2]Avg Week Mutukula-Masaka'!I28</f>
        <v>1.5714285714285716</v>
      </c>
      <c r="J28" s="18">
        <f>'[2]Avg Week Masaka-Mutukula'!J28+'[2]Avg Week Mutukula-Masaka'!J28</f>
        <v>0.71428571428571419</v>
      </c>
      <c r="K28" s="18">
        <f>'[2]Avg Week Masaka-Mutukula'!K28+'[2]Avg Week Mutukula-Masaka'!K28</f>
        <v>1</v>
      </c>
      <c r="L28" s="18">
        <f>'[2]Avg Week Masaka-Mutukula'!L28+'[2]Avg Week Mutukula-Masaka'!L28</f>
        <v>0</v>
      </c>
      <c r="M28" s="18">
        <f>'[2]Avg Week Masaka-Mutukula'!M28+'[2]Avg Week Mutukula-Masaka'!M28</f>
        <v>18.285714285714285</v>
      </c>
      <c r="N28" s="18">
        <f>'[2]Avg Week Masaka-Mutukula'!N28+'[2]Avg Week Mutukula-Masaka'!N28</f>
        <v>0</v>
      </c>
      <c r="O28" s="19">
        <f t="shared" si="0"/>
        <v>11.428571428571427</v>
      </c>
      <c r="P28" s="19">
        <f t="shared" si="1"/>
        <v>29.714285714285712</v>
      </c>
      <c r="R28" s="11" t="s">
        <v>68</v>
      </c>
      <c r="S28" s="24">
        <f>SUM(C82:C85)</f>
        <v>2</v>
      </c>
      <c r="T28" s="24">
        <f t="shared" ref="T28:AF28" si="20">SUM(D82:D85)</f>
        <v>0</v>
      </c>
      <c r="U28" s="24">
        <f t="shared" si="20"/>
        <v>0</v>
      </c>
      <c r="V28" s="24">
        <f t="shared" si="20"/>
        <v>0.5</v>
      </c>
      <c r="W28" s="24">
        <f t="shared" si="20"/>
        <v>0</v>
      </c>
      <c r="X28" s="24">
        <f t="shared" si="20"/>
        <v>0</v>
      </c>
      <c r="Y28" s="24">
        <f t="shared" si="20"/>
        <v>0.5</v>
      </c>
      <c r="Z28" s="24">
        <f t="shared" si="20"/>
        <v>2</v>
      </c>
      <c r="AA28" s="24">
        <f t="shared" si="20"/>
        <v>0.5</v>
      </c>
      <c r="AB28" s="24">
        <f t="shared" si="20"/>
        <v>0</v>
      </c>
      <c r="AC28" s="24">
        <f t="shared" si="20"/>
        <v>3</v>
      </c>
      <c r="AD28" s="24">
        <f t="shared" si="20"/>
        <v>0</v>
      </c>
      <c r="AE28" s="21">
        <f t="shared" si="20"/>
        <v>5.5</v>
      </c>
      <c r="AF28" s="21">
        <f t="shared" si="20"/>
        <v>8.5</v>
      </c>
    </row>
    <row r="29" spans="2:32" ht="23.1" customHeight="1" x14ac:dyDescent="0.25">
      <c r="B29" s="17" t="s">
        <v>69</v>
      </c>
      <c r="C29" s="18">
        <f>'[2]Avg Week Masaka-Mutukula'!C29+'[2]Avg Week Mutukula-Masaka'!C29</f>
        <v>3.2857142857142856</v>
      </c>
      <c r="D29" s="18">
        <f>'[2]Avg Week Masaka-Mutukula'!D29+'[2]Avg Week Mutukula-Masaka'!D29</f>
        <v>0.42857142857142855</v>
      </c>
      <c r="E29" s="18">
        <f>'[2]Avg Week Masaka-Mutukula'!E29+'[2]Avg Week Mutukula-Masaka'!E29</f>
        <v>0.2857142857142857</v>
      </c>
      <c r="F29" s="18">
        <f>'[2]Avg Week Masaka-Mutukula'!F29+'[2]Avg Week Mutukula-Masaka'!F29</f>
        <v>3.1428571428571432</v>
      </c>
      <c r="G29" s="18">
        <f>'[2]Avg Week Masaka-Mutukula'!G29+'[2]Avg Week Mutukula-Masaka'!G29</f>
        <v>0</v>
      </c>
      <c r="H29" s="18">
        <f>'[2]Avg Week Masaka-Mutukula'!H29+'[2]Avg Week Mutukula-Masaka'!H29</f>
        <v>0</v>
      </c>
      <c r="I29" s="18">
        <f>'[2]Avg Week Masaka-Mutukula'!I29+'[2]Avg Week Mutukula-Masaka'!I29</f>
        <v>2</v>
      </c>
      <c r="J29" s="18">
        <f>'[2]Avg Week Masaka-Mutukula'!J29+'[2]Avg Week Mutukula-Masaka'!J29</f>
        <v>1.1428571428571428</v>
      </c>
      <c r="K29" s="18">
        <f>'[2]Avg Week Masaka-Mutukula'!K29+'[2]Avg Week Mutukula-Masaka'!K29</f>
        <v>1.1428571428571428</v>
      </c>
      <c r="L29" s="18">
        <f>'[2]Avg Week Masaka-Mutukula'!L29+'[2]Avg Week Mutukula-Masaka'!L29</f>
        <v>0</v>
      </c>
      <c r="M29" s="18">
        <f>'[2]Avg Week Masaka-Mutukula'!M29+'[2]Avg Week Mutukula-Masaka'!M29</f>
        <v>16.857142857142858</v>
      </c>
      <c r="N29" s="18">
        <f>'[2]Avg Week Masaka-Mutukula'!N29+'[2]Avg Week Mutukula-Masaka'!N29</f>
        <v>0</v>
      </c>
      <c r="O29" s="19">
        <f t="shared" si="0"/>
        <v>11.428571428571427</v>
      </c>
      <c r="P29" s="19">
        <f t="shared" si="1"/>
        <v>28.285714285714285</v>
      </c>
      <c r="R29" s="11" t="s">
        <v>70</v>
      </c>
      <c r="S29" s="24">
        <f>SUM(C86:C89)</f>
        <v>0.5</v>
      </c>
      <c r="T29" s="24">
        <f t="shared" ref="T29:AF29" si="21">SUM(D86:D89)</f>
        <v>0</v>
      </c>
      <c r="U29" s="24">
        <f t="shared" si="21"/>
        <v>0</v>
      </c>
      <c r="V29" s="24">
        <f t="shared" si="21"/>
        <v>0.5</v>
      </c>
      <c r="W29" s="24">
        <f t="shared" si="21"/>
        <v>0</v>
      </c>
      <c r="X29" s="24">
        <f t="shared" si="21"/>
        <v>0.5</v>
      </c>
      <c r="Y29" s="24">
        <f t="shared" si="21"/>
        <v>0</v>
      </c>
      <c r="Z29" s="24">
        <f t="shared" si="21"/>
        <v>0.5</v>
      </c>
      <c r="AA29" s="24">
        <f t="shared" si="21"/>
        <v>2</v>
      </c>
      <c r="AB29" s="24">
        <f t="shared" si="21"/>
        <v>0.5</v>
      </c>
      <c r="AC29" s="24">
        <f t="shared" si="21"/>
        <v>1.5</v>
      </c>
      <c r="AD29" s="24">
        <f t="shared" si="21"/>
        <v>0</v>
      </c>
      <c r="AE29" s="21">
        <f t="shared" si="21"/>
        <v>4.5</v>
      </c>
      <c r="AF29" s="21">
        <f t="shared" si="21"/>
        <v>6</v>
      </c>
    </row>
    <row r="30" spans="2:32" ht="23.1" customHeight="1" x14ac:dyDescent="0.25">
      <c r="B30" s="17" t="s">
        <v>71</v>
      </c>
      <c r="C30" s="18">
        <f>'[2]Avg Week Masaka-Mutukula'!C30+'[2]Avg Week Mutukula-Masaka'!C30</f>
        <v>3.5714285714285712</v>
      </c>
      <c r="D30" s="18">
        <f>'[2]Avg Week Masaka-Mutukula'!D30+'[2]Avg Week Mutukula-Masaka'!D30</f>
        <v>1.2857142857142856</v>
      </c>
      <c r="E30" s="18">
        <f>'[2]Avg Week Masaka-Mutukula'!E30+'[2]Avg Week Mutukula-Masaka'!E30</f>
        <v>0.2857142857142857</v>
      </c>
      <c r="F30" s="18">
        <f>'[2]Avg Week Masaka-Mutukula'!F30+'[2]Avg Week Mutukula-Masaka'!F30</f>
        <v>3.7142857142857144</v>
      </c>
      <c r="G30" s="18">
        <f>'[2]Avg Week Masaka-Mutukula'!G30+'[2]Avg Week Mutukula-Masaka'!G30</f>
        <v>0</v>
      </c>
      <c r="H30" s="18">
        <f>'[2]Avg Week Masaka-Mutukula'!H30+'[2]Avg Week Mutukula-Masaka'!H30</f>
        <v>0</v>
      </c>
      <c r="I30" s="18">
        <f>'[2]Avg Week Masaka-Mutukula'!I30+'[2]Avg Week Mutukula-Masaka'!I30</f>
        <v>2.2857142857142856</v>
      </c>
      <c r="J30" s="18">
        <f>'[2]Avg Week Masaka-Mutukula'!J30+'[2]Avg Week Mutukula-Masaka'!J30</f>
        <v>1.2857142857142856</v>
      </c>
      <c r="K30" s="18">
        <f>'[2]Avg Week Masaka-Mutukula'!K30+'[2]Avg Week Mutukula-Masaka'!K30</f>
        <v>1</v>
      </c>
      <c r="L30" s="18">
        <f>'[2]Avg Week Masaka-Mutukula'!L30+'[2]Avg Week Mutukula-Masaka'!L30</f>
        <v>0.14285714285714285</v>
      </c>
      <c r="M30" s="18">
        <f>'[2]Avg Week Masaka-Mutukula'!M30+'[2]Avg Week Mutukula-Masaka'!M30</f>
        <v>23.571428571428569</v>
      </c>
      <c r="N30" s="18">
        <f>'[2]Avg Week Masaka-Mutukula'!N30+'[2]Avg Week Mutukula-Masaka'!N30</f>
        <v>0</v>
      </c>
      <c r="O30" s="19">
        <f t="shared" si="0"/>
        <v>13.571428571428569</v>
      </c>
      <c r="P30" s="19">
        <f t="shared" si="1"/>
        <v>37.142857142857139</v>
      </c>
      <c r="R30" s="11" t="s">
        <v>72</v>
      </c>
      <c r="S30" s="24">
        <f>SUM(C90:C93)</f>
        <v>0</v>
      </c>
      <c r="T30" s="24">
        <f t="shared" ref="T30:AF30" si="22">SUM(D90:D93)</f>
        <v>0.5</v>
      </c>
      <c r="U30" s="24">
        <f t="shared" si="22"/>
        <v>0</v>
      </c>
      <c r="V30" s="24">
        <f t="shared" si="22"/>
        <v>0</v>
      </c>
      <c r="W30" s="24">
        <f t="shared" si="22"/>
        <v>0</v>
      </c>
      <c r="X30" s="24">
        <f t="shared" si="22"/>
        <v>1.5</v>
      </c>
      <c r="Y30" s="24">
        <f t="shared" si="22"/>
        <v>0</v>
      </c>
      <c r="Z30" s="24">
        <f t="shared" si="22"/>
        <v>1.5</v>
      </c>
      <c r="AA30" s="24">
        <f t="shared" si="22"/>
        <v>1.5</v>
      </c>
      <c r="AB30" s="24">
        <f t="shared" si="22"/>
        <v>0</v>
      </c>
      <c r="AC30" s="24">
        <f t="shared" si="22"/>
        <v>2</v>
      </c>
      <c r="AD30" s="24">
        <f t="shared" si="22"/>
        <v>0</v>
      </c>
      <c r="AE30" s="21">
        <f t="shared" si="22"/>
        <v>5</v>
      </c>
      <c r="AF30" s="21">
        <f t="shared" si="22"/>
        <v>7</v>
      </c>
    </row>
    <row r="31" spans="2:32" ht="23.1" customHeight="1" x14ac:dyDescent="0.25">
      <c r="B31" s="25" t="s">
        <v>73</v>
      </c>
      <c r="C31" s="18">
        <f>'[2]Avg Week Masaka-Mutukula'!C31+'[2]Avg Week Mutukula-Masaka'!C31</f>
        <v>4.1428571428571423</v>
      </c>
      <c r="D31" s="18">
        <f>'[2]Avg Week Masaka-Mutukula'!D31+'[2]Avg Week Mutukula-Masaka'!D31</f>
        <v>1.1428571428571428</v>
      </c>
      <c r="E31" s="18">
        <f>'[2]Avg Week Masaka-Mutukula'!E31+'[2]Avg Week Mutukula-Masaka'!E31</f>
        <v>0.2857142857142857</v>
      </c>
      <c r="F31" s="18">
        <f>'[2]Avg Week Masaka-Mutukula'!F31+'[2]Avg Week Mutukula-Masaka'!F31</f>
        <v>3.7142857142857144</v>
      </c>
      <c r="G31" s="18">
        <f>'[2]Avg Week Masaka-Mutukula'!G31+'[2]Avg Week Mutukula-Masaka'!G31</f>
        <v>0</v>
      </c>
      <c r="H31" s="18">
        <f>'[2]Avg Week Masaka-Mutukula'!H31+'[2]Avg Week Mutukula-Masaka'!H31</f>
        <v>0</v>
      </c>
      <c r="I31" s="18">
        <f>'[2]Avg Week Masaka-Mutukula'!I31+'[2]Avg Week Mutukula-Masaka'!I31</f>
        <v>1.2857142857142856</v>
      </c>
      <c r="J31" s="18">
        <f>'[2]Avg Week Masaka-Mutukula'!J31+'[2]Avg Week Mutukula-Masaka'!J31</f>
        <v>1</v>
      </c>
      <c r="K31" s="18">
        <f>'[2]Avg Week Masaka-Mutukula'!K31+'[2]Avg Week Mutukula-Masaka'!K31</f>
        <v>1.4285714285714284</v>
      </c>
      <c r="L31" s="18">
        <f>'[2]Avg Week Masaka-Mutukula'!L31+'[2]Avg Week Mutukula-Masaka'!L31</f>
        <v>0.2857142857142857</v>
      </c>
      <c r="M31" s="18">
        <f>'[2]Avg Week Masaka-Mutukula'!M31+'[2]Avg Week Mutukula-Masaka'!M31</f>
        <v>19</v>
      </c>
      <c r="N31" s="18">
        <f>'[2]Avg Week Masaka-Mutukula'!N31+'[2]Avg Week Mutukula-Masaka'!N31</f>
        <v>0</v>
      </c>
      <c r="O31" s="19">
        <f t="shared" si="0"/>
        <v>13.285714285714285</v>
      </c>
      <c r="P31" s="19">
        <f t="shared" si="1"/>
        <v>32.285714285714285</v>
      </c>
      <c r="R31" s="11" t="s">
        <v>74</v>
      </c>
      <c r="S31" s="24">
        <f>SUM(C94:C97)</f>
        <v>1.5</v>
      </c>
      <c r="T31" s="24">
        <f t="shared" ref="T31:AF31" si="23">SUM(D94:D97)</f>
        <v>0</v>
      </c>
      <c r="U31" s="24">
        <f t="shared" si="23"/>
        <v>0.5</v>
      </c>
      <c r="V31" s="24">
        <f t="shared" si="23"/>
        <v>0.5</v>
      </c>
      <c r="W31" s="24">
        <f t="shared" si="23"/>
        <v>0</v>
      </c>
      <c r="X31" s="24">
        <f t="shared" si="23"/>
        <v>0</v>
      </c>
      <c r="Y31" s="24">
        <f t="shared" si="23"/>
        <v>0</v>
      </c>
      <c r="Z31" s="24">
        <f t="shared" si="23"/>
        <v>3</v>
      </c>
      <c r="AA31" s="24">
        <f t="shared" si="23"/>
        <v>2.5</v>
      </c>
      <c r="AB31" s="24">
        <f t="shared" si="23"/>
        <v>0</v>
      </c>
      <c r="AC31" s="24">
        <f t="shared" si="23"/>
        <v>1</v>
      </c>
      <c r="AD31" s="24">
        <f t="shared" si="23"/>
        <v>0</v>
      </c>
      <c r="AE31" s="21">
        <f t="shared" si="23"/>
        <v>8</v>
      </c>
      <c r="AF31" s="21">
        <f t="shared" si="23"/>
        <v>9</v>
      </c>
    </row>
    <row r="32" spans="2:32" ht="23.1" customHeight="1" x14ac:dyDescent="0.25">
      <c r="B32" s="25" t="s">
        <v>75</v>
      </c>
      <c r="C32" s="18">
        <f>'[2]Avg Week Masaka-Mutukula'!C32+'[2]Avg Week Mutukula-Masaka'!C32</f>
        <v>6.5714285714285712</v>
      </c>
      <c r="D32" s="18">
        <f>'[2]Avg Week Masaka-Mutukula'!D32+'[2]Avg Week Mutukula-Masaka'!D32</f>
        <v>0.42857142857142855</v>
      </c>
      <c r="E32" s="18">
        <f>'[2]Avg Week Masaka-Mutukula'!E32+'[2]Avg Week Mutukula-Masaka'!E32</f>
        <v>0.42857142857142855</v>
      </c>
      <c r="F32" s="18">
        <f>'[2]Avg Week Masaka-Mutukula'!F32+'[2]Avg Week Mutukula-Masaka'!F32</f>
        <v>4.1428571428571432</v>
      </c>
      <c r="G32" s="18">
        <f>'[2]Avg Week Masaka-Mutukula'!G32+'[2]Avg Week Mutukula-Masaka'!G32</f>
        <v>0</v>
      </c>
      <c r="H32" s="18">
        <f>'[2]Avg Week Masaka-Mutukula'!H32+'[2]Avg Week Mutukula-Masaka'!H32</f>
        <v>0.14285714285714285</v>
      </c>
      <c r="I32" s="18">
        <f>'[2]Avg Week Masaka-Mutukula'!I32+'[2]Avg Week Mutukula-Masaka'!I32</f>
        <v>1.4285714285714284</v>
      </c>
      <c r="J32" s="18">
        <f>'[2]Avg Week Masaka-Mutukula'!J32+'[2]Avg Week Mutukula-Masaka'!J32</f>
        <v>0.42857142857142855</v>
      </c>
      <c r="K32" s="18">
        <f>'[2]Avg Week Masaka-Mutukula'!K32+'[2]Avg Week Mutukula-Masaka'!K32</f>
        <v>0.42857142857142855</v>
      </c>
      <c r="L32" s="18">
        <f>'[2]Avg Week Masaka-Mutukula'!L32+'[2]Avg Week Mutukula-Masaka'!L32</f>
        <v>0</v>
      </c>
      <c r="M32" s="18">
        <f>'[2]Avg Week Masaka-Mutukula'!M32+'[2]Avg Week Mutukula-Masaka'!M32</f>
        <v>18.857142857142858</v>
      </c>
      <c r="N32" s="18">
        <f>'[2]Avg Week Masaka-Mutukula'!N32+'[2]Avg Week Mutukula-Masaka'!N32</f>
        <v>0</v>
      </c>
      <c r="O32" s="19">
        <f t="shared" si="0"/>
        <v>14.000000000000002</v>
      </c>
      <c r="P32" s="19">
        <f t="shared" si="1"/>
        <v>32.857142857142861</v>
      </c>
      <c r="R32" s="11" t="s">
        <v>76</v>
      </c>
      <c r="S32" s="24">
        <f>SUM(C98:C101)</f>
        <v>2.5</v>
      </c>
      <c r="T32" s="24">
        <f t="shared" ref="T32:AF32" si="24">SUM(D98:D101)</f>
        <v>0</v>
      </c>
      <c r="U32" s="24">
        <f t="shared" si="24"/>
        <v>0</v>
      </c>
      <c r="V32" s="24">
        <f t="shared" si="24"/>
        <v>2</v>
      </c>
      <c r="W32" s="24">
        <f t="shared" si="24"/>
        <v>1</v>
      </c>
      <c r="X32" s="24">
        <f t="shared" si="24"/>
        <v>0.5</v>
      </c>
      <c r="Y32" s="24">
        <f t="shared" si="24"/>
        <v>1</v>
      </c>
      <c r="Z32" s="24">
        <f t="shared" si="24"/>
        <v>2</v>
      </c>
      <c r="AA32" s="24">
        <f t="shared" si="24"/>
        <v>4</v>
      </c>
      <c r="AB32" s="24">
        <f t="shared" si="24"/>
        <v>0</v>
      </c>
      <c r="AC32" s="24">
        <f t="shared" si="24"/>
        <v>2</v>
      </c>
      <c r="AD32" s="24">
        <f t="shared" si="24"/>
        <v>0</v>
      </c>
      <c r="AE32" s="21">
        <f t="shared" si="24"/>
        <v>13</v>
      </c>
      <c r="AF32" s="21">
        <f t="shared" si="24"/>
        <v>15</v>
      </c>
    </row>
    <row r="33" spans="2:32" ht="23.1" customHeight="1" x14ac:dyDescent="0.25">
      <c r="B33" s="17" t="s">
        <v>77</v>
      </c>
      <c r="C33" s="18">
        <f>'[2]Avg Week Masaka-Mutukula'!C33+'[2]Avg Week Mutukula-Masaka'!C33</f>
        <v>5.1428571428571423</v>
      </c>
      <c r="D33" s="18">
        <f>'[2]Avg Week Masaka-Mutukula'!D33+'[2]Avg Week Mutukula-Masaka'!D33</f>
        <v>0.8571428571428571</v>
      </c>
      <c r="E33" s="18">
        <f>'[2]Avg Week Masaka-Mutukula'!E33+'[2]Avg Week Mutukula-Masaka'!E33</f>
        <v>0.2857142857142857</v>
      </c>
      <c r="F33" s="18">
        <f>'[2]Avg Week Masaka-Mutukula'!F33+'[2]Avg Week Mutukula-Masaka'!F33</f>
        <v>1.5714285714285716</v>
      </c>
      <c r="G33" s="18">
        <f>'[2]Avg Week Masaka-Mutukula'!G33+'[2]Avg Week Mutukula-Masaka'!G33</f>
        <v>0</v>
      </c>
      <c r="H33" s="18">
        <f>'[2]Avg Week Masaka-Mutukula'!H33+'[2]Avg Week Mutukula-Masaka'!H33</f>
        <v>0</v>
      </c>
      <c r="I33" s="18">
        <f>'[2]Avg Week Masaka-Mutukula'!I33+'[2]Avg Week Mutukula-Masaka'!I33</f>
        <v>1.4285714285714284</v>
      </c>
      <c r="J33" s="18">
        <f>'[2]Avg Week Masaka-Mutukula'!J33+'[2]Avg Week Mutukula-Masaka'!J33</f>
        <v>1</v>
      </c>
      <c r="K33" s="18">
        <f>'[2]Avg Week Masaka-Mutukula'!K33+'[2]Avg Week Mutukula-Masaka'!K33</f>
        <v>0.71428571428571419</v>
      </c>
      <c r="L33" s="18">
        <f>'[2]Avg Week Masaka-Mutukula'!L33+'[2]Avg Week Mutukula-Masaka'!L33</f>
        <v>0</v>
      </c>
      <c r="M33" s="18">
        <f>'[2]Avg Week Masaka-Mutukula'!M33+'[2]Avg Week Mutukula-Masaka'!M33</f>
        <v>18.285714285714285</v>
      </c>
      <c r="N33" s="18">
        <f>'[2]Avg Week Masaka-Mutukula'!N33+'[2]Avg Week Mutukula-Masaka'!N33</f>
        <v>0</v>
      </c>
      <c r="O33" s="19">
        <f t="shared" si="0"/>
        <v>10.999999999999998</v>
      </c>
      <c r="P33" s="19">
        <f t="shared" si="1"/>
        <v>29.285714285714285</v>
      </c>
      <c r="R33" s="11" t="s">
        <v>78</v>
      </c>
      <c r="S33" s="24">
        <f>SUM(C102:C105)</f>
        <v>6.5</v>
      </c>
      <c r="T33" s="24">
        <f t="shared" ref="T33:AF33" si="25">SUM(D102:D105)</f>
        <v>2.5</v>
      </c>
      <c r="U33" s="24">
        <f t="shared" si="25"/>
        <v>0</v>
      </c>
      <c r="V33" s="24">
        <f t="shared" si="25"/>
        <v>17.5</v>
      </c>
      <c r="W33" s="24">
        <f t="shared" si="25"/>
        <v>0</v>
      </c>
      <c r="X33" s="24">
        <f t="shared" si="25"/>
        <v>0</v>
      </c>
      <c r="Y33" s="24">
        <f t="shared" si="25"/>
        <v>2.5</v>
      </c>
      <c r="Z33" s="24">
        <f t="shared" si="25"/>
        <v>2.5</v>
      </c>
      <c r="AA33" s="24">
        <f t="shared" si="25"/>
        <v>3.5</v>
      </c>
      <c r="AB33" s="24">
        <f t="shared" si="25"/>
        <v>0</v>
      </c>
      <c r="AC33" s="24">
        <f t="shared" si="25"/>
        <v>25.5</v>
      </c>
      <c r="AD33" s="24">
        <f t="shared" si="25"/>
        <v>0</v>
      </c>
      <c r="AE33" s="21">
        <f t="shared" si="25"/>
        <v>35</v>
      </c>
      <c r="AF33" s="21">
        <f t="shared" si="25"/>
        <v>60.5</v>
      </c>
    </row>
    <row r="34" spans="2:32" ht="23.1" customHeight="1" x14ac:dyDescent="0.25">
      <c r="B34" s="25" t="s">
        <v>79</v>
      </c>
      <c r="C34" s="18">
        <f>'[2]Avg Week Masaka-Mutukula'!C34+'[2]Avg Week Mutukula-Masaka'!C34</f>
        <v>5.8571428571428568</v>
      </c>
      <c r="D34" s="18">
        <f>'[2]Avg Week Masaka-Mutukula'!D34+'[2]Avg Week Mutukula-Masaka'!D34</f>
        <v>0.2857142857142857</v>
      </c>
      <c r="E34" s="18">
        <f>'[2]Avg Week Masaka-Mutukula'!E34+'[2]Avg Week Mutukula-Masaka'!E34</f>
        <v>0.14285714285714285</v>
      </c>
      <c r="F34" s="18">
        <f>'[2]Avg Week Masaka-Mutukula'!F34+'[2]Avg Week Mutukula-Masaka'!F34</f>
        <v>4</v>
      </c>
      <c r="G34" s="18">
        <f>'[2]Avg Week Masaka-Mutukula'!G34+'[2]Avg Week Mutukula-Masaka'!G34</f>
        <v>0</v>
      </c>
      <c r="H34" s="18">
        <f>'[2]Avg Week Masaka-Mutukula'!H34+'[2]Avg Week Mutukula-Masaka'!H34</f>
        <v>0</v>
      </c>
      <c r="I34" s="18">
        <f>'[2]Avg Week Masaka-Mutukula'!I34+'[2]Avg Week Mutukula-Masaka'!I34</f>
        <v>1.5714285714285714</v>
      </c>
      <c r="J34" s="18">
        <f>'[2]Avg Week Masaka-Mutukula'!J34+'[2]Avg Week Mutukula-Masaka'!J34</f>
        <v>0.8571428571428571</v>
      </c>
      <c r="K34" s="18">
        <f>'[2]Avg Week Masaka-Mutukula'!K34+'[2]Avg Week Mutukula-Masaka'!K34</f>
        <v>1.7142857142857144</v>
      </c>
      <c r="L34" s="18">
        <f>'[2]Avg Week Masaka-Mutukula'!L34+'[2]Avg Week Mutukula-Masaka'!L34</f>
        <v>0.2857142857142857</v>
      </c>
      <c r="M34" s="18">
        <f>'[2]Avg Week Masaka-Mutukula'!M34+'[2]Avg Week Mutukula-Masaka'!M34</f>
        <v>23.142857142857146</v>
      </c>
      <c r="N34" s="18">
        <f>'[2]Avg Week Masaka-Mutukula'!N34+'[2]Avg Week Mutukula-Masaka'!N34</f>
        <v>0</v>
      </c>
      <c r="O34" s="19">
        <f t="shared" si="0"/>
        <v>14.714285714285714</v>
      </c>
      <c r="P34" s="19">
        <f t="shared" si="1"/>
        <v>37.857142857142861</v>
      </c>
      <c r="R34" s="26" t="s">
        <v>80</v>
      </c>
      <c r="S34" s="27">
        <f t="shared" ref="S34:AF34" si="26">MAX(S10:S12)</f>
        <v>21.142857142857142</v>
      </c>
      <c r="T34" s="27">
        <f t="shared" si="26"/>
        <v>1.7142857142857142</v>
      </c>
      <c r="U34" s="27">
        <f t="shared" si="26"/>
        <v>1.714285714285714</v>
      </c>
      <c r="V34" s="27">
        <f t="shared" si="26"/>
        <v>8.1428571428571423</v>
      </c>
      <c r="W34" s="27">
        <f t="shared" si="26"/>
        <v>0.2857142857142857</v>
      </c>
      <c r="X34" s="27">
        <f t="shared" si="26"/>
        <v>0.2857142857142857</v>
      </c>
      <c r="Y34" s="27">
        <f t="shared" si="26"/>
        <v>7.8571428571428577</v>
      </c>
      <c r="Z34" s="27">
        <f t="shared" si="26"/>
        <v>2.8571428571428568</v>
      </c>
      <c r="AA34" s="27">
        <f t="shared" si="26"/>
        <v>6.5714285714285712</v>
      </c>
      <c r="AB34" s="27">
        <f t="shared" si="26"/>
        <v>0.8571428571428571</v>
      </c>
      <c r="AC34" s="27">
        <f t="shared" si="26"/>
        <v>97.285714285714278</v>
      </c>
      <c r="AD34" s="27">
        <f t="shared" si="26"/>
        <v>0</v>
      </c>
      <c r="AE34" s="28">
        <f t="shared" si="26"/>
        <v>47.142857142857139</v>
      </c>
      <c r="AF34" s="28">
        <f t="shared" si="26"/>
        <v>144.42857142857142</v>
      </c>
    </row>
    <row r="35" spans="2:32" ht="23.1" customHeight="1" x14ac:dyDescent="0.25">
      <c r="B35" s="25" t="s">
        <v>81</v>
      </c>
      <c r="C35" s="18">
        <f>'[2]Avg Week Masaka-Mutukula'!C35+'[2]Avg Week Mutukula-Masaka'!C35</f>
        <v>4.1428571428571423</v>
      </c>
      <c r="D35" s="18">
        <f>'[2]Avg Week Masaka-Mutukula'!D35+'[2]Avg Week Mutukula-Masaka'!D35</f>
        <v>0.42857142857142855</v>
      </c>
      <c r="E35" s="18">
        <f>'[2]Avg Week Masaka-Mutukula'!E35+'[2]Avg Week Mutukula-Masaka'!E35</f>
        <v>0</v>
      </c>
      <c r="F35" s="18">
        <f>'[2]Avg Week Masaka-Mutukula'!F35+'[2]Avg Week Mutukula-Masaka'!F35</f>
        <v>3</v>
      </c>
      <c r="G35" s="18">
        <f>'[2]Avg Week Masaka-Mutukula'!G35+'[2]Avg Week Mutukula-Masaka'!G35</f>
        <v>0</v>
      </c>
      <c r="H35" s="18">
        <f>'[2]Avg Week Masaka-Mutukula'!H35+'[2]Avg Week Mutukula-Masaka'!H35</f>
        <v>0</v>
      </c>
      <c r="I35" s="18">
        <f>'[2]Avg Week Masaka-Mutukula'!I35+'[2]Avg Week Mutukula-Masaka'!I35</f>
        <v>1.8571428571428572</v>
      </c>
      <c r="J35" s="18">
        <f>'[2]Avg Week Masaka-Mutukula'!J35+'[2]Avg Week Mutukula-Masaka'!J35</f>
        <v>1</v>
      </c>
      <c r="K35" s="18">
        <f>'[2]Avg Week Masaka-Mutukula'!K35+'[2]Avg Week Mutukula-Masaka'!K35</f>
        <v>1</v>
      </c>
      <c r="L35" s="18">
        <f>'[2]Avg Week Masaka-Mutukula'!L35+'[2]Avg Week Mutukula-Masaka'!L35</f>
        <v>0.2857142857142857</v>
      </c>
      <c r="M35" s="18">
        <f>'[2]Avg Week Masaka-Mutukula'!M35+'[2]Avg Week Mutukula-Masaka'!M35</f>
        <v>17.571428571428569</v>
      </c>
      <c r="N35" s="18">
        <f>'[2]Avg Week Masaka-Mutukula'!N35+'[2]Avg Week Mutukula-Masaka'!N35</f>
        <v>0</v>
      </c>
      <c r="O35" s="19">
        <f t="shared" si="0"/>
        <v>11.714285714285715</v>
      </c>
      <c r="P35" s="19">
        <f t="shared" si="1"/>
        <v>29.285714285714285</v>
      </c>
      <c r="R35" s="26" t="s">
        <v>82</v>
      </c>
      <c r="S35" s="27">
        <f t="shared" ref="S35:AF35" si="27">MAX(S13:S18)</f>
        <v>22.285714285714285</v>
      </c>
      <c r="T35" s="27">
        <f t="shared" si="27"/>
        <v>3.714285714285714</v>
      </c>
      <c r="U35" s="27">
        <f t="shared" si="27"/>
        <v>7.4285714285714288</v>
      </c>
      <c r="V35" s="27">
        <f t="shared" si="27"/>
        <v>13.142857142857144</v>
      </c>
      <c r="W35" s="27">
        <f t="shared" si="27"/>
        <v>0.2857142857142857</v>
      </c>
      <c r="X35" s="27">
        <f t="shared" si="27"/>
        <v>0.14285714285714285</v>
      </c>
      <c r="Y35" s="27">
        <f t="shared" si="27"/>
        <v>8.7142857142857135</v>
      </c>
      <c r="Z35" s="27">
        <f t="shared" si="27"/>
        <v>4.5714285714285712</v>
      </c>
      <c r="AA35" s="27">
        <f t="shared" si="27"/>
        <v>7.1428571428571432</v>
      </c>
      <c r="AB35" s="27">
        <f t="shared" si="27"/>
        <v>1.2857142857142856</v>
      </c>
      <c r="AC35" s="27">
        <f t="shared" si="27"/>
        <v>91</v>
      </c>
      <c r="AD35" s="27">
        <f t="shared" si="27"/>
        <v>0.14285714285714285</v>
      </c>
      <c r="AE35" s="28">
        <f t="shared" si="27"/>
        <v>59.571428571428569</v>
      </c>
      <c r="AF35" s="28">
        <f t="shared" si="27"/>
        <v>150.57142857142856</v>
      </c>
    </row>
    <row r="36" spans="2:32" ht="23.1" customHeight="1" x14ac:dyDescent="0.25">
      <c r="B36" s="25" t="s">
        <v>83</v>
      </c>
      <c r="C36" s="18">
        <f>'[2]Avg Week Masaka-Mutukula'!C36+'[2]Avg Week Mutukula-Masaka'!C36</f>
        <v>1.8571428571428572</v>
      </c>
      <c r="D36" s="18">
        <f>'[2]Avg Week Masaka-Mutukula'!D36+'[2]Avg Week Mutukula-Masaka'!D36</f>
        <v>0.2857142857142857</v>
      </c>
      <c r="E36" s="18">
        <f>'[2]Avg Week Masaka-Mutukula'!E36+'[2]Avg Week Mutukula-Masaka'!E36</f>
        <v>0.14285714285714285</v>
      </c>
      <c r="F36" s="18">
        <f>'[2]Avg Week Masaka-Mutukula'!F36+'[2]Avg Week Mutukula-Masaka'!F36</f>
        <v>3</v>
      </c>
      <c r="G36" s="18">
        <f>'[2]Avg Week Masaka-Mutukula'!G36+'[2]Avg Week Mutukula-Masaka'!G36</f>
        <v>0.14285714285714285</v>
      </c>
      <c r="H36" s="18">
        <f>'[2]Avg Week Masaka-Mutukula'!H36+'[2]Avg Week Mutukula-Masaka'!H36</f>
        <v>0</v>
      </c>
      <c r="I36" s="18">
        <f>'[2]Avg Week Masaka-Mutukula'!I36+'[2]Avg Week Mutukula-Masaka'!I36</f>
        <v>1.2857142857142856</v>
      </c>
      <c r="J36" s="18">
        <f>'[2]Avg Week Masaka-Mutukula'!J36+'[2]Avg Week Mutukula-Masaka'!J36</f>
        <v>1.1428571428571428</v>
      </c>
      <c r="K36" s="18">
        <f>'[2]Avg Week Masaka-Mutukula'!K36+'[2]Avg Week Mutukula-Masaka'!K36</f>
        <v>1.2857142857142856</v>
      </c>
      <c r="L36" s="18">
        <f>'[2]Avg Week Masaka-Mutukula'!L36+'[2]Avg Week Mutukula-Masaka'!L36</f>
        <v>0.14285714285714285</v>
      </c>
      <c r="M36" s="18">
        <f>'[2]Avg Week Masaka-Mutukula'!M36+'[2]Avg Week Mutukula-Masaka'!M36</f>
        <v>20.428571428571427</v>
      </c>
      <c r="N36" s="18">
        <f>'[2]Avg Week Masaka-Mutukula'!N36+'[2]Avg Week Mutukula-Masaka'!N36</f>
        <v>0</v>
      </c>
      <c r="O36" s="19">
        <f t="shared" si="0"/>
        <v>9.2857142857142847</v>
      </c>
      <c r="P36" s="19">
        <f t="shared" si="1"/>
        <v>29.714285714285712</v>
      </c>
      <c r="R36" s="26" t="s">
        <v>84</v>
      </c>
      <c r="S36" s="27">
        <f t="shared" ref="S36:AF36" si="28">MAX(S19:S21)</f>
        <v>26.428571428571427</v>
      </c>
      <c r="T36" s="27">
        <f t="shared" si="28"/>
        <v>4.1428571428571423</v>
      </c>
      <c r="U36" s="27">
        <f t="shared" si="28"/>
        <v>2.1428571428571428</v>
      </c>
      <c r="V36" s="27">
        <f t="shared" si="28"/>
        <v>12.285714285714285</v>
      </c>
      <c r="W36" s="27">
        <f t="shared" si="28"/>
        <v>0.14285714285714285</v>
      </c>
      <c r="X36" s="27">
        <f t="shared" si="28"/>
        <v>1.2857142857142856</v>
      </c>
      <c r="Y36" s="27">
        <f t="shared" si="28"/>
        <v>7.4285714285714279</v>
      </c>
      <c r="Z36" s="27">
        <f t="shared" si="28"/>
        <v>7.4285714285714288</v>
      </c>
      <c r="AA36" s="27">
        <f t="shared" si="28"/>
        <v>8.2857142857142847</v>
      </c>
      <c r="AB36" s="27">
        <f t="shared" si="28"/>
        <v>2</v>
      </c>
      <c r="AC36" s="27">
        <f t="shared" si="28"/>
        <v>106.28571428571428</v>
      </c>
      <c r="AD36" s="27">
        <f t="shared" si="28"/>
        <v>6.5714285714285712</v>
      </c>
      <c r="AE36" s="28">
        <f t="shared" si="28"/>
        <v>73.714285714285708</v>
      </c>
      <c r="AF36" s="28">
        <f t="shared" si="28"/>
        <v>180</v>
      </c>
    </row>
    <row r="37" spans="2:32" ht="23.1" customHeight="1" x14ac:dyDescent="0.25">
      <c r="B37" s="17" t="s">
        <v>85</v>
      </c>
      <c r="C37" s="18">
        <f>'[2]Avg Week Masaka-Mutukula'!C37+'[2]Avg Week Mutukula-Masaka'!C37</f>
        <v>5.1428571428571423</v>
      </c>
      <c r="D37" s="18">
        <f>'[2]Avg Week Masaka-Mutukula'!D37+'[2]Avg Week Mutukula-Masaka'!D37</f>
        <v>0.42857142857142855</v>
      </c>
      <c r="E37" s="18">
        <f>'[2]Avg Week Masaka-Mutukula'!E37+'[2]Avg Week Mutukula-Masaka'!E37</f>
        <v>0.71428571428571419</v>
      </c>
      <c r="F37" s="18">
        <f>'[2]Avg Week Masaka-Mutukula'!F37+'[2]Avg Week Mutukula-Masaka'!F37</f>
        <v>2.1428571428571428</v>
      </c>
      <c r="G37" s="18">
        <f>'[2]Avg Week Masaka-Mutukula'!G37+'[2]Avg Week Mutukula-Masaka'!G37</f>
        <v>0.14285714285714285</v>
      </c>
      <c r="H37" s="18">
        <f>'[2]Avg Week Masaka-Mutukula'!H37+'[2]Avg Week Mutukula-Masaka'!H37</f>
        <v>0</v>
      </c>
      <c r="I37" s="18">
        <f>'[2]Avg Week Masaka-Mutukula'!I37+'[2]Avg Week Mutukula-Masaka'!I37</f>
        <v>1</v>
      </c>
      <c r="J37" s="18">
        <f>'[2]Avg Week Masaka-Mutukula'!J37+'[2]Avg Week Mutukula-Masaka'!J37</f>
        <v>1</v>
      </c>
      <c r="K37" s="18">
        <f>'[2]Avg Week Masaka-Mutukula'!K37+'[2]Avg Week Mutukula-Masaka'!K37</f>
        <v>2.4285714285714288</v>
      </c>
      <c r="L37" s="18">
        <f>'[2]Avg Week Masaka-Mutukula'!L37+'[2]Avg Week Mutukula-Masaka'!L37</f>
        <v>0.5714285714285714</v>
      </c>
      <c r="M37" s="18">
        <f>'[2]Avg Week Masaka-Mutukula'!M37+'[2]Avg Week Mutukula-Masaka'!M37</f>
        <v>19.428571428571431</v>
      </c>
      <c r="N37" s="18">
        <f>'[2]Avg Week Masaka-Mutukula'!N37+'[2]Avg Week Mutukula-Masaka'!N37</f>
        <v>0</v>
      </c>
      <c r="O37" s="19">
        <f t="shared" si="0"/>
        <v>13.571428571428571</v>
      </c>
      <c r="P37" s="19">
        <f t="shared" si="1"/>
        <v>33</v>
      </c>
      <c r="R37" s="29" t="s">
        <v>86</v>
      </c>
      <c r="S37" s="30">
        <f t="shared" ref="S37:AF37" si="29">SUM(S10:S12)</f>
        <v>57.857142857142854</v>
      </c>
      <c r="T37" s="31">
        <f t="shared" si="29"/>
        <v>4.4285714285714279</v>
      </c>
      <c r="U37" s="31">
        <f t="shared" si="29"/>
        <v>2.714285714285714</v>
      </c>
      <c r="V37" s="31">
        <f t="shared" si="29"/>
        <v>21.428571428571431</v>
      </c>
      <c r="W37" s="31">
        <f t="shared" si="29"/>
        <v>0.42857142857142855</v>
      </c>
      <c r="X37" s="31">
        <f t="shared" si="29"/>
        <v>0.42857142857142855</v>
      </c>
      <c r="Y37" s="31">
        <f t="shared" si="29"/>
        <v>18.714285714285715</v>
      </c>
      <c r="Z37" s="31">
        <f t="shared" si="29"/>
        <v>7.5714285714285703</v>
      </c>
      <c r="AA37" s="31">
        <f t="shared" si="29"/>
        <v>15.714285714285714</v>
      </c>
      <c r="AB37" s="31">
        <f t="shared" si="29"/>
        <v>1.4285714285714284</v>
      </c>
      <c r="AC37" s="31">
        <f t="shared" si="29"/>
        <v>246.14285714285714</v>
      </c>
      <c r="AD37" s="31">
        <f t="shared" si="29"/>
        <v>0</v>
      </c>
      <c r="AE37" s="32">
        <f t="shared" si="29"/>
        <v>130.71428571428572</v>
      </c>
      <c r="AF37" s="32">
        <f t="shared" si="29"/>
        <v>376.85714285714289</v>
      </c>
    </row>
    <row r="38" spans="2:32" ht="23.1" customHeight="1" x14ac:dyDescent="0.25">
      <c r="B38" s="25" t="s">
        <v>87</v>
      </c>
      <c r="C38" s="18">
        <f>'[2]Avg Week Masaka-Mutukula'!C38+'[2]Avg Week Mutukula-Masaka'!C38</f>
        <v>4.5714285714285712</v>
      </c>
      <c r="D38" s="18">
        <f>'[2]Avg Week Masaka-Mutukula'!D38+'[2]Avg Week Mutukula-Masaka'!D38</f>
        <v>0.42857142857142855</v>
      </c>
      <c r="E38" s="18">
        <f>'[2]Avg Week Masaka-Mutukula'!E38+'[2]Avg Week Mutukula-Masaka'!E38</f>
        <v>0.5714285714285714</v>
      </c>
      <c r="F38" s="18">
        <f>'[2]Avg Week Masaka-Mutukula'!F38+'[2]Avg Week Mutukula-Masaka'!F38</f>
        <v>3.1428571428571428</v>
      </c>
      <c r="G38" s="18">
        <f>'[2]Avg Week Masaka-Mutukula'!G38+'[2]Avg Week Mutukula-Masaka'!G38</f>
        <v>0</v>
      </c>
      <c r="H38" s="18">
        <f>'[2]Avg Week Masaka-Mutukula'!H38+'[2]Avg Week Mutukula-Masaka'!H38</f>
        <v>0</v>
      </c>
      <c r="I38" s="18">
        <f>'[2]Avg Week Masaka-Mutukula'!I38+'[2]Avg Week Mutukula-Masaka'!I38</f>
        <v>2.1428571428571428</v>
      </c>
      <c r="J38" s="18">
        <f>'[2]Avg Week Masaka-Mutukula'!J38+'[2]Avg Week Mutukula-Masaka'!J38</f>
        <v>0.2857142857142857</v>
      </c>
      <c r="K38" s="18">
        <f>'[2]Avg Week Masaka-Mutukula'!K38+'[2]Avg Week Mutukula-Masaka'!K38</f>
        <v>1.4285714285714284</v>
      </c>
      <c r="L38" s="18">
        <f>'[2]Avg Week Masaka-Mutukula'!L38+'[2]Avg Week Mutukula-Masaka'!L38</f>
        <v>0.14285714285714285</v>
      </c>
      <c r="M38" s="18">
        <f>'[2]Avg Week Masaka-Mutukula'!M38+'[2]Avg Week Mutukula-Masaka'!M38</f>
        <v>22.142857142857142</v>
      </c>
      <c r="N38" s="18">
        <f>'[2]Avg Week Masaka-Mutukula'!N38+'[2]Avg Week Mutukula-Masaka'!N38</f>
        <v>0</v>
      </c>
      <c r="O38" s="19">
        <f t="shared" si="0"/>
        <v>12.714285714285714</v>
      </c>
      <c r="P38" s="19">
        <f t="shared" si="1"/>
        <v>34.857142857142854</v>
      </c>
      <c r="R38" s="33" t="s">
        <v>88</v>
      </c>
      <c r="S38" s="31">
        <f t="shared" ref="S38:AF38" si="30">SUM(S13:S18)</f>
        <v>109.28571428571428</v>
      </c>
      <c r="T38" s="31">
        <f t="shared" si="30"/>
        <v>16.142857142857142</v>
      </c>
      <c r="U38" s="31">
        <f t="shared" si="30"/>
        <v>13.428571428571429</v>
      </c>
      <c r="V38" s="31">
        <f t="shared" si="30"/>
        <v>68.857142857142861</v>
      </c>
      <c r="W38" s="31">
        <f t="shared" si="30"/>
        <v>0.5714285714285714</v>
      </c>
      <c r="X38" s="31">
        <f t="shared" si="30"/>
        <v>0.2857142857142857</v>
      </c>
      <c r="Y38" s="31">
        <f t="shared" si="30"/>
        <v>41.857142857142861</v>
      </c>
      <c r="Z38" s="31">
        <f t="shared" si="30"/>
        <v>22</v>
      </c>
      <c r="AA38" s="31">
        <f t="shared" si="30"/>
        <v>31.285714285714285</v>
      </c>
      <c r="AB38" s="31">
        <f t="shared" si="30"/>
        <v>2.8571428571428568</v>
      </c>
      <c r="AC38" s="31">
        <f t="shared" si="30"/>
        <v>490.71428571428567</v>
      </c>
      <c r="AD38" s="31">
        <f t="shared" si="30"/>
        <v>0.14285714285714285</v>
      </c>
      <c r="AE38" s="32">
        <f t="shared" si="30"/>
        <v>306.71428571428567</v>
      </c>
      <c r="AF38" s="32">
        <f t="shared" si="30"/>
        <v>797.42857142857133</v>
      </c>
    </row>
    <row r="39" spans="2:32" ht="23.1" customHeight="1" x14ac:dyDescent="0.25">
      <c r="B39" s="25" t="s">
        <v>89</v>
      </c>
      <c r="C39" s="18">
        <f>'[2]Avg Week Masaka-Mutukula'!C39+'[2]Avg Week Mutukula-Masaka'!C39</f>
        <v>5.4285714285714288</v>
      </c>
      <c r="D39" s="18">
        <f>'[2]Avg Week Masaka-Mutukula'!D39+'[2]Avg Week Mutukula-Masaka'!D39</f>
        <v>0.7142857142857143</v>
      </c>
      <c r="E39" s="18">
        <f>'[2]Avg Week Masaka-Mutukula'!E39+'[2]Avg Week Mutukula-Masaka'!E39</f>
        <v>0.14285714285714285</v>
      </c>
      <c r="F39" s="18">
        <f>'[2]Avg Week Masaka-Mutukula'!F39+'[2]Avg Week Mutukula-Masaka'!F39</f>
        <v>1.8571428571428572</v>
      </c>
      <c r="G39" s="18">
        <f>'[2]Avg Week Masaka-Mutukula'!G39+'[2]Avg Week Mutukula-Masaka'!G39</f>
        <v>0</v>
      </c>
      <c r="H39" s="18">
        <f>'[2]Avg Week Masaka-Mutukula'!H39+'[2]Avg Week Mutukula-Masaka'!H39</f>
        <v>0</v>
      </c>
      <c r="I39" s="18">
        <f>'[2]Avg Week Masaka-Mutukula'!I39+'[2]Avg Week Mutukula-Masaka'!I39</f>
        <v>2.1428571428571428</v>
      </c>
      <c r="J39" s="18">
        <f>'[2]Avg Week Masaka-Mutukula'!J39+'[2]Avg Week Mutukula-Masaka'!J39</f>
        <v>1</v>
      </c>
      <c r="K39" s="18">
        <f>'[2]Avg Week Masaka-Mutukula'!K39+'[2]Avg Week Mutukula-Masaka'!K39</f>
        <v>0.42857142857142855</v>
      </c>
      <c r="L39" s="18">
        <f>'[2]Avg Week Masaka-Mutukula'!L39+'[2]Avg Week Mutukula-Masaka'!L39</f>
        <v>0.2857142857142857</v>
      </c>
      <c r="M39" s="18">
        <f>'[2]Avg Week Masaka-Mutukula'!M39+'[2]Avg Week Mutukula-Masaka'!M39</f>
        <v>20.285714285714285</v>
      </c>
      <c r="N39" s="18">
        <f>'[2]Avg Week Masaka-Mutukula'!N39+'[2]Avg Week Mutukula-Masaka'!N39</f>
        <v>0</v>
      </c>
      <c r="O39" s="19">
        <f t="shared" si="0"/>
        <v>12.000000000000002</v>
      </c>
      <c r="P39" s="19">
        <f t="shared" si="1"/>
        <v>32.285714285714285</v>
      </c>
      <c r="R39" s="34" t="s">
        <v>90</v>
      </c>
      <c r="S39" s="31">
        <f t="shared" ref="S39:AF39" si="31">SUM(S19:S21)</f>
        <v>71</v>
      </c>
      <c r="T39" s="31">
        <f t="shared" si="31"/>
        <v>10.857142857142856</v>
      </c>
      <c r="U39" s="31">
        <f t="shared" si="31"/>
        <v>4.5952380952380949</v>
      </c>
      <c r="V39" s="31">
        <f t="shared" si="31"/>
        <v>35.142857142857139</v>
      </c>
      <c r="W39" s="31">
        <f t="shared" si="31"/>
        <v>0.14285714285714285</v>
      </c>
      <c r="X39" s="31">
        <f t="shared" si="31"/>
        <v>1.857142857142857</v>
      </c>
      <c r="Y39" s="31">
        <f t="shared" si="31"/>
        <v>18.714285714285715</v>
      </c>
      <c r="Z39" s="31">
        <f t="shared" si="31"/>
        <v>20.714285714285715</v>
      </c>
      <c r="AA39" s="31">
        <f t="shared" si="31"/>
        <v>23</v>
      </c>
      <c r="AB39" s="31">
        <f t="shared" si="31"/>
        <v>3.2857142857142856</v>
      </c>
      <c r="AC39" s="31">
        <f t="shared" si="31"/>
        <v>303.28571428571428</v>
      </c>
      <c r="AD39" s="31">
        <f t="shared" si="31"/>
        <v>6.7142857142857144</v>
      </c>
      <c r="AE39" s="32">
        <f t="shared" si="31"/>
        <v>196.02380952380952</v>
      </c>
      <c r="AF39" s="32">
        <f t="shared" si="31"/>
        <v>499.3095238095238</v>
      </c>
    </row>
    <row r="40" spans="2:32" ht="23.1" customHeight="1" x14ac:dyDescent="0.25">
      <c r="B40" s="25" t="s">
        <v>91</v>
      </c>
      <c r="C40" s="18">
        <f>'[2]Avg Week Masaka-Mutukula'!C40+'[2]Avg Week Mutukula-Masaka'!C40</f>
        <v>5.8571428571428568</v>
      </c>
      <c r="D40" s="18">
        <f>'[2]Avg Week Masaka-Mutukula'!D40+'[2]Avg Week Mutukula-Masaka'!D40</f>
        <v>0.71428571428571419</v>
      </c>
      <c r="E40" s="18">
        <f>'[2]Avg Week Masaka-Mutukula'!E40+'[2]Avg Week Mutukula-Masaka'!E40</f>
        <v>0.71428571428571419</v>
      </c>
      <c r="F40" s="18">
        <f>'[2]Avg Week Masaka-Mutukula'!F40+'[2]Avg Week Mutukula-Masaka'!F40</f>
        <v>2.4285714285714284</v>
      </c>
      <c r="G40" s="18">
        <f>'[2]Avg Week Masaka-Mutukula'!G40+'[2]Avg Week Mutukula-Masaka'!G40</f>
        <v>0</v>
      </c>
      <c r="H40" s="18">
        <f>'[2]Avg Week Masaka-Mutukula'!H40+'[2]Avg Week Mutukula-Masaka'!H40</f>
        <v>0.14285714285714285</v>
      </c>
      <c r="I40" s="18">
        <f>'[2]Avg Week Masaka-Mutukula'!I40+'[2]Avg Week Mutukula-Masaka'!I40</f>
        <v>1.5714285714285714</v>
      </c>
      <c r="J40" s="18">
        <f>'[2]Avg Week Masaka-Mutukula'!J40+'[2]Avg Week Mutukula-Masaka'!J40</f>
        <v>1</v>
      </c>
      <c r="K40" s="18">
        <f>'[2]Avg Week Masaka-Mutukula'!K40+'[2]Avg Week Mutukula-Masaka'!K40</f>
        <v>1.4285714285714286</v>
      </c>
      <c r="L40" s="18">
        <f>'[2]Avg Week Masaka-Mutukula'!L40+'[2]Avg Week Mutukula-Masaka'!L40</f>
        <v>0.14285714285714285</v>
      </c>
      <c r="M40" s="18">
        <f>'[2]Avg Week Masaka-Mutukula'!M40+'[2]Avg Week Mutukula-Masaka'!M40</f>
        <v>24.571428571428569</v>
      </c>
      <c r="N40" s="18">
        <f>'[2]Avg Week Masaka-Mutukula'!N40+'[2]Avg Week Mutukula-Masaka'!N40</f>
        <v>0</v>
      </c>
      <c r="O40" s="19">
        <f t="shared" si="0"/>
        <v>13.999999999999998</v>
      </c>
      <c r="P40" s="19">
        <f t="shared" si="1"/>
        <v>38.571428571428569</v>
      </c>
      <c r="R40" s="35" t="s">
        <v>92</v>
      </c>
      <c r="S40" s="31">
        <f t="shared" ref="S40:AF40" si="32">SUM(S10:S21)</f>
        <v>238.14285714285714</v>
      </c>
      <c r="T40" s="31">
        <f t="shared" si="32"/>
        <v>31.428571428571423</v>
      </c>
      <c r="U40" s="31">
        <f t="shared" si="32"/>
        <v>20.738095238095237</v>
      </c>
      <c r="V40" s="31">
        <f t="shared" si="32"/>
        <v>125.42857142857144</v>
      </c>
      <c r="W40" s="31">
        <f t="shared" si="32"/>
        <v>1.1428571428571428</v>
      </c>
      <c r="X40" s="31">
        <f t="shared" si="32"/>
        <v>2.5714285714285712</v>
      </c>
      <c r="Y40" s="31">
        <f t="shared" si="32"/>
        <v>79.285714285714306</v>
      </c>
      <c r="Z40" s="31">
        <f t="shared" si="32"/>
        <v>50.285714285714285</v>
      </c>
      <c r="AA40" s="31">
        <f t="shared" si="32"/>
        <v>70</v>
      </c>
      <c r="AB40" s="31">
        <f t="shared" si="32"/>
        <v>7.5714285714285703</v>
      </c>
      <c r="AC40" s="31">
        <f t="shared" si="32"/>
        <v>1040.1428571428571</v>
      </c>
      <c r="AD40" s="31">
        <f t="shared" si="32"/>
        <v>6.8571428571428568</v>
      </c>
      <c r="AE40" s="32">
        <f t="shared" si="32"/>
        <v>633.45238095238096</v>
      </c>
      <c r="AF40" s="32">
        <f t="shared" si="32"/>
        <v>1673.5952380952381</v>
      </c>
    </row>
    <row r="41" spans="2:32" ht="23.1" customHeight="1" x14ac:dyDescent="0.25">
      <c r="B41" s="17" t="s">
        <v>93</v>
      </c>
      <c r="C41" s="18">
        <f>'[2]Avg Week Masaka-Mutukula'!C41+'[2]Avg Week Mutukula-Masaka'!C41</f>
        <v>6.4285714285714288</v>
      </c>
      <c r="D41" s="18">
        <f>'[2]Avg Week Masaka-Mutukula'!D41+'[2]Avg Week Mutukula-Masaka'!D41</f>
        <v>0.2857142857142857</v>
      </c>
      <c r="E41" s="18">
        <f>'[2]Avg Week Masaka-Mutukula'!E41+'[2]Avg Week Mutukula-Masaka'!E41</f>
        <v>6</v>
      </c>
      <c r="F41" s="18">
        <f>'[2]Avg Week Masaka-Mutukula'!F41+'[2]Avg Week Mutukula-Masaka'!F41</f>
        <v>3.4285714285714288</v>
      </c>
      <c r="G41" s="18">
        <f>'[2]Avg Week Masaka-Mutukula'!G41+'[2]Avg Week Mutukula-Masaka'!G41</f>
        <v>0</v>
      </c>
      <c r="H41" s="18">
        <f>'[2]Avg Week Masaka-Mutukula'!H41+'[2]Avg Week Mutukula-Masaka'!H41</f>
        <v>0</v>
      </c>
      <c r="I41" s="18">
        <f>'[2]Avg Week Masaka-Mutukula'!I41+'[2]Avg Week Mutukula-Masaka'!I41</f>
        <v>1.4285714285714286</v>
      </c>
      <c r="J41" s="18">
        <f>'[2]Avg Week Masaka-Mutukula'!J41+'[2]Avg Week Mutukula-Masaka'!J41</f>
        <v>1.1428571428571428</v>
      </c>
      <c r="K41" s="18">
        <f>'[2]Avg Week Masaka-Mutukula'!K41+'[2]Avg Week Mutukula-Masaka'!K41</f>
        <v>2</v>
      </c>
      <c r="L41" s="18">
        <f>'[2]Avg Week Masaka-Mutukula'!L41+'[2]Avg Week Mutukula-Masaka'!L41</f>
        <v>0</v>
      </c>
      <c r="M41" s="18">
        <f>'[2]Avg Week Masaka-Mutukula'!M41+'[2]Avg Week Mutukula-Masaka'!M41</f>
        <v>24</v>
      </c>
      <c r="N41" s="18">
        <f>'[2]Avg Week Masaka-Mutukula'!N41+'[2]Avg Week Mutukula-Masaka'!N41</f>
        <v>0.14285714285714285</v>
      </c>
      <c r="O41" s="19">
        <f t="shared" si="0"/>
        <v>20.857142857142858</v>
      </c>
      <c r="P41" s="19">
        <f t="shared" si="1"/>
        <v>44.857142857142861</v>
      </c>
      <c r="R41" s="35" t="s">
        <v>94</v>
      </c>
      <c r="S41" s="36">
        <f>SUM(S10:S33)</f>
        <v>334.14285714285711</v>
      </c>
      <c r="T41" s="36">
        <f t="shared" ref="T41:AD41" si="33">SUM(T10:T33)</f>
        <v>54.428571428571423</v>
      </c>
      <c r="U41" s="36">
        <f t="shared" si="33"/>
        <v>23.238095238095237</v>
      </c>
      <c r="V41" s="36">
        <f t="shared" si="33"/>
        <v>170.42857142857144</v>
      </c>
      <c r="W41" s="36">
        <f t="shared" si="33"/>
        <v>5.6428571428571423</v>
      </c>
      <c r="X41" s="36">
        <f t="shared" si="33"/>
        <v>6.0714285714285712</v>
      </c>
      <c r="Y41" s="36">
        <f t="shared" si="33"/>
        <v>99.285714285714306</v>
      </c>
      <c r="Z41" s="36">
        <f t="shared" si="33"/>
        <v>94.785714285714278</v>
      </c>
      <c r="AA41" s="36">
        <f t="shared" si="33"/>
        <v>115</v>
      </c>
      <c r="AB41" s="36">
        <f t="shared" si="33"/>
        <v>9.5714285714285694</v>
      </c>
      <c r="AC41" s="36">
        <f t="shared" si="33"/>
        <v>1415.6428571428571</v>
      </c>
      <c r="AD41" s="36">
        <f t="shared" si="33"/>
        <v>6.8571428571428568</v>
      </c>
      <c r="AE41" s="37">
        <f>SUM(AE10:AE33)</f>
        <v>919.45238095238096</v>
      </c>
      <c r="AF41" s="37">
        <f>SUM(AF10:AF33)</f>
        <v>2335.0952380952381</v>
      </c>
    </row>
    <row r="42" spans="2:32" ht="23.1" customHeight="1" x14ac:dyDescent="0.25">
      <c r="B42" s="25" t="s">
        <v>95</v>
      </c>
      <c r="C42" s="18">
        <f>'[2]Avg Week Masaka-Mutukula'!C42+'[2]Avg Week Mutukula-Masaka'!C42</f>
        <v>4.8571428571428568</v>
      </c>
      <c r="D42" s="18">
        <f>'[2]Avg Week Masaka-Mutukula'!D42+'[2]Avg Week Mutukula-Masaka'!D42</f>
        <v>0.8571428571428571</v>
      </c>
      <c r="E42" s="18">
        <f>'[2]Avg Week Masaka-Mutukula'!E42+'[2]Avg Week Mutukula-Masaka'!E42</f>
        <v>0.42857142857142855</v>
      </c>
      <c r="F42" s="18">
        <f>'[2]Avg Week Masaka-Mutukula'!F42+'[2]Avg Week Mutukula-Masaka'!F42</f>
        <v>2.8571428571428568</v>
      </c>
      <c r="G42" s="18">
        <f>'[2]Avg Week Masaka-Mutukula'!G42+'[2]Avg Week Mutukula-Masaka'!G42</f>
        <v>0</v>
      </c>
      <c r="H42" s="18">
        <f>'[2]Avg Week Masaka-Mutukula'!H42+'[2]Avg Week Mutukula-Masaka'!H42</f>
        <v>0</v>
      </c>
      <c r="I42" s="18">
        <f>'[2]Avg Week Masaka-Mutukula'!I42+'[2]Avg Week Mutukula-Masaka'!I42</f>
        <v>1.4285714285714284</v>
      </c>
      <c r="J42" s="18">
        <f>'[2]Avg Week Masaka-Mutukula'!J42+'[2]Avg Week Mutukula-Masaka'!J42</f>
        <v>1.1428571428571428</v>
      </c>
      <c r="K42" s="18">
        <f>'[2]Avg Week Masaka-Mutukula'!K42+'[2]Avg Week Mutukula-Masaka'!K42</f>
        <v>1.5714285714285714</v>
      </c>
      <c r="L42" s="18">
        <f>'[2]Avg Week Masaka-Mutukula'!L42+'[2]Avg Week Mutukula-Masaka'!L42</f>
        <v>0.2857142857142857</v>
      </c>
      <c r="M42" s="18">
        <f>'[2]Avg Week Masaka-Mutukula'!M42+'[2]Avg Week Mutukula-Masaka'!M42</f>
        <v>22.714285714285715</v>
      </c>
      <c r="N42" s="18">
        <f>'[2]Avg Week Masaka-Mutukula'!N42+'[2]Avg Week Mutukula-Masaka'!N42</f>
        <v>0</v>
      </c>
      <c r="O42" s="19">
        <f t="shared" si="0"/>
        <v>13.428571428571429</v>
      </c>
      <c r="P42" s="19">
        <f t="shared" si="1"/>
        <v>36.142857142857146</v>
      </c>
      <c r="R42" s="35" t="s">
        <v>96</v>
      </c>
      <c r="S42" s="38">
        <f>S41/S40</f>
        <v>1.4031193761247749</v>
      </c>
      <c r="T42" s="38">
        <f t="shared" ref="T42:AF42" si="34">T41/T40</f>
        <v>1.7318181818181819</v>
      </c>
      <c r="U42" s="38">
        <f t="shared" si="34"/>
        <v>1.1205510907003444</v>
      </c>
      <c r="V42" s="38">
        <f t="shared" si="34"/>
        <v>1.3587699316628701</v>
      </c>
      <c r="W42" s="38">
        <f t="shared" si="34"/>
        <v>4.9375</v>
      </c>
      <c r="X42" s="38">
        <f t="shared" si="34"/>
        <v>2.3611111111111112</v>
      </c>
      <c r="Y42" s="38">
        <f t="shared" si="34"/>
        <v>1.2522522522522521</v>
      </c>
      <c r="Z42" s="38">
        <f t="shared" si="34"/>
        <v>1.8849431818181817</v>
      </c>
      <c r="AA42" s="38">
        <f t="shared" si="34"/>
        <v>1.6428571428571428</v>
      </c>
      <c r="AB42" s="38">
        <f t="shared" si="34"/>
        <v>1.2641509433962264</v>
      </c>
      <c r="AC42" s="38">
        <f t="shared" si="34"/>
        <v>1.3610081032825161</v>
      </c>
      <c r="AD42" s="38">
        <f t="shared" si="34"/>
        <v>1</v>
      </c>
      <c r="AE42" s="39">
        <f t="shared" si="34"/>
        <v>1.451494080060139</v>
      </c>
      <c r="AF42" s="39">
        <f t="shared" si="34"/>
        <v>1.3952568607645359</v>
      </c>
    </row>
    <row r="43" spans="2:32" ht="23.1" customHeight="1" x14ac:dyDescent="0.25">
      <c r="B43" s="17" t="s">
        <v>97</v>
      </c>
      <c r="C43" s="18">
        <f>'[2]Avg Week Masaka-Mutukula'!C43+'[2]Avg Week Mutukula-Masaka'!C43</f>
        <v>4.2857142857142856</v>
      </c>
      <c r="D43" s="18">
        <f>'[2]Avg Week Masaka-Mutukula'!D43+'[2]Avg Week Mutukula-Masaka'!D43</f>
        <v>1.4285714285714284</v>
      </c>
      <c r="E43" s="18">
        <f>'[2]Avg Week Masaka-Mutukula'!E43+'[2]Avg Week Mutukula-Masaka'!E43</f>
        <v>0.8571428571428571</v>
      </c>
      <c r="F43" s="18">
        <f>'[2]Avg Week Masaka-Mutukula'!F43+'[2]Avg Week Mutukula-Masaka'!F43</f>
        <v>2.7142857142857144</v>
      </c>
      <c r="G43" s="18">
        <f>'[2]Avg Week Masaka-Mutukula'!G43+'[2]Avg Week Mutukula-Masaka'!G43</f>
        <v>0</v>
      </c>
      <c r="H43" s="18">
        <f>'[2]Avg Week Masaka-Mutukula'!H43+'[2]Avg Week Mutukula-Masaka'!H43</f>
        <v>0</v>
      </c>
      <c r="I43" s="18">
        <f>'[2]Avg Week Masaka-Mutukula'!I43+'[2]Avg Week Mutukula-Masaka'!I43</f>
        <v>2.4285714285714284</v>
      </c>
      <c r="J43" s="18">
        <f>'[2]Avg Week Masaka-Mutukula'!J43+'[2]Avg Week Mutukula-Masaka'!J43</f>
        <v>0.7142857142857143</v>
      </c>
      <c r="K43" s="18">
        <f>'[2]Avg Week Masaka-Mutukula'!K43+'[2]Avg Week Mutukula-Masaka'!K43</f>
        <v>1.5714285714285714</v>
      </c>
      <c r="L43" s="18">
        <f>'[2]Avg Week Masaka-Mutukula'!L43+'[2]Avg Week Mutukula-Masaka'!L43</f>
        <v>0</v>
      </c>
      <c r="M43" s="18">
        <f>'[2]Avg Week Masaka-Mutukula'!M43+'[2]Avg Week Mutukula-Masaka'!M43</f>
        <v>22</v>
      </c>
      <c r="N43" s="18">
        <f>'[2]Avg Week Masaka-Mutukula'!N43+'[2]Avg Week Mutukula-Masaka'!N43</f>
        <v>0</v>
      </c>
      <c r="O43" s="19">
        <f t="shared" si="0"/>
        <v>13.999999999999998</v>
      </c>
      <c r="P43" s="19">
        <f t="shared" si="1"/>
        <v>36</v>
      </c>
    </row>
    <row r="44" spans="2:32" ht="23.1" customHeight="1" x14ac:dyDescent="0.25">
      <c r="B44" s="40" t="s">
        <v>98</v>
      </c>
      <c r="C44" s="18">
        <f>'[2]Avg Week Masaka-Mutukula'!C44+'[2]Avg Week Mutukula-Masaka'!C44</f>
        <v>4.8571428571428577</v>
      </c>
      <c r="D44" s="18">
        <f>'[2]Avg Week Masaka-Mutukula'!D44+'[2]Avg Week Mutukula-Masaka'!D44</f>
        <v>0.71428571428571419</v>
      </c>
      <c r="E44" s="18">
        <f>'[2]Avg Week Masaka-Mutukula'!E44+'[2]Avg Week Mutukula-Masaka'!E44</f>
        <v>0.42857142857142855</v>
      </c>
      <c r="F44" s="18">
        <f>'[2]Avg Week Masaka-Mutukula'!F44+'[2]Avg Week Mutukula-Masaka'!F44</f>
        <v>3.4285714285714288</v>
      </c>
      <c r="G44" s="18">
        <f>'[2]Avg Week Masaka-Mutukula'!G44+'[2]Avg Week Mutukula-Masaka'!G44</f>
        <v>0</v>
      </c>
      <c r="H44" s="18">
        <f>'[2]Avg Week Masaka-Mutukula'!H44+'[2]Avg Week Mutukula-Masaka'!H44</f>
        <v>0</v>
      </c>
      <c r="I44" s="18">
        <f>'[2]Avg Week Masaka-Mutukula'!I44+'[2]Avg Week Mutukula-Masaka'!I44</f>
        <v>2.4285714285714284</v>
      </c>
      <c r="J44" s="18">
        <f>'[2]Avg Week Masaka-Mutukula'!J44+'[2]Avg Week Mutukula-Masaka'!J44</f>
        <v>1.8571428571428572</v>
      </c>
      <c r="K44" s="18">
        <f>'[2]Avg Week Masaka-Mutukula'!K44+'[2]Avg Week Mutukula-Masaka'!K44</f>
        <v>1.4285714285714284</v>
      </c>
      <c r="L44" s="18">
        <f>'[2]Avg Week Masaka-Mutukula'!L44+'[2]Avg Week Mutukula-Masaka'!L44</f>
        <v>0</v>
      </c>
      <c r="M44" s="18">
        <f>'[2]Avg Week Masaka-Mutukula'!M44+'[2]Avg Week Mutukula-Masaka'!M44</f>
        <v>23.285714285714285</v>
      </c>
      <c r="N44" s="18">
        <f>'[2]Avg Week Masaka-Mutukula'!N44+'[2]Avg Week Mutukula-Masaka'!N44</f>
        <v>0</v>
      </c>
      <c r="O44" s="19">
        <f t="shared" si="0"/>
        <v>15.142857142857146</v>
      </c>
      <c r="P44" s="19">
        <f t="shared" si="1"/>
        <v>38.428571428571431</v>
      </c>
    </row>
    <row r="45" spans="2:32" ht="23.1" customHeight="1" x14ac:dyDescent="0.25">
      <c r="B45" s="17" t="s">
        <v>99</v>
      </c>
      <c r="C45" s="18">
        <f>'[2]Avg Week Masaka-Mutukula'!C45+'[2]Avg Week Mutukula-Masaka'!C45</f>
        <v>5.8571428571428577</v>
      </c>
      <c r="D45" s="18">
        <f>'[2]Avg Week Masaka-Mutukula'!D45+'[2]Avg Week Mutukula-Masaka'!D45</f>
        <v>0.5714285714285714</v>
      </c>
      <c r="E45" s="18">
        <f>'[2]Avg Week Masaka-Mutukula'!E45+'[2]Avg Week Mutukula-Masaka'!E45</f>
        <v>0</v>
      </c>
      <c r="F45" s="18">
        <f>'[2]Avg Week Masaka-Mutukula'!F45+'[2]Avg Week Mutukula-Masaka'!F45</f>
        <v>3.4285714285714288</v>
      </c>
      <c r="G45" s="18">
        <f>'[2]Avg Week Masaka-Mutukula'!G45+'[2]Avg Week Mutukula-Masaka'!G45</f>
        <v>0</v>
      </c>
      <c r="H45" s="18">
        <f>'[2]Avg Week Masaka-Mutukula'!H45+'[2]Avg Week Mutukula-Masaka'!H45</f>
        <v>0</v>
      </c>
      <c r="I45" s="18">
        <f>'[2]Avg Week Masaka-Mutukula'!I45+'[2]Avg Week Mutukula-Masaka'!I45</f>
        <v>2.4285714285714284</v>
      </c>
      <c r="J45" s="18">
        <f>'[2]Avg Week Masaka-Mutukula'!J45+'[2]Avg Week Mutukula-Masaka'!J45</f>
        <v>0.85714285714285721</v>
      </c>
      <c r="K45" s="18">
        <f>'[2]Avg Week Masaka-Mutukula'!K45+'[2]Avg Week Mutukula-Masaka'!K45</f>
        <v>0.42857142857142855</v>
      </c>
      <c r="L45" s="18">
        <f>'[2]Avg Week Masaka-Mutukula'!L45+'[2]Avg Week Mutukula-Masaka'!L45</f>
        <v>0</v>
      </c>
      <c r="M45" s="18">
        <f>'[2]Avg Week Masaka-Mutukula'!M45+'[2]Avg Week Mutukula-Masaka'!M45</f>
        <v>22.857142857142854</v>
      </c>
      <c r="N45" s="18">
        <f>'[2]Avg Week Masaka-Mutukula'!N45+'[2]Avg Week Mutukula-Masaka'!N45</f>
        <v>0</v>
      </c>
      <c r="O45" s="19">
        <f t="shared" si="0"/>
        <v>13.571428571428573</v>
      </c>
      <c r="P45" s="19">
        <f t="shared" si="1"/>
        <v>36.428571428571431</v>
      </c>
    </row>
    <row r="46" spans="2:32" ht="23.1" customHeight="1" x14ac:dyDescent="0.25">
      <c r="B46" s="25" t="s">
        <v>100</v>
      </c>
      <c r="C46" s="18">
        <f>'[2]Avg Week Masaka-Mutukula'!C46+'[2]Avg Week Mutukula-Masaka'!C46</f>
        <v>5.5714285714285712</v>
      </c>
      <c r="D46" s="18">
        <f>'[2]Avg Week Masaka-Mutukula'!D46+'[2]Avg Week Mutukula-Masaka'!D46</f>
        <v>1</v>
      </c>
      <c r="E46" s="18">
        <f>'[2]Avg Week Masaka-Mutukula'!E46+'[2]Avg Week Mutukula-Masaka'!E46</f>
        <v>0</v>
      </c>
      <c r="F46" s="18">
        <f>'[2]Avg Week Masaka-Mutukula'!F46+'[2]Avg Week Mutukula-Masaka'!F46</f>
        <v>3.5714285714285712</v>
      </c>
      <c r="G46" s="18">
        <f>'[2]Avg Week Masaka-Mutukula'!G46+'[2]Avg Week Mutukula-Masaka'!G46</f>
        <v>0</v>
      </c>
      <c r="H46" s="18">
        <f>'[2]Avg Week Masaka-Mutukula'!H46+'[2]Avg Week Mutukula-Masaka'!H46</f>
        <v>0.14285714285714285</v>
      </c>
      <c r="I46" s="18">
        <f>'[2]Avg Week Masaka-Mutukula'!I46+'[2]Avg Week Mutukula-Masaka'!I46</f>
        <v>1.4285714285714286</v>
      </c>
      <c r="J46" s="18">
        <f>'[2]Avg Week Masaka-Mutukula'!J46+'[2]Avg Week Mutukula-Masaka'!J46</f>
        <v>2</v>
      </c>
      <c r="K46" s="18">
        <f>'[2]Avg Week Masaka-Mutukula'!K46+'[2]Avg Week Mutukula-Masaka'!K46</f>
        <v>1.7142857142857142</v>
      </c>
      <c r="L46" s="18">
        <f>'[2]Avg Week Masaka-Mutukula'!L46+'[2]Avg Week Mutukula-Masaka'!L46</f>
        <v>0.14285714285714285</v>
      </c>
      <c r="M46" s="18">
        <f>'[2]Avg Week Masaka-Mutukula'!M46+'[2]Avg Week Mutukula-Masaka'!M46</f>
        <v>20.428571428571427</v>
      </c>
      <c r="N46" s="18">
        <f>'[2]Avg Week Masaka-Mutukula'!N46+'[2]Avg Week Mutukula-Masaka'!N46</f>
        <v>0</v>
      </c>
      <c r="O46" s="19">
        <f t="shared" si="0"/>
        <v>15.571428571428569</v>
      </c>
      <c r="P46" s="19">
        <f t="shared" si="1"/>
        <v>36</v>
      </c>
      <c r="R46" s="3"/>
      <c r="T46"/>
    </row>
    <row r="47" spans="2:32" ht="23.1" customHeight="1" x14ac:dyDescent="0.25">
      <c r="B47" s="25" t="s">
        <v>101</v>
      </c>
      <c r="C47" s="18">
        <f>'[2]Avg Week Masaka-Mutukula'!C47+'[2]Avg Week Mutukula-Masaka'!C47</f>
        <v>6.8571428571428568</v>
      </c>
      <c r="D47" s="18">
        <f>'[2]Avg Week Masaka-Mutukula'!D47+'[2]Avg Week Mutukula-Masaka'!D47</f>
        <v>1.1428571428571428</v>
      </c>
      <c r="E47" s="18">
        <f>'[2]Avg Week Masaka-Mutukula'!E47+'[2]Avg Week Mutukula-Masaka'!E47</f>
        <v>0.2857142857142857</v>
      </c>
      <c r="F47" s="18">
        <f>'[2]Avg Week Masaka-Mutukula'!F47+'[2]Avg Week Mutukula-Masaka'!F47</f>
        <v>2.8571428571428572</v>
      </c>
      <c r="G47" s="18">
        <f>'[2]Avg Week Masaka-Mutukula'!G47+'[2]Avg Week Mutukula-Masaka'!G47</f>
        <v>0</v>
      </c>
      <c r="H47" s="18">
        <f>'[2]Avg Week Masaka-Mutukula'!H47+'[2]Avg Week Mutukula-Masaka'!H47</f>
        <v>0.14285714285714285</v>
      </c>
      <c r="I47" s="18">
        <f>'[2]Avg Week Masaka-Mutukula'!I47+'[2]Avg Week Mutukula-Masaka'!I47</f>
        <v>1.5714285714285714</v>
      </c>
      <c r="J47" s="18">
        <f>'[2]Avg Week Masaka-Mutukula'!J47+'[2]Avg Week Mutukula-Masaka'!J47</f>
        <v>1.8571428571428572</v>
      </c>
      <c r="K47" s="18">
        <f>'[2]Avg Week Masaka-Mutukula'!K47+'[2]Avg Week Mutukula-Masaka'!K47</f>
        <v>1.2857142857142856</v>
      </c>
      <c r="L47" s="18">
        <f>'[2]Avg Week Masaka-Mutukula'!L47+'[2]Avg Week Mutukula-Masaka'!L47</f>
        <v>0</v>
      </c>
      <c r="M47" s="18">
        <f>'[2]Avg Week Masaka-Mutukula'!M47+'[2]Avg Week Mutukula-Masaka'!M47</f>
        <v>22.428571428571431</v>
      </c>
      <c r="N47" s="18">
        <f>'[2]Avg Week Masaka-Mutukula'!N47+'[2]Avg Week Mutukula-Masaka'!N47</f>
        <v>0</v>
      </c>
      <c r="O47" s="19">
        <f t="shared" si="0"/>
        <v>16</v>
      </c>
      <c r="P47" s="19">
        <f t="shared" si="1"/>
        <v>38.428571428571431</v>
      </c>
      <c r="R47" s="3"/>
      <c r="T47"/>
    </row>
    <row r="48" spans="2:32" ht="23.1" customHeight="1" x14ac:dyDescent="0.25">
      <c r="B48" s="25" t="s">
        <v>102</v>
      </c>
      <c r="C48" s="18">
        <f>'[2]Avg Week Masaka-Mutukula'!C48+'[2]Avg Week Mutukula-Masaka'!C48</f>
        <v>6</v>
      </c>
      <c r="D48" s="18">
        <f>'[2]Avg Week Masaka-Mutukula'!D48+'[2]Avg Week Mutukula-Masaka'!D48</f>
        <v>1</v>
      </c>
      <c r="E48" s="18">
        <f>'[2]Avg Week Masaka-Mutukula'!E48+'[2]Avg Week Mutukula-Masaka'!E48</f>
        <v>0.42857142857142855</v>
      </c>
      <c r="F48" s="18">
        <f>'[2]Avg Week Masaka-Mutukula'!F48+'[2]Avg Week Mutukula-Masaka'!F48</f>
        <v>2.5714285714285712</v>
      </c>
      <c r="G48" s="18">
        <f>'[2]Avg Week Masaka-Mutukula'!G48+'[2]Avg Week Mutukula-Masaka'!G48</f>
        <v>0</v>
      </c>
      <c r="H48" s="18">
        <f>'[2]Avg Week Masaka-Mutukula'!H48+'[2]Avg Week Mutukula-Masaka'!H48</f>
        <v>0.5714285714285714</v>
      </c>
      <c r="I48" s="18">
        <f>'[2]Avg Week Masaka-Mutukula'!I48+'[2]Avg Week Mutukula-Masaka'!I48</f>
        <v>1</v>
      </c>
      <c r="J48" s="18">
        <f>'[2]Avg Week Masaka-Mutukula'!J48+'[2]Avg Week Mutukula-Masaka'!J48</f>
        <v>2</v>
      </c>
      <c r="K48" s="18">
        <f>'[2]Avg Week Masaka-Mutukula'!K48+'[2]Avg Week Mutukula-Masaka'!K48</f>
        <v>2.2857142857142856</v>
      </c>
      <c r="L48" s="18">
        <f>'[2]Avg Week Masaka-Mutukula'!L48+'[2]Avg Week Mutukula-Masaka'!L48</f>
        <v>0.42857142857142855</v>
      </c>
      <c r="M48" s="18">
        <f>'[2]Avg Week Masaka-Mutukula'!M48+'[2]Avg Week Mutukula-Masaka'!M48</f>
        <v>24.285714285714285</v>
      </c>
      <c r="N48" s="18">
        <f>'[2]Avg Week Masaka-Mutukula'!N48+'[2]Avg Week Mutukula-Masaka'!N48</f>
        <v>0</v>
      </c>
      <c r="O48" s="19">
        <f t="shared" si="0"/>
        <v>16.285714285714285</v>
      </c>
      <c r="P48" s="19">
        <f t="shared" si="1"/>
        <v>40.571428571428569</v>
      </c>
      <c r="R48" s="3"/>
      <c r="T48"/>
    </row>
    <row r="49" spans="2:20" ht="23.1" customHeight="1" x14ac:dyDescent="0.25">
      <c r="B49" s="17" t="s">
        <v>103</v>
      </c>
      <c r="C49" s="18">
        <f>'[2]Avg Week Masaka-Mutukula'!C49+'[2]Avg Week Mutukula-Masaka'!C49</f>
        <v>3.1428571428571428</v>
      </c>
      <c r="D49" s="18">
        <f>'[2]Avg Week Masaka-Mutukula'!D49+'[2]Avg Week Mutukula-Masaka'!D49</f>
        <v>1</v>
      </c>
      <c r="E49" s="18">
        <f>'[2]Avg Week Masaka-Mutukula'!E49+'[2]Avg Week Mutukula-Masaka'!E49</f>
        <v>0.2857142857142857</v>
      </c>
      <c r="F49" s="18">
        <f>'[2]Avg Week Masaka-Mutukula'!F49+'[2]Avg Week Mutukula-Masaka'!F49</f>
        <v>3.2857142857142856</v>
      </c>
      <c r="G49" s="18">
        <f>'[2]Avg Week Masaka-Mutukula'!G49+'[2]Avg Week Mutukula-Masaka'!G49</f>
        <v>0.14285714285714285</v>
      </c>
      <c r="H49" s="18">
        <f>'[2]Avg Week Masaka-Mutukula'!H49+'[2]Avg Week Mutukula-Masaka'!H49</f>
        <v>0.42857142857142855</v>
      </c>
      <c r="I49" s="18">
        <f>'[2]Avg Week Masaka-Mutukula'!I49+'[2]Avg Week Mutukula-Masaka'!I49</f>
        <v>1</v>
      </c>
      <c r="J49" s="18">
        <f>'[2]Avg Week Masaka-Mutukula'!J49+'[2]Avg Week Mutukula-Masaka'!J49</f>
        <v>0.71428571428571419</v>
      </c>
      <c r="K49" s="18">
        <f>'[2]Avg Week Masaka-Mutukula'!K49+'[2]Avg Week Mutukula-Masaka'!K49</f>
        <v>1.5714285714285714</v>
      </c>
      <c r="L49" s="18">
        <f>'[2]Avg Week Masaka-Mutukula'!L49+'[2]Avg Week Mutukula-Masaka'!L49</f>
        <v>0</v>
      </c>
      <c r="M49" s="18">
        <f>'[2]Avg Week Masaka-Mutukula'!M49+'[2]Avg Week Mutukula-Masaka'!M49</f>
        <v>29.428571428571427</v>
      </c>
      <c r="N49" s="18">
        <f>'[2]Avg Week Masaka-Mutukula'!N49+'[2]Avg Week Mutukula-Masaka'!N49</f>
        <v>0</v>
      </c>
      <c r="O49" s="19">
        <f t="shared" si="0"/>
        <v>11.571428571428569</v>
      </c>
      <c r="P49" s="19">
        <f t="shared" si="1"/>
        <v>41</v>
      </c>
      <c r="R49" s="3"/>
      <c r="T49"/>
    </row>
    <row r="50" spans="2:20" ht="23.1" customHeight="1" x14ac:dyDescent="0.25">
      <c r="B50" s="25" t="s">
        <v>104</v>
      </c>
      <c r="C50" s="18">
        <f>'[2]Avg Week Masaka-Mutukula'!C50+'[2]Avg Week Mutukula-Masaka'!C50</f>
        <v>5</v>
      </c>
      <c r="D50" s="18">
        <f>'[2]Avg Week Masaka-Mutukula'!D50+'[2]Avg Week Mutukula-Masaka'!D50</f>
        <v>0.5714285714285714</v>
      </c>
      <c r="E50" s="18">
        <f>'[2]Avg Week Masaka-Mutukula'!E50+'[2]Avg Week Mutukula-Masaka'!E50</f>
        <v>0.5714285714285714</v>
      </c>
      <c r="F50" s="18">
        <f>'[2]Avg Week Masaka-Mutukula'!F50+'[2]Avg Week Mutukula-Masaka'!F50</f>
        <v>2.1428571428571428</v>
      </c>
      <c r="G50" s="18">
        <f>'[2]Avg Week Masaka-Mutukula'!G50+'[2]Avg Week Mutukula-Masaka'!G50</f>
        <v>0</v>
      </c>
      <c r="H50" s="18">
        <f>'[2]Avg Week Masaka-Mutukula'!H50+'[2]Avg Week Mutukula-Masaka'!H50</f>
        <v>0.14285714285714285</v>
      </c>
      <c r="I50" s="18">
        <f>'[2]Avg Week Masaka-Mutukula'!I50+'[2]Avg Week Mutukula-Masaka'!I50</f>
        <v>2</v>
      </c>
      <c r="J50" s="18">
        <f>'[2]Avg Week Masaka-Mutukula'!J50+'[2]Avg Week Mutukula-Masaka'!J50</f>
        <v>1.2857142857142856</v>
      </c>
      <c r="K50" s="18">
        <f>'[2]Avg Week Masaka-Mutukula'!K50+'[2]Avg Week Mutukula-Masaka'!K50</f>
        <v>2.2857142857142856</v>
      </c>
      <c r="L50" s="18">
        <f>'[2]Avg Week Masaka-Mutukula'!L50+'[2]Avg Week Mutukula-Masaka'!L50</f>
        <v>0.14285714285714285</v>
      </c>
      <c r="M50" s="18">
        <f>'[2]Avg Week Masaka-Mutukula'!M50+'[2]Avg Week Mutukula-Masaka'!M50</f>
        <v>22.285714285714285</v>
      </c>
      <c r="N50" s="18">
        <f>'[2]Avg Week Masaka-Mutukula'!N50+'[2]Avg Week Mutukula-Masaka'!N50</f>
        <v>0</v>
      </c>
      <c r="O50" s="19">
        <f t="shared" si="0"/>
        <v>14.142857142857139</v>
      </c>
      <c r="P50" s="19">
        <f t="shared" si="1"/>
        <v>36.428571428571423</v>
      </c>
      <c r="R50" s="3"/>
      <c r="T50"/>
    </row>
    <row r="51" spans="2:20" ht="23.1" customHeight="1" x14ac:dyDescent="0.25">
      <c r="B51" s="25" t="s">
        <v>105</v>
      </c>
      <c r="C51" s="18">
        <f>'[2]Avg Week Masaka-Mutukula'!C51+'[2]Avg Week Mutukula-Masaka'!C51</f>
        <v>6.2857142857142856</v>
      </c>
      <c r="D51" s="18">
        <f>'[2]Avg Week Masaka-Mutukula'!D51+'[2]Avg Week Mutukula-Masaka'!D51</f>
        <v>0.5714285714285714</v>
      </c>
      <c r="E51" s="18">
        <f>'[2]Avg Week Masaka-Mutukula'!E51+'[2]Avg Week Mutukula-Masaka'!E51</f>
        <v>0.16666666666666666</v>
      </c>
      <c r="F51" s="18">
        <f>'[2]Avg Week Masaka-Mutukula'!F51+'[2]Avg Week Mutukula-Masaka'!F51</f>
        <v>3.7142857142857144</v>
      </c>
      <c r="G51" s="18">
        <f>'[2]Avg Week Masaka-Mutukula'!G51+'[2]Avg Week Mutukula-Masaka'!G51</f>
        <v>0</v>
      </c>
      <c r="H51" s="18">
        <f>'[2]Avg Week Masaka-Mutukula'!H51+'[2]Avg Week Mutukula-Masaka'!H51</f>
        <v>0.2857142857142857</v>
      </c>
      <c r="I51" s="18">
        <f>'[2]Avg Week Masaka-Mutukula'!I51+'[2]Avg Week Mutukula-Masaka'!I51</f>
        <v>1.4285714285714284</v>
      </c>
      <c r="J51" s="18">
        <f>'[2]Avg Week Masaka-Mutukula'!J51+'[2]Avg Week Mutukula-Masaka'!J51</f>
        <v>1.5714285714285714</v>
      </c>
      <c r="K51" s="18">
        <f>'[2]Avg Week Masaka-Mutukula'!K51+'[2]Avg Week Mutukula-Masaka'!K51</f>
        <v>1.1428571428571428</v>
      </c>
      <c r="L51" s="18">
        <f>'[2]Avg Week Masaka-Mutukula'!L51+'[2]Avg Week Mutukula-Masaka'!L51</f>
        <v>0.5714285714285714</v>
      </c>
      <c r="M51" s="18">
        <f>'[2]Avg Week Masaka-Mutukula'!M51+'[2]Avg Week Mutukula-Masaka'!M51</f>
        <v>25.142857142857142</v>
      </c>
      <c r="N51" s="18">
        <f>'[2]Avg Week Masaka-Mutukula'!N51+'[2]Avg Week Mutukula-Masaka'!N51</f>
        <v>0</v>
      </c>
      <c r="O51" s="19">
        <f t="shared" si="0"/>
        <v>15.738095238095237</v>
      </c>
      <c r="P51" s="19">
        <f t="shared" si="1"/>
        <v>40.88095238095238</v>
      </c>
      <c r="R51" s="3"/>
      <c r="T51"/>
    </row>
    <row r="52" spans="2:20" ht="23.1" customHeight="1" x14ac:dyDescent="0.25">
      <c r="B52" s="25" t="s">
        <v>106</v>
      </c>
      <c r="C52" s="18">
        <f>'[2]Avg Week Masaka-Mutukula'!C52+'[2]Avg Week Mutukula-Masaka'!C52</f>
        <v>6.5714285714285712</v>
      </c>
      <c r="D52" s="18">
        <f>'[2]Avg Week Masaka-Mutukula'!D52+'[2]Avg Week Mutukula-Masaka'!D52</f>
        <v>0.8571428571428571</v>
      </c>
      <c r="E52" s="18">
        <f>'[2]Avg Week Masaka-Mutukula'!E52+'[2]Avg Week Mutukula-Masaka'!E52</f>
        <v>0.14285714285714285</v>
      </c>
      <c r="F52" s="18">
        <f>'[2]Avg Week Masaka-Mutukula'!F52+'[2]Avg Week Mutukula-Masaka'!F52</f>
        <v>3</v>
      </c>
      <c r="G52" s="18">
        <f>'[2]Avg Week Masaka-Mutukula'!G52+'[2]Avg Week Mutukula-Masaka'!G52</f>
        <v>0</v>
      </c>
      <c r="H52" s="18">
        <f>'[2]Avg Week Masaka-Mutukula'!H52+'[2]Avg Week Mutukula-Masaka'!H52</f>
        <v>0</v>
      </c>
      <c r="I52" s="18">
        <f>'[2]Avg Week Masaka-Mutukula'!I52+'[2]Avg Week Mutukula-Masaka'!I52</f>
        <v>1.7142857142857142</v>
      </c>
      <c r="J52" s="18">
        <f>'[2]Avg Week Masaka-Mutukula'!J52+'[2]Avg Week Mutukula-Masaka'!J52</f>
        <v>3</v>
      </c>
      <c r="K52" s="18">
        <f>'[2]Avg Week Masaka-Mutukula'!K52+'[2]Avg Week Mutukula-Masaka'!K52</f>
        <v>2.7142857142857144</v>
      </c>
      <c r="L52" s="18">
        <f>'[2]Avg Week Masaka-Mutukula'!L52+'[2]Avg Week Mutukula-Masaka'!L52</f>
        <v>0</v>
      </c>
      <c r="M52" s="18">
        <f>'[2]Avg Week Masaka-Mutukula'!M52+'[2]Avg Week Mutukula-Masaka'!M52</f>
        <v>27.285714285714285</v>
      </c>
      <c r="N52" s="18">
        <f>'[2]Avg Week Masaka-Mutukula'!N52+'[2]Avg Week Mutukula-Masaka'!N52</f>
        <v>0.14285714285714285</v>
      </c>
      <c r="O52" s="19">
        <f t="shared" si="0"/>
        <v>18.142857142857142</v>
      </c>
      <c r="P52" s="19">
        <f t="shared" si="1"/>
        <v>45.428571428571431</v>
      </c>
      <c r="R52" s="3"/>
      <c r="T52"/>
    </row>
    <row r="53" spans="2:20" ht="23.1" customHeight="1" x14ac:dyDescent="0.25">
      <c r="B53" s="17" t="s">
        <v>107</v>
      </c>
      <c r="C53" s="18">
        <f>'[2]Avg Week Masaka-Mutukula'!C53+'[2]Avg Week Mutukula-Masaka'!C53</f>
        <v>5.1428571428571423</v>
      </c>
      <c r="D53" s="18">
        <f>'[2]Avg Week Masaka-Mutukula'!D53+'[2]Avg Week Mutukula-Masaka'!D53</f>
        <v>1.2857142857142856</v>
      </c>
      <c r="E53" s="18">
        <f>'[2]Avg Week Masaka-Mutukula'!E53+'[2]Avg Week Mutukula-Masaka'!E53</f>
        <v>0.5714285714285714</v>
      </c>
      <c r="F53" s="18">
        <f>'[2]Avg Week Masaka-Mutukula'!F53+'[2]Avg Week Mutukula-Masaka'!F53</f>
        <v>2.1428571428571428</v>
      </c>
      <c r="G53" s="18">
        <f>'[2]Avg Week Masaka-Mutukula'!G53+'[2]Avg Week Mutukula-Masaka'!G53</f>
        <v>0</v>
      </c>
      <c r="H53" s="18">
        <f>'[2]Avg Week Masaka-Mutukula'!H53+'[2]Avg Week Mutukula-Masaka'!H53</f>
        <v>0.14285714285714285</v>
      </c>
      <c r="I53" s="18">
        <f>'[2]Avg Week Masaka-Mutukula'!I53+'[2]Avg Week Mutukula-Masaka'!I53</f>
        <v>2.2857142857142856</v>
      </c>
      <c r="J53" s="18">
        <f>'[2]Avg Week Masaka-Mutukula'!J53+'[2]Avg Week Mutukula-Masaka'!J53</f>
        <v>1.5714285714285716</v>
      </c>
      <c r="K53" s="18">
        <f>'[2]Avg Week Masaka-Mutukula'!K53+'[2]Avg Week Mutukula-Masaka'!K53</f>
        <v>1.7142857142857144</v>
      </c>
      <c r="L53" s="18">
        <f>'[2]Avg Week Masaka-Mutukula'!L53+'[2]Avg Week Mutukula-Masaka'!L53</f>
        <v>0</v>
      </c>
      <c r="M53" s="18">
        <f>'[2]Avg Week Masaka-Mutukula'!M53+'[2]Avg Week Mutukula-Masaka'!M53</f>
        <v>25.714285714285715</v>
      </c>
      <c r="N53" s="18">
        <f>'[2]Avg Week Masaka-Mutukula'!N53+'[2]Avg Week Mutukula-Masaka'!N53</f>
        <v>0</v>
      </c>
      <c r="O53" s="19">
        <f t="shared" si="0"/>
        <v>14.857142857142854</v>
      </c>
      <c r="P53" s="19">
        <f t="shared" si="1"/>
        <v>40.571428571428569</v>
      </c>
      <c r="R53" s="3"/>
      <c r="T53"/>
    </row>
    <row r="54" spans="2:20" ht="23.1" customHeight="1" x14ac:dyDescent="0.25">
      <c r="B54" s="17" t="s">
        <v>108</v>
      </c>
      <c r="C54" s="18">
        <f>'[2]Avg Week Masaka-Mutukula'!C54+'[2]Avg Week Mutukula-Masaka'!C54</f>
        <v>7</v>
      </c>
      <c r="D54" s="18">
        <f>'[2]Avg Week Masaka-Mutukula'!D54+'[2]Avg Week Mutukula-Masaka'!D54</f>
        <v>1</v>
      </c>
      <c r="E54" s="18">
        <f>'[2]Avg Week Masaka-Mutukula'!E54+'[2]Avg Week Mutukula-Masaka'!E54</f>
        <v>0.5714285714285714</v>
      </c>
      <c r="F54" s="18">
        <f>'[2]Avg Week Masaka-Mutukula'!F54+'[2]Avg Week Mutukula-Masaka'!F54</f>
        <v>2.5714285714285716</v>
      </c>
      <c r="G54" s="18">
        <f>'[2]Avg Week Masaka-Mutukula'!G54+'[2]Avg Week Mutukula-Masaka'!G54</f>
        <v>0</v>
      </c>
      <c r="H54" s="18">
        <f>'[2]Avg Week Masaka-Mutukula'!H54+'[2]Avg Week Mutukula-Masaka'!H54</f>
        <v>0</v>
      </c>
      <c r="I54" s="18">
        <f>'[2]Avg Week Masaka-Mutukula'!I54+'[2]Avg Week Mutukula-Masaka'!I54</f>
        <v>0.71428571428571419</v>
      </c>
      <c r="J54" s="18">
        <f>'[2]Avg Week Masaka-Mutukula'!J54+'[2]Avg Week Mutukula-Masaka'!J54</f>
        <v>1.8571428571428572</v>
      </c>
      <c r="K54" s="18">
        <f>'[2]Avg Week Masaka-Mutukula'!K54+'[2]Avg Week Mutukula-Masaka'!K54</f>
        <v>2</v>
      </c>
      <c r="L54" s="18">
        <f>'[2]Avg Week Masaka-Mutukula'!L54+'[2]Avg Week Mutukula-Masaka'!L54</f>
        <v>0.42857142857142855</v>
      </c>
      <c r="M54" s="18">
        <f>'[2]Avg Week Masaka-Mutukula'!M54+'[2]Avg Week Mutukula-Masaka'!M54</f>
        <v>24.714285714285715</v>
      </c>
      <c r="N54" s="18">
        <f>'[2]Avg Week Masaka-Mutukula'!N54+'[2]Avg Week Mutukula-Masaka'!N54</f>
        <v>0</v>
      </c>
      <c r="O54" s="19">
        <f t="shared" si="0"/>
        <v>16.142857142857142</v>
      </c>
      <c r="P54" s="19">
        <f t="shared" si="1"/>
        <v>40.857142857142861</v>
      </c>
      <c r="R54" s="3"/>
      <c r="T54"/>
    </row>
    <row r="55" spans="2:20" ht="23.1" customHeight="1" x14ac:dyDescent="0.25">
      <c r="B55" s="17" t="s">
        <v>109</v>
      </c>
      <c r="C55" s="18">
        <f>'[2]Avg Week Masaka-Mutukula'!C55+'[2]Avg Week Mutukula-Masaka'!C55</f>
        <v>6.8571428571428577</v>
      </c>
      <c r="D55" s="18">
        <f>'[2]Avg Week Masaka-Mutukula'!D55+'[2]Avg Week Mutukula-Masaka'!D55</f>
        <v>1</v>
      </c>
      <c r="E55" s="18">
        <f>'[2]Avg Week Masaka-Mutukula'!E55+'[2]Avg Week Mutukula-Masaka'!E55</f>
        <v>0.5714285714285714</v>
      </c>
      <c r="F55" s="18">
        <f>'[2]Avg Week Masaka-Mutukula'!F55+'[2]Avg Week Mutukula-Masaka'!F55</f>
        <v>3.1428571428571428</v>
      </c>
      <c r="G55" s="18">
        <f>'[2]Avg Week Masaka-Mutukula'!G55+'[2]Avg Week Mutukula-Masaka'!G55</f>
        <v>0</v>
      </c>
      <c r="H55" s="18">
        <f>'[2]Avg Week Masaka-Mutukula'!H55+'[2]Avg Week Mutukula-Masaka'!H55</f>
        <v>0</v>
      </c>
      <c r="I55" s="18">
        <f>'[2]Avg Week Masaka-Mutukula'!I55+'[2]Avg Week Mutukula-Masaka'!I55</f>
        <v>2.7142857142857144</v>
      </c>
      <c r="J55" s="18">
        <f>'[2]Avg Week Masaka-Mutukula'!J55+'[2]Avg Week Mutukula-Masaka'!J55</f>
        <v>1</v>
      </c>
      <c r="K55" s="18">
        <f>'[2]Avg Week Masaka-Mutukula'!K55+'[2]Avg Week Mutukula-Masaka'!K55</f>
        <v>2.2857142857142856</v>
      </c>
      <c r="L55" s="18">
        <f>'[2]Avg Week Masaka-Mutukula'!L55+'[2]Avg Week Mutukula-Masaka'!L55</f>
        <v>0.14285714285714285</v>
      </c>
      <c r="M55" s="18">
        <f>'[2]Avg Week Masaka-Mutukula'!M55+'[2]Avg Week Mutukula-Masaka'!M55</f>
        <v>25.857142857142858</v>
      </c>
      <c r="N55" s="18">
        <f>'[2]Avg Week Masaka-Mutukula'!N55+'[2]Avg Week Mutukula-Masaka'!N55</f>
        <v>2.2857142857142856</v>
      </c>
      <c r="O55" s="19">
        <f t="shared" si="0"/>
        <v>19.999999999999996</v>
      </c>
      <c r="P55" s="19">
        <f t="shared" si="1"/>
        <v>45.857142857142854</v>
      </c>
      <c r="R55" s="3"/>
      <c r="T55"/>
    </row>
    <row r="56" spans="2:20" ht="23.1" customHeight="1" x14ac:dyDescent="0.25">
      <c r="B56" s="17" t="s">
        <v>110</v>
      </c>
      <c r="C56" s="18">
        <f>'[2]Avg Week Masaka-Mutukula'!C56+'[2]Avg Week Mutukula-Masaka'!C56</f>
        <v>7.7142857142857135</v>
      </c>
      <c r="D56" s="18">
        <f>'[2]Avg Week Masaka-Mutukula'!D56+'[2]Avg Week Mutukula-Masaka'!D56</f>
        <v>0.5714285714285714</v>
      </c>
      <c r="E56" s="18">
        <f>'[2]Avg Week Masaka-Mutukula'!E56+'[2]Avg Week Mutukula-Masaka'!E56</f>
        <v>0.71428571428571419</v>
      </c>
      <c r="F56" s="18">
        <f>'[2]Avg Week Masaka-Mutukula'!F56+'[2]Avg Week Mutukula-Masaka'!F56</f>
        <v>3</v>
      </c>
      <c r="G56" s="18">
        <f>'[2]Avg Week Masaka-Mutukula'!G56+'[2]Avg Week Mutukula-Masaka'!G56</f>
        <v>0</v>
      </c>
      <c r="H56" s="18">
        <f>'[2]Avg Week Masaka-Mutukula'!H56+'[2]Avg Week Mutukula-Masaka'!H56</f>
        <v>0</v>
      </c>
      <c r="I56" s="18">
        <f>'[2]Avg Week Masaka-Mutukula'!I56+'[2]Avg Week Mutukula-Masaka'!I56</f>
        <v>1</v>
      </c>
      <c r="J56" s="18">
        <f>'[2]Avg Week Masaka-Mutukula'!J56+'[2]Avg Week Mutukula-Masaka'!J56</f>
        <v>2.8571428571428568</v>
      </c>
      <c r="K56" s="18">
        <f>'[2]Avg Week Masaka-Mutukula'!K56+'[2]Avg Week Mutukula-Masaka'!K56</f>
        <v>2</v>
      </c>
      <c r="L56" s="18">
        <f>'[2]Avg Week Masaka-Mutukula'!L56+'[2]Avg Week Mutukula-Masaka'!L56</f>
        <v>0.5714285714285714</v>
      </c>
      <c r="M56" s="18">
        <f>'[2]Avg Week Masaka-Mutukula'!M56+'[2]Avg Week Mutukula-Masaka'!M56</f>
        <v>25.714285714285715</v>
      </c>
      <c r="N56" s="18">
        <f>'[2]Avg Week Masaka-Mutukula'!N56+'[2]Avg Week Mutukula-Masaka'!N56</f>
        <v>3.2857142857142856</v>
      </c>
      <c r="O56" s="19">
        <f t="shared" si="0"/>
        <v>21.714285714285712</v>
      </c>
      <c r="P56" s="19">
        <f t="shared" si="1"/>
        <v>47.428571428571423</v>
      </c>
      <c r="R56" s="3"/>
      <c r="T56"/>
    </row>
    <row r="57" spans="2:20" ht="23.1" customHeight="1" x14ac:dyDescent="0.25">
      <c r="B57" s="17" t="s">
        <v>111</v>
      </c>
      <c r="C57" s="18">
        <f>'[2]Avg Week Masaka-Mutukula'!C57+'[2]Avg Week Mutukula-Masaka'!C57</f>
        <v>4.8571428571428577</v>
      </c>
      <c r="D57" s="18">
        <f>'[2]Avg Week Masaka-Mutukula'!D57+'[2]Avg Week Mutukula-Masaka'!D57</f>
        <v>0.8571428571428571</v>
      </c>
      <c r="E57" s="18">
        <f>'[2]Avg Week Masaka-Mutukula'!E57+'[2]Avg Week Mutukula-Masaka'!E57</f>
        <v>0.2857142857142857</v>
      </c>
      <c r="F57" s="18">
        <f>'[2]Avg Week Masaka-Mutukula'!F57+'[2]Avg Week Mutukula-Masaka'!F57</f>
        <v>3.1428571428571432</v>
      </c>
      <c r="G57" s="18">
        <f>'[2]Avg Week Masaka-Mutukula'!G57+'[2]Avg Week Mutukula-Masaka'!G57</f>
        <v>0</v>
      </c>
      <c r="H57" s="18">
        <f>'[2]Avg Week Masaka-Mutukula'!H57+'[2]Avg Week Mutukula-Masaka'!H57</f>
        <v>0</v>
      </c>
      <c r="I57" s="18">
        <f>'[2]Avg Week Masaka-Mutukula'!I57+'[2]Avg Week Mutukula-Masaka'!I57</f>
        <v>1.8571428571428572</v>
      </c>
      <c r="J57" s="18">
        <f>'[2]Avg Week Masaka-Mutukula'!J57+'[2]Avg Week Mutukula-Masaka'!J57</f>
        <v>1</v>
      </c>
      <c r="K57" s="18">
        <f>'[2]Avg Week Masaka-Mutukula'!K57+'[2]Avg Week Mutukula-Masaka'!K57</f>
        <v>2</v>
      </c>
      <c r="L57" s="18">
        <f>'[2]Avg Week Masaka-Mutukula'!L57+'[2]Avg Week Mutukula-Masaka'!L57</f>
        <v>0.85714285714285721</v>
      </c>
      <c r="M57" s="18">
        <f>'[2]Avg Week Masaka-Mutukula'!M57+'[2]Avg Week Mutukula-Masaka'!M57</f>
        <v>30</v>
      </c>
      <c r="N57" s="18">
        <f>'[2]Avg Week Masaka-Mutukula'!N57+'[2]Avg Week Mutukula-Masaka'!N57</f>
        <v>1</v>
      </c>
      <c r="O57" s="19">
        <f t="shared" si="0"/>
        <v>15.857142857142858</v>
      </c>
      <c r="P57" s="19">
        <f t="shared" si="1"/>
        <v>45.857142857142861</v>
      </c>
      <c r="R57" s="3"/>
      <c r="T57"/>
    </row>
    <row r="58" spans="2:20" ht="23.1" customHeight="1" x14ac:dyDescent="0.25">
      <c r="B58" s="17" t="s">
        <v>112</v>
      </c>
      <c r="C58" s="18">
        <f>'[2]Avg Week Masaka-Mutukula'!C58+'[2]Avg Week Mutukula-Masaka'!C58</f>
        <v>4</v>
      </c>
      <c r="D58" s="18">
        <f>'[2]Avg Week Masaka-Mutukula'!D58+'[2]Avg Week Mutukula-Masaka'!D58</f>
        <v>2</v>
      </c>
      <c r="E58" s="18">
        <f>'[2]Avg Week Masaka-Mutukula'!E58+'[2]Avg Week Mutukula-Masaka'!E58</f>
        <v>0</v>
      </c>
      <c r="F58" s="18">
        <f>'[2]Avg Week Masaka-Mutukula'!F58+'[2]Avg Week Mutukula-Masaka'!F58</f>
        <v>2</v>
      </c>
      <c r="G58" s="18">
        <f>'[2]Avg Week Masaka-Mutukula'!G58+'[2]Avg Week Mutukula-Masaka'!G58</f>
        <v>0</v>
      </c>
      <c r="H58" s="18">
        <f>'[2]Avg Week Masaka-Mutukula'!H58+'[2]Avg Week Mutukula-Masaka'!H58</f>
        <v>0</v>
      </c>
      <c r="I58" s="18">
        <f>'[2]Avg Week Masaka-Mutukula'!I58+'[2]Avg Week Mutukula-Masaka'!I58</f>
        <v>0.5</v>
      </c>
      <c r="J58" s="18">
        <f>'[2]Avg Week Masaka-Mutukula'!J58+'[2]Avg Week Mutukula-Masaka'!J58</f>
        <v>1</v>
      </c>
      <c r="K58" s="18">
        <f>'[2]Avg Week Masaka-Mutukula'!K58+'[2]Avg Week Mutukula-Masaka'!K58</f>
        <v>2</v>
      </c>
      <c r="L58" s="18">
        <f>'[2]Avg Week Masaka-Mutukula'!L58+'[2]Avg Week Mutukula-Masaka'!L58</f>
        <v>0</v>
      </c>
      <c r="M58" s="18">
        <f>'[2]Avg Week Masaka-Mutukula'!M58+'[2]Avg Week Mutukula-Masaka'!M58</f>
        <v>31</v>
      </c>
      <c r="N58" s="18">
        <f>'[2]Avg Week Masaka-Mutukula'!N58+'[2]Avg Week Mutukula-Masaka'!N58</f>
        <v>0</v>
      </c>
      <c r="O58" s="19">
        <f t="shared" si="0"/>
        <v>11.5</v>
      </c>
      <c r="P58" s="19">
        <f t="shared" si="1"/>
        <v>42.5</v>
      </c>
      <c r="R58" s="3"/>
      <c r="T58"/>
    </row>
    <row r="59" spans="2:20" ht="23.1" customHeight="1" x14ac:dyDescent="0.25">
      <c r="B59" s="17" t="s">
        <v>113</v>
      </c>
      <c r="C59" s="18">
        <f>'[2]Avg Week Masaka-Mutukula'!C59+'[2]Avg Week Mutukula-Masaka'!C59</f>
        <v>8</v>
      </c>
      <c r="D59" s="18">
        <f>'[2]Avg Week Masaka-Mutukula'!D59+'[2]Avg Week Mutukula-Masaka'!D59</f>
        <v>1.5</v>
      </c>
      <c r="E59" s="18">
        <f>'[2]Avg Week Masaka-Mutukula'!E59+'[2]Avg Week Mutukula-Masaka'!E59</f>
        <v>0</v>
      </c>
      <c r="F59" s="18">
        <f>'[2]Avg Week Masaka-Mutukula'!F59+'[2]Avg Week Mutukula-Masaka'!F59</f>
        <v>2</v>
      </c>
      <c r="G59" s="18">
        <f>'[2]Avg Week Masaka-Mutukula'!G59+'[2]Avg Week Mutukula-Masaka'!G59</f>
        <v>0</v>
      </c>
      <c r="H59" s="18">
        <f>'[2]Avg Week Masaka-Mutukula'!H59+'[2]Avg Week Mutukula-Masaka'!H59</f>
        <v>0</v>
      </c>
      <c r="I59" s="18">
        <f>'[2]Avg Week Masaka-Mutukula'!I59+'[2]Avg Week Mutukula-Masaka'!I59</f>
        <v>0.5</v>
      </c>
      <c r="J59" s="18">
        <f>'[2]Avg Week Masaka-Mutukula'!J59+'[2]Avg Week Mutukula-Masaka'!J59</f>
        <v>1</v>
      </c>
      <c r="K59" s="18">
        <f>'[2]Avg Week Masaka-Mutukula'!K59+'[2]Avg Week Mutukula-Masaka'!K59</f>
        <v>1</v>
      </c>
      <c r="L59" s="18">
        <f>'[2]Avg Week Masaka-Mutukula'!L59+'[2]Avg Week Mutukula-Masaka'!L59</f>
        <v>0</v>
      </c>
      <c r="M59" s="18">
        <f>'[2]Avg Week Masaka-Mutukula'!M59+'[2]Avg Week Mutukula-Masaka'!M59</f>
        <v>50.5</v>
      </c>
      <c r="N59" s="18">
        <f>'[2]Avg Week Masaka-Mutukula'!N59+'[2]Avg Week Mutukula-Masaka'!N59</f>
        <v>0</v>
      </c>
      <c r="O59" s="19">
        <f t="shared" si="0"/>
        <v>14</v>
      </c>
      <c r="P59" s="19">
        <f t="shared" si="1"/>
        <v>64.5</v>
      </c>
      <c r="R59" s="3"/>
      <c r="T59"/>
    </row>
    <row r="60" spans="2:20" ht="23.1" customHeight="1" x14ac:dyDescent="0.25">
      <c r="B60" s="17" t="s">
        <v>114</v>
      </c>
      <c r="C60" s="18">
        <f>'[2]Avg Week Masaka-Mutukula'!C60+'[2]Avg Week Mutukula-Masaka'!C60</f>
        <v>4</v>
      </c>
      <c r="D60" s="18">
        <f>'[2]Avg Week Masaka-Mutukula'!D60+'[2]Avg Week Mutukula-Masaka'!D60</f>
        <v>2.5</v>
      </c>
      <c r="E60" s="18">
        <f>'[2]Avg Week Masaka-Mutukula'!E60+'[2]Avg Week Mutukula-Masaka'!E60</f>
        <v>0</v>
      </c>
      <c r="F60" s="18">
        <f>'[2]Avg Week Masaka-Mutukula'!F60+'[2]Avg Week Mutukula-Masaka'!F60</f>
        <v>3</v>
      </c>
      <c r="G60" s="18">
        <f>'[2]Avg Week Masaka-Mutukula'!G60+'[2]Avg Week Mutukula-Masaka'!G60</f>
        <v>0</v>
      </c>
      <c r="H60" s="18">
        <f>'[2]Avg Week Masaka-Mutukula'!H60+'[2]Avg Week Mutukula-Masaka'!H60</f>
        <v>0</v>
      </c>
      <c r="I60" s="18">
        <f>'[2]Avg Week Masaka-Mutukula'!I60+'[2]Avg Week Mutukula-Masaka'!I60</f>
        <v>5</v>
      </c>
      <c r="J60" s="18">
        <f>'[2]Avg Week Masaka-Mutukula'!J60+'[2]Avg Week Mutukula-Masaka'!J60</f>
        <v>1.5</v>
      </c>
      <c r="K60" s="18">
        <f>'[2]Avg Week Masaka-Mutukula'!K60+'[2]Avg Week Mutukula-Masaka'!K60</f>
        <v>2.5</v>
      </c>
      <c r="L60" s="18">
        <f>'[2]Avg Week Masaka-Mutukula'!L60+'[2]Avg Week Mutukula-Masaka'!L60</f>
        <v>0</v>
      </c>
      <c r="M60" s="18">
        <f>'[2]Avg Week Masaka-Mutukula'!M60+'[2]Avg Week Mutukula-Masaka'!M60</f>
        <v>45</v>
      </c>
      <c r="N60" s="18">
        <f>'[2]Avg Week Masaka-Mutukula'!N60+'[2]Avg Week Mutukula-Masaka'!N60</f>
        <v>0</v>
      </c>
      <c r="O60" s="19">
        <f t="shared" si="0"/>
        <v>18.5</v>
      </c>
      <c r="P60" s="19">
        <f t="shared" si="1"/>
        <v>63.5</v>
      </c>
      <c r="R60" s="3"/>
      <c r="T60"/>
    </row>
    <row r="61" spans="2:20" ht="23.1" customHeight="1" x14ac:dyDescent="0.25">
      <c r="B61" s="17" t="s">
        <v>115</v>
      </c>
      <c r="C61" s="18">
        <f>'[2]Avg Week Masaka-Mutukula'!C61+'[2]Avg Week Mutukula-Masaka'!C61</f>
        <v>4</v>
      </c>
      <c r="D61" s="18">
        <f>'[2]Avg Week Masaka-Mutukula'!D61+'[2]Avg Week Mutukula-Masaka'!D61</f>
        <v>3</v>
      </c>
      <c r="E61" s="18">
        <f>'[2]Avg Week Masaka-Mutukula'!E61+'[2]Avg Week Mutukula-Masaka'!E61</f>
        <v>0</v>
      </c>
      <c r="F61" s="18">
        <f>'[2]Avg Week Masaka-Mutukula'!F61+'[2]Avg Week Mutukula-Masaka'!F61</f>
        <v>4</v>
      </c>
      <c r="G61" s="18">
        <f>'[2]Avg Week Masaka-Mutukula'!G61+'[2]Avg Week Mutukula-Masaka'!G61</f>
        <v>0</v>
      </c>
      <c r="H61" s="18">
        <f>'[2]Avg Week Masaka-Mutukula'!H61+'[2]Avg Week Mutukula-Masaka'!H61</f>
        <v>0</v>
      </c>
      <c r="I61" s="18">
        <f>'[2]Avg Week Masaka-Mutukula'!I61+'[2]Avg Week Mutukula-Masaka'!I61</f>
        <v>1</v>
      </c>
      <c r="J61" s="18">
        <f>'[2]Avg Week Masaka-Mutukula'!J61+'[2]Avg Week Mutukula-Masaka'!J61</f>
        <v>3.5</v>
      </c>
      <c r="K61" s="18">
        <f>'[2]Avg Week Masaka-Mutukula'!K61+'[2]Avg Week Mutukula-Masaka'!K61</f>
        <v>1</v>
      </c>
      <c r="L61" s="18">
        <f>'[2]Avg Week Masaka-Mutukula'!L61+'[2]Avg Week Mutukula-Masaka'!L61</f>
        <v>0</v>
      </c>
      <c r="M61" s="18">
        <f>'[2]Avg Week Masaka-Mutukula'!M61+'[2]Avg Week Mutukula-Masaka'!M61</f>
        <v>30</v>
      </c>
      <c r="N61" s="18">
        <f>'[2]Avg Week Masaka-Mutukula'!N61+'[2]Avg Week Mutukula-Masaka'!N61</f>
        <v>0</v>
      </c>
      <c r="O61" s="19">
        <f t="shared" si="0"/>
        <v>16.5</v>
      </c>
      <c r="P61" s="19">
        <f t="shared" si="1"/>
        <v>46.5</v>
      </c>
      <c r="R61" s="3"/>
      <c r="T61"/>
    </row>
    <row r="62" spans="2:20" ht="23.1" customHeight="1" x14ac:dyDescent="0.25">
      <c r="B62" s="17" t="s">
        <v>116</v>
      </c>
      <c r="C62" s="18">
        <f>'[2]Avg Week Masaka-Mutukula'!C62+'[2]Avg Week Mutukula-Masaka'!C62</f>
        <v>5.5</v>
      </c>
      <c r="D62" s="18">
        <f>'[2]Avg Week Masaka-Mutukula'!D62+'[2]Avg Week Mutukula-Masaka'!D62</f>
        <v>2</v>
      </c>
      <c r="E62" s="18">
        <f>'[2]Avg Week Masaka-Mutukula'!E62+'[2]Avg Week Mutukula-Masaka'!E62</f>
        <v>0</v>
      </c>
      <c r="F62" s="18">
        <f>'[2]Avg Week Masaka-Mutukula'!F62+'[2]Avg Week Mutukula-Masaka'!F62</f>
        <v>1</v>
      </c>
      <c r="G62" s="18">
        <f>'[2]Avg Week Masaka-Mutukula'!G62+'[2]Avg Week Mutukula-Masaka'!G62</f>
        <v>0</v>
      </c>
      <c r="H62" s="18">
        <f>'[2]Avg Week Masaka-Mutukula'!H62+'[2]Avg Week Mutukula-Masaka'!H62</f>
        <v>0</v>
      </c>
      <c r="I62" s="18">
        <f>'[2]Avg Week Masaka-Mutukula'!I62+'[2]Avg Week Mutukula-Masaka'!I62</f>
        <v>2</v>
      </c>
      <c r="J62" s="18">
        <f>'[2]Avg Week Masaka-Mutukula'!J62+'[2]Avg Week Mutukula-Masaka'!J62</f>
        <v>1.5</v>
      </c>
      <c r="K62" s="18">
        <f>'[2]Avg Week Masaka-Mutukula'!K62+'[2]Avg Week Mutukula-Masaka'!K62</f>
        <v>5</v>
      </c>
      <c r="L62" s="18">
        <f>'[2]Avg Week Masaka-Mutukula'!L62+'[2]Avg Week Mutukula-Masaka'!L62</f>
        <v>0</v>
      </c>
      <c r="M62" s="18">
        <f>'[2]Avg Week Masaka-Mutukula'!M62+'[2]Avg Week Mutukula-Masaka'!M62</f>
        <v>16.5</v>
      </c>
      <c r="N62" s="18">
        <f>'[2]Avg Week Masaka-Mutukula'!N62+'[2]Avg Week Mutukula-Masaka'!N62</f>
        <v>0</v>
      </c>
      <c r="O62" s="19">
        <f t="shared" si="0"/>
        <v>17</v>
      </c>
      <c r="P62" s="19">
        <f t="shared" si="1"/>
        <v>33.5</v>
      </c>
      <c r="R62" s="3"/>
      <c r="T62"/>
    </row>
    <row r="63" spans="2:20" ht="23.1" customHeight="1" x14ac:dyDescent="0.25">
      <c r="B63" s="17" t="s">
        <v>117</v>
      </c>
      <c r="C63" s="18">
        <f>'[2]Avg Week Masaka-Mutukula'!C63+'[2]Avg Week Mutukula-Masaka'!C63</f>
        <v>8.5</v>
      </c>
      <c r="D63" s="18">
        <f>'[2]Avg Week Masaka-Mutukula'!D63+'[2]Avg Week Mutukula-Masaka'!D63</f>
        <v>0.5</v>
      </c>
      <c r="E63" s="18">
        <f>'[2]Avg Week Masaka-Mutukula'!E63+'[2]Avg Week Mutukula-Masaka'!E63</f>
        <v>0</v>
      </c>
      <c r="F63" s="18">
        <f>'[2]Avg Week Masaka-Mutukula'!F63+'[2]Avg Week Mutukula-Masaka'!F63</f>
        <v>1</v>
      </c>
      <c r="G63" s="18">
        <f>'[2]Avg Week Masaka-Mutukula'!G63+'[2]Avg Week Mutukula-Masaka'!G63</f>
        <v>0</v>
      </c>
      <c r="H63" s="18">
        <f>'[2]Avg Week Masaka-Mutukula'!H63+'[2]Avg Week Mutukula-Masaka'!H63</f>
        <v>0.5</v>
      </c>
      <c r="I63" s="18">
        <f>'[2]Avg Week Masaka-Mutukula'!I63+'[2]Avg Week Mutukula-Masaka'!I63</f>
        <v>0.5</v>
      </c>
      <c r="J63" s="18">
        <f>'[2]Avg Week Masaka-Mutukula'!J63+'[2]Avg Week Mutukula-Masaka'!J63</f>
        <v>3.5</v>
      </c>
      <c r="K63" s="18">
        <f>'[2]Avg Week Masaka-Mutukula'!K63+'[2]Avg Week Mutukula-Masaka'!K63</f>
        <v>1.5</v>
      </c>
      <c r="L63" s="18">
        <f>'[2]Avg Week Masaka-Mutukula'!L63+'[2]Avg Week Mutukula-Masaka'!L63</f>
        <v>0</v>
      </c>
      <c r="M63" s="18">
        <f>'[2]Avg Week Masaka-Mutukula'!M63+'[2]Avg Week Mutukula-Masaka'!M63</f>
        <v>19.5</v>
      </c>
      <c r="N63" s="18">
        <f>'[2]Avg Week Masaka-Mutukula'!N63+'[2]Avg Week Mutukula-Masaka'!N63</f>
        <v>0</v>
      </c>
      <c r="O63" s="19">
        <f t="shared" si="0"/>
        <v>16</v>
      </c>
      <c r="P63" s="19">
        <f t="shared" si="1"/>
        <v>35.5</v>
      </c>
      <c r="R63" s="3"/>
      <c r="T63"/>
    </row>
    <row r="64" spans="2:20" ht="23.1" customHeight="1" x14ac:dyDescent="0.25">
      <c r="B64" s="17" t="s">
        <v>118</v>
      </c>
      <c r="C64" s="18">
        <f>'[2]Avg Week Masaka-Mutukula'!C64+'[2]Avg Week Mutukula-Masaka'!C64</f>
        <v>4.5</v>
      </c>
      <c r="D64" s="18">
        <f>'[2]Avg Week Masaka-Mutukula'!D64+'[2]Avg Week Mutukula-Masaka'!D64</f>
        <v>1.5</v>
      </c>
      <c r="E64" s="18">
        <f>'[2]Avg Week Masaka-Mutukula'!E64+'[2]Avg Week Mutukula-Masaka'!E64</f>
        <v>0.5</v>
      </c>
      <c r="F64" s="18">
        <f>'[2]Avg Week Masaka-Mutukula'!F64+'[2]Avg Week Mutukula-Masaka'!F64</f>
        <v>0</v>
      </c>
      <c r="G64" s="18">
        <f>'[2]Avg Week Masaka-Mutukula'!G64+'[2]Avg Week Mutukula-Masaka'!G64</f>
        <v>0</v>
      </c>
      <c r="H64" s="18">
        <f>'[2]Avg Week Masaka-Mutukula'!H64+'[2]Avg Week Mutukula-Masaka'!H64</f>
        <v>0</v>
      </c>
      <c r="I64" s="18">
        <f>'[2]Avg Week Masaka-Mutukula'!I64+'[2]Avg Week Mutukula-Masaka'!I64</f>
        <v>0.5</v>
      </c>
      <c r="J64" s="18">
        <f>'[2]Avg Week Masaka-Mutukula'!J64+'[2]Avg Week Mutukula-Masaka'!J64</f>
        <v>4.5</v>
      </c>
      <c r="K64" s="18">
        <f>'[2]Avg Week Masaka-Mutukula'!K64+'[2]Avg Week Mutukula-Masaka'!K64</f>
        <v>2</v>
      </c>
      <c r="L64" s="18">
        <f>'[2]Avg Week Masaka-Mutukula'!L64+'[2]Avg Week Mutukula-Masaka'!L64</f>
        <v>0</v>
      </c>
      <c r="M64" s="18">
        <f>'[2]Avg Week Masaka-Mutukula'!M64+'[2]Avg Week Mutukula-Masaka'!M64</f>
        <v>15</v>
      </c>
      <c r="N64" s="18">
        <f>'[2]Avg Week Masaka-Mutukula'!N64+'[2]Avg Week Mutukula-Masaka'!N64</f>
        <v>0</v>
      </c>
      <c r="O64" s="19">
        <f t="shared" si="0"/>
        <v>13.5</v>
      </c>
      <c r="P64" s="19">
        <f t="shared" si="1"/>
        <v>28.5</v>
      </c>
      <c r="R64" s="3"/>
      <c r="T64"/>
    </row>
    <row r="65" spans="2:20" ht="23.1" customHeight="1" x14ac:dyDescent="0.25">
      <c r="B65" s="17" t="s">
        <v>119</v>
      </c>
      <c r="C65" s="18">
        <f>'[2]Avg Week Masaka-Mutukula'!C65+'[2]Avg Week Mutukula-Masaka'!C65</f>
        <v>7</v>
      </c>
      <c r="D65" s="18">
        <f>'[2]Avg Week Masaka-Mutukula'!D65+'[2]Avg Week Mutukula-Masaka'!D65</f>
        <v>0</v>
      </c>
      <c r="E65" s="18">
        <f>'[2]Avg Week Masaka-Mutukula'!E65+'[2]Avg Week Mutukula-Masaka'!E65</f>
        <v>0.5</v>
      </c>
      <c r="F65" s="18">
        <f>'[2]Avg Week Masaka-Mutukula'!F65+'[2]Avg Week Mutukula-Masaka'!F65</f>
        <v>1.5</v>
      </c>
      <c r="G65" s="18">
        <f>'[2]Avg Week Masaka-Mutukula'!G65+'[2]Avg Week Mutukula-Masaka'!G65</f>
        <v>0</v>
      </c>
      <c r="H65" s="18">
        <f>'[2]Avg Week Masaka-Mutukula'!H65+'[2]Avg Week Mutukula-Masaka'!H65</f>
        <v>0</v>
      </c>
      <c r="I65" s="18">
        <f>'[2]Avg Week Masaka-Mutukula'!I65+'[2]Avg Week Mutukula-Masaka'!I65</f>
        <v>0.5</v>
      </c>
      <c r="J65" s="18">
        <f>'[2]Avg Week Masaka-Mutukula'!J65+'[2]Avg Week Mutukula-Masaka'!J65</f>
        <v>2</v>
      </c>
      <c r="K65" s="18">
        <f>'[2]Avg Week Masaka-Mutukula'!K65+'[2]Avg Week Mutukula-Masaka'!K65</f>
        <v>0.5</v>
      </c>
      <c r="L65" s="18">
        <f>'[2]Avg Week Masaka-Mutukula'!L65+'[2]Avg Week Mutukula-Masaka'!L65</f>
        <v>0</v>
      </c>
      <c r="M65" s="18">
        <f>'[2]Avg Week Masaka-Mutukula'!M65+'[2]Avg Week Mutukula-Masaka'!M65</f>
        <v>12</v>
      </c>
      <c r="N65" s="18">
        <f>'[2]Avg Week Masaka-Mutukula'!N65+'[2]Avg Week Mutukula-Masaka'!N65</f>
        <v>0</v>
      </c>
      <c r="O65" s="19">
        <f t="shared" si="0"/>
        <v>12</v>
      </c>
      <c r="P65" s="19">
        <f t="shared" si="1"/>
        <v>24</v>
      </c>
      <c r="R65" s="3"/>
      <c r="T65"/>
    </row>
    <row r="66" spans="2:20" ht="23.1" customHeight="1" x14ac:dyDescent="0.25">
      <c r="B66" s="17" t="s">
        <v>120</v>
      </c>
      <c r="C66" s="18">
        <f>'[2]Avg Week Masaka-Mutukula'!C66+'[2]Avg Week Mutukula-Masaka'!C66</f>
        <v>5.5</v>
      </c>
      <c r="D66" s="18">
        <f>'[2]Avg Week Masaka-Mutukula'!D66+'[2]Avg Week Mutukula-Masaka'!D66</f>
        <v>0.5</v>
      </c>
      <c r="E66" s="18">
        <f>'[2]Avg Week Masaka-Mutukula'!E66+'[2]Avg Week Mutukula-Masaka'!E66</f>
        <v>0</v>
      </c>
      <c r="F66" s="18">
        <f>'[2]Avg Week Masaka-Mutukula'!F66+'[2]Avg Week Mutukula-Masaka'!F66</f>
        <v>0</v>
      </c>
      <c r="G66" s="18">
        <f>'[2]Avg Week Masaka-Mutukula'!G66+'[2]Avg Week Mutukula-Masaka'!G66</f>
        <v>0</v>
      </c>
      <c r="H66" s="18">
        <f>'[2]Avg Week Masaka-Mutukula'!H66+'[2]Avg Week Mutukula-Masaka'!H66</f>
        <v>0</v>
      </c>
      <c r="I66" s="18">
        <f>'[2]Avg Week Masaka-Mutukula'!I66+'[2]Avg Week Mutukula-Masaka'!I66</f>
        <v>0.5</v>
      </c>
      <c r="J66" s="18">
        <f>'[2]Avg Week Masaka-Mutukula'!J66+'[2]Avg Week Mutukula-Masaka'!J66</f>
        <v>2.5</v>
      </c>
      <c r="K66" s="18">
        <f>'[2]Avg Week Masaka-Mutukula'!K66+'[2]Avg Week Mutukula-Masaka'!K66</f>
        <v>0.5</v>
      </c>
      <c r="L66" s="18">
        <f>'[2]Avg Week Masaka-Mutukula'!L66+'[2]Avg Week Mutukula-Masaka'!L66</f>
        <v>0</v>
      </c>
      <c r="M66" s="18">
        <f>'[2]Avg Week Masaka-Mutukula'!M66+'[2]Avg Week Mutukula-Masaka'!M66</f>
        <v>16.5</v>
      </c>
      <c r="N66" s="18">
        <f>'[2]Avg Week Masaka-Mutukula'!N66+'[2]Avg Week Mutukula-Masaka'!N66</f>
        <v>0</v>
      </c>
      <c r="O66" s="19">
        <f t="shared" si="0"/>
        <v>9.5</v>
      </c>
      <c r="P66" s="19">
        <f t="shared" si="1"/>
        <v>26</v>
      </c>
      <c r="R66" s="3"/>
      <c r="T66"/>
    </row>
    <row r="67" spans="2:20" ht="23.1" customHeight="1" x14ac:dyDescent="0.25">
      <c r="B67" s="17" t="s">
        <v>121</v>
      </c>
      <c r="C67" s="18">
        <f>'[2]Avg Week Masaka-Mutukula'!C67+'[2]Avg Week Mutukula-Masaka'!C67</f>
        <v>7</v>
      </c>
      <c r="D67" s="18">
        <f>'[2]Avg Week Masaka-Mutukula'!D67+'[2]Avg Week Mutukula-Masaka'!D67</f>
        <v>0</v>
      </c>
      <c r="E67" s="18">
        <f>'[2]Avg Week Masaka-Mutukula'!E67+'[2]Avg Week Mutukula-Masaka'!E67</f>
        <v>0</v>
      </c>
      <c r="F67" s="18">
        <f>'[2]Avg Week Masaka-Mutukula'!F67+'[2]Avg Week Mutukula-Masaka'!F67</f>
        <v>1.5</v>
      </c>
      <c r="G67" s="18">
        <f>'[2]Avg Week Masaka-Mutukula'!G67+'[2]Avg Week Mutukula-Masaka'!G67</f>
        <v>0</v>
      </c>
      <c r="H67" s="18">
        <f>'[2]Avg Week Masaka-Mutukula'!H67+'[2]Avg Week Mutukula-Masaka'!H67</f>
        <v>0</v>
      </c>
      <c r="I67" s="18">
        <f>'[2]Avg Week Masaka-Mutukula'!I67+'[2]Avg Week Mutukula-Masaka'!I67</f>
        <v>0.5</v>
      </c>
      <c r="J67" s="18">
        <f>'[2]Avg Week Masaka-Mutukula'!J67+'[2]Avg Week Mutukula-Masaka'!J67</f>
        <v>0</v>
      </c>
      <c r="K67" s="18">
        <f>'[2]Avg Week Masaka-Mutukula'!K67+'[2]Avg Week Mutukula-Masaka'!K67</f>
        <v>0.5</v>
      </c>
      <c r="L67" s="18">
        <f>'[2]Avg Week Masaka-Mutukula'!L67+'[2]Avg Week Mutukula-Masaka'!L67</f>
        <v>0</v>
      </c>
      <c r="M67" s="18">
        <f>'[2]Avg Week Masaka-Mutukula'!M67+'[2]Avg Week Mutukula-Masaka'!M67</f>
        <v>18.5</v>
      </c>
      <c r="N67" s="18">
        <f>'[2]Avg Week Masaka-Mutukula'!N67+'[2]Avg Week Mutukula-Masaka'!N67</f>
        <v>0</v>
      </c>
      <c r="O67" s="19">
        <f t="shared" si="0"/>
        <v>9.5</v>
      </c>
      <c r="P67" s="19">
        <f t="shared" si="1"/>
        <v>28</v>
      </c>
      <c r="R67" s="3"/>
      <c r="T67"/>
    </row>
    <row r="68" spans="2:20" ht="23.1" customHeight="1" x14ac:dyDescent="0.25">
      <c r="B68" s="17" t="s">
        <v>122</v>
      </c>
      <c r="C68" s="18">
        <f>'[2]Avg Week Masaka-Mutukula'!C68+'[2]Avg Week Mutukula-Masaka'!C68</f>
        <v>5.5</v>
      </c>
      <c r="D68" s="18">
        <f>'[2]Avg Week Masaka-Mutukula'!D68+'[2]Avg Week Mutukula-Masaka'!D68</f>
        <v>1</v>
      </c>
      <c r="E68" s="18">
        <f>'[2]Avg Week Masaka-Mutukula'!E68+'[2]Avg Week Mutukula-Masaka'!E68</f>
        <v>0</v>
      </c>
      <c r="F68" s="18">
        <f>'[2]Avg Week Masaka-Mutukula'!F68+'[2]Avg Week Mutukula-Masaka'!F68</f>
        <v>0</v>
      </c>
      <c r="G68" s="18">
        <f>'[2]Avg Week Masaka-Mutukula'!G68+'[2]Avg Week Mutukula-Masaka'!G68</f>
        <v>0</v>
      </c>
      <c r="H68" s="18">
        <f>'[2]Avg Week Masaka-Mutukula'!H68+'[2]Avg Week Mutukula-Masaka'!H68</f>
        <v>0</v>
      </c>
      <c r="I68" s="18">
        <f>'[2]Avg Week Masaka-Mutukula'!I68+'[2]Avg Week Mutukula-Masaka'!I68</f>
        <v>0.5</v>
      </c>
      <c r="J68" s="18">
        <f>'[2]Avg Week Masaka-Mutukula'!J68+'[2]Avg Week Mutukula-Masaka'!J68</f>
        <v>4</v>
      </c>
      <c r="K68" s="18">
        <f>'[2]Avg Week Masaka-Mutukula'!K68+'[2]Avg Week Mutukula-Masaka'!K68</f>
        <v>1</v>
      </c>
      <c r="L68" s="18">
        <f>'[2]Avg Week Masaka-Mutukula'!L68+'[2]Avg Week Mutukula-Masaka'!L68</f>
        <v>0</v>
      </c>
      <c r="M68" s="18">
        <f>'[2]Avg Week Masaka-Mutukula'!M68+'[2]Avg Week Mutukula-Masaka'!M68</f>
        <v>18</v>
      </c>
      <c r="N68" s="18">
        <f>'[2]Avg Week Masaka-Mutukula'!N68+'[2]Avg Week Mutukula-Masaka'!N68</f>
        <v>0</v>
      </c>
      <c r="O68" s="19">
        <f t="shared" si="0"/>
        <v>12</v>
      </c>
      <c r="P68" s="19">
        <f t="shared" si="1"/>
        <v>30</v>
      </c>
      <c r="R68" s="3"/>
      <c r="T68"/>
    </row>
    <row r="69" spans="2:20" ht="23.1" customHeight="1" x14ac:dyDescent="0.25">
      <c r="B69" s="17" t="s">
        <v>123</v>
      </c>
      <c r="C69" s="18">
        <f>'[2]Avg Week Masaka-Mutukula'!C69+'[2]Avg Week Mutukula-Masaka'!C69</f>
        <v>2</v>
      </c>
      <c r="D69" s="18">
        <f>'[2]Avg Week Masaka-Mutukula'!D69+'[2]Avg Week Mutukula-Masaka'!D69</f>
        <v>1.5</v>
      </c>
      <c r="E69" s="18">
        <f>'[2]Avg Week Masaka-Mutukula'!E69+'[2]Avg Week Mutukula-Masaka'!E69</f>
        <v>0</v>
      </c>
      <c r="F69" s="18">
        <f>'[2]Avg Week Masaka-Mutukula'!F69+'[2]Avg Week Mutukula-Masaka'!F69</f>
        <v>1.5</v>
      </c>
      <c r="G69" s="18">
        <f>'[2]Avg Week Masaka-Mutukula'!G69+'[2]Avg Week Mutukula-Masaka'!G69</f>
        <v>1</v>
      </c>
      <c r="H69" s="18">
        <f>'[2]Avg Week Masaka-Mutukula'!H69+'[2]Avg Week Mutukula-Masaka'!H69</f>
        <v>0.5</v>
      </c>
      <c r="I69" s="18">
        <f>'[2]Avg Week Masaka-Mutukula'!I69+'[2]Avg Week Mutukula-Masaka'!I69</f>
        <v>0</v>
      </c>
      <c r="J69" s="18">
        <f>'[2]Avg Week Masaka-Mutukula'!J69+'[2]Avg Week Mutukula-Masaka'!J69</f>
        <v>2.5</v>
      </c>
      <c r="K69" s="18">
        <f>'[2]Avg Week Masaka-Mutukula'!K69+'[2]Avg Week Mutukula-Masaka'!K69</f>
        <v>1</v>
      </c>
      <c r="L69" s="18">
        <f>'[2]Avg Week Masaka-Mutukula'!L69+'[2]Avg Week Mutukula-Masaka'!L69</f>
        <v>0</v>
      </c>
      <c r="M69" s="18">
        <f>'[2]Avg Week Masaka-Mutukula'!M69+'[2]Avg Week Mutukula-Masaka'!M69</f>
        <v>11</v>
      </c>
      <c r="N69" s="18">
        <f>'[2]Avg Week Masaka-Mutukula'!N69+'[2]Avg Week Mutukula-Masaka'!N69</f>
        <v>0</v>
      </c>
      <c r="O69" s="19">
        <f t="shared" si="0"/>
        <v>10</v>
      </c>
      <c r="P69" s="19">
        <f t="shared" si="1"/>
        <v>21</v>
      </c>
      <c r="R69" s="3"/>
      <c r="T69"/>
    </row>
    <row r="70" spans="2:20" ht="23.1" customHeight="1" x14ac:dyDescent="0.25">
      <c r="B70" s="17" t="s">
        <v>124</v>
      </c>
      <c r="C70" s="18">
        <f>'[2]Avg Week Masaka-Mutukula'!C70+'[2]Avg Week Mutukula-Masaka'!C70</f>
        <v>4</v>
      </c>
      <c r="D70" s="18">
        <f>'[2]Avg Week Masaka-Mutukula'!D70+'[2]Avg Week Mutukula-Masaka'!D70</f>
        <v>0</v>
      </c>
      <c r="E70" s="18">
        <f>'[2]Avg Week Masaka-Mutukula'!E70+'[2]Avg Week Mutukula-Masaka'!E70</f>
        <v>0</v>
      </c>
      <c r="F70" s="18">
        <f>'[2]Avg Week Masaka-Mutukula'!F70+'[2]Avg Week Mutukula-Masaka'!F70</f>
        <v>0.5</v>
      </c>
      <c r="G70" s="18">
        <f>'[2]Avg Week Masaka-Mutukula'!G70+'[2]Avg Week Mutukula-Masaka'!G70</f>
        <v>0.5</v>
      </c>
      <c r="H70" s="18">
        <f>'[2]Avg Week Masaka-Mutukula'!H70+'[2]Avg Week Mutukula-Masaka'!H70</f>
        <v>0</v>
      </c>
      <c r="I70" s="18">
        <f>'[2]Avg Week Masaka-Mutukula'!I70+'[2]Avg Week Mutukula-Masaka'!I70</f>
        <v>0.5</v>
      </c>
      <c r="J70" s="18">
        <f>'[2]Avg Week Masaka-Mutukula'!J70+'[2]Avg Week Mutukula-Masaka'!J70</f>
        <v>1</v>
      </c>
      <c r="K70" s="18">
        <f>'[2]Avg Week Masaka-Mutukula'!K70+'[2]Avg Week Mutukula-Masaka'!K70</f>
        <v>3</v>
      </c>
      <c r="L70" s="18">
        <f>'[2]Avg Week Masaka-Mutukula'!L70+'[2]Avg Week Mutukula-Masaka'!L70</f>
        <v>0</v>
      </c>
      <c r="M70" s="18">
        <f>'[2]Avg Week Masaka-Mutukula'!M70+'[2]Avg Week Mutukula-Masaka'!M70</f>
        <v>11.5</v>
      </c>
      <c r="N70" s="18">
        <f>'[2]Avg Week Masaka-Mutukula'!N70+'[2]Avg Week Mutukula-Masaka'!N70</f>
        <v>0</v>
      </c>
      <c r="O70" s="19">
        <f t="shared" si="0"/>
        <v>9.5</v>
      </c>
      <c r="P70" s="19">
        <f t="shared" si="1"/>
        <v>21</v>
      </c>
      <c r="R70" s="3"/>
      <c r="T70"/>
    </row>
    <row r="71" spans="2:20" ht="23.1" customHeight="1" x14ac:dyDescent="0.25">
      <c r="B71" s="17" t="s">
        <v>125</v>
      </c>
      <c r="C71" s="18">
        <f>'[2]Avg Week Masaka-Mutukula'!C71+'[2]Avg Week Mutukula-Masaka'!C71</f>
        <v>3</v>
      </c>
      <c r="D71" s="18">
        <f>'[2]Avg Week Masaka-Mutukula'!D71+'[2]Avg Week Mutukula-Masaka'!D71</f>
        <v>0</v>
      </c>
      <c r="E71" s="18">
        <f>'[2]Avg Week Masaka-Mutukula'!E71+'[2]Avg Week Mutukula-Masaka'!E71</f>
        <v>0</v>
      </c>
      <c r="F71" s="18">
        <f>'[2]Avg Week Masaka-Mutukula'!F71+'[2]Avg Week Mutukula-Masaka'!F71</f>
        <v>1</v>
      </c>
      <c r="G71" s="18">
        <f>'[2]Avg Week Masaka-Mutukula'!G71+'[2]Avg Week Mutukula-Masaka'!G71</f>
        <v>0</v>
      </c>
      <c r="H71" s="18">
        <f>'[2]Avg Week Masaka-Mutukula'!H71+'[2]Avg Week Mutukula-Masaka'!H71</f>
        <v>0</v>
      </c>
      <c r="I71" s="18">
        <f>'[2]Avg Week Masaka-Mutukula'!I71+'[2]Avg Week Mutukula-Masaka'!I71</f>
        <v>0</v>
      </c>
      <c r="J71" s="18">
        <f>'[2]Avg Week Masaka-Mutukula'!J71+'[2]Avg Week Mutukula-Masaka'!J71</f>
        <v>0.5</v>
      </c>
      <c r="K71" s="18">
        <f>'[2]Avg Week Masaka-Mutukula'!K71+'[2]Avg Week Mutukula-Masaka'!K71</f>
        <v>3</v>
      </c>
      <c r="L71" s="18">
        <f>'[2]Avg Week Masaka-Mutukula'!L71+'[2]Avg Week Mutukula-Masaka'!L71</f>
        <v>0</v>
      </c>
      <c r="M71" s="18">
        <f>'[2]Avg Week Masaka-Mutukula'!M71+'[2]Avg Week Mutukula-Masaka'!M71</f>
        <v>9.5</v>
      </c>
      <c r="N71" s="18">
        <f>'[2]Avg Week Masaka-Mutukula'!N71+'[2]Avg Week Mutukula-Masaka'!N71</f>
        <v>0</v>
      </c>
      <c r="O71" s="19">
        <f t="shared" si="0"/>
        <v>7.5</v>
      </c>
      <c r="P71" s="19">
        <f t="shared" si="1"/>
        <v>17</v>
      </c>
      <c r="R71" s="3"/>
      <c r="T71"/>
    </row>
    <row r="72" spans="2:20" ht="23.1" customHeight="1" x14ac:dyDescent="0.25">
      <c r="B72" s="17" t="s">
        <v>126</v>
      </c>
      <c r="C72" s="18">
        <f>'[2]Avg Week Masaka-Mutukula'!C72+'[2]Avg Week Mutukula-Masaka'!C72</f>
        <v>2.5</v>
      </c>
      <c r="D72" s="18">
        <f>'[2]Avg Week Masaka-Mutukula'!D72+'[2]Avg Week Mutukula-Masaka'!D72</f>
        <v>1</v>
      </c>
      <c r="E72" s="18">
        <f>'[2]Avg Week Masaka-Mutukula'!E72+'[2]Avg Week Mutukula-Masaka'!E72</f>
        <v>0.5</v>
      </c>
      <c r="F72" s="18">
        <f>'[2]Avg Week Masaka-Mutukula'!F72+'[2]Avg Week Mutukula-Masaka'!F72</f>
        <v>1</v>
      </c>
      <c r="G72" s="18">
        <f>'[2]Avg Week Masaka-Mutukula'!G72+'[2]Avg Week Mutukula-Masaka'!G72</f>
        <v>0.5</v>
      </c>
      <c r="H72" s="18">
        <f>'[2]Avg Week Masaka-Mutukula'!H72+'[2]Avg Week Mutukula-Masaka'!H72</f>
        <v>0</v>
      </c>
      <c r="I72" s="18">
        <f>'[2]Avg Week Masaka-Mutukula'!I72+'[2]Avg Week Mutukula-Masaka'!I72</f>
        <v>0.5</v>
      </c>
      <c r="J72" s="18">
        <f>'[2]Avg Week Masaka-Mutukula'!J72+'[2]Avg Week Mutukula-Masaka'!J72</f>
        <v>0</v>
      </c>
      <c r="K72" s="18">
        <f>'[2]Avg Week Masaka-Mutukula'!K72+'[2]Avg Week Mutukula-Masaka'!K72</f>
        <v>0.5</v>
      </c>
      <c r="L72" s="18">
        <f>'[2]Avg Week Masaka-Mutukula'!L72+'[2]Avg Week Mutukula-Masaka'!L72</f>
        <v>0</v>
      </c>
      <c r="M72" s="18">
        <f>'[2]Avg Week Masaka-Mutukula'!M72+'[2]Avg Week Mutukula-Masaka'!M72</f>
        <v>11.5</v>
      </c>
      <c r="N72" s="18">
        <f>'[2]Avg Week Masaka-Mutukula'!N72+'[2]Avg Week Mutukula-Masaka'!N72</f>
        <v>0</v>
      </c>
      <c r="O72" s="19">
        <f t="shared" si="0"/>
        <v>6.5</v>
      </c>
      <c r="P72" s="19">
        <f t="shared" si="1"/>
        <v>18</v>
      </c>
      <c r="R72" s="3"/>
      <c r="T72"/>
    </row>
    <row r="73" spans="2:20" ht="23.1" customHeight="1" x14ac:dyDescent="0.25">
      <c r="B73" s="17" t="s">
        <v>127</v>
      </c>
      <c r="C73" s="18">
        <f>'[2]Avg Week Masaka-Mutukula'!C73+'[2]Avg Week Mutukula-Masaka'!C73</f>
        <v>2</v>
      </c>
      <c r="D73" s="18">
        <f>'[2]Avg Week Masaka-Mutukula'!D73+'[2]Avg Week Mutukula-Masaka'!D73</f>
        <v>0.5</v>
      </c>
      <c r="E73" s="18">
        <f>'[2]Avg Week Masaka-Mutukula'!E73+'[2]Avg Week Mutukula-Masaka'!E73</f>
        <v>0</v>
      </c>
      <c r="F73" s="18">
        <f>'[2]Avg Week Masaka-Mutukula'!F73+'[2]Avg Week Mutukula-Masaka'!F73</f>
        <v>0</v>
      </c>
      <c r="G73" s="18">
        <f>'[2]Avg Week Masaka-Mutukula'!G73+'[2]Avg Week Mutukula-Masaka'!G73</f>
        <v>0</v>
      </c>
      <c r="H73" s="18">
        <f>'[2]Avg Week Masaka-Mutukula'!H73+'[2]Avg Week Mutukula-Masaka'!H73</f>
        <v>0</v>
      </c>
      <c r="I73" s="18">
        <f>'[2]Avg Week Masaka-Mutukula'!I73+'[2]Avg Week Mutukula-Masaka'!I73</f>
        <v>2</v>
      </c>
      <c r="J73" s="18">
        <f>'[2]Avg Week Masaka-Mutukula'!J73+'[2]Avg Week Mutukula-Masaka'!J73</f>
        <v>0.5</v>
      </c>
      <c r="K73" s="18">
        <f>'[2]Avg Week Masaka-Mutukula'!K73+'[2]Avg Week Mutukula-Masaka'!K73</f>
        <v>1</v>
      </c>
      <c r="L73" s="18">
        <f>'[2]Avg Week Masaka-Mutukula'!L73+'[2]Avg Week Mutukula-Masaka'!L73</f>
        <v>0</v>
      </c>
      <c r="M73" s="18">
        <f>'[2]Avg Week Masaka-Mutukula'!M73+'[2]Avg Week Mutukula-Masaka'!M73</f>
        <v>9.5</v>
      </c>
      <c r="N73" s="18">
        <f>'[2]Avg Week Masaka-Mutukula'!N73+'[2]Avg Week Mutukula-Masaka'!N73</f>
        <v>0</v>
      </c>
      <c r="O73" s="19">
        <f t="shared" si="0"/>
        <v>6</v>
      </c>
      <c r="P73" s="19">
        <f t="shared" si="1"/>
        <v>15.5</v>
      </c>
      <c r="R73" s="3"/>
      <c r="T73"/>
    </row>
    <row r="74" spans="2:20" ht="23.1" customHeight="1" x14ac:dyDescent="0.25">
      <c r="B74" s="17" t="s">
        <v>128</v>
      </c>
      <c r="C74" s="18">
        <f>'[2]Avg Week Masaka-Mutukula'!C74+'[2]Avg Week Mutukula-Masaka'!C74</f>
        <v>1</v>
      </c>
      <c r="D74" s="18">
        <f>'[2]Avg Week Masaka-Mutukula'!D74+'[2]Avg Week Mutukula-Masaka'!D74</f>
        <v>0</v>
      </c>
      <c r="E74" s="18">
        <f>'[2]Avg Week Masaka-Mutukula'!E74+'[2]Avg Week Mutukula-Masaka'!E74</f>
        <v>0</v>
      </c>
      <c r="F74" s="18">
        <f>'[2]Avg Week Masaka-Mutukula'!F74+'[2]Avg Week Mutukula-Masaka'!F74</f>
        <v>1.5</v>
      </c>
      <c r="G74" s="18">
        <f>'[2]Avg Week Masaka-Mutukula'!G74+'[2]Avg Week Mutukula-Masaka'!G74</f>
        <v>0</v>
      </c>
      <c r="H74" s="18">
        <f>'[2]Avg Week Masaka-Mutukula'!H74+'[2]Avg Week Mutukula-Masaka'!H74</f>
        <v>0</v>
      </c>
      <c r="I74" s="18">
        <f>'[2]Avg Week Masaka-Mutukula'!I74+'[2]Avg Week Mutukula-Masaka'!I74</f>
        <v>0</v>
      </c>
      <c r="J74" s="18">
        <f>'[2]Avg Week Masaka-Mutukula'!J74+'[2]Avg Week Mutukula-Masaka'!J74</f>
        <v>0.5</v>
      </c>
      <c r="K74" s="18">
        <f>'[2]Avg Week Masaka-Mutukula'!K74+'[2]Avg Week Mutukula-Masaka'!K74</f>
        <v>1</v>
      </c>
      <c r="L74" s="18">
        <f>'[2]Avg Week Masaka-Mutukula'!L74+'[2]Avg Week Mutukula-Masaka'!L74</f>
        <v>0</v>
      </c>
      <c r="M74" s="18">
        <f>'[2]Avg Week Masaka-Mutukula'!M74+'[2]Avg Week Mutukula-Masaka'!M74</f>
        <v>3</v>
      </c>
      <c r="N74" s="18">
        <f>'[2]Avg Week Masaka-Mutukula'!N74+'[2]Avg Week Mutukula-Masaka'!N74</f>
        <v>0</v>
      </c>
      <c r="O74" s="19">
        <f t="shared" ref="O74:O105" si="35">SUM(C74:L74,N74)</f>
        <v>4</v>
      </c>
      <c r="P74" s="19">
        <f t="shared" ref="P74:P105" si="36">SUM(C74:N74)</f>
        <v>7</v>
      </c>
      <c r="R74" s="3"/>
      <c r="T74"/>
    </row>
    <row r="75" spans="2:20" ht="23.1" customHeight="1" x14ac:dyDescent="0.25">
      <c r="B75" s="17" t="s">
        <v>129</v>
      </c>
      <c r="C75" s="18">
        <f>'[2]Avg Week Masaka-Mutukula'!C75+'[2]Avg Week Mutukula-Masaka'!C75</f>
        <v>1.5</v>
      </c>
      <c r="D75" s="18">
        <f>'[2]Avg Week Masaka-Mutukula'!D75+'[2]Avg Week Mutukula-Masaka'!D75</f>
        <v>0.5</v>
      </c>
      <c r="E75" s="18">
        <f>'[2]Avg Week Masaka-Mutukula'!E75+'[2]Avg Week Mutukula-Masaka'!E75</f>
        <v>0</v>
      </c>
      <c r="F75" s="18">
        <f>'[2]Avg Week Masaka-Mutukula'!F75+'[2]Avg Week Mutukula-Masaka'!F75</f>
        <v>0.5</v>
      </c>
      <c r="G75" s="18">
        <f>'[2]Avg Week Masaka-Mutukula'!G75+'[2]Avg Week Mutukula-Masaka'!G75</f>
        <v>0.5</v>
      </c>
      <c r="H75" s="18">
        <f>'[2]Avg Week Masaka-Mutukula'!H75+'[2]Avg Week Mutukula-Masaka'!H75</f>
        <v>0</v>
      </c>
      <c r="I75" s="18">
        <f>'[2]Avg Week Masaka-Mutukula'!I75+'[2]Avg Week Mutukula-Masaka'!I75</f>
        <v>0.5</v>
      </c>
      <c r="J75" s="18">
        <f>'[2]Avg Week Masaka-Mutukula'!J75+'[2]Avg Week Mutukula-Masaka'!J75</f>
        <v>0.5</v>
      </c>
      <c r="K75" s="18">
        <f>'[2]Avg Week Masaka-Mutukula'!K75+'[2]Avg Week Mutukula-Masaka'!K75</f>
        <v>0.5</v>
      </c>
      <c r="L75" s="18">
        <f>'[2]Avg Week Masaka-Mutukula'!L75+'[2]Avg Week Mutukula-Masaka'!L75</f>
        <v>0</v>
      </c>
      <c r="M75" s="18">
        <f>'[2]Avg Week Masaka-Mutukula'!M75+'[2]Avg Week Mutukula-Masaka'!M75</f>
        <v>4.5</v>
      </c>
      <c r="N75" s="18">
        <f>'[2]Avg Week Masaka-Mutukula'!N75+'[2]Avg Week Mutukula-Masaka'!N75</f>
        <v>0</v>
      </c>
      <c r="O75" s="19">
        <f t="shared" si="35"/>
        <v>4.5</v>
      </c>
      <c r="P75" s="19">
        <f t="shared" si="36"/>
        <v>9</v>
      </c>
      <c r="R75" s="3"/>
      <c r="T75"/>
    </row>
    <row r="76" spans="2:20" ht="23.1" customHeight="1" x14ac:dyDescent="0.25">
      <c r="B76" s="17" t="s">
        <v>130</v>
      </c>
      <c r="C76" s="18">
        <f>'[2]Avg Week Masaka-Mutukula'!C76+'[2]Avg Week Mutukula-Masaka'!C76</f>
        <v>1.5</v>
      </c>
      <c r="D76" s="18">
        <f>'[2]Avg Week Masaka-Mutukula'!D76+'[2]Avg Week Mutukula-Masaka'!D76</f>
        <v>0</v>
      </c>
      <c r="E76" s="18">
        <f>'[2]Avg Week Masaka-Mutukula'!E76+'[2]Avg Week Mutukula-Masaka'!E76</f>
        <v>0.5</v>
      </c>
      <c r="F76" s="18">
        <f>'[2]Avg Week Masaka-Mutukula'!F76+'[2]Avg Week Mutukula-Masaka'!F76</f>
        <v>0</v>
      </c>
      <c r="G76" s="18">
        <f>'[2]Avg Week Masaka-Mutukula'!G76+'[2]Avg Week Mutukula-Masaka'!G76</f>
        <v>0</v>
      </c>
      <c r="H76" s="18">
        <f>'[2]Avg Week Masaka-Mutukula'!H76+'[2]Avg Week Mutukula-Masaka'!H76</f>
        <v>0</v>
      </c>
      <c r="I76" s="18">
        <f>'[2]Avg Week Masaka-Mutukula'!I76+'[2]Avg Week Mutukula-Masaka'!I76</f>
        <v>0</v>
      </c>
      <c r="J76" s="18">
        <f>'[2]Avg Week Masaka-Mutukula'!J76+'[2]Avg Week Mutukula-Masaka'!J76</f>
        <v>2</v>
      </c>
      <c r="K76" s="18">
        <f>'[2]Avg Week Masaka-Mutukula'!K76+'[2]Avg Week Mutukula-Masaka'!K76</f>
        <v>0.5</v>
      </c>
      <c r="L76" s="18">
        <f>'[2]Avg Week Masaka-Mutukula'!L76+'[2]Avg Week Mutukula-Masaka'!L76</f>
        <v>1</v>
      </c>
      <c r="M76" s="18">
        <f>'[2]Avg Week Masaka-Mutukula'!M76+'[2]Avg Week Mutukula-Masaka'!M76</f>
        <v>1.5</v>
      </c>
      <c r="N76" s="18">
        <f>'[2]Avg Week Masaka-Mutukula'!N76+'[2]Avg Week Mutukula-Masaka'!N76</f>
        <v>0</v>
      </c>
      <c r="O76" s="19">
        <f t="shared" si="35"/>
        <v>5.5</v>
      </c>
      <c r="P76" s="19">
        <f t="shared" si="36"/>
        <v>7</v>
      </c>
      <c r="R76" s="3"/>
      <c r="T76"/>
    </row>
    <row r="77" spans="2:20" ht="23.1" customHeight="1" x14ac:dyDescent="0.25">
      <c r="B77" s="17" t="s">
        <v>131</v>
      </c>
      <c r="C77" s="18">
        <f>'[2]Avg Week Masaka-Mutukula'!C77+'[2]Avg Week Mutukula-Masaka'!C77</f>
        <v>0</v>
      </c>
      <c r="D77" s="18">
        <f>'[2]Avg Week Masaka-Mutukula'!D77+'[2]Avg Week Mutukula-Masaka'!D77</f>
        <v>0.5</v>
      </c>
      <c r="E77" s="18">
        <f>'[2]Avg Week Masaka-Mutukula'!E77+'[2]Avg Week Mutukula-Masaka'!E77</f>
        <v>0</v>
      </c>
      <c r="F77" s="18">
        <f>'[2]Avg Week Masaka-Mutukula'!F77+'[2]Avg Week Mutukula-Masaka'!F77</f>
        <v>0</v>
      </c>
      <c r="G77" s="18">
        <f>'[2]Avg Week Masaka-Mutukula'!G77+'[2]Avg Week Mutukula-Masaka'!G77</f>
        <v>0</v>
      </c>
      <c r="H77" s="18">
        <f>'[2]Avg Week Masaka-Mutukula'!H77+'[2]Avg Week Mutukula-Masaka'!H77</f>
        <v>0</v>
      </c>
      <c r="I77" s="18">
        <f>'[2]Avg Week Masaka-Mutukula'!I77+'[2]Avg Week Mutukula-Masaka'!I77</f>
        <v>0</v>
      </c>
      <c r="J77" s="18">
        <f>'[2]Avg Week Masaka-Mutukula'!J77+'[2]Avg Week Mutukula-Masaka'!J77</f>
        <v>0.5</v>
      </c>
      <c r="K77" s="18">
        <f>'[2]Avg Week Masaka-Mutukula'!K77+'[2]Avg Week Mutukula-Masaka'!K77</f>
        <v>0.5</v>
      </c>
      <c r="L77" s="18">
        <f>'[2]Avg Week Masaka-Mutukula'!L77+'[2]Avg Week Mutukula-Masaka'!L77</f>
        <v>0.5</v>
      </c>
      <c r="M77" s="18">
        <f>'[2]Avg Week Masaka-Mutukula'!M77+'[2]Avg Week Mutukula-Masaka'!M77</f>
        <v>1.5</v>
      </c>
      <c r="N77" s="18">
        <f>'[2]Avg Week Masaka-Mutukula'!N77+'[2]Avg Week Mutukula-Masaka'!N77</f>
        <v>0</v>
      </c>
      <c r="O77" s="19">
        <f t="shared" si="35"/>
        <v>2</v>
      </c>
      <c r="P77" s="19">
        <f t="shared" si="36"/>
        <v>3.5</v>
      </c>
      <c r="R77" s="3"/>
      <c r="T77"/>
    </row>
    <row r="78" spans="2:20" ht="23.1" customHeight="1" x14ac:dyDescent="0.25">
      <c r="B78" s="25" t="s">
        <v>132</v>
      </c>
      <c r="C78" s="18">
        <f>'[2]Avg Week Masaka-Mutukula'!C78+'[2]Avg Week Mutukula-Masaka'!C78</f>
        <v>0</v>
      </c>
      <c r="D78" s="18">
        <f>'[2]Avg Week Masaka-Mutukula'!D78+'[2]Avg Week Mutukula-Masaka'!D78</f>
        <v>0.5</v>
      </c>
      <c r="E78" s="18">
        <f>'[2]Avg Week Masaka-Mutukula'!E78+'[2]Avg Week Mutukula-Masaka'!E78</f>
        <v>0</v>
      </c>
      <c r="F78" s="18">
        <f>'[2]Avg Week Masaka-Mutukula'!F78+'[2]Avg Week Mutukula-Masaka'!F78</f>
        <v>0</v>
      </c>
      <c r="G78" s="18">
        <f>'[2]Avg Week Masaka-Mutukula'!G78+'[2]Avg Week Mutukula-Masaka'!G78</f>
        <v>0</v>
      </c>
      <c r="H78" s="18">
        <f>'[2]Avg Week Masaka-Mutukula'!H78+'[2]Avg Week Mutukula-Masaka'!H78</f>
        <v>0</v>
      </c>
      <c r="I78" s="18">
        <f>'[2]Avg Week Masaka-Mutukula'!I78+'[2]Avg Week Mutukula-Masaka'!I78</f>
        <v>0</v>
      </c>
      <c r="J78" s="18">
        <f>'[2]Avg Week Masaka-Mutukula'!J78+'[2]Avg Week Mutukula-Masaka'!J78</f>
        <v>0</v>
      </c>
      <c r="K78" s="18">
        <f>'[2]Avg Week Masaka-Mutukula'!K78+'[2]Avg Week Mutukula-Masaka'!K78</f>
        <v>0</v>
      </c>
      <c r="L78" s="18">
        <f>'[2]Avg Week Masaka-Mutukula'!L78+'[2]Avg Week Mutukula-Masaka'!L78</f>
        <v>0</v>
      </c>
      <c r="M78" s="18">
        <f>'[2]Avg Week Masaka-Mutukula'!M78+'[2]Avg Week Mutukula-Masaka'!M78</f>
        <v>0</v>
      </c>
      <c r="N78" s="18">
        <f>'[2]Avg Week Masaka-Mutukula'!N78+'[2]Avg Week Mutukula-Masaka'!N78</f>
        <v>0</v>
      </c>
      <c r="O78" s="19">
        <f t="shared" si="35"/>
        <v>0.5</v>
      </c>
      <c r="P78" s="19">
        <f t="shared" si="36"/>
        <v>0.5</v>
      </c>
      <c r="R78" s="3"/>
      <c r="T78"/>
    </row>
    <row r="79" spans="2:20" ht="23.1" customHeight="1" x14ac:dyDescent="0.25">
      <c r="B79" s="17" t="s">
        <v>133</v>
      </c>
      <c r="C79" s="18">
        <f>'[2]Avg Week Masaka-Mutukula'!C79+'[2]Avg Week Mutukula-Masaka'!C79</f>
        <v>1</v>
      </c>
      <c r="D79" s="18">
        <f>'[2]Avg Week Masaka-Mutukula'!D79+'[2]Avg Week Mutukula-Masaka'!D79</f>
        <v>0.5</v>
      </c>
      <c r="E79" s="18">
        <f>'[2]Avg Week Masaka-Mutukula'!E79+'[2]Avg Week Mutukula-Masaka'!E79</f>
        <v>0</v>
      </c>
      <c r="F79" s="18">
        <f>'[2]Avg Week Masaka-Mutukula'!F79+'[2]Avg Week Mutukula-Masaka'!F79</f>
        <v>0.5</v>
      </c>
      <c r="G79" s="18">
        <f>'[2]Avg Week Masaka-Mutukula'!G79+'[2]Avg Week Mutukula-Masaka'!G79</f>
        <v>0</v>
      </c>
      <c r="H79" s="18">
        <f>'[2]Avg Week Masaka-Mutukula'!H79+'[2]Avg Week Mutukula-Masaka'!H79</f>
        <v>0</v>
      </c>
      <c r="I79" s="18">
        <f>'[2]Avg Week Masaka-Mutukula'!I79+'[2]Avg Week Mutukula-Masaka'!I79</f>
        <v>0</v>
      </c>
      <c r="J79" s="18">
        <f>'[2]Avg Week Masaka-Mutukula'!J79+'[2]Avg Week Mutukula-Masaka'!J79</f>
        <v>0</v>
      </c>
      <c r="K79" s="18">
        <f>'[2]Avg Week Masaka-Mutukula'!K79+'[2]Avg Week Mutukula-Masaka'!K79</f>
        <v>0</v>
      </c>
      <c r="L79" s="18">
        <f>'[2]Avg Week Masaka-Mutukula'!L79+'[2]Avg Week Mutukula-Masaka'!L79</f>
        <v>0</v>
      </c>
      <c r="M79" s="18">
        <f>'[2]Avg Week Masaka-Mutukula'!M79+'[2]Avg Week Mutukula-Masaka'!M79</f>
        <v>1</v>
      </c>
      <c r="N79" s="18">
        <f>'[2]Avg Week Masaka-Mutukula'!N79+'[2]Avg Week Mutukula-Masaka'!N79</f>
        <v>0</v>
      </c>
      <c r="O79" s="19">
        <f t="shared" si="35"/>
        <v>2</v>
      </c>
      <c r="P79" s="19">
        <f t="shared" si="36"/>
        <v>3</v>
      </c>
      <c r="R79" s="3"/>
      <c r="T79"/>
    </row>
    <row r="80" spans="2:20" ht="23.1" customHeight="1" x14ac:dyDescent="0.25">
      <c r="B80" s="40" t="s">
        <v>134</v>
      </c>
      <c r="C80" s="18">
        <f>'[2]Avg Week Masaka-Mutukula'!C80+'[2]Avg Week Mutukula-Masaka'!C80</f>
        <v>0</v>
      </c>
      <c r="D80" s="18">
        <f>'[2]Avg Week Masaka-Mutukula'!D80+'[2]Avg Week Mutukula-Masaka'!D80</f>
        <v>0.5</v>
      </c>
      <c r="E80" s="18">
        <f>'[2]Avg Week Masaka-Mutukula'!E80+'[2]Avg Week Mutukula-Masaka'!E80</f>
        <v>0</v>
      </c>
      <c r="F80" s="18">
        <f>'[2]Avg Week Masaka-Mutukula'!F80+'[2]Avg Week Mutukula-Masaka'!F80</f>
        <v>1</v>
      </c>
      <c r="G80" s="18">
        <f>'[2]Avg Week Masaka-Mutukula'!G80+'[2]Avg Week Mutukula-Masaka'!G80</f>
        <v>0</v>
      </c>
      <c r="H80" s="18">
        <f>'[2]Avg Week Masaka-Mutukula'!H80+'[2]Avg Week Mutukula-Masaka'!H80</f>
        <v>0</v>
      </c>
      <c r="I80" s="18">
        <f>'[2]Avg Week Masaka-Mutukula'!I80+'[2]Avg Week Mutukula-Masaka'!I80</f>
        <v>0.5</v>
      </c>
      <c r="J80" s="18">
        <f>'[2]Avg Week Masaka-Mutukula'!J80+'[2]Avg Week Mutukula-Masaka'!J80</f>
        <v>0</v>
      </c>
      <c r="K80" s="18">
        <f>'[2]Avg Week Masaka-Mutukula'!K80+'[2]Avg Week Mutukula-Masaka'!K80</f>
        <v>1.5</v>
      </c>
      <c r="L80" s="18">
        <f>'[2]Avg Week Masaka-Mutukula'!L80+'[2]Avg Week Mutukula-Masaka'!L80</f>
        <v>0</v>
      </c>
      <c r="M80" s="18">
        <f>'[2]Avg Week Masaka-Mutukula'!M80+'[2]Avg Week Mutukula-Masaka'!M80</f>
        <v>1.5</v>
      </c>
      <c r="N80" s="18">
        <f>'[2]Avg Week Masaka-Mutukula'!N80+'[2]Avg Week Mutukula-Masaka'!N80</f>
        <v>0</v>
      </c>
      <c r="O80" s="19">
        <f t="shared" si="35"/>
        <v>3.5</v>
      </c>
      <c r="P80" s="19">
        <f t="shared" si="36"/>
        <v>5</v>
      </c>
      <c r="R80" s="3"/>
      <c r="T80"/>
    </row>
    <row r="81" spans="2:20" ht="23.1" customHeight="1" x14ac:dyDescent="0.25">
      <c r="B81" s="17" t="s">
        <v>135</v>
      </c>
      <c r="C81" s="18">
        <f>'[2]Avg Week Masaka-Mutukula'!C81+'[2]Avg Week Mutukula-Masaka'!C81</f>
        <v>1</v>
      </c>
      <c r="D81" s="18">
        <f>'[2]Avg Week Masaka-Mutukula'!D81+'[2]Avg Week Mutukula-Masaka'!D81</f>
        <v>0</v>
      </c>
      <c r="E81" s="18">
        <f>'[2]Avg Week Masaka-Mutukula'!E81+'[2]Avg Week Mutukula-Masaka'!E81</f>
        <v>0</v>
      </c>
      <c r="F81" s="18">
        <f>'[2]Avg Week Masaka-Mutukula'!F81+'[2]Avg Week Mutukula-Masaka'!F81</f>
        <v>0.5</v>
      </c>
      <c r="G81" s="18">
        <f>'[2]Avg Week Masaka-Mutukula'!G81+'[2]Avg Week Mutukula-Masaka'!G81</f>
        <v>1</v>
      </c>
      <c r="H81" s="18">
        <f>'[2]Avg Week Masaka-Mutukula'!H81+'[2]Avg Week Mutukula-Masaka'!H81</f>
        <v>0</v>
      </c>
      <c r="I81" s="18">
        <f>'[2]Avg Week Masaka-Mutukula'!I81+'[2]Avg Week Mutukula-Masaka'!I81</f>
        <v>0</v>
      </c>
      <c r="J81" s="18">
        <f>'[2]Avg Week Masaka-Mutukula'!J81+'[2]Avg Week Mutukula-Masaka'!J81</f>
        <v>0</v>
      </c>
      <c r="K81" s="18">
        <f>'[2]Avg Week Masaka-Mutukula'!K81+'[2]Avg Week Mutukula-Masaka'!K81</f>
        <v>1</v>
      </c>
      <c r="L81" s="18">
        <f>'[2]Avg Week Masaka-Mutukula'!L81+'[2]Avg Week Mutukula-Masaka'!L81</f>
        <v>0</v>
      </c>
      <c r="M81" s="18">
        <f>'[2]Avg Week Masaka-Mutukula'!M81+'[2]Avg Week Mutukula-Masaka'!M81</f>
        <v>2</v>
      </c>
      <c r="N81" s="18">
        <f>'[2]Avg Week Masaka-Mutukula'!N81+'[2]Avg Week Mutukula-Masaka'!N81</f>
        <v>0</v>
      </c>
      <c r="O81" s="19">
        <f t="shared" si="35"/>
        <v>3.5</v>
      </c>
      <c r="P81" s="19">
        <f t="shared" si="36"/>
        <v>5.5</v>
      </c>
      <c r="R81" s="3"/>
      <c r="T81"/>
    </row>
    <row r="82" spans="2:20" ht="23.1" customHeight="1" x14ac:dyDescent="0.25">
      <c r="B82" s="25" t="s">
        <v>136</v>
      </c>
      <c r="C82" s="18">
        <f>'[2]Avg Week Masaka-Mutukula'!C82+'[2]Avg Week Mutukula-Masaka'!C82</f>
        <v>0.5</v>
      </c>
      <c r="D82" s="18">
        <f>'[2]Avg Week Masaka-Mutukula'!D82+'[2]Avg Week Mutukula-Masaka'!D82</f>
        <v>0</v>
      </c>
      <c r="E82" s="18">
        <f>'[2]Avg Week Masaka-Mutukula'!E82+'[2]Avg Week Mutukula-Masaka'!E82</f>
        <v>0</v>
      </c>
      <c r="F82" s="18">
        <f>'[2]Avg Week Masaka-Mutukula'!F82+'[2]Avg Week Mutukula-Masaka'!F82</f>
        <v>0</v>
      </c>
      <c r="G82" s="18">
        <f>'[2]Avg Week Masaka-Mutukula'!G82+'[2]Avg Week Mutukula-Masaka'!G82</f>
        <v>0</v>
      </c>
      <c r="H82" s="18">
        <f>'[2]Avg Week Masaka-Mutukula'!H82+'[2]Avg Week Mutukula-Masaka'!H82</f>
        <v>0</v>
      </c>
      <c r="I82" s="18">
        <f>'[2]Avg Week Masaka-Mutukula'!I82+'[2]Avg Week Mutukula-Masaka'!I82</f>
        <v>0</v>
      </c>
      <c r="J82" s="18">
        <f>'[2]Avg Week Masaka-Mutukula'!J82+'[2]Avg Week Mutukula-Masaka'!J82</f>
        <v>0</v>
      </c>
      <c r="K82" s="18">
        <f>'[2]Avg Week Masaka-Mutukula'!K82+'[2]Avg Week Mutukula-Masaka'!K82</f>
        <v>0.5</v>
      </c>
      <c r="L82" s="18">
        <f>'[2]Avg Week Masaka-Mutukula'!L82+'[2]Avg Week Mutukula-Masaka'!L82</f>
        <v>0</v>
      </c>
      <c r="M82" s="18">
        <f>'[2]Avg Week Masaka-Mutukula'!M82+'[2]Avg Week Mutukula-Masaka'!M82</f>
        <v>0.5</v>
      </c>
      <c r="N82" s="18">
        <f>'[2]Avg Week Masaka-Mutukula'!N82+'[2]Avg Week Mutukula-Masaka'!N82</f>
        <v>0</v>
      </c>
      <c r="O82" s="19">
        <f t="shared" si="35"/>
        <v>1</v>
      </c>
      <c r="P82" s="19">
        <f t="shared" si="36"/>
        <v>1.5</v>
      </c>
      <c r="R82" s="3"/>
      <c r="T82"/>
    </row>
    <row r="83" spans="2:20" ht="23.1" customHeight="1" x14ac:dyDescent="0.25">
      <c r="B83" s="17" t="s">
        <v>137</v>
      </c>
      <c r="C83" s="18">
        <f>'[2]Avg Week Masaka-Mutukula'!C83+'[2]Avg Week Mutukula-Masaka'!C83</f>
        <v>0.5</v>
      </c>
      <c r="D83" s="18">
        <f>'[2]Avg Week Masaka-Mutukula'!D83+'[2]Avg Week Mutukula-Masaka'!D83</f>
        <v>0</v>
      </c>
      <c r="E83" s="18">
        <f>'[2]Avg Week Masaka-Mutukula'!E83+'[2]Avg Week Mutukula-Masaka'!E83</f>
        <v>0</v>
      </c>
      <c r="F83" s="18">
        <f>'[2]Avg Week Masaka-Mutukula'!F83+'[2]Avg Week Mutukula-Masaka'!F83</f>
        <v>0.5</v>
      </c>
      <c r="G83" s="18">
        <f>'[2]Avg Week Masaka-Mutukula'!G83+'[2]Avg Week Mutukula-Masaka'!G83</f>
        <v>0</v>
      </c>
      <c r="H83" s="18">
        <f>'[2]Avg Week Masaka-Mutukula'!H83+'[2]Avg Week Mutukula-Masaka'!H83</f>
        <v>0</v>
      </c>
      <c r="I83" s="18">
        <f>'[2]Avg Week Masaka-Mutukula'!I83+'[2]Avg Week Mutukula-Masaka'!I83</f>
        <v>0.5</v>
      </c>
      <c r="J83" s="18">
        <f>'[2]Avg Week Masaka-Mutukula'!J83+'[2]Avg Week Mutukula-Masaka'!J83</f>
        <v>0.5</v>
      </c>
      <c r="K83" s="18">
        <f>'[2]Avg Week Masaka-Mutukula'!K83+'[2]Avg Week Mutukula-Masaka'!K83</f>
        <v>0</v>
      </c>
      <c r="L83" s="18">
        <f>'[2]Avg Week Masaka-Mutukula'!L83+'[2]Avg Week Mutukula-Masaka'!L83</f>
        <v>0</v>
      </c>
      <c r="M83" s="18">
        <f>'[2]Avg Week Masaka-Mutukula'!M83+'[2]Avg Week Mutukula-Masaka'!M83</f>
        <v>1</v>
      </c>
      <c r="N83" s="18">
        <f>'[2]Avg Week Masaka-Mutukula'!N83+'[2]Avg Week Mutukula-Masaka'!N83</f>
        <v>0</v>
      </c>
      <c r="O83" s="19">
        <f t="shared" si="35"/>
        <v>2</v>
      </c>
      <c r="P83" s="19">
        <f t="shared" si="36"/>
        <v>3</v>
      </c>
      <c r="R83" s="3"/>
      <c r="T83"/>
    </row>
    <row r="84" spans="2:20" ht="23.1" customHeight="1" x14ac:dyDescent="0.25">
      <c r="B84" s="40" t="s">
        <v>138</v>
      </c>
      <c r="C84" s="18">
        <f>'[2]Avg Week Masaka-Mutukula'!C84+'[2]Avg Week Mutukula-Masaka'!C84</f>
        <v>1</v>
      </c>
      <c r="D84" s="18">
        <f>'[2]Avg Week Masaka-Mutukula'!D84+'[2]Avg Week Mutukula-Masaka'!D84</f>
        <v>0</v>
      </c>
      <c r="E84" s="18">
        <f>'[2]Avg Week Masaka-Mutukula'!E84+'[2]Avg Week Mutukula-Masaka'!E84</f>
        <v>0</v>
      </c>
      <c r="F84" s="18">
        <f>'[2]Avg Week Masaka-Mutukula'!F84+'[2]Avg Week Mutukula-Masaka'!F84</f>
        <v>0</v>
      </c>
      <c r="G84" s="18">
        <f>'[2]Avg Week Masaka-Mutukula'!G84+'[2]Avg Week Mutukula-Masaka'!G84</f>
        <v>0</v>
      </c>
      <c r="H84" s="18">
        <f>'[2]Avg Week Masaka-Mutukula'!H84+'[2]Avg Week Mutukula-Masaka'!H84</f>
        <v>0</v>
      </c>
      <c r="I84" s="18">
        <f>'[2]Avg Week Masaka-Mutukula'!I84+'[2]Avg Week Mutukula-Masaka'!I84</f>
        <v>0</v>
      </c>
      <c r="J84" s="18">
        <f>'[2]Avg Week Masaka-Mutukula'!J84+'[2]Avg Week Mutukula-Masaka'!J84</f>
        <v>1</v>
      </c>
      <c r="K84" s="18">
        <f>'[2]Avg Week Masaka-Mutukula'!K84+'[2]Avg Week Mutukula-Masaka'!K84</f>
        <v>0</v>
      </c>
      <c r="L84" s="18">
        <f>'[2]Avg Week Masaka-Mutukula'!L84+'[2]Avg Week Mutukula-Masaka'!L84</f>
        <v>0</v>
      </c>
      <c r="M84" s="18">
        <f>'[2]Avg Week Masaka-Mutukula'!M84+'[2]Avg Week Mutukula-Masaka'!M84</f>
        <v>1</v>
      </c>
      <c r="N84" s="18">
        <f>'[2]Avg Week Masaka-Mutukula'!N84+'[2]Avg Week Mutukula-Masaka'!N84</f>
        <v>0</v>
      </c>
      <c r="O84" s="19">
        <f t="shared" si="35"/>
        <v>2</v>
      </c>
      <c r="P84" s="19">
        <f t="shared" si="36"/>
        <v>3</v>
      </c>
      <c r="R84" s="3"/>
      <c r="T84"/>
    </row>
    <row r="85" spans="2:20" ht="23.1" customHeight="1" x14ac:dyDescent="0.25">
      <c r="B85" s="17" t="s">
        <v>139</v>
      </c>
      <c r="C85" s="18">
        <f>'[2]Avg Week Masaka-Mutukula'!C85+'[2]Avg Week Mutukula-Masaka'!C85</f>
        <v>0</v>
      </c>
      <c r="D85" s="18">
        <f>'[2]Avg Week Masaka-Mutukula'!D85+'[2]Avg Week Mutukula-Masaka'!D85</f>
        <v>0</v>
      </c>
      <c r="E85" s="18">
        <f>'[2]Avg Week Masaka-Mutukula'!E85+'[2]Avg Week Mutukula-Masaka'!E85</f>
        <v>0</v>
      </c>
      <c r="F85" s="18">
        <f>'[2]Avg Week Masaka-Mutukula'!F85+'[2]Avg Week Mutukula-Masaka'!F85</f>
        <v>0</v>
      </c>
      <c r="G85" s="18">
        <f>'[2]Avg Week Masaka-Mutukula'!G85+'[2]Avg Week Mutukula-Masaka'!G85</f>
        <v>0</v>
      </c>
      <c r="H85" s="18">
        <f>'[2]Avg Week Masaka-Mutukula'!H85+'[2]Avg Week Mutukula-Masaka'!H85</f>
        <v>0</v>
      </c>
      <c r="I85" s="18">
        <f>'[2]Avg Week Masaka-Mutukula'!I85+'[2]Avg Week Mutukula-Masaka'!I85</f>
        <v>0</v>
      </c>
      <c r="J85" s="18">
        <f>'[2]Avg Week Masaka-Mutukula'!J85+'[2]Avg Week Mutukula-Masaka'!J85</f>
        <v>0.5</v>
      </c>
      <c r="K85" s="18">
        <f>'[2]Avg Week Masaka-Mutukula'!K85+'[2]Avg Week Mutukula-Masaka'!K85</f>
        <v>0</v>
      </c>
      <c r="L85" s="18">
        <f>'[2]Avg Week Masaka-Mutukula'!L85+'[2]Avg Week Mutukula-Masaka'!L85</f>
        <v>0</v>
      </c>
      <c r="M85" s="18">
        <f>'[2]Avg Week Masaka-Mutukula'!M85+'[2]Avg Week Mutukula-Masaka'!M85</f>
        <v>0.5</v>
      </c>
      <c r="N85" s="18">
        <f>'[2]Avg Week Masaka-Mutukula'!N85+'[2]Avg Week Mutukula-Masaka'!N85</f>
        <v>0</v>
      </c>
      <c r="O85" s="19">
        <f t="shared" si="35"/>
        <v>0.5</v>
      </c>
      <c r="P85" s="19">
        <f t="shared" si="36"/>
        <v>1</v>
      </c>
      <c r="R85" s="3"/>
      <c r="T85"/>
    </row>
    <row r="86" spans="2:20" ht="23.1" customHeight="1" x14ac:dyDescent="0.25">
      <c r="B86" s="25" t="s">
        <v>140</v>
      </c>
      <c r="C86" s="18">
        <f>'[2]Avg Week Masaka-Mutukula'!C86+'[2]Avg Week Mutukula-Masaka'!C86</f>
        <v>0</v>
      </c>
      <c r="D86" s="18">
        <f>'[2]Avg Week Masaka-Mutukula'!D86+'[2]Avg Week Mutukula-Masaka'!D86</f>
        <v>0</v>
      </c>
      <c r="E86" s="18">
        <f>'[2]Avg Week Masaka-Mutukula'!E86+'[2]Avg Week Mutukula-Masaka'!E86</f>
        <v>0</v>
      </c>
      <c r="F86" s="18">
        <f>'[2]Avg Week Masaka-Mutukula'!F86+'[2]Avg Week Mutukula-Masaka'!F86</f>
        <v>0</v>
      </c>
      <c r="G86" s="18">
        <f>'[2]Avg Week Masaka-Mutukula'!G86+'[2]Avg Week Mutukula-Masaka'!G86</f>
        <v>0</v>
      </c>
      <c r="H86" s="18">
        <f>'[2]Avg Week Masaka-Mutukula'!H86+'[2]Avg Week Mutukula-Masaka'!H86</f>
        <v>0</v>
      </c>
      <c r="I86" s="18">
        <f>'[2]Avg Week Masaka-Mutukula'!I86+'[2]Avg Week Mutukula-Masaka'!I86</f>
        <v>0</v>
      </c>
      <c r="J86" s="18">
        <f>'[2]Avg Week Masaka-Mutukula'!J86+'[2]Avg Week Mutukula-Masaka'!J86</f>
        <v>0.5</v>
      </c>
      <c r="K86" s="18">
        <f>'[2]Avg Week Masaka-Mutukula'!K86+'[2]Avg Week Mutukula-Masaka'!K86</f>
        <v>0.5</v>
      </c>
      <c r="L86" s="18">
        <f>'[2]Avg Week Masaka-Mutukula'!L86+'[2]Avg Week Mutukula-Masaka'!L86</f>
        <v>0</v>
      </c>
      <c r="M86" s="18">
        <f>'[2]Avg Week Masaka-Mutukula'!M86+'[2]Avg Week Mutukula-Masaka'!M86</f>
        <v>0.5</v>
      </c>
      <c r="N86" s="18">
        <f>'[2]Avg Week Masaka-Mutukula'!N86+'[2]Avg Week Mutukula-Masaka'!N86</f>
        <v>0</v>
      </c>
      <c r="O86" s="19">
        <f t="shared" si="35"/>
        <v>1</v>
      </c>
      <c r="P86" s="19">
        <f t="shared" si="36"/>
        <v>1.5</v>
      </c>
      <c r="R86" s="3"/>
      <c r="T86"/>
    </row>
    <row r="87" spans="2:20" ht="23.1" customHeight="1" x14ac:dyDescent="0.25">
      <c r="B87" s="17" t="s">
        <v>141</v>
      </c>
      <c r="C87" s="18">
        <f>'[2]Avg Week Masaka-Mutukula'!C87+'[2]Avg Week Mutukula-Masaka'!C87</f>
        <v>0</v>
      </c>
      <c r="D87" s="18">
        <f>'[2]Avg Week Masaka-Mutukula'!D87+'[2]Avg Week Mutukula-Masaka'!D87</f>
        <v>0</v>
      </c>
      <c r="E87" s="18">
        <f>'[2]Avg Week Masaka-Mutukula'!E87+'[2]Avg Week Mutukula-Masaka'!E87</f>
        <v>0</v>
      </c>
      <c r="F87" s="18">
        <f>'[2]Avg Week Masaka-Mutukula'!F87+'[2]Avg Week Mutukula-Masaka'!F87</f>
        <v>0</v>
      </c>
      <c r="G87" s="18">
        <f>'[2]Avg Week Masaka-Mutukula'!G87+'[2]Avg Week Mutukula-Masaka'!G87</f>
        <v>0</v>
      </c>
      <c r="H87" s="18">
        <f>'[2]Avg Week Masaka-Mutukula'!H87+'[2]Avg Week Mutukula-Masaka'!H87</f>
        <v>0</v>
      </c>
      <c r="I87" s="18">
        <f>'[2]Avg Week Masaka-Mutukula'!I87+'[2]Avg Week Mutukula-Masaka'!I87</f>
        <v>0</v>
      </c>
      <c r="J87" s="18">
        <f>'[2]Avg Week Masaka-Mutukula'!J87+'[2]Avg Week Mutukula-Masaka'!J87</f>
        <v>0</v>
      </c>
      <c r="K87" s="18">
        <f>'[2]Avg Week Masaka-Mutukula'!K87+'[2]Avg Week Mutukula-Masaka'!K87</f>
        <v>1</v>
      </c>
      <c r="L87" s="18">
        <f>'[2]Avg Week Masaka-Mutukula'!L87+'[2]Avg Week Mutukula-Masaka'!L87</f>
        <v>0.5</v>
      </c>
      <c r="M87" s="18">
        <f>'[2]Avg Week Masaka-Mutukula'!M87+'[2]Avg Week Mutukula-Masaka'!M87</f>
        <v>0.5</v>
      </c>
      <c r="N87" s="18">
        <f>'[2]Avg Week Masaka-Mutukula'!N87+'[2]Avg Week Mutukula-Masaka'!N87</f>
        <v>0</v>
      </c>
      <c r="O87" s="19">
        <f t="shared" si="35"/>
        <v>1.5</v>
      </c>
      <c r="P87" s="19">
        <f t="shared" si="36"/>
        <v>2</v>
      </c>
      <c r="R87" s="3"/>
      <c r="T87"/>
    </row>
    <row r="88" spans="2:20" ht="23.1" customHeight="1" x14ac:dyDescent="0.25">
      <c r="B88" s="40" t="s">
        <v>142</v>
      </c>
      <c r="C88" s="18">
        <f>'[2]Avg Week Masaka-Mutukula'!C88+'[2]Avg Week Mutukula-Masaka'!C88</f>
        <v>0.5</v>
      </c>
      <c r="D88" s="18">
        <f>'[2]Avg Week Masaka-Mutukula'!D88+'[2]Avg Week Mutukula-Masaka'!D88</f>
        <v>0</v>
      </c>
      <c r="E88" s="18">
        <f>'[2]Avg Week Masaka-Mutukula'!E88+'[2]Avg Week Mutukula-Masaka'!E88</f>
        <v>0</v>
      </c>
      <c r="F88" s="18">
        <f>'[2]Avg Week Masaka-Mutukula'!F88+'[2]Avg Week Mutukula-Masaka'!F88</f>
        <v>0</v>
      </c>
      <c r="G88" s="18">
        <f>'[2]Avg Week Masaka-Mutukula'!G88+'[2]Avg Week Mutukula-Masaka'!G88</f>
        <v>0</v>
      </c>
      <c r="H88" s="18">
        <f>'[2]Avg Week Masaka-Mutukula'!H88+'[2]Avg Week Mutukula-Masaka'!H88</f>
        <v>0</v>
      </c>
      <c r="I88" s="18">
        <f>'[2]Avg Week Masaka-Mutukula'!I88+'[2]Avg Week Mutukula-Masaka'!I88</f>
        <v>0</v>
      </c>
      <c r="J88" s="18">
        <f>'[2]Avg Week Masaka-Mutukula'!J88+'[2]Avg Week Mutukula-Masaka'!J88</f>
        <v>0</v>
      </c>
      <c r="K88" s="18">
        <f>'[2]Avg Week Masaka-Mutukula'!K88+'[2]Avg Week Mutukula-Masaka'!K88</f>
        <v>0</v>
      </c>
      <c r="L88" s="18">
        <f>'[2]Avg Week Masaka-Mutukula'!L88+'[2]Avg Week Mutukula-Masaka'!L88</f>
        <v>0</v>
      </c>
      <c r="M88" s="18">
        <f>'[2]Avg Week Masaka-Mutukula'!M88+'[2]Avg Week Mutukula-Masaka'!M88</f>
        <v>0.5</v>
      </c>
      <c r="N88" s="18">
        <f>'[2]Avg Week Masaka-Mutukula'!N88+'[2]Avg Week Mutukula-Masaka'!N88</f>
        <v>0</v>
      </c>
      <c r="O88" s="19">
        <f t="shared" si="35"/>
        <v>0.5</v>
      </c>
      <c r="P88" s="19">
        <f t="shared" si="36"/>
        <v>1</v>
      </c>
      <c r="R88" s="3"/>
      <c r="T88"/>
    </row>
    <row r="89" spans="2:20" ht="23.1" customHeight="1" x14ac:dyDescent="0.25">
      <c r="B89" s="17" t="s">
        <v>143</v>
      </c>
      <c r="C89" s="18">
        <f>'[2]Avg Week Masaka-Mutukula'!C89+'[2]Avg Week Mutukula-Masaka'!C89</f>
        <v>0</v>
      </c>
      <c r="D89" s="18">
        <f>'[2]Avg Week Masaka-Mutukula'!D89+'[2]Avg Week Mutukula-Masaka'!D89</f>
        <v>0</v>
      </c>
      <c r="E89" s="18">
        <f>'[2]Avg Week Masaka-Mutukula'!E89+'[2]Avg Week Mutukula-Masaka'!E89</f>
        <v>0</v>
      </c>
      <c r="F89" s="18">
        <f>'[2]Avg Week Masaka-Mutukula'!F89+'[2]Avg Week Mutukula-Masaka'!F89</f>
        <v>0.5</v>
      </c>
      <c r="G89" s="18">
        <f>'[2]Avg Week Masaka-Mutukula'!G89+'[2]Avg Week Mutukula-Masaka'!G89</f>
        <v>0</v>
      </c>
      <c r="H89" s="18">
        <f>'[2]Avg Week Masaka-Mutukula'!H89+'[2]Avg Week Mutukula-Masaka'!H89</f>
        <v>0.5</v>
      </c>
      <c r="I89" s="18">
        <f>'[2]Avg Week Masaka-Mutukula'!I89+'[2]Avg Week Mutukula-Masaka'!I89</f>
        <v>0</v>
      </c>
      <c r="J89" s="18">
        <f>'[2]Avg Week Masaka-Mutukula'!J89+'[2]Avg Week Mutukula-Masaka'!J89</f>
        <v>0</v>
      </c>
      <c r="K89" s="18">
        <f>'[2]Avg Week Masaka-Mutukula'!K89+'[2]Avg Week Mutukula-Masaka'!K89</f>
        <v>0.5</v>
      </c>
      <c r="L89" s="18">
        <f>'[2]Avg Week Masaka-Mutukula'!L89+'[2]Avg Week Mutukula-Masaka'!L89</f>
        <v>0</v>
      </c>
      <c r="M89" s="18">
        <f>'[2]Avg Week Masaka-Mutukula'!M89+'[2]Avg Week Mutukula-Masaka'!M89</f>
        <v>0</v>
      </c>
      <c r="N89" s="18">
        <f>'[2]Avg Week Masaka-Mutukula'!N89+'[2]Avg Week Mutukula-Masaka'!N89</f>
        <v>0</v>
      </c>
      <c r="O89" s="19">
        <f t="shared" si="35"/>
        <v>1.5</v>
      </c>
      <c r="P89" s="19">
        <f t="shared" si="36"/>
        <v>1.5</v>
      </c>
      <c r="R89" s="3"/>
      <c r="T89"/>
    </row>
    <row r="90" spans="2:20" ht="23.1" customHeight="1" x14ac:dyDescent="0.25">
      <c r="B90" s="25" t="s">
        <v>144</v>
      </c>
      <c r="C90" s="18">
        <f>'[2]Avg Week Masaka-Mutukula'!C90+'[2]Avg Week Mutukula-Masaka'!C90</f>
        <v>0</v>
      </c>
      <c r="D90" s="18">
        <f>'[2]Avg Week Masaka-Mutukula'!D90+'[2]Avg Week Mutukula-Masaka'!D90</f>
        <v>0</v>
      </c>
      <c r="E90" s="18">
        <f>'[2]Avg Week Masaka-Mutukula'!E90+'[2]Avg Week Mutukula-Masaka'!E90</f>
        <v>0</v>
      </c>
      <c r="F90" s="18">
        <f>'[2]Avg Week Masaka-Mutukula'!F90+'[2]Avg Week Mutukula-Masaka'!F90</f>
        <v>0</v>
      </c>
      <c r="G90" s="18">
        <f>'[2]Avg Week Masaka-Mutukula'!G90+'[2]Avg Week Mutukula-Masaka'!G90</f>
        <v>0</v>
      </c>
      <c r="H90" s="18">
        <f>'[2]Avg Week Masaka-Mutukula'!H90+'[2]Avg Week Mutukula-Masaka'!H90</f>
        <v>0.5</v>
      </c>
      <c r="I90" s="18">
        <f>'[2]Avg Week Masaka-Mutukula'!I90+'[2]Avg Week Mutukula-Masaka'!I90</f>
        <v>0</v>
      </c>
      <c r="J90" s="18">
        <f>'[2]Avg Week Masaka-Mutukula'!J90+'[2]Avg Week Mutukula-Masaka'!J90</f>
        <v>0</v>
      </c>
      <c r="K90" s="18">
        <f>'[2]Avg Week Masaka-Mutukula'!K90+'[2]Avg Week Mutukula-Masaka'!K90</f>
        <v>0.5</v>
      </c>
      <c r="L90" s="18">
        <f>'[2]Avg Week Masaka-Mutukula'!L90+'[2]Avg Week Mutukula-Masaka'!L90</f>
        <v>0</v>
      </c>
      <c r="M90" s="18">
        <f>'[2]Avg Week Masaka-Mutukula'!M90+'[2]Avg Week Mutukula-Masaka'!M90</f>
        <v>0.5</v>
      </c>
      <c r="N90" s="18">
        <f>'[2]Avg Week Masaka-Mutukula'!N90+'[2]Avg Week Mutukula-Masaka'!N90</f>
        <v>0</v>
      </c>
      <c r="O90" s="19">
        <f t="shared" si="35"/>
        <v>1</v>
      </c>
      <c r="P90" s="19">
        <f t="shared" si="36"/>
        <v>1.5</v>
      </c>
      <c r="R90" s="3"/>
      <c r="T90"/>
    </row>
    <row r="91" spans="2:20" ht="23.1" customHeight="1" x14ac:dyDescent="0.25">
      <c r="B91" s="17" t="s">
        <v>145</v>
      </c>
      <c r="C91" s="18">
        <f>'[2]Avg Week Masaka-Mutukula'!C91+'[2]Avg Week Mutukula-Masaka'!C91</f>
        <v>0</v>
      </c>
      <c r="D91" s="18">
        <f>'[2]Avg Week Masaka-Mutukula'!D91+'[2]Avg Week Mutukula-Masaka'!D91</f>
        <v>0</v>
      </c>
      <c r="E91" s="18">
        <f>'[2]Avg Week Masaka-Mutukula'!E91+'[2]Avg Week Mutukula-Masaka'!E91</f>
        <v>0</v>
      </c>
      <c r="F91" s="18">
        <f>'[2]Avg Week Masaka-Mutukula'!F91+'[2]Avg Week Mutukula-Masaka'!F91</f>
        <v>0</v>
      </c>
      <c r="G91" s="18">
        <f>'[2]Avg Week Masaka-Mutukula'!G91+'[2]Avg Week Mutukula-Masaka'!G91</f>
        <v>0</v>
      </c>
      <c r="H91" s="18">
        <f>'[2]Avg Week Masaka-Mutukula'!H91+'[2]Avg Week Mutukula-Masaka'!H91</f>
        <v>0.5</v>
      </c>
      <c r="I91" s="18">
        <f>'[2]Avg Week Masaka-Mutukula'!I91+'[2]Avg Week Mutukula-Masaka'!I91</f>
        <v>0</v>
      </c>
      <c r="J91" s="18">
        <f>'[2]Avg Week Masaka-Mutukula'!J91+'[2]Avg Week Mutukula-Masaka'!J91</f>
        <v>0</v>
      </c>
      <c r="K91" s="18">
        <f>'[2]Avg Week Masaka-Mutukula'!K91+'[2]Avg Week Mutukula-Masaka'!K91</f>
        <v>0.5</v>
      </c>
      <c r="L91" s="18">
        <f>'[2]Avg Week Masaka-Mutukula'!L91+'[2]Avg Week Mutukula-Masaka'!L91</f>
        <v>0</v>
      </c>
      <c r="M91" s="18">
        <f>'[2]Avg Week Masaka-Mutukula'!M91+'[2]Avg Week Mutukula-Masaka'!M91</f>
        <v>0.5</v>
      </c>
      <c r="N91" s="18">
        <f>'[2]Avg Week Masaka-Mutukula'!N91+'[2]Avg Week Mutukula-Masaka'!N91</f>
        <v>0</v>
      </c>
      <c r="O91" s="19">
        <f t="shared" si="35"/>
        <v>1</v>
      </c>
      <c r="P91" s="19">
        <f t="shared" si="36"/>
        <v>1.5</v>
      </c>
      <c r="R91" s="3"/>
      <c r="T91"/>
    </row>
    <row r="92" spans="2:20" ht="23.1" customHeight="1" x14ac:dyDescent="0.25">
      <c r="B92" s="40" t="s">
        <v>146</v>
      </c>
      <c r="C92" s="18">
        <f>'[2]Avg Week Masaka-Mutukula'!C92+'[2]Avg Week Mutukula-Masaka'!C92</f>
        <v>0</v>
      </c>
      <c r="D92" s="18">
        <f>'[2]Avg Week Masaka-Mutukula'!D92+'[2]Avg Week Mutukula-Masaka'!D92</f>
        <v>0.5</v>
      </c>
      <c r="E92" s="18">
        <f>'[2]Avg Week Masaka-Mutukula'!E92+'[2]Avg Week Mutukula-Masaka'!E92</f>
        <v>0</v>
      </c>
      <c r="F92" s="18">
        <f>'[2]Avg Week Masaka-Mutukula'!F92+'[2]Avg Week Mutukula-Masaka'!F92</f>
        <v>0</v>
      </c>
      <c r="G92" s="18">
        <f>'[2]Avg Week Masaka-Mutukula'!G92+'[2]Avg Week Mutukula-Masaka'!G92</f>
        <v>0</v>
      </c>
      <c r="H92" s="18">
        <f>'[2]Avg Week Masaka-Mutukula'!H92+'[2]Avg Week Mutukula-Masaka'!H92</f>
        <v>0</v>
      </c>
      <c r="I92" s="18">
        <f>'[2]Avg Week Masaka-Mutukula'!I92+'[2]Avg Week Mutukula-Masaka'!I92</f>
        <v>0</v>
      </c>
      <c r="J92" s="18">
        <f>'[2]Avg Week Masaka-Mutukula'!J92+'[2]Avg Week Mutukula-Masaka'!J92</f>
        <v>0</v>
      </c>
      <c r="K92" s="18">
        <f>'[2]Avg Week Masaka-Mutukula'!K92+'[2]Avg Week Mutukula-Masaka'!K92</f>
        <v>0.5</v>
      </c>
      <c r="L92" s="18">
        <f>'[2]Avg Week Masaka-Mutukula'!L92+'[2]Avg Week Mutukula-Masaka'!L92</f>
        <v>0</v>
      </c>
      <c r="M92" s="18">
        <f>'[2]Avg Week Masaka-Mutukula'!M92+'[2]Avg Week Mutukula-Masaka'!M92</f>
        <v>0</v>
      </c>
      <c r="N92" s="18">
        <f>'[2]Avg Week Masaka-Mutukula'!N92+'[2]Avg Week Mutukula-Masaka'!N92</f>
        <v>0</v>
      </c>
      <c r="O92" s="19">
        <f t="shared" si="35"/>
        <v>1</v>
      </c>
      <c r="P92" s="19">
        <f t="shared" si="36"/>
        <v>1</v>
      </c>
      <c r="R92" s="3"/>
      <c r="T92"/>
    </row>
    <row r="93" spans="2:20" ht="23.1" customHeight="1" x14ac:dyDescent="0.25">
      <c r="B93" s="17" t="s">
        <v>147</v>
      </c>
      <c r="C93" s="18">
        <f>'[2]Avg Week Masaka-Mutukula'!C93+'[2]Avg Week Mutukula-Masaka'!C93</f>
        <v>0</v>
      </c>
      <c r="D93" s="18">
        <f>'[2]Avg Week Masaka-Mutukula'!D93+'[2]Avg Week Mutukula-Masaka'!D93</f>
        <v>0</v>
      </c>
      <c r="E93" s="18">
        <f>'[2]Avg Week Masaka-Mutukula'!E93+'[2]Avg Week Mutukula-Masaka'!E93</f>
        <v>0</v>
      </c>
      <c r="F93" s="18">
        <f>'[2]Avg Week Masaka-Mutukula'!F93+'[2]Avg Week Mutukula-Masaka'!F93</f>
        <v>0</v>
      </c>
      <c r="G93" s="18">
        <f>'[2]Avg Week Masaka-Mutukula'!G93+'[2]Avg Week Mutukula-Masaka'!G93</f>
        <v>0</v>
      </c>
      <c r="H93" s="18">
        <f>'[2]Avg Week Masaka-Mutukula'!H93+'[2]Avg Week Mutukula-Masaka'!H93</f>
        <v>0.5</v>
      </c>
      <c r="I93" s="18">
        <f>'[2]Avg Week Masaka-Mutukula'!I93+'[2]Avg Week Mutukula-Masaka'!I93</f>
        <v>0</v>
      </c>
      <c r="J93" s="18">
        <f>'[2]Avg Week Masaka-Mutukula'!J93+'[2]Avg Week Mutukula-Masaka'!J93</f>
        <v>1.5</v>
      </c>
      <c r="K93" s="18">
        <f>'[2]Avg Week Masaka-Mutukula'!K93+'[2]Avg Week Mutukula-Masaka'!K93</f>
        <v>0</v>
      </c>
      <c r="L93" s="18">
        <f>'[2]Avg Week Masaka-Mutukula'!L93+'[2]Avg Week Mutukula-Masaka'!L93</f>
        <v>0</v>
      </c>
      <c r="M93" s="18">
        <f>'[2]Avg Week Masaka-Mutukula'!M93+'[2]Avg Week Mutukula-Masaka'!M93</f>
        <v>1</v>
      </c>
      <c r="N93" s="18">
        <f>'[2]Avg Week Masaka-Mutukula'!N93+'[2]Avg Week Mutukula-Masaka'!N93</f>
        <v>0</v>
      </c>
      <c r="O93" s="19">
        <f t="shared" si="35"/>
        <v>2</v>
      </c>
      <c r="P93" s="19">
        <f t="shared" si="36"/>
        <v>3</v>
      </c>
      <c r="R93" s="3"/>
      <c r="T93"/>
    </row>
    <row r="94" spans="2:20" ht="23.1" customHeight="1" x14ac:dyDescent="0.25">
      <c r="B94" s="25" t="s">
        <v>148</v>
      </c>
      <c r="C94" s="18">
        <f>'[2]Avg Week Masaka-Mutukula'!C94+'[2]Avg Week Mutukula-Masaka'!C94</f>
        <v>0</v>
      </c>
      <c r="D94" s="18">
        <f>'[2]Avg Week Masaka-Mutukula'!D94+'[2]Avg Week Mutukula-Masaka'!D94</f>
        <v>0</v>
      </c>
      <c r="E94" s="18">
        <f>'[2]Avg Week Masaka-Mutukula'!E94+'[2]Avg Week Mutukula-Masaka'!E94</f>
        <v>0</v>
      </c>
      <c r="F94" s="18">
        <f>'[2]Avg Week Masaka-Mutukula'!F94+'[2]Avg Week Mutukula-Masaka'!F94</f>
        <v>0</v>
      </c>
      <c r="G94" s="18">
        <f>'[2]Avg Week Masaka-Mutukula'!G94+'[2]Avg Week Mutukula-Masaka'!G94</f>
        <v>0</v>
      </c>
      <c r="H94" s="18">
        <f>'[2]Avg Week Masaka-Mutukula'!H94+'[2]Avg Week Mutukula-Masaka'!H94</f>
        <v>0</v>
      </c>
      <c r="I94" s="18">
        <f>'[2]Avg Week Masaka-Mutukula'!I94+'[2]Avg Week Mutukula-Masaka'!I94</f>
        <v>0</v>
      </c>
      <c r="J94" s="18">
        <f>'[2]Avg Week Masaka-Mutukula'!J94+'[2]Avg Week Mutukula-Masaka'!J94</f>
        <v>1</v>
      </c>
      <c r="K94" s="18">
        <f>'[2]Avg Week Masaka-Mutukula'!K94+'[2]Avg Week Mutukula-Masaka'!K94</f>
        <v>1.5</v>
      </c>
      <c r="L94" s="18">
        <f>'[2]Avg Week Masaka-Mutukula'!L94+'[2]Avg Week Mutukula-Masaka'!L94</f>
        <v>0</v>
      </c>
      <c r="M94" s="18">
        <f>'[2]Avg Week Masaka-Mutukula'!M94+'[2]Avg Week Mutukula-Masaka'!M94</f>
        <v>0</v>
      </c>
      <c r="N94" s="18">
        <f>'[2]Avg Week Masaka-Mutukula'!N94+'[2]Avg Week Mutukula-Masaka'!N94</f>
        <v>0</v>
      </c>
      <c r="O94" s="19">
        <f t="shared" si="35"/>
        <v>2.5</v>
      </c>
      <c r="P94" s="19">
        <f t="shared" si="36"/>
        <v>2.5</v>
      </c>
      <c r="R94" s="3"/>
      <c r="T94"/>
    </row>
    <row r="95" spans="2:20" ht="23.1" customHeight="1" x14ac:dyDescent="0.25">
      <c r="B95" s="17" t="s">
        <v>149</v>
      </c>
      <c r="C95" s="18">
        <f>'[2]Avg Week Masaka-Mutukula'!C95+'[2]Avg Week Mutukula-Masaka'!C95</f>
        <v>0</v>
      </c>
      <c r="D95" s="18">
        <f>'[2]Avg Week Masaka-Mutukula'!D95+'[2]Avg Week Mutukula-Masaka'!D95</f>
        <v>0</v>
      </c>
      <c r="E95" s="18">
        <f>'[2]Avg Week Masaka-Mutukula'!E95+'[2]Avg Week Mutukula-Masaka'!E95</f>
        <v>0</v>
      </c>
      <c r="F95" s="18">
        <f>'[2]Avg Week Masaka-Mutukula'!F95+'[2]Avg Week Mutukula-Masaka'!F95</f>
        <v>0.5</v>
      </c>
      <c r="G95" s="18">
        <f>'[2]Avg Week Masaka-Mutukula'!G95+'[2]Avg Week Mutukula-Masaka'!G95</f>
        <v>0</v>
      </c>
      <c r="H95" s="18">
        <f>'[2]Avg Week Masaka-Mutukula'!H95+'[2]Avg Week Mutukula-Masaka'!H95</f>
        <v>0</v>
      </c>
      <c r="I95" s="18">
        <f>'[2]Avg Week Masaka-Mutukula'!I95+'[2]Avg Week Mutukula-Masaka'!I95</f>
        <v>0</v>
      </c>
      <c r="J95" s="18">
        <f>'[2]Avg Week Masaka-Mutukula'!J95+'[2]Avg Week Mutukula-Masaka'!J95</f>
        <v>0</v>
      </c>
      <c r="K95" s="18">
        <f>'[2]Avg Week Masaka-Mutukula'!K95+'[2]Avg Week Mutukula-Masaka'!K95</f>
        <v>0</v>
      </c>
      <c r="L95" s="18">
        <f>'[2]Avg Week Masaka-Mutukula'!L95+'[2]Avg Week Mutukula-Masaka'!L95</f>
        <v>0</v>
      </c>
      <c r="M95" s="18">
        <f>'[2]Avg Week Masaka-Mutukula'!M95+'[2]Avg Week Mutukula-Masaka'!M95</f>
        <v>0</v>
      </c>
      <c r="N95" s="18">
        <f>'[2]Avg Week Masaka-Mutukula'!N95+'[2]Avg Week Mutukula-Masaka'!N95</f>
        <v>0</v>
      </c>
      <c r="O95" s="19">
        <f t="shared" si="35"/>
        <v>0.5</v>
      </c>
      <c r="P95" s="19">
        <f t="shared" si="36"/>
        <v>0.5</v>
      </c>
      <c r="R95" s="3"/>
      <c r="T95"/>
    </row>
    <row r="96" spans="2:20" ht="23.1" customHeight="1" x14ac:dyDescent="0.25">
      <c r="B96" s="40" t="s">
        <v>150</v>
      </c>
      <c r="C96" s="18">
        <f>'[2]Avg Week Masaka-Mutukula'!C96+'[2]Avg Week Mutukula-Masaka'!C96</f>
        <v>0</v>
      </c>
      <c r="D96" s="18">
        <f>'[2]Avg Week Masaka-Mutukula'!D96+'[2]Avg Week Mutukula-Masaka'!D96</f>
        <v>0</v>
      </c>
      <c r="E96" s="18">
        <f>'[2]Avg Week Masaka-Mutukula'!E96+'[2]Avg Week Mutukula-Masaka'!E96</f>
        <v>0</v>
      </c>
      <c r="F96" s="18">
        <f>'[2]Avg Week Masaka-Mutukula'!F96+'[2]Avg Week Mutukula-Masaka'!F96</f>
        <v>0</v>
      </c>
      <c r="G96" s="18">
        <f>'[2]Avg Week Masaka-Mutukula'!G96+'[2]Avg Week Mutukula-Masaka'!G96</f>
        <v>0</v>
      </c>
      <c r="H96" s="18">
        <f>'[2]Avg Week Masaka-Mutukula'!H96+'[2]Avg Week Mutukula-Masaka'!H96</f>
        <v>0</v>
      </c>
      <c r="I96" s="18">
        <f>'[2]Avg Week Masaka-Mutukula'!I96+'[2]Avg Week Mutukula-Masaka'!I96</f>
        <v>0</v>
      </c>
      <c r="J96" s="18">
        <f>'[2]Avg Week Masaka-Mutukula'!J96+'[2]Avg Week Mutukula-Masaka'!J96</f>
        <v>1</v>
      </c>
      <c r="K96" s="18">
        <f>'[2]Avg Week Masaka-Mutukula'!K96+'[2]Avg Week Mutukula-Masaka'!K96</f>
        <v>0</v>
      </c>
      <c r="L96" s="18">
        <f>'[2]Avg Week Masaka-Mutukula'!L96+'[2]Avg Week Mutukula-Masaka'!L96</f>
        <v>0</v>
      </c>
      <c r="M96" s="18">
        <f>'[2]Avg Week Masaka-Mutukula'!M96+'[2]Avg Week Mutukula-Masaka'!M96</f>
        <v>0</v>
      </c>
      <c r="N96" s="18">
        <f>'[2]Avg Week Masaka-Mutukula'!N96+'[2]Avg Week Mutukula-Masaka'!N96</f>
        <v>0</v>
      </c>
      <c r="O96" s="19">
        <f t="shared" si="35"/>
        <v>1</v>
      </c>
      <c r="P96" s="19">
        <f t="shared" si="36"/>
        <v>1</v>
      </c>
      <c r="R96" s="3"/>
      <c r="T96"/>
    </row>
    <row r="97" spans="2:20" ht="23.1" customHeight="1" x14ac:dyDescent="0.25">
      <c r="B97" s="17" t="s">
        <v>151</v>
      </c>
      <c r="C97" s="18">
        <f>'[2]Avg Week Masaka-Mutukula'!C97+'[2]Avg Week Mutukula-Masaka'!C97</f>
        <v>1.5</v>
      </c>
      <c r="D97" s="18">
        <f>'[2]Avg Week Masaka-Mutukula'!D97+'[2]Avg Week Mutukula-Masaka'!D97</f>
        <v>0</v>
      </c>
      <c r="E97" s="18">
        <f>'[2]Avg Week Masaka-Mutukula'!E97+'[2]Avg Week Mutukula-Masaka'!E97</f>
        <v>0.5</v>
      </c>
      <c r="F97" s="18">
        <f>'[2]Avg Week Masaka-Mutukula'!F97+'[2]Avg Week Mutukula-Masaka'!F97</f>
        <v>0</v>
      </c>
      <c r="G97" s="18">
        <f>'[2]Avg Week Masaka-Mutukula'!G97+'[2]Avg Week Mutukula-Masaka'!G97</f>
        <v>0</v>
      </c>
      <c r="H97" s="18">
        <f>'[2]Avg Week Masaka-Mutukula'!H97+'[2]Avg Week Mutukula-Masaka'!H97</f>
        <v>0</v>
      </c>
      <c r="I97" s="18">
        <f>'[2]Avg Week Masaka-Mutukula'!I97+'[2]Avg Week Mutukula-Masaka'!I97</f>
        <v>0</v>
      </c>
      <c r="J97" s="18">
        <f>'[2]Avg Week Masaka-Mutukula'!J97+'[2]Avg Week Mutukula-Masaka'!J97</f>
        <v>1</v>
      </c>
      <c r="K97" s="18">
        <f>'[2]Avg Week Masaka-Mutukula'!K97+'[2]Avg Week Mutukula-Masaka'!K97</f>
        <v>1</v>
      </c>
      <c r="L97" s="18">
        <f>'[2]Avg Week Masaka-Mutukula'!L97+'[2]Avg Week Mutukula-Masaka'!L97</f>
        <v>0</v>
      </c>
      <c r="M97" s="18">
        <f>'[2]Avg Week Masaka-Mutukula'!M97+'[2]Avg Week Mutukula-Masaka'!M97</f>
        <v>1</v>
      </c>
      <c r="N97" s="18">
        <f>'[2]Avg Week Masaka-Mutukula'!N97+'[2]Avg Week Mutukula-Masaka'!N97</f>
        <v>0</v>
      </c>
      <c r="O97" s="19">
        <f t="shared" si="35"/>
        <v>4</v>
      </c>
      <c r="P97" s="19">
        <f t="shared" si="36"/>
        <v>5</v>
      </c>
      <c r="R97" s="3"/>
      <c r="T97"/>
    </row>
    <row r="98" spans="2:20" ht="23.1" customHeight="1" x14ac:dyDescent="0.25">
      <c r="B98" s="25" t="s">
        <v>152</v>
      </c>
      <c r="C98" s="18">
        <f>'[2]Avg Week Masaka-Mutukula'!C98+'[2]Avg Week Mutukula-Masaka'!C98</f>
        <v>0.5</v>
      </c>
      <c r="D98" s="18">
        <f>'[2]Avg Week Masaka-Mutukula'!D98+'[2]Avg Week Mutukula-Masaka'!D98</f>
        <v>0</v>
      </c>
      <c r="E98" s="18">
        <f>'[2]Avg Week Masaka-Mutukula'!E98+'[2]Avg Week Mutukula-Masaka'!E98</f>
        <v>0</v>
      </c>
      <c r="F98" s="18">
        <f>'[2]Avg Week Masaka-Mutukula'!F98+'[2]Avg Week Mutukula-Masaka'!F98</f>
        <v>0.5</v>
      </c>
      <c r="G98" s="18">
        <f>'[2]Avg Week Masaka-Mutukula'!G98+'[2]Avg Week Mutukula-Masaka'!G98</f>
        <v>1</v>
      </c>
      <c r="H98" s="18">
        <f>'[2]Avg Week Masaka-Mutukula'!H98+'[2]Avg Week Mutukula-Masaka'!H98</f>
        <v>0.5</v>
      </c>
      <c r="I98" s="18">
        <f>'[2]Avg Week Masaka-Mutukula'!I98+'[2]Avg Week Mutukula-Masaka'!I98</f>
        <v>0.5</v>
      </c>
      <c r="J98" s="18">
        <f>'[2]Avg Week Masaka-Mutukula'!J98+'[2]Avg Week Mutukula-Masaka'!J98</f>
        <v>0</v>
      </c>
      <c r="K98" s="18">
        <f>'[2]Avg Week Masaka-Mutukula'!K98+'[2]Avg Week Mutukula-Masaka'!K98</f>
        <v>1.5</v>
      </c>
      <c r="L98" s="18">
        <f>'[2]Avg Week Masaka-Mutukula'!L98+'[2]Avg Week Mutukula-Masaka'!L98</f>
        <v>0</v>
      </c>
      <c r="M98" s="18">
        <f>'[2]Avg Week Masaka-Mutukula'!M98+'[2]Avg Week Mutukula-Masaka'!M98</f>
        <v>1</v>
      </c>
      <c r="N98" s="18">
        <f>'[2]Avg Week Masaka-Mutukula'!N98+'[2]Avg Week Mutukula-Masaka'!N98</f>
        <v>0</v>
      </c>
      <c r="O98" s="19">
        <f t="shared" si="35"/>
        <v>4.5</v>
      </c>
      <c r="P98" s="19">
        <f t="shared" si="36"/>
        <v>5.5</v>
      </c>
      <c r="R98" s="3"/>
      <c r="T98"/>
    </row>
    <row r="99" spans="2:20" ht="23.1" customHeight="1" x14ac:dyDescent="0.25">
      <c r="B99" s="17" t="s">
        <v>153</v>
      </c>
      <c r="C99" s="18">
        <f>'[2]Avg Week Masaka-Mutukula'!C99+'[2]Avg Week Mutukula-Masaka'!C99</f>
        <v>1</v>
      </c>
      <c r="D99" s="18">
        <f>'[2]Avg Week Masaka-Mutukula'!D99+'[2]Avg Week Mutukula-Masaka'!D99</f>
        <v>0</v>
      </c>
      <c r="E99" s="18">
        <f>'[2]Avg Week Masaka-Mutukula'!E99+'[2]Avg Week Mutukula-Masaka'!E99</f>
        <v>0</v>
      </c>
      <c r="F99" s="18">
        <f>'[2]Avg Week Masaka-Mutukula'!F99+'[2]Avg Week Mutukula-Masaka'!F99</f>
        <v>0</v>
      </c>
      <c r="G99" s="18">
        <f>'[2]Avg Week Masaka-Mutukula'!G99+'[2]Avg Week Mutukula-Masaka'!G99</f>
        <v>0</v>
      </c>
      <c r="H99" s="18">
        <f>'[2]Avg Week Masaka-Mutukula'!H99+'[2]Avg Week Mutukula-Masaka'!H99</f>
        <v>0</v>
      </c>
      <c r="I99" s="18">
        <f>'[2]Avg Week Masaka-Mutukula'!I99+'[2]Avg Week Mutukula-Masaka'!I99</f>
        <v>0</v>
      </c>
      <c r="J99" s="18">
        <f>'[2]Avg Week Masaka-Mutukula'!J99+'[2]Avg Week Mutukula-Masaka'!J99</f>
        <v>1</v>
      </c>
      <c r="K99" s="18">
        <f>'[2]Avg Week Masaka-Mutukula'!K99+'[2]Avg Week Mutukula-Masaka'!K99</f>
        <v>1.5</v>
      </c>
      <c r="L99" s="18">
        <f>'[2]Avg Week Masaka-Mutukula'!L99+'[2]Avg Week Mutukula-Masaka'!L99</f>
        <v>0</v>
      </c>
      <c r="M99" s="18">
        <f>'[2]Avg Week Masaka-Mutukula'!M99+'[2]Avg Week Mutukula-Masaka'!M99</f>
        <v>0.5</v>
      </c>
      <c r="N99" s="18">
        <f>'[2]Avg Week Masaka-Mutukula'!N99+'[2]Avg Week Mutukula-Masaka'!N99</f>
        <v>0</v>
      </c>
      <c r="O99" s="19">
        <f t="shared" si="35"/>
        <v>3.5</v>
      </c>
      <c r="P99" s="19">
        <f t="shared" si="36"/>
        <v>4</v>
      </c>
      <c r="R99" s="3"/>
      <c r="T99"/>
    </row>
    <row r="100" spans="2:20" ht="23.1" customHeight="1" x14ac:dyDescent="0.25">
      <c r="B100" s="40" t="s">
        <v>154</v>
      </c>
      <c r="C100" s="18">
        <f>'[2]Avg Week Masaka-Mutukula'!C100+'[2]Avg Week Mutukula-Masaka'!C100</f>
        <v>1</v>
      </c>
      <c r="D100" s="18">
        <f>'[2]Avg Week Masaka-Mutukula'!D100+'[2]Avg Week Mutukula-Masaka'!D100</f>
        <v>0</v>
      </c>
      <c r="E100" s="18">
        <f>'[2]Avg Week Masaka-Mutukula'!E100+'[2]Avg Week Mutukula-Masaka'!E100</f>
        <v>0</v>
      </c>
      <c r="F100" s="18">
        <f>'[2]Avg Week Masaka-Mutukula'!F100+'[2]Avg Week Mutukula-Masaka'!F100</f>
        <v>1</v>
      </c>
      <c r="G100" s="18">
        <f>'[2]Avg Week Masaka-Mutukula'!G100+'[2]Avg Week Mutukula-Masaka'!G100</f>
        <v>0</v>
      </c>
      <c r="H100" s="18">
        <f>'[2]Avg Week Masaka-Mutukula'!H100+'[2]Avg Week Mutukula-Masaka'!H100</f>
        <v>0</v>
      </c>
      <c r="I100" s="18">
        <f>'[2]Avg Week Masaka-Mutukula'!I100+'[2]Avg Week Mutukula-Masaka'!I100</f>
        <v>0.5</v>
      </c>
      <c r="J100" s="18">
        <f>'[2]Avg Week Masaka-Mutukula'!J100+'[2]Avg Week Mutukula-Masaka'!J100</f>
        <v>0</v>
      </c>
      <c r="K100" s="18">
        <f>'[2]Avg Week Masaka-Mutukula'!K100+'[2]Avg Week Mutukula-Masaka'!K100</f>
        <v>0</v>
      </c>
      <c r="L100" s="18">
        <f>'[2]Avg Week Masaka-Mutukula'!L100+'[2]Avg Week Mutukula-Masaka'!L100</f>
        <v>0</v>
      </c>
      <c r="M100" s="18">
        <f>'[2]Avg Week Masaka-Mutukula'!M100+'[2]Avg Week Mutukula-Masaka'!M100</f>
        <v>0</v>
      </c>
      <c r="N100" s="18">
        <f>'[2]Avg Week Masaka-Mutukula'!N100+'[2]Avg Week Mutukula-Masaka'!N100</f>
        <v>0</v>
      </c>
      <c r="O100" s="19">
        <f t="shared" si="35"/>
        <v>2.5</v>
      </c>
      <c r="P100" s="19">
        <f t="shared" si="36"/>
        <v>2.5</v>
      </c>
      <c r="R100" s="3"/>
      <c r="T100"/>
    </row>
    <row r="101" spans="2:20" ht="23.1" customHeight="1" x14ac:dyDescent="0.25">
      <c r="B101" s="17" t="s">
        <v>155</v>
      </c>
      <c r="C101" s="18">
        <f>'[2]Avg Week Masaka-Mutukula'!C101+'[2]Avg Week Mutukula-Masaka'!C101</f>
        <v>0</v>
      </c>
      <c r="D101" s="18">
        <f>'[2]Avg Week Masaka-Mutukula'!D101+'[2]Avg Week Mutukula-Masaka'!D101</f>
        <v>0</v>
      </c>
      <c r="E101" s="18">
        <f>'[2]Avg Week Masaka-Mutukula'!E101+'[2]Avg Week Mutukula-Masaka'!E101</f>
        <v>0</v>
      </c>
      <c r="F101" s="18">
        <f>'[2]Avg Week Masaka-Mutukula'!F101+'[2]Avg Week Mutukula-Masaka'!F101</f>
        <v>0.5</v>
      </c>
      <c r="G101" s="18">
        <f>'[2]Avg Week Masaka-Mutukula'!G101+'[2]Avg Week Mutukula-Masaka'!G101</f>
        <v>0</v>
      </c>
      <c r="H101" s="18">
        <f>'[2]Avg Week Masaka-Mutukula'!H101+'[2]Avg Week Mutukula-Masaka'!H101</f>
        <v>0</v>
      </c>
      <c r="I101" s="18">
        <f>'[2]Avg Week Masaka-Mutukula'!I101+'[2]Avg Week Mutukula-Masaka'!I101</f>
        <v>0</v>
      </c>
      <c r="J101" s="18">
        <f>'[2]Avg Week Masaka-Mutukula'!J101+'[2]Avg Week Mutukula-Masaka'!J101</f>
        <v>1</v>
      </c>
      <c r="K101" s="18">
        <f>'[2]Avg Week Masaka-Mutukula'!K101+'[2]Avg Week Mutukula-Masaka'!K101</f>
        <v>1</v>
      </c>
      <c r="L101" s="18">
        <f>'[2]Avg Week Masaka-Mutukula'!L101+'[2]Avg Week Mutukula-Masaka'!L101</f>
        <v>0</v>
      </c>
      <c r="M101" s="18">
        <f>'[2]Avg Week Masaka-Mutukula'!M101+'[2]Avg Week Mutukula-Masaka'!M101</f>
        <v>0.5</v>
      </c>
      <c r="N101" s="18">
        <f>'[2]Avg Week Masaka-Mutukula'!N101+'[2]Avg Week Mutukula-Masaka'!N101</f>
        <v>0</v>
      </c>
      <c r="O101" s="19">
        <f t="shared" si="35"/>
        <v>2.5</v>
      </c>
      <c r="P101" s="19">
        <f t="shared" si="36"/>
        <v>3</v>
      </c>
      <c r="R101" s="3"/>
      <c r="T101"/>
    </row>
    <row r="102" spans="2:20" ht="23.1" customHeight="1" x14ac:dyDescent="0.25">
      <c r="B102" s="25" t="s">
        <v>156</v>
      </c>
      <c r="C102" s="18">
        <f>'[2]Avg Week Masaka-Mutukula'!C102+'[2]Avg Week Mutukula-Masaka'!C102</f>
        <v>1</v>
      </c>
      <c r="D102" s="18">
        <f>'[2]Avg Week Masaka-Mutukula'!D102+'[2]Avg Week Mutukula-Masaka'!D102</f>
        <v>0</v>
      </c>
      <c r="E102" s="18">
        <f>'[2]Avg Week Masaka-Mutukula'!E102+'[2]Avg Week Mutukula-Masaka'!E102</f>
        <v>0</v>
      </c>
      <c r="F102" s="18">
        <f>'[2]Avg Week Masaka-Mutukula'!F102+'[2]Avg Week Mutukula-Masaka'!F102</f>
        <v>1</v>
      </c>
      <c r="G102" s="18">
        <f>'[2]Avg Week Masaka-Mutukula'!G102+'[2]Avg Week Mutukula-Masaka'!G102</f>
        <v>0</v>
      </c>
      <c r="H102" s="18">
        <f>'[2]Avg Week Masaka-Mutukula'!H102+'[2]Avg Week Mutukula-Masaka'!H102</f>
        <v>0</v>
      </c>
      <c r="I102" s="18">
        <f>'[2]Avg Week Masaka-Mutukula'!I102+'[2]Avg Week Mutukula-Masaka'!I102</f>
        <v>1</v>
      </c>
      <c r="J102" s="18">
        <f>'[2]Avg Week Masaka-Mutukula'!J102+'[2]Avg Week Mutukula-Masaka'!J102</f>
        <v>1</v>
      </c>
      <c r="K102" s="18">
        <f>'[2]Avg Week Masaka-Mutukula'!K102+'[2]Avg Week Mutukula-Masaka'!K102</f>
        <v>1</v>
      </c>
      <c r="L102" s="18">
        <f>'[2]Avg Week Masaka-Mutukula'!L102+'[2]Avg Week Mutukula-Masaka'!L102</f>
        <v>0</v>
      </c>
      <c r="M102" s="18">
        <f>'[2]Avg Week Masaka-Mutukula'!M102+'[2]Avg Week Mutukula-Masaka'!M102</f>
        <v>1.5</v>
      </c>
      <c r="N102" s="18">
        <f>'[2]Avg Week Masaka-Mutukula'!N102+'[2]Avg Week Mutukula-Masaka'!N102</f>
        <v>0</v>
      </c>
      <c r="O102" s="19">
        <f t="shared" si="35"/>
        <v>5</v>
      </c>
      <c r="P102" s="19">
        <f t="shared" si="36"/>
        <v>6.5</v>
      </c>
      <c r="R102" s="3"/>
      <c r="T102"/>
    </row>
    <row r="103" spans="2:20" ht="23.1" customHeight="1" x14ac:dyDescent="0.25">
      <c r="B103" s="17" t="s">
        <v>157</v>
      </c>
      <c r="C103" s="18">
        <f>'[2]Avg Week Masaka-Mutukula'!C103+'[2]Avg Week Mutukula-Masaka'!C103</f>
        <v>1</v>
      </c>
      <c r="D103" s="18">
        <f>'[2]Avg Week Masaka-Mutukula'!D103+'[2]Avg Week Mutukula-Masaka'!D103</f>
        <v>0</v>
      </c>
      <c r="E103" s="18">
        <f>'[2]Avg Week Masaka-Mutukula'!E103+'[2]Avg Week Mutukula-Masaka'!E103</f>
        <v>0</v>
      </c>
      <c r="F103" s="18">
        <f>'[2]Avg Week Masaka-Mutukula'!F103+'[2]Avg Week Mutukula-Masaka'!F103</f>
        <v>0.5</v>
      </c>
      <c r="G103" s="18">
        <f>'[2]Avg Week Masaka-Mutukula'!G103+'[2]Avg Week Mutukula-Masaka'!G103</f>
        <v>0</v>
      </c>
      <c r="H103" s="18">
        <f>'[2]Avg Week Masaka-Mutukula'!H103+'[2]Avg Week Mutukula-Masaka'!H103</f>
        <v>0</v>
      </c>
      <c r="I103" s="18">
        <f>'[2]Avg Week Masaka-Mutukula'!I103+'[2]Avg Week Mutukula-Masaka'!I103</f>
        <v>1</v>
      </c>
      <c r="J103" s="18">
        <f>'[2]Avg Week Masaka-Mutukula'!J103+'[2]Avg Week Mutukula-Masaka'!J103</f>
        <v>0</v>
      </c>
      <c r="K103" s="18">
        <f>'[2]Avg Week Masaka-Mutukula'!K103+'[2]Avg Week Mutukula-Masaka'!K103</f>
        <v>0.5</v>
      </c>
      <c r="L103" s="18">
        <f>'[2]Avg Week Masaka-Mutukula'!L103+'[2]Avg Week Mutukula-Masaka'!L103</f>
        <v>0</v>
      </c>
      <c r="M103" s="18">
        <f>'[2]Avg Week Masaka-Mutukula'!M103+'[2]Avg Week Mutukula-Masaka'!M103</f>
        <v>2.5</v>
      </c>
      <c r="N103" s="18">
        <f>'[2]Avg Week Masaka-Mutukula'!N103+'[2]Avg Week Mutukula-Masaka'!N103</f>
        <v>0</v>
      </c>
      <c r="O103" s="19">
        <f t="shared" si="35"/>
        <v>3</v>
      </c>
      <c r="P103" s="19">
        <f t="shared" si="36"/>
        <v>5.5</v>
      </c>
      <c r="R103" s="3"/>
      <c r="T103"/>
    </row>
    <row r="104" spans="2:20" ht="23.1" customHeight="1" x14ac:dyDescent="0.25">
      <c r="B104" s="40" t="s">
        <v>158</v>
      </c>
      <c r="C104" s="18">
        <f>'[2]Avg Week Masaka-Mutukula'!C104+'[2]Avg Week Mutukula-Masaka'!C104</f>
        <v>1.5</v>
      </c>
      <c r="D104" s="18">
        <f>'[2]Avg Week Masaka-Mutukula'!D104+'[2]Avg Week Mutukula-Masaka'!D104</f>
        <v>0.5</v>
      </c>
      <c r="E104" s="18">
        <f>'[2]Avg Week Masaka-Mutukula'!E104+'[2]Avg Week Mutukula-Masaka'!E104</f>
        <v>0</v>
      </c>
      <c r="F104" s="18">
        <f>'[2]Avg Week Masaka-Mutukula'!F104+'[2]Avg Week Mutukula-Masaka'!F104</f>
        <v>0.5</v>
      </c>
      <c r="G104" s="18">
        <f>'[2]Avg Week Masaka-Mutukula'!G104+'[2]Avg Week Mutukula-Masaka'!G104</f>
        <v>0</v>
      </c>
      <c r="H104" s="18">
        <f>'[2]Avg Week Masaka-Mutukula'!H104+'[2]Avg Week Mutukula-Masaka'!H104</f>
        <v>0</v>
      </c>
      <c r="I104" s="18">
        <f>'[2]Avg Week Masaka-Mutukula'!I104+'[2]Avg Week Mutukula-Masaka'!I104</f>
        <v>0.5</v>
      </c>
      <c r="J104" s="18">
        <f>'[2]Avg Week Masaka-Mutukula'!J104+'[2]Avg Week Mutukula-Masaka'!J104</f>
        <v>0</v>
      </c>
      <c r="K104" s="18">
        <f>'[2]Avg Week Masaka-Mutukula'!K104+'[2]Avg Week Mutukula-Masaka'!K104</f>
        <v>1</v>
      </c>
      <c r="L104" s="18">
        <f>'[2]Avg Week Masaka-Mutukula'!L104+'[2]Avg Week Mutukula-Masaka'!L104</f>
        <v>0</v>
      </c>
      <c r="M104" s="18">
        <f>'[2]Avg Week Masaka-Mutukula'!M104+'[2]Avg Week Mutukula-Masaka'!M104</f>
        <v>9.5</v>
      </c>
      <c r="N104" s="18">
        <f>'[2]Avg Week Masaka-Mutukula'!N104+'[2]Avg Week Mutukula-Masaka'!N104</f>
        <v>0</v>
      </c>
      <c r="O104" s="19">
        <f t="shared" si="35"/>
        <v>4</v>
      </c>
      <c r="P104" s="19">
        <f t="shared" si="36"/>
        <v>13.5</v>
      </c>
      <c r="R104" s="3"/>
      <c r="T104"/>
    </row>
    <row r="105" spans="2:20" ht="23.1" customHeight="1" x14ac:dyDescent="0.25">
      <c r="B105" s="17" t="s">
        <v>159</v>
      </c>
      <c r="C105" s="18">
        <f>'[2]Avg Week Masaka-Mutukula'!C105+'[2]Avg Week Mutukula-Masaka'!C105</f>
        <v>3</v>
      </c>
      <c r="D105" s="18">
        <f>'[2]Avg Week Masaka-Mutukula'!D105+'[2]Avg Week Mutukula-Masaka'!D105</f>
        <v>2</v>
      </c>
      <c r="E105" s="18">
        <f>'[2]Avg Week Masaka-Mutukula'!E105+'[2]Avg Week Mutukula-Masaka'!E105</f>
        <v>0</v>
      </c>
      <c r="F105" s="18">
        <f>'[2]Avg Week Masaka-Mutukula'!F105+'[2]Avg Week Mutukula-Masaka'!F105</f>
        <v>15.5</v>
      </c>
      <c r="G105" s="18">
        <f>'[2]Avg Week Masaka-Mutukula'!G105+'[2]Avg Week Mutukula-Masaka'!G105</f>
        <v>0</v>
      </c>
      <c r="H105" s="18">
        <f>'[2]Avg Week Masaka-Mutukula'!H105+'[2]Avg Week Mutukula-Masaka'!H105</f>
        <v>0</v>
      </c>
      <c r="I105" s="18">
        <f>'[2]Avg Week Masaka-Mutukula'!I105+'[2]Avg Week Mutukula-Masaka'!I105</f>
        <v>0</v>
      </c>
      <c r="J105" s="18">
        <f>'[2]Avg Week Masaka-Mutukula'!J105+'[2]Avg Week Mutukula-Masaka'!J105</f>
        <v>1.5</v>
      </c>
      <c r="K105" s="18">
        <f>'[2]Avg Week Masaka-Mutukula'!K105+'[2]Avg Week Mutukula-Masaka'!K105</f>
        <v>1</v>
      </c>
      <c r="L105" s="18">
        <f>'[2]Avg Week Masaka-Mutukula'!L105+'[2]Avg Week Mutukula-Masaka'!L105</f>
        <v>0</v>
      </c>
      <c r="M105" s="18">
        <f>'[2]Avg Week Masaka-Mutukula'!M105+'[2]Avg Week Mutukula-Masaka'!M105</f>
        <v>12</v>
      </c>
      <c r="N105" s="18">
        <f>'[2]Avg Week Masaka-Mutukula'!N105+'[2]Avg Week Mutukula-Masaka'!N105</f>
        <v>0</v>
      </c>
      <c r="O105" s="19">
        <f t="shared" si="35"/>
        <v>23</v>
      </c>
      <c r="P105" s="19">
        <f t="shared" si="36"/>
        <v>35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334.14285714285717</v>
      </c>
      <c r="D106" s="31">
        <f t="shared" ref="D106:P106" si="37">SUM(D10:D105)</f>
        <v>54.428571428571438</v>
      </c>
      <c r="E106" s="31">
        <f t="shared" si="37"/>
        <v>23.238095238095241</v>
      </c>
      <c r="F106" s="31">
        <f t="shared" si="37"/>
        <v>170.42857142857142</v>
      </c>
      <c r="G106" s="31">
        <f t="shared" si="37"/>
        <v>5.6428571428571423</v>
      </c>
      <c r="H106" s="31">
        <f t="shared" si="37"/>
        <v>6.0714285714285712</v>
      </c>
      <c r="I106" s="31">
        <f t="shared" si="37"/>
        <v>99.285714285714292</v>
      </c>
      <c r="J106" s="31">
        <f t="shared" si="37"/>
        <v>94.785714285714278</v>
      </c>
      <c r="K106" s="31">
        <f t="shared" si="37"/>
        <v>115.00000000000001</v>
      </c>
      <c r="L106" s="31">
        <f t="shared" si="37"/>
        <v>9.5714285714285712</v>
      </c>
      <c r="M106" s="31">
        <f t="shared" si="37"/>
        <v>1415.6428571428573</v>
      </c>
      <c r="N106" s="31">
        <f t="shared" si="37"/>
        <v>6.8571428571428568</v>
      </c>
      <c r="O106" s="31">
        <f t="shared" si="37"/>
        <v>919.45238095238074</v>
      </c>
      <c r="P106" s="31">
        <f t="shared" si="37"/>
        <v>2335.0952380952376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0.14309602952872325</v>
      </c>
      <c r="D107" s="42">
        <f t="shared" si="38"/>
        <v>2.3308929991638975E-2</v>
      </c>
      <c r="E107" s="42">
        <f t="shared" si="38"/>
        <v>9.951669147786368E-3</v>
      </c>
      <c r="F107" s="42">
        <f t="shared" si="38"/>
        <v>7.2985704671982385E-2</v>
      </c>
      <c r="G107" s="42">
        <f t="shared" si="38"/>
        <v>2.4165426106817303E-3</v>
      </c>
      <c r="H107" s="42">
        <f t="shared" si="38"/>
        <v>2.6000774925056592E-3</v>
      </c>
      <c r="I107" s="42">
        <f t="shared" si="38"/>
        <v>4.2518914289210202E-2</v>
      </c>
      <c r="J107" s="42">
        <f t="shared" si="38"/>
        <v>4.059179803005894E-2</v>
      </c>
      <c r="K107" s="42">
        <f t="shared" si="38"/>
        <v>4.9248526622754266E-2</v>
      </c>
      <c r="L107" s="42">
        <f t="shared" si="38"/>
        <v>4.0989456940677457E-3</v>
      </c>
      <c r="M107" s="42">
        <f t="shared" si="38"/>
        <v>0.60624630381140787</v>
      </c>
      <c r="N107" s="42">
        <f t="shared" si="38"/>
        <v>2.9365581091828625E-3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0.36341507626175013</v>
      </c>
      <c r="D108" s="44">
        <f t="shared" ref="D108:N108" si="39">D106/$O$106</f>
        <v>5.9196726830152549E-2</v>
      </c>
      <c r="E108" s="44">
        <f t="shared" si="39"/>
        <v>2.5273843126084376E-2</v>
      </c>
      <c r="F108" s="44">
        <f t="shared" si="39"/>
        <v>0.18535877981199991</v>
      </c>
      <c r="G108" s="44">
        <f t="shared" si="39"/>
        <v>6.1371934640184382E-3</v>
      </c>
      <c r="H108" s="44">
        <f t="shared" si="39"/>
        <v>6.6033094233109782E-3</v>
      </c>
      <c r="I108" s="44">
        <f t="shared" si="39"/>
        <v>0.10798353056943837</v>
      </c>
      <c r="J108" s="44">
        <f t="shared" si="39"/>
        <v>0.10308931299686667</v>
      </c>
      <c r="K108" s="44">
        <f t="shared" si="39"/>
        <v>0.12507444907683149</v>
      </c>
      <c r="L108" s="44">
        <f t="shared" si="39"/>
        <v>1.0409923090866718E-2</v>
      </c>
      <c r="M108" s="44"/>
      <c r="N108" s="44">
        <f t="shared" si="39"/>
        <v>7.4578553486806341E-3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tr">
        <f>'[3]31.10 Mbarara-Isingiro'!C3:G3</f>
        <v>MCC-C4-STN100A-MBARARA-ISINGIRO ROAD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'[3]Avg Week Mbarara-Isingiro'!G5:H5</f>
        <v>KASENYI</v>
      </c>
      <c r="H5" s="61"/>
      <c r="I5" s="6"/>
      <c r="J5" s="7" t="s">
        <v>6</v>
      </c>
      <c r="K5" s="60" t="s">
        <v>163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'[3]Avg Week Mbarara-Isingiro'!K6:L6</f>
        <v>MIREMBE RUTH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'[3]Avg Week Isingiro-Mbarara'!C10+'[3]Avg Week Mbarara-Isingiro'!C10</f>
        <v>13</v>
      </c>
      <c r="D10" s="18">
        <f>'[3]Avg Week Isingiro-Mbarara'!D10+'[3]Avg Week Mbarara-Isingiro'!D10</f>
        <v>1.2857142857142856</v>
      </c>
      <c r="E10" s="18">
        <f>'[3]Avg Week Isingiro-Mbarara'!E10+'[3]Avg Week Mbarara-Isingiro'!E10</f>
        <v>2.5714285714285712</v>
      </c>
      <c r="F10" s="18">
        <f>'[3]Avg Week Isingiro-Mbarara'!F10+'[3]Avg Week Mbarara-Isingiro'!F10</f>
        <v>5.1428571428571423</v>
      </c>
      <c r="G10" s="18">
        <f>'[3]Avg Week Isingiro-Mbarara'!G10+'[3]Avg Week Mbarara-Isingiro'!G10</f>
        <v>0</v>
      </c>
      <c r="H10" s="18">
        <f>'[3]Avg Week Isingiro-Mbarara'!H10+'[3]Avg Week Mbarara-Isingiro'!H10</f>
        <v>0.14285714285714285</v>
      </c>
      <c r="I10" s="18">
        <f>'[3]Avg Week Isingiro-Mbarara'!I10+'[3]Avg Week Mbarara-Isingiro'!I10</f>
        <v>2.5714285714285712</v>
      </c>
      <c r="J10" s="18">
        <f>'[3]Avg Week Isingiro-Mbarara'!J10+'[3]Avg Week Mbarara-Isingiro'!J10</f>
        <v>1.8571428571428572</v>
      </c>
      <c r="K10" s="18">
        <f>'[3]Avg Week Isingiro-Mbarara'!K10+'[3]Avg Week Mbarara-Isingiro'!K10</f>
        <v>0</v>
      </c>
      <c r="L10" s="18">
        <f>'[3]Avg Week Isingiro-Mbarara'!L10+'[3]Avg Week Mbarara-Isingiro'!L10</f>
        <v>0.2857142857142857</v>
      </c>
      <c r="M10" s="18">
        <f>'[3]Avg Week Isingiro-Mbarara'!M10+'[3]Avg Week Mbarara-Isingiro'!M10</f>
        <v>49</v>
      </c>
      <c r="N10" s="18">
        <f>'[3]Avg Week Isingiro-Mbarara'!N10+'[3]Avg Week Mbarara-Isingiro'!N10</f>
        <v>0</v>
      </c>
      <c r="O10" s="19">
        <f t="shared" ref="O10:O73" si="0">SUM(C10:L10,N10)</f>
        <v>26.857142857142851</v>
      </c>
      <c r="P10" s="19">
        <f t="shared" ref="P10:P73" si="1">SUM(C10:N10)</f>
        <v>75.857142857142847</v>
      </c>
      <c r="R10" s="11" t="s">
        <v>32</v>
      </c>
      <c r="S10" s="20">
        <f t="shared" ref="S10:AF10" si="2">SUM(C10:C13)</f>
        <v>70.714285714285708</v>
      </c>
      <c r="T10" s="20">
        <f t="shared" si="2"/>
        <v>13.142857142857142</v>
      </c>
      <c r="U10" s="20">
        <f t="shared" si="2"/>
        <v>10.285714285714285</v>
      </c>
      <c r="V10" s="20">
        <f t="shared" si="2"/>
        <v>20.142857142857139</v>
      </c>
      <c r="W10" s="20">
        <f t="shared" si="2"/>
        <v>0.2857142857142857</v>
      </c>
      <c r="X10" s="20">
        <f t="shared" si="2"/>
        <v>0.5714285714285714</v>
      </c>
      <c r="Y10" s="20">
        <f t="shared" si="2"/>
        <v>9</v>
      </c>
      <c r="Z10" s="20">
        <f t="shared" si="2"/>
        <v>8.7142857142857153</v>
      </c>
      <c r="AA10" s="20">
        <f t="shared" si="2"/>
        <v>0.99999999999999989</v>
      </c>
      <c r="AB10" s="20">
        <f t="shared" si="2"/>
        <v>1</v>
      </c>
      <c r="AC10" s="20">
        <f t="shared" si="2"/>
        <v>271.28571428571422</v>
      </c>
      <c r="AD10" s="20">
        <f t="shared" si="2"/>
        <v>0</v>
      </c>
      <c r="AE10" s="21">
        <f t="shared" si="2"/>
        <v>134.85714285714283</v>
      </c>
      <c r="AF10" s="21">
        <f t="shared" si="2"/>
        <v>406.14285714285711</v>
      </c>
    </row>
    <row r="11" spans="2:32" s="22" customFormat="1" ht="23.1" customHeight="1" x14ac:dyDescent="0.25">
      <c r="B11" s="17" t="s">
        <v>33</v>
      </c>
      <c r="C11" s="18">
        <f>'[3]Avg Week Isingiro-Mbarara'!C11+'[3]Avg Week Mbarara-Isingiro'!C11</f>
        <v>16.142857142857142</v>
      </c>
      <c r="D11" s="18">
        <f>'[3]Avg Week Isingiro-Mbarara'!D11+'[3]Avg Week Mbarara-Isingiro'!D11</f>
        <v>1.4285714285714286</v>
      </c>
      <c r="E11" s="18">
        <f>'[3]Avg Week Isingiro-Mbarara'!E11+'[3]Avg Week Mbarara-Isingiro'!E11</f>
        <v>2</v>
      </c>
      <c r="F11" s="18">
        <f>'[3]Avg Week Isingiro-Mbarara'!F11+'[3]Avg Week Mbarara-Isingiro'!F11</f>
        <v>3.2857142857142856</v>
      </c>
      <c r="G11" s="18">
        <f>'[3]Avg Week Isingiro-Mbarara'!G11+'[3]Avg Week Mbarara-Isingiro'!G11</f>
        <v>0</v>
      </c>
      <c r="H11" s="18">
        <f>'[3]Avg Week Isingiro-Mbarara'!H11+'[3]Avg Week Mbarara-Isingiro'!H11</f>
        <v>0</v>
      </c>
      <c r="I11" s="18">
        <f>'[3]Avg Week Isingiro-Mbarara'!I11+'[3]Avg Week Mbarara-Isingiro'!I11</f>
        <v>2.4285714285714284</v>
      </c>
      <c r="J11" s="18">
        <f>'[3]Avg Week Isingiro-Mbarara'!J11+'[3]Avg Week Mbarara-Isingiro'!J11</f>
        <v>1.5714285714285714</v>
      </c>
      <c r="K11" s="18">
        <f>'[3]Avg Week Isingiro-Mbarara'!K11+'[3]Avg Week Mbarara-Isingiro'!K11</f>
        <v>0.2857142857142857</v>
      </c>
      <c r="L11" s="18">
        <f>'[3]Avg Week Isingiro-Mbarara'!L11+'[3]Avg Week Mbarara-Isingiro'!L11</f>
        <v>0</v>
      </c>
      <c r="M11" s="18">
        <f>'[3]Avg Week Isingiro-Mbarara'!M11+'[3]Avg Week Mbarara-Isingiro'!M11</f>
        <v>62.428571428571431</v>
      </c>
      <c r="N11" s="18">
        <f>'[3]Avg Week Isingiro-Mbarara'!N11+'[3]Avg Week Mbarara-Isingiro'!N11</f>
        <v>0</v>
      </c>
      <c r="O11" s="19">
        <f t="shared" si="0"/>
        <v>27.142857142857139</v>
      </c>
      <c r="P11" s="19">
        <f t="shared" si="1"/>
        <v>89.571428571428569</v>
      </c>
      <c r="R11" s="11" t="s">
        <v>34</v>
      </c>
      <c r="S11" s="20">
        <f t="shared" ref="S11:AF11" si="3">SUM(C14:C17)</f>
        <v>80.285714285714278</v>
      </c>
      <c r="T11" s="20">
        <f t="shared" si="3"/>
        <v>16.428571428571427</v>
      </c>
      <c r="U11" s="20">
        <f t="shared" si="3"/>
        <v>15.142857142857144</v>
      </c>
      <c r="V11" s="20">
        <f t="shared" si="3"/>
        <v>25</v>
      </c>
      <c r="W11" s="20">
        <f t="shared" si="3"/>
        <v>0.71428571428571419</v>
      </c>
      <c r="X11" s="20">
        <f t="shared" si="3"/>
        <v>0.14285714285714285</v>
      </c>
      <c r="Y11" s="20">
        <f t="shared" si="3"/>
        <v>13.571428571428573</v>
      </c>
      <c r="Z11" s="20">
        <f t="shared" si="3"/>
        <v>9.2857142857142847</v>
      </c>
      <c r="AA11" s="20">
        <f t="shared" si="3"/>
        <v>0.71428571428571419</v>
      </c>
      <c r="AB11" s="20">
        <f t="shared" si="3"/>
        <v>0</v>
      </c>
      <c r="AC11" s="20">
        <f t="shared" si="3"/>
        <v>321.28571428571433</v>
      </c>
      <c r="AD11" s="20">
        <f t="shared" si="3"/>
        <v>0</v>
      </c>
      <c r="AE11" s="21">
        <f t="shared" si="3"/>
        <v>161.28571428571428</v>
      </c>
      <c r="AF11" s="21">
        <f t="shared" si="3"/>
        <v>482.57142857142856</v>
      </c>
    </row>
    <row r="12" spans="2:32" ht="23.1" customHeight="1" x14ac:dyDescent="0.25">
      <c r="B12" s="17" t="s">
        <v>35</v>
      </c>
      <c r="C12" s="18">
        <f>'[3]Avg Week Isingiro-Mbarara'!C12+'[3]Avg Week Mbarara-Isingiro'!C12</f>
        <v>20</v>
      </c>
      <c r="D12" s="18">
        <f>'[3]Avg Week Isingiro-Mbarara'!D12+'[3]Avg Week Mbarara-Isingiro'!D12</f>
        <v>5</v>
      </c>
      <c r="E12" s="18">
        <f>'[3]Avg Week Isingiro-Mbarara'!E12+'[3]Avg Week Mbarara-Isingiro'!E12</f>
        <v>3</v>
      </c>
      <c r="F12" s="18">
        <f>'[3]Avg Week Isingiro-Mbarara'!F12+'[3]Avg Week Mbarara-Isingiro'!F12</f>
        <v>6.1428571428571423</v>
      </c>
      <c r="G12" s="18">
        <f>'[3]Avg Week Isingiro-Mbarara'!G12+'[3]Avg Week Mbarara-Isingiro'!G12</f>
        <v>0</v>
      </c>
      <c r="H12" s="18">
        <f>'[3]Avg Week Isingiro-Mbarara'!H12+'[3]Avg Week Mbarara-Isingiro'!H12</f>
        <v>0.14285714285714285</v>
      </c>
      <c r="I12" s="18">
        <f>'[3]Avg Week Isingiro-Mbarara'!I12+'[3]Avg Week Mbarara-Isingiro'!I12</f>
        <v>1.8571428571428572</v>
      </c>
      <c r="J12" s="18">
        <f>'[3]Avg Week Isingiro-Mbarara'!J12+'[3]Avg Week Mbarara-Isingiro'!J12</f>
        <v>3.5714285714285716</v>
      </c>
      <c r="K12" s="18">
        <f>'[3]Avg Week Isingiro-Mbarara'!K12+'[3]Avg Week Mbarara-Isingiro'!K12</f>
        <v>0.42857142857142855</v>
      </c>
      <c r="L12" s="18">
        <f>'[3]Avg Week Isingiro-Mbarara'!L12+'[3]Avg Week Mbarara-Isingiro'!L12</f>
        <v>0.14285714285714285</v>
      </c>
      <c r="M12" s="18">
        <f>'[3]Avg Week Isingiro-Mbarara'!M12+'[3]Avg Week Mbarara-Isingiro'!M12</f>
        <v>81.428571428571416</v>
      </c>
      <c r="N12" s="18">
        <f>'[3]Avg Week Isingiro-Mbarara'!N12+'[3]Avg Week Mbarara-Isingiro'!N12</f>
        <v>0</v>
      </c>
      <c r="O12" s="19">
        <f t="shared" si="0"/>
        <v>40.285714285714285</v>
      </c>
      <c r="P12" s="19">
        <f t="shared" si="1"/>
        <v>121.71428571428569</v>
      </c>
      <c r="R12" s="11" t="s">
        <v>36</v>
      </c>
      <c r="S12" s="20">
        <f t="shared" ref="S12:AF12" si="4">SUM(C18:C21)</f>
        <v>84.285714285714292</v>
      </c>
      <c r="T12" s="20">
        <f t="shared" si="4"/>
        <v>13.142857142857142</v>
      </c>
      <c r="U12" s="20">
        <f t="shared" si="4"/>
        <v>19.285714285714285</v>
      </c>
      <c r="V12" s="20">
        <f t="shared" si="4"/>
        <v>23.571428571428573</v>
      </c>
      <c r="W12" s="20">
        <f t="shared" si="4"/>
        <v>0</v>
      </c>
      <c r="X12" s="20">
        <f t="shared" si="4"/>
        <v>0.5714285714285714</v>
      </c>
      <c r="Y12" s="20">
        <f t="shared" si="4"/>
        <v>13.142857142857142</v>
      </c>
      <c r="Z12" s="20">
        <f t="shared" si="4"/>
        <v>9.2857142857142865</v>
      </c>
      <c r="AA12" s="20">
        <f t="shared" si="4"/>
        <v>1</v>
      </c>
      <c r="AB12" s="20">
        <f t="shared" si="4"/>
        <v>1.4285714285714284</v>
      </c>
      <c r="AC12" s="20">
        <f t="shared" si="4"/>
        <v>304.57142857142861</v>
      </c>
      <c r="AD12" s="20">
        <f t="shared" si="4"/>
        <v>0</v>
      </c>
      <c r="AE12" s="21">
        <f t="shared" si="4"/>
        <v>165.71428571428572</v>
      </c>
      <c r="AF12" s="21">
        <f t="shared" si="4"/>
        <v>470.28571428571433</v>
      </c>
    </row>
    <row r="13" spans="2:32" ht="23.1" customHeight="1" x14ac:dyDescent="0.25">
      <c r="B13" s="17" t="s">
        <v>37</v>
      </c>
      <c r="C13" s="18">
        <f>'[3]Avg Week Isingiro-Mbarara'!C13+'[3]Avg Week Mbarara-Isingiro'!C13</f>
        <v>21.571428571428569</v>
      </c>
      <c r="D13" s="18">
        <f>'[3]Avg Week Isingiro-Mbarara'!D13+'[3]Avg Week Mbarara-Isingiro'!D13</f>
        <v>5.4285714285714288</v>
      </c>
      <c r="E13" s="18">
        <f>'[3]Avg Week Isingiro-Mbarara'!E13+'[3]Avg Week Mbarara-Isingiro'!E13</f>
        <v>2.7142857142857144</v>
      </c>
      <c r="F13" s="18">
        <f>'[3]Avg Week Isingiro-Mbarara'!F13+'[3]Avg Week Mbarara-Isingiro'!F13</f>
        <v>5.5714285714285712</v>
      </c>
      <c r="G13" s="18">
        <f>'[3]Avg Week Isingiro-Mbarara'!G13+'[3]Avg Week Mbarara-Isingiro'!G13</f>
        <v>0.2857142857142857</v>
      </c>
      <c r="H13" s="18">
        <f>'[3]Avg Week Isingiro-Mbarara'!H13+'[3]Avg Week Mbarara-Isingiro'!H13</f>
        <v>0.2857142857142857</v>
      </c>
      <c r="I13" s="18">
        <f>'[3]Avg Week Isingiro-Mbarara'!I13+'[3]Avg Week Mbarara-Isingiro'!I13</f>
        <v>2.1428571428571428</v>
      </c>
      <c r="J13" s="18">
        <f>'[3]Avg Week Isingiro-Mbarara'!J13+'[3]Avg Week Mbarara-Isingiro'!J13</f>
        <v>1.7142857142857144</v>
      </c>
      <c r="K13" s="18">
        <f>'[3]Avg Week Isingiro-Mbarara'!K13+'[3]Avg Week Mbarara-Isingiro'!K13</f>
        <v>0.2857142857142857</v>
      </c>
      <c r="L13" s="18">
        <f>'[3]Avg Week Isingiro-Mbarara'!L13+'[3]Avg Week Mbarara-Isingiro'!L13</f>
        <v>0.5714285714285714</v>
      </c>
      <c r="M13" s="18">
        <f>'[3]Avg Week Isingiro-Mbarara'!M13+'[3]Avg Week Mbarara-Isingiro'!M13</f>
        <v>78.428571428571416</v>
      </c>
      <c r="N13" s="18">
        <f>'[3]Avg Week Isingiro-Mbarara'!N13+'[3]Avg Week Mbarara-Isingiro'!N13</f>
        <v>0</v>
      </c>
      <c r="O13" s="19">
        <f t="shared" si="0"/>
        <v>40.571428571428569</v>
      </c>
      <c r="P13" s="19">
        <f t="shared" si="1"/>
        <v>118.99999999999999</v>
      </c>
      <c r="R13" s="11" t="s">
        <v>38</v>
      </c>
      <c r="S13" s="20">
        <f t="shared" ref="S13:AF13" si="5">SUM(C22:C25)</f>
        <v>81.714285714285722</v>
      </c>
      <c r="T13" s="20">
        <f t="shared" si="5"/>
        <v>13.285714285714285</v>
      </c>
      <c r="U13" s="20">
        <f t="shared" si="5"/>
        <v>13.571428571428571</v>
      </c>
      <c r="V13" s="20">
        <f t="shared" si="5"/>
        <v>26.285714285714285</v>
      </c>
      <c r="W13" s="20">
        <f t="shared" si="5"/>
        <v>0.5714285714285714</v>
      </c>
      <c r="X13" s="20">
        <f t="shared" si="5"/>
        <v>0.14285714285714285</v>
      </c>
      <c r="Y13" s="20">
        <f t="shared" si="5"/>
        <v>16.285714285714285</v>
      </c>
      <c r="Z13" s="20">
        <f t="shared" si="5"/>
        <v>11.571428571428571</v>
      </c>
      <c r="AA13" s="20">
        <f t="shared" si="5"/>
        <v>1.5714285714285712</v>
      </c>
      <c r="AB13" s="20">
        <f t="shared" si="5"/>
        <v>0.2857142857142857</v>
      </c>
      <c r="AC13" s="20">
        <f t="shared" si="5"/>
        <v>308.42857142857144</v>
      </c>
      <c r="AD13" s="20">
        <f t="shared" si="5"/>
        <v>0.14285714285714285</v>
      </c>
      <c r="AE13" s="21">
        <f t="shared" si="5"/>
        <v>165.42857142857147</v>
      </c>
      <c r="AF13" s="21">
        <f t="shared" si="5"/>
        <v>473.85714285714289</v>
      </c>
    </row>
    <row r="14" spans="2:32" ht="23.1" customHeight="1" x14ac:dyDescent="0.25">
      <c r="B14" s="17" t="s">
        <v>39</v>
      </c>
      <c r="C14" s="18">
        <f>'[3]Avg Week Isingiro-Mbarara'!C14+'[3]Avg Week Mbarara-Isingiro'!C14</f>
        <v>23.428571428571431</v>
      </c>
      <c r="D14" s="18">
        <f>'[3]Avg Week Isingiro-Mbarara'!D14+'[3]Avg Week Mbarara-Isingiro'!D14</f>
        <v>3.1428571428571428</v>
      </c>
      <c r="E14" s="18">
        <f>'[3]Avg Week Isingiro-Mbarara'!E14+'[3]Avg Week Mbarara-Isingiro'!E14</f>
        <v>3</v>
      </c>
      <c r="F14" s="18">
        <f>'[3]Avg Week Isingiro-Mbarara'!F14+'[3]Avg Week Mbarara-Isingiro'!F14</f>
        <v>7.7142857142857135</v>
      </c>
      <c r="G14" s="18">
        <f>'[3]Avg Week Isingiro-Mbarara'!G14+'[3]Avg Week Mbarara-Isingiro'!G14</f>
        <v>0.5714285714285714</v>
      </c>
      <c r="H14" s="18">
        <f>'[3]Avg Week Isingiro-Mbarara'!H14+'[3]Avg Week Mbarara-Isingiro'!H14</f>
        <v>0</v>
      </c>
      <c r="I14" s="18">
        <f>'[3]Avg Week Isingiro-Mbarara'!I14+'[3]Avg Week Mbarara-Isingiro'!I14</f>
        <v>3.4285714285714284</v>
      </c>
      <c r="J14" s="18">
        <f>'[3]Avg Week Isingiro-Mbarara'!J14+'[3]Avg Week Mbarara-Isingiro'!J14</f>
        <v>2</v>
      </c>
      <c r="K14" s="18">
        <f>'[3]Avg Week Isingiro-Mbarara'!K14+'[3]Avg Week Mbarara-Isingiro'!K14</f>
        <v>0.14285714285714285</v>
      </c>
      <c r="L14" s="18">
        <f>'[3]Avg Week Isingiro-Mbarara'!L14+'[3]Avg Week Mbarara-Isingiro'!L14</f>
        <v>0</v>
      </c>
      <c r="M14" s="18">
        <f>'[3]Avg Week Isingiro-Mbarara'!M14+'[3]Avg Week Mbarara-Isingiro'!M14</f>
        <v>78.857142857142861</v>
      </c>
      <c r="N14" s="18">
        <f>'[3]Avg Week Isingiro-Mbarara'!N14+'[3]Avg Week Mbarara-Isingiro'!N14</f>
        <v>0</v>
      </c>
      <c r="O14" s="19">
        <f t="shared" si="0"/>
        <v>43.428571428571431</v>
      </c>
      <c r="P14" s="19">
        <f t="shared" si="1"/>
        <v>122.28571428571429</v>
      </c>
      <c r="R14" s="11" t="s">
        <v>40</v>
      </c>
      <c r="S14" s="20">
        <f t="shared" ref="S14:AF14" si="6">SUM(C26:C29)</f>
        <v>83.857142857142861</v>
      </c>
      <c r="T14" s="20">
        <f t="shared" si="6"/>
        <v>15.714285714285715</v>
      </c>
      <c r="U14" s="20">
        <f t="shared" si="6"/>
        <v>15.857142857142856</v>
      </c>
      <c r="V14" s="20">
        <f t="shared" si="6"/>
        <v>18.285714285714285</v>
      </c>
      <c r="W14" s="20">
        <f t="shared" si="6"/>
        <v>0.2857142857142857</v>
      </c>
      <c r="X14" s="20">
        <f t="shared" si="6"/>
        <v>0.14285714285714285</v>
      </c>
      <c r="Y14" s="20">
        <f t="shared" si="6"/>
        <v>13.142857142857142</v>
      </c>
      <c r="Z14" s="20">
        <f t="shared" si="6"/>
        <v>10.857142857142858</v>
      </c>
      <c r="AA14" s="20">
        <f t="shared" si="6"/>
        <v>0.71428571428571419</v>
      </c>
      <c r="AB14" s="20">
        <f t="shared" si="6"/>
        <v>1.7142857142857142</v>
      </c>
      <c r="AC14" s="20">
        <f t="shared" si="6"/>
        <v>274</v>
      </c>
      <c r="AD14" s="20">
        <f t="shared" si="6"/>
        <v>0.42857142857142855</v>
      </c>
      <c r="AE14" s="21">
        <f t="shared" si="6"/>
        <v>161</v>
      </c>
      <c r="AF14" s="21">
        <f t="shared" si="6"/>
        <v>435</v>
      </c>
    </row>
    <row r="15" spans="2:32" ht="23.1" customHeight="1" x14ac:dyDescent="0.25">
      <c r="B15" s="17" t="s">
        <v>41</v>
      </c>
      <c r="C15" s="18">
        <f>'[3]Avg Week Isingiro-Mbarara'!C15+'[3]Avg Week Mbarara-Isingiro'!C15</f>
        <v>18.285714285714285</v>
      </c>
      <c r="D15" s="18">
        <f>'[3]Avg Week Isingiro-Mbarara'!D15+'[3]Avg Week Mbarara-Isingiro'!D15</f>
        <v>5.1428571428571423</v>
      </c>
      <c r="E15" s="18">
        <f>'[3]Avg Week Isingiro-Mbarara'!E15+'[3]Avg Week Mbarara-Isingiro'!E15</f>
        <v>4.4285714285714288</v>
      </c>
      <c r="F15" s="18">
        <f>'[3]Avg Week Isingiro-Mbarara'!F15+'[3]Avg Week Mbarara-Isingiro'!F15</f>
        <v>5</v>
      </c>
      <c r="G15" s="18">
        <f>'[3]Avg Week Isingiro-Mbarara'!G15+'[3]Avg Week Mbarara-Isingiro'!G15</f>
        <v>0</v>
      </c>
      <c r="H15" s="18">
        <f>'[3]Avg Week Isingiro-Mbarara'!H15+'[3]Avg Week Mbarara-Isingiro'!H15</f>
        <v>0.14285714285714285</v>
      </c>
      <c r="I15" s="18">
        <f>'[3]Avg Week Isingiro-Mbarara'!I15+'[3]Avg Week Mbarara-Isingiro'!I15</f>
        <v>4</v>
      </c>
      <c r="J15" s="18">
        <f>'[3]Avg Week Isingiro-Mbarara'!J15+'[3]Avg Week Mbarara-Isingiro'!J15</f>
        <v>1.5714285714285714</v>
      </c>
      <c r="K15" s="18">
        <f>'[3]Avg Week Isingiro-Mbarara'!K15+'[3]Avg Week Mbarara-Isingiro'!K15</f>
        <v>0.2857142857142857</v>
      </c>
      <c r="L15" s="18">
        <f>'[3]Avg Week Isingiro-Mbarara'!L15+'[3]Avg Week Mbarara-Isingiro'!L15</f>
        <v>0</v>
      </c>
      <c r="M15" s="18">
        <f>'[3]Avg Week Isingiro-Mbarara'!M15+'[3]Avg Week Mbarara-Isingiro'!M15</f>
        <v>84.857142857142861</v>
      </c>
      <c r="N15" s="18">
        <f>'[3]Avg Week Isingiro-Mbarara'!N15+'[3]Avg Week Mbarara-Isingiro'!N15</f>
        <v>0</v>
      </c>
      <c r="O15" s="19">
        <f t="shared" si="0"/>
        <v>38.857142857142854</v>
      </c>
      <c r="P15" s="19">
        <f t="shared" si="1"/>
        <v>123.71428571428572</v>
      </c>
      <c r="R15" s="11" t="s">
        <v>42</v>
      </c>
      <c r="S15" s="20">
        <f t="shared" ref="S15:AF15" si="7">SUM(C30:C33)</f>
        <v>71.714285714285722</v>
      </c>
      <c r="T15" s="20">
        <f t="shared" si="7"/>
        <v>11.285714285714286</v>
      </c>
      <c r="U15" s="20">
        <f t="shared" si="7"/>
        <v>13.857142857142858</v>
      </c>
      <c r="V15" s="20">
        <f t="shared" si="7"/>
        <v>21.714285714285715</v>
      </c>
      <c r="W15" s="20">
        <f t="shared" si="7"/>
        <v>0.2857142857142857</v>
      </c>
      <c r="X15" s="20">
        <f t="shared" si="7"/>
        <v>0.14285714285714285</v>
      </c>
      <c r="Y15" s="20">
        <f t="shared" si="7"/>
        <v>12.571428571428571</v>
      </c>
      <c r="Z15" s="20">
        <f t="shared" si="7"/>
        <v>9</v>
      </c>
      <c r="AA15" s="20">
        <f t="shared" si="7"/>
        <v>0.85714285714285698</v>
      </c>
      <c r="AB15" s="20">
        <f t="shared" si="7"/>
        <v>0.5714285714285714</v>
      </c>
      <c r="AC15" s="20">
        <f t="shared" si="7"/>
        <v>269.85714285714289</v>
      </c>
      <c r="AD15" s="20">
        <f t="shared" si="7"/>
        <v>0</v>
      </c>
      <c r="AE15" s="21">
        <f t="shared" si="7"/>
        <v>142</v>
      </c>
      <c r="AF15" s="21">
        <f t="shared" si="7"/>
        <v>411.85714285714289</v>
      </c>
    </row>
    <row r="16" spans="2:32" ht="23.1" customHeight="1" x14ac:dyDescent="0.25">
      <c r="B16" s="17" t="s">
        <v>43</v>
      </c>
      <c r="C16" s="18">
        <f>'[3]Avg Week Isingiro-Mbarara'!C16+'[3]Avg Week Mbarara-Isingiro'!C16</f>
        <v>18</v>
      </c>
      <c r="D16" s="18">
        <f>'[3]Avg Week Isingiro-Mbarara'!D16+'[3]Avg Week Mbarara-Isingiro'!D16</f>
        <v>4.8571428571428568</v>
      </c>
      <c r="E16" s="18">
        <f>'[3]Avg Week Isingiro-Mbarara'!E16+'[3]Avg Week Mbarara-Isingiro'!E16</f>
        <v>3.2857142857142856</v>
      </c>
      <c r="F16" s="18">
        <f>'[3]Avg Week Isingiro-Mbarara'!F16+'[3]Avg Week Mbarara-Isingiro'!F16</f>
        <v>6.5714285714285712</v>
      </c>
      <c r="G16" s="18">
        <f>'[3]Avg Week Isingiro-Mbarara'!G16+'[3]Avg Week Mbarara-Isingiro'!G16</f>
        <v>0</v>
      </c>
      <c r="H16" s="18">
        <f>'[3]Avg Week Isingiro-Mbarara'!H16+'[3]Avg Week Mbarara-Isingiro'!H16</f>
        <v>0</v>
      </c>
      <c r="I16" s="18">
        <f>'[3]Avg Week Isingiro-Mbarara'!I16+'[3]Avg Week Mbarara-Isingiro'!I16</f>
        <v>3.2857142857142856</v>
      </c>
      <c r="J16" s="18">
        <f>'[3]Avg Week Isingiro-Mbarara'!J16+'[3]Avg Week Mbarara-Isingiro'!J16</f>
        <v>3</v>
      </c>
      <c r="K16" s="18">
        <f>'[3]Avg Week Isingiro-Mbarara'!K16+'[3]Avg Week Mbarara-Isingiro'!K16</f>
        <v>0.14285714285714285</v>
      </c>
      <c r="L16" s="18">
        <f>'[3]Avg Week Isingiro-Mbarara'!L16+'[3]Avg Week Mbarara-Isingiro'!L16</f>
        <v>0</v>
      </c>
      <c r="M16" s="18">
        <f>'[3]Avg Week Isingiro-Mbarara'!M16+'[3]Avg Week Mbarara-Isingiro'!M16</f>
        <v>78.428571428571431</v>
      </c>
      <c r="N16" s="18">
        <f>'[3]Avg Week Isingiro-Mbarara'!N16+'[3]Avg Week Mbarara-Isingiro'!N16</f>
        <v>0</v>
      </c>
      <c r="O16" s="19">
        <f t="shared" si="0"/>
        <v>39.142857142857146</v>
      </c>
      <c r="P16" s="19">
        <f t="shared" si="1"/>
        <v>117.57142857142858</v>
      </c>
      <c r="R16" s="11" t="s">
        <v>44</v>
      </c>
      <c r="S16" s="20">
        <f t="shared" ref="S16:AF16" si="8">SUM(C34:C37)</f>
        <v>80.571428571428569</v>
      </c>
      <c r="T16" s="20">
        <f t="shared" si="8"/>
        <v>11.857142857142858</v>
      </c>
      <c r="U16" s="20">
        <f t="shared" si="8"/>
        <v>16</v>
      </c>
      <c r="V16" s="20">
        <f t="shared" si="8"/>
        <v>20.571428571428573</v>
      </c>
      <c r="W16" s="20">
        <f t="shared" si="8"/>
        <v>0.2857142857142857</v>
      </c>
      <c r="X16" s="20">
        <f t="shared" si="8"/>
        <v>0</v>
      </c>
      <c r="Y16" s="20">
        <f t="shared" si="8"/>
        <v>13.714285714285715</v>
      </c>
      <c r="Z16" s="20">
        <f t="shared" si="8"/>
        <v>10.571428571428573</v>
      </c>
      <c r="AA16" s="20">
        <f t="shared" si="8"/>
        <v>0.5714285714285714</v>
      </c>
      <c r="AB16" s="20">
        <f t="shared" si="8"/>
        <v>0.71428571428571419</v>
      </c>
      <c r="AC16" s="20">
        <f t="shared" si="8"/>
        <v>270</v>
      </c>
      <c r="AD16" s="20">
        <f t="shared" si="8"/>
        <v>0</v>
      </c>
      <c r="AE16" s="21">
        <f t="shared" si="8"/>
        <v>154.85714285714286</v>
      </c>
      <c r="AF16" s="21">
        <f t="shared" si="8"/>
        <v>424.85714285714289</v>
      </c>
    </row>
    <row r="17" spans="2:32" ht="23.1" customHeight="1" x14ac:dyDescent="0.25">
      <c r="B17" s="17" t="s">
        <v>45</v>
      </c>
      <c r="C17" s="18">
        <f>'[3]Avg Week Isingiro-Mbarara'!C17+'[3]Avg Week Mbarara-Isingiro'!C17</f>
        <v>20.571428571428569</v>
      </c>
      <c r="D17" s="18">
        <f>'[3]Avg Week Isingiro-Mbarara'!D17+'[3]Avg Week Mbarara-Isingiro'!D17</f>
        <v>3.2857142857142856</v>
      </c>
      <c r="E17" s="18">
        <f>'[3]Avg Week Isingiro-Mbarara'!E17+'[3]Avg Week Mbarara-Isingiro'!E17</f>
        <v>4.4285714285714288</v>
      </c>
      <c r="F17" s="18">
        <f>'[3]Avg Week Isingiro-Mbarara'!F17+'[3]Avg Week Mbarara-Isingiro'!F17</f>
        <v>5.7142857142857144</v>
      </c>
      <c r="G17" s="18">
        <f>'[3]Avg Week Isingiro-Mbarara'!G17+'[3]Avg Week Mbarara-Isingiro'!G17</f>
        <v>0.14285714285714285</v>
      </c>
      <c r="H17" s="18">
        <f>'[3]Avg Week Isingiro-Mbarara'!H17+'[3]Avg Week Mbarara-Isingiro'!H17</f>
        <v>0</v>
      </c>
      <c r="I17" s="18">
        <f>'[3]Avg Week Isingiro-Mbarara'!I17+'[3]Avg Week Mbarara-Isingiro'!I17</f>
        <v>2.8571428571428572</v>
      </c>
      <c r="J17" s="18">
        <f>'[3]Avg Week Isingiro-Mbarara'!J17+'[3]Avg Week Mbarara-Isingiro'!J17</f>
        <v>2.714285714285714</v>
      </c>
      <c r="K17" s="18">
        <f>'[3]Avg Week Isingiro-Mbarara'!K17+'[3]Avg Week Mbarara-Isingiro'!K17</f>
        <v>0.14285714285714285</v>
      </c>
      <c r="L17" s="18">
        <f>'[3]Avg Week Isingiro-Mbarara'!L17+'[3]Avg Week Mbarara-Isingiro'!L17</f>
        <v>0</v>
      </c>
      <c r="M17" s="18">
        <f>'[3]Avg Week Isingiro-Mbarara'!M17+'[3]Avg Week Mbarara-Isingiro'!M17</f>
        <v>79.142857142857139</v>
      </c>
      <c r="N17" s="18">
        <f>'[3]Avg Week Isingiro-Mbarara'!N17+'[3]Avg Week Mbarara-Isingiro'!N17</f>
        <v>0</v>
      </c>
      <c r="O17" s="19">
        <f t="shared" si="0"/>
        <v>39.857142857142861</v>
      </c>
      <c r="P17" s="19">
        <f t="shared" si="1"/>
        <v>119</v>
      </c>
      <c r="R17" s="11" t="s">
        <v>46</v>
      </c>
      <c r="S17" s="20">
        <f t="shared" ref="S17:AF17" si="9">SUM(C38:C41)</f>
        <v>84.285714285714278</v>
      </c>
      <c r="T17" s="20">
        <f t="shared" si="9"/>
        <v>16.428571428571431</v>
      </c>
      <c r="U17" s="20">
        <f t="shared" si="9"/>
        <v>15.285714285714288</v>
      </c>
      <c r="V17" s="20">
        <f t="shared" si="9"/>
        <v>18.142857142857139</v>
      </c>
      <c r="W17" s="20">
        <f t="shared" si="9"/>
        <v>0</v>
      </c>
      <c r="X17" s="20">
        <f t="shared" si="9"/>
        <v>0.14285714285714285</v>
      </c>
      <c r="Y17" s="20">
        <f t="shared" si="9"/>
        <v>12.142857142857142</v>
      </c>
      <c r="Z17" s="20">
        <f t="shared" si="9"/>
        <v>9.1428571428571423</v>
      </c>
      <c r="AA17" s="20">
        <f t="shared" si="9"/>
        <v>1</v>
      </c>
      <c r="AB17" s="20">
        <f t="shared" si="9"/>
        <v>0.71428571428571419</v>
      </c>
      <c r="AC17" s="20">
        <f t="shared" si="9"/>
        <v>236</v>
      </c>
      <c r="AD17" s="20">
        <f t="shared" si="9"/>
        <v>0</v>
      </c>
      <c r="AE17" s="21">
        <f t="shared" si="9"/>
        <v>157.28571428571431</v>
      </c>
      <c r="AF17" s="21">
        <f t="shared" si="9"/>
        <v>393.28571428571433</v>
      </c>
    </row>
    <row r="18" spans="2:32" ht="23.1" customHeight="1" x14ac:dyDescent="0.25">
      <c r="B18" s="17" t="s">
        <v>47</v>
      </c>
      <c r="C18" s="18">
        <f>'[3]Avg Week Isingiro-Mbarara'!C18+'[3]Avg Week Mbarara-Isingiro'!C18</f>
        <v>18.142857142857142</v>
      </c>
      <c r="D18" s="18">
        <f>'[3]Avg Week Isingiro-Mbarara'!D18+'[3]Avg Week Mbarara-Isingiro'!D18</f>
        <v>2.8571428571428572</v>
      </c>
      <c r="E18" s="18">
        <f>'[3]Avg Week Isingiro-Mbarara'!E18+'[3]Avg Week Mbarara-Isingiro'!E18</f>
        <v>4.4285714285714288</v>
      </c>
      <c r="F18" s="18">
        <f>'[3]Avg Week Isingiro-Mbarara'!F18+'[3]Avg Week Mbarara-Isingiro'!F18</f>
        <v>6.7142857142857144</v>
      </c>
      <c r="G18" s="18">
        <f>'[3]Avg Week Isingiro-Mbarara'!G18+'[3]Avg Week Mbarara-Isingiro'!G18</f>
        <v>0</v>
      </c>
      <c r="H18" s="18">
        <f>'[3]Avg Week Isingiro-Mbarara'!H18+'[3]Avg Week Mbarara-Isingiro'!H18</f>
        <v>0.14285714285714285</v>
      </c>
      <c r="I18" s="18">
        <f>'[3]Avg Week Isingiro-Mbarara'!I18+'[3]Avg Week Mbarara-Isingiro'!I18</f>
        <v>3.5714285714285712</v>
      </c>
      <c r="J18" s="18">
        <f>'[3]Avg Week Isingiro-Mbarara'!J18+'[3]Avg Week Mbarara-Isingiro'!J18</f>
        <v>2.1428571428571428</v>
      </c>
      <c r="K18" s="18">
        <f>'[3]Avg Week Isingiro-Mbarara'!K18+'[3]Avg Week Mbarara-Isingiro'!K18</f>
        <v>0</v>
      </c>
      <c r="L18" s="18">
        <f>'[3]Avg Week Isingiro-Mbarara'!L18+'[3]Avg Week Mbarara-Isingiro'!L18</f>
        <v>0.5714285714285714</v>
      </c>
      <c r="M18" s="18">
        <f>'[3]Avg Week Isingiro-Mbarara'!M18+'[3]Avg Week Mbarara-Isingiro'!M18</f>
        <v>82.428571428571431</v>
      </c>
      <c r="N18" s="18">
        <f>'[3]Avg Week Isingiro-Mbarara'!N18+'[3]Avg Week Mbarara-Isingiro'!N18</f>
        <v>0</v>
      </c>
      <c r="O18" s="19">
        <f t="shared" si="0"/>
        <v>38.571428571428577</v>
      </c>
      <c r="P18" s="19">
        <f t="shared" si="1"/>
        <v>121</v>
      </c>
      <c r="R18" s="11" t="s">
        <v>48</v>
      </c>
      <c r="S18" s="20">
        <f t="shared" ref="S18:AF18" si="10">SUM(C42:C45)</f>
        <v>78.428571428571431</v>
      </c>
      <c r="T18" s="20">
        <f t="shared" si="10"/>
        <v>15.285714285714286</v>
      </c>
      <c r="U18" s="20">
        <f t="shared" si="10"/>
        <v>14.571428571428569</v>
      </c>
      <c r="V18" s="20">
        <f t="shared" si="10"/>
        <v>21.571428571428569</v>
      </c>
      <c r="W18" s="20">
        <f t="shared" si="10"/>
        <v>0.2857142857142857</v>
      </c>
      <c r="X18" s="20">
        <f t="shared" si="10"/>
        <v>0.7142857142857143</v>
      </c>
      <c r="Y18" s="20">
        <f t="shared" si="10"/>
        <v>11.857142857142858</v>
      </c>
      <c r="Z18" s="20">
        <f t="shared" si="10"/>
        <v>10.857142857142858</v>
      </c>
      <c r="AA18" s="20">
        <f t="shared" si="10"/>
        <v>1.5714285714285714</v>
      </c>
      <c r="AB18" s="20">
        <f t="shared" si="10"/>
        <v>0.71428571428571419</v>
      </c>
      <c r="AC18" s="20">
        <f t="shared" si="10"/>
        <v>245.85714285714286</v>
      </c>
      <c r="AD18" s="20">
        <f t="shared" si="10"/>
        <v>0</v>
      </c>
      <c r="AE18" s="21">
        <f t="shared" si="10"/>
        <v>155.85714285714289</v>
      </c>
      <c r="AF18" s="21">
        <f t="shared" si="10"/>
        <v>401.71428571428572</v>
      </c>
    </row>
    <row r="19" spans="2:32" ht="23.1" customHeight="1" x14ac:dyDescent="0.25">
      <c r="B19" s="17" t="s">
        <v>49</v>
      </c>
      <c r="C19" s="18">
        <f>'[3]Avg Week Isingiro-Mbarara'!C19+'[3]Avg Week Mbarara-Isingiro'!C19</f>
        <v>24.285714285714285</v>
      </c>
      <c r="D19" s="18">
        <f>'[3]Avg Week Isingiro-Mbarara'!D19+'[3]Avg Week Mbarara-Isingiro'!D19</f>
        <v>3.2857142857142856</v>
      </c>
      <c r="E19" s="18">
        <f>'[3]Avg Week Isingiro-Mbarara'!E19+'[3]Avg Week Mbarara-Isingiro'!E19</f>
        <v>3.5714285714285712</v>
      </c>
      <c r="F19" s="18">
        <f>'[3]Avg Week Isingiro-Mbarara'!F19+'[3]Avg Week Mbarara-Isingiro'!F19</f>
        <v>5</v>
      </c>
      <c r="G19" s="18">
        <f>'[3]Avg Week Isingiro-Mbarara'!G19+'[3]Avg Week Mbarara-Isingiro'!G19</f>
        <v>0</v>
      </c>
      <c r="H19" s="18">
        <f>'[3]Avg Week Isingiro-Mbarara'!H19+'[3]Avg Week Mbarara-Isingiro'!H19</f>
        <v>0</v>
      </c>
      <c r="I19" s="18">
        <f>'[3]Avg Week Isingiro-Mbarara'!I19+'[3]Avg Week Mbarara-Isingiro'!I19</f>
        <v>3.1428571428571432</v>
      </c>
      <c r="J19" s="18">
        <f>'[3]Avg Week Isingiro-Mbarara'!J19+'[3]Avg Week Mbarara-Isingiro'!J19</f>
        <v>1.857142857142857</v>
      </c>
      <c r="K19" s="18">
        <f>'[3]Avg Week Isingiro-Mbarara'!K19+'[3]Avg Week Mbarara-Isingiro'!K19</f>
        <v>0</v>
      </c>
      <c r="L19" s="18">
        <f>'[3]Avg Week Isingiro-Mbarara'!L19+'[3]Avg Week Mbarara-Isingiro'!L19</f>
        <v>0.14285714285714285</v>
      </c>
      <c r="M19" s="18">
        <f>'[3]Avg Week Isingiro-Mbarara'!M19+'[3]Avg Week Mbarara-Isingiro'!M19</f>
        <v>76</v>
      </c>
      <c r="N19" s="18">
        <f>'[3]Avg Week Isingiro-Mbarara'!N19+'[3]Avg Week Mbarara-Isingiro'!N19</f>
        <v>0</v>
      </c>
      <c r="O19" s="19">
        <f t="shared" si="0"/>
        <v>41.285714285714285</v>
      </c>
      <c r="P19" s="19">
        <f t="shared" si="1"/>
        <v>117.28571428571428</v>
      </c>
      <c r="R19" s="11" t="s">
        <v>50</v>
      </c>
      <c r="S19" s="20">
        <f t="shared" ref="S19:AF19" si="11">SUM(C46:C49)</f>
        <v>87.285714285714292</v>
      </c>
      <c r="T19" s="20">
        <f t="shared" si="11"/>
        <v>17.571428571428569</v>
      </c>
      <c r="U19" s="20">
        <f t="shared" si="11"/>
        <v>17.142857142857142</v>
      </c>
      <c r="V19" s="20">
        <f t="shared" si="11"/>
        <v>23.571428571428569</v>
      </c>
      <c r="W19" s="20">
        <f t="shared" si="11"/>
        <v>0.5714285714285714</v>
      </c>
      <c r="X19" s="20">
        <f t="shared" si="11"/>
        <v>0</v>
      </c>
      <c r="Y19" s="20">
        <f t="shared" si="11"/>
        <v>16.714285714285712</v>
      </c>
      <c r="Z19" s="20">
        <f t="shared" si="11"/>
        <v>11.714285714285714</v>
      </c>
      <c r="AA19" s="20">
        <f t="shared" si="11"/>
        <v>0.71428571428571419</v>
      </c>
      <c r="AB19" s="20">
        <f t="shared" si="11"/>
        <v>1</v>
      </c>
      <c r="AC19" s="20">
        <f t="shared" si="11"/>
        <v>307.71428571428572</v>
      </c>
      <c r="AD19" s="20">
        <f t="shared" si="11"/>
        <v>0.14285714285714285</v>
      </c>
      <c r="AE19" s="21">
        <f t="shared" si="11"/>
        <v>176.42857142857144</v>
      </c>
      <c r="AF19" s="21">
        <f t="shared" si="11"/>
        <v>484.14285714285711</v>
      </c>
    </row>
    <row r="20" spans="2:32" ht="23.1" customHeight="1" x14ac:dyDescent="0.25">
      <c r="B20" s="17" t="s">
        <v>51</v>
      </c>
      <c r="C20" s="18">
        <f>'[3]Avg Week Isingiro-Mbarara'!C20+'[3]Avg Week Mbarara-Isingiro'!C20</f>
        <v>22.857142857142858</v>
      </c>
      <c r="D20" s="18">
        <f>'[3]Avg Week Isingiro-Mbarara'!D20+'[3]Avg Week Mbarara-Isingiro'!D20</f>
        <v>3.8571428571428568</v>
      </c>
      <c r="E20" s="18">
        <f>'[3]Avg Week Isingiro-Mbarara'!E20+'[3]Avg Week Mbarara-Isingiro'!E20</f>
        <v>5.5714285714285712</v>
      </c>
      <c r="F20" s="18">
        <f>'[3]Avg Week Isingiro-Mbarara'!F20+'[3]Avg Week Mbarara-Isingiro'!F20</f>
        <v>3.7142857142857144</v>
      </c>
      <c r="G20" s="18">
        <f>'[3]Avg Week Isingiro-Mbarara'!G20+'[3]Avg Week Mbarara-Isingiro'!G20</f>
        <v>0</v>
      </c>
      <c r="H20" s="18">
        <f>'[3]Avg Week Isingiro-Mbarara'!H20+'[3]Avg Week Mbarara-Isingiro'!H20</f>
        <v>0.2857142857142857</v>
      </c>
      <c r="I20" s="18">
        <f>'[3]Avg Week Isingiro-Mbarara'!I20+'[3]Avg Week Mbarara-Isingiro'!I20</f>
        <v>3.5714285714285712</v>
      </c>
      <c r="J20" s="18">
        <f>'[3]Avg Week Isingiro-Mbarara'!J20+'[3]Avg Week Mbarara-Isingiro'!J20</f>
        <v>2.8571428571428572</v>
      </c>
      <c r="K20" s="18">
        <f>'[3]Avg Week Isingiro-Mbarara'!K20+'[3]Avg Week Mbarara-Isingiro'!K20</f>
        <v>0.42857142857142855</v>
      </c>
      <c r="L20" s="18">
        <f>'[3]Avg Week Isingiro-Mbarara'!L20+'[3]Avg Week Mbarara-Isingiro'!L20</f>
        <v>0.5714285714285714</v>
      </c>
      <c r="M20" s="18">
        <f>'[3]Avg Week Isingiro-Mbarara'!M20+'[3]Avg Week Mbarara-Isingiro'!M20</f>
        <v>76.714285714285722</v>
      </c>
      <c r="N20" s="18">
        <f>'[3]Avg Week Isingiro-Mbarara'!N20+'[3]Avg Week Mbarara-Isingiro'!N20</f>
        <v>0</v>
      </c>
      <c r="O20" s="19">
        <f t="shared" si="0"/>
        <v>43.714285714285708</v>
      </c>
      <c r="P20" s="19">
        <f t="shared" si="1"/>
        <v>120.42857142857143</v>
      </c>
      <c r="R20" s="11" t="s">
        <v>52</v>
      </c>
      <c r="S20" s="20">
        <f t="shared" ref="S20:AF20" si="12">SUM(C50:C53)</f>
        <v>98</v>
      </c>
      <c r="T20" s="20">
        <f t="shared" si="12"/>
        <v>17.142857142857142</v>
      </c>
      <c r="U20" s="20">
        <f t="shared" si="12"/>
        <v>16.285714285714285</v>
      </c>
      <c r="V20" s="20">
        <f t="shared" si="12"/>
        <v>25.714285714285715</v>
      </c>
      <c r="W20" s="20">
        <f t="shared" si="12"/>
        <v>0.2857142857142857</v>
      </c>
      <c r="X20" s="20">
        <f t="shared" si="12"/>
        <v>0.14285714285714285</v>
      </c>
      <c r="Y20" s="20">
        <f t="shared" si="12"/>
        <v>15</v>
      </c>
      <c r="Z20" s="20">
        <f t="shared" si="12"/>
        <v>9.8571428571428577</v>
      </c>
      <c r="AA20" s="20">
        <f t="shared" si="12"/>
        <v>1.7142857142857142</v>
      </c>
      <c r="AB20" s="20">
        <f t="shared" si="12"/>
        <v>0.42857142857142855</v>
      </c>
      <c r="AC20" s="20">
        <f t="shared" si="12"/>
        <v>334.85714285714289</v>
      </c>
      <c r="AD20" s="20">
        <f t="shared" si="12"/>
        <v>0</v>
      </c>
      <c r="AE20" s="21">
        <f t="shared" si="12"/>
        <v>184.57142857142861</v>
      </c>
      <c r="AF20" s="21">
        <f t="shared" si="12"/>
        <v>519.42857142857144</v>
      </c>
    </row>
    <row r="21" spans="2:32" ht="23.1" customHeight="1" x14ac:dyDescent="0.25">
      <c r="B21" s="17" t="s">
        <v>53</v>
      </c>
      <c r="C21" s="18">
        <f>'[3]Avg Week Isingiro-Mbarara'!C21+'[3]Avg Week Mbarara-Isingiro'!C21</f>
        <v>19</v>
      </c>
      <c r="D21" s="18">
        <f>'[3]Avg Week Isingiro-Mbarara'!D21+'[3]Avg Week Mbarara-Isingiro'!D21</f>
        <v>3.1428571428571428</v>
      </c>
      <c r="E21" s="18">
        <f>'[3]Avg Week Isingiro-Mbarara'!E21+'[3]Avg Week Mbarara-Isingiro'!E21</f>
        <v>5.7142857142857144</v>
      </c>
      <c r="F21" s="18">
        <f>'[3]Avg Week Isingiro-Mbarara'!F21+'[3]Avg Week Mbarara-Isingiro'!F21</f>
        <v>8.1428571428571423</v>
      </c>
      <c r="G21" s="18">
        <f>'[3]Avg Week Isingiro-Mbarara'!G21+'[3]Avg Week Mbarara-Isingiro'!G21</f>
        <v>0</v>
      </c>
      <c r="H21" s="18">
        <f>'[3]Avg Week Isingiro-Mbarara'!H21+'[3]Avg Week Mbarara-Isingiro'!H21</f>
        <v>0.14285714285714285</v>
      </c>
      <c r="I21" s="18">
        <f>'[3]Avg Week Isingiro-Mbarara'!I21+'[3]Avg Week Mbarara-Isingiro'!I21</f>
        <v>2.8571428571428572</v>
      </c>
      <c r="J21" s="18">
        <f>'[3]Avg Week Isingiro-Mbarara'!J21+'[3]Avg Week Mbarara-Isingiro'!J21</f>
        <v>2.4285714285714288</v>
      </c>
      <c r="K21" s="18">
        <f>'[3]Avg Week Isingiro-Mbarara'!K21+'[3]Avg Week Mbarara-Isingiro'!K21</f>
        <v>0.5714285714285714</v>
      </c>
      <c r="L21" s="18">
        <f>'[3]Avg Week Isingiro-Mbarara'!L21+'[3]Avg Week Mbarara-Isingiro'!L21</f>
        <v>0.14285714285714285</v>
      </c>
      <c r="M21" s="18">
        <f>'[3]Avg Week Isingiro-Mbarara'!M21+'[3]Avg Week Mbarara-Isingiro'!M21</f>
        <v>69.428571428571431</v>
      </c>
      <c r="N21" s="18">
        <f>'[3]Avg Week Isingiro-Mbarara'!N21+'[3]Avg Week Mbarara-Isingiro'!N21</f>
        <v>0</v>
      </c>
      <c r="O21" s="19">
        <f t="shared" si="0"/>
        <v>42.142857142857146</v>
      </c>
      <c r="P21" s="19">
        <f t="shared" si="1"/>
        <v>111.57142857142858</v>
      </c>
      <c r="R21" s="23" t="s">
        <v>54</v>
      </c>
      <c r="S21" s="24">
        <f t="shared" ref="S21:AF21" si="13">SUM(C54:C57)</f>
        <v>117.14285714285714</v>
      </c>
      <c r="T21" s="20">
        <f t="shared" si="13"/>
        <v>16.857142857142858</v>
      </c>
      <c r="U21" s="20">
        <f t="shared" si="13"/>
        <v>18.285714285714285</v>
      </c>
      <c r="V21" s="20">
        <f t="shared" si="13"/>
        <v>22.285714285714285</v>
      </c>
      <c r="W21" s="20">
        <f t="shared" si="13"/>
        <v>0.99999999999999989</v>
      </c>
      <c r="X21" s="20">
        <f t="shared" si="13"/>
        <v>0</v>
      </c>
      <c r="Y21" s="20">
        <f t="shared" si="13"/>
        <v>16.142857142857142</v>
      </c>
      <c r="Z21" s="20">
        <f t="shared" si="13"/>
        <v>11</v>
      </c>
      <c r="AA21" s="20">
        <f t="shared" si="13"/>
        <v>0.8571428571428571</v>
      </c>
      <c r="AB21" s="20">
        <f t="shared" si="13"/>
        <v>0.42857142857142855</v>
      </c>
      <c r="AC21" s="20">
        <f t="shared" si="13"/>
        <v>364.28571428571433</v>
      </c>
      <c r="AD21" s="20">
        <f t="shared" si="13"/>
        <v>0</v>
      </c>
      <c r="AE21" s="21">
        <f t="shared" si="13"/>
        <v>204</v>
      </c>
      <c r="AF21" s="21">
        <f t="shared" si="13"/>
        <v>568.28571428571433</v>
      </c>
    </row>
    <row r="22" spans="2:32" ht="23.1" customHeight="1" x14ac:dyDescent="0.25">
      <c r="B22" s="17" t="s">
        <v>55</v>
      </c>
      <c r="C22" s="18">
        <f>'[3]Avg Week Isingiro-Mbarara'!C22+'[3]Avg Week Mbarara-Isingiro'!C22</f>
        <v>23.571428571428569</v>
      </c>
      <c r="D22" s="18">
        <f>'[3]Avg Week Isingiro-Mbarara'!D22+'[3]Avg Week Mbarara-Isingiro'!D22</f>
        <v>2.5714285714285712</v>
      </c>
      <c r="E22" s="18">
        <f>'[3]Avg Week Isingiro-Mbarara'!E22+'[3]Avg Week Mbarara-Isingiro'!E22</f>
        <v>3.2857142857142856</v>
      </c>
      <c r="F22" s="18">
        <f>'[3]Avg Week Isingiro-Mbarara'!F22+'[3]Avg Week Mbarara-Isingiro'!F22</f>
        <v>6.5714285714285712</v>
      </c>
      <c r="G22" s="18">
        <f>'[3]Avg Week Isingiro-Mbarara'!G22+'[3]Avg Week Mbarara-Isingiro'!G22</f>
        <v>0</v>
      </c>
      <c r="H22" s="18">
        <f>'[3]Avg Week Isingiro-Mbarara'!H22+'[3]Avg Week Mbarara-Isingiro'!H22</f>
        <v>0</v>
      </c>
      <c r="I22" s="18">
        <f>'[3]Avg Week Isingiro-Mbarara'!I22+'[3]Avg Week Mbarara-Isingiro'!I22</f>
        <v>4.7142857142857144</v>
      </c>
      <c r="J22" s="18">
        <f>'[3]Avg Week Isingiro-Mbarara'!J22+'[3]Avg Week Mbarara-Isingiro'!J22</f>
        <v>2</v>
      </c>
      <c r="K22" s="18">
        <f>'[3]Avg Week Isingiro-Mbarara'!K22+'[3]Avg Week Mbarara-Isingiro'!K22</f>
        <v>0.14285714285714285</v>
      </c>
      <c r="L22" s="18">
        <f>'[3]Avg Week Isingiro-Mbarara'!L22+'[3]Avg Week Mbarara-Isingiro'!L22</f>
        <v>0.14285714285714285</v>
      </c>
      <c r="M22" s="18">
        <f>'[3]Avg Week Isingiro-Mbarara'!M22+'[3]Avg Week Mbarara-Isingiro'!M22</f>
        <v>78.714285714285722</v>
      </c>
      <c r="N22" s="18">
        <f>'[3]Avg Week Isingiro-Mbarara'!N22+'[3]Avg Week Mbarara-Isingiro'!N22</f>
        <v>0</v>
      </c>
      <c r="O22" s="19">
        <f t="shared" si="0"/>
        <v>43</v>
      </c>
      <c r="P22" s="19">
        <f t="shared" si="1"/>
        <v>121.71428571428572</v>
      </c>
      <c r="R22" s="11" t="s">
        <v>56</v>
      </c>
      <c r="S22" s="24">
        <f>SUM(C58:C61)</f>
        <v>102</v>
      </c>
      <c r="T22" s="24">
        <f t="shared" ref="T22:AF22" si="14">SUM(D58:D61)</f>
        <v>10.5</v>
      </c>
      <c r="U22" s="24">
        <f t="shared" si="14"/>
        <v>12.5</v>
      </c>
      <c r="V22" s="24">
        <f t="shared" si="14"/>
        <v>18</v>
      </c>
      <c r="W22" s="24">
        <f t="shared" si="14"/>
        <v>0</v>
      </c>
      <c r="X22" s="24">
        <f t="shared" si="14"/>
        <v>0</v>
      </c>
      <c r="Y22" s="24">
        <f t="shared" si="14"/>
        <v>17</v>
      </c>
      <c r="Z22" s="24">
        <f t="shared" si="14"/>
        <v>6</v>
      </c>
      <c r="AA22" s="24">
        <f t="shared" si="14"/>
        <v>1.5</v>
      </c>
      <c r="AB22" s="24">
        <f t="shared" si="14"/>
        <v>0.5</v>
      </c>
      <c r="AC22" s="24">
        <f t="shared" si="14"/>
        <v>279</v>
      </c>
      <c r="AD22" s="24">
        <f t="shared" si="14"/>
        <v>0</v>
      </c>
      <c r="AE22" s="21">
        <f t="shared" si="14"/>
        <v>168</v>
      </c>
      <c r="AF22" s="21">
        <f t="shared" si="14"/>
        <v>447</v>
      </c>
    </row>
    <row r="23" spans="2:32" ht="23.1" customHeight="1" x14ac:dyDescent="0.25">
      <c r="B23" s="17" t="s">
        <v>57</v>
      </c>
      <c r="C23" s="18">
        <f>'[3]Avg Week Isingiro-Mbarara'!C23+'[3]Avg Week Mbarara-Isingiro'!C23</f>
        <v>23.285714285714285</v>
      </c>
      <c r="D23" s="18">
        <f>'[3]Avg Week Isingiro-Mbarara'!D23+'[3]Avg Week Mbarara-Isingiro'!D23</f>
        <v>3.5714285714285712</v>
      </c>
      <c r="E23" s="18">
        <f>'[3]Avg Week Isingiro-Mbarara'!E23+'[3]Avg Week Mbarara-Isingiro'!E23</f>
        <v>4.2857142857142856</v>
      </c>
      <c r="F23" s="18">
        <f>'[3]Avg Week Isingiro-Mbarara'!F23+'[3]Avg Week Mbarara-Isingiro'!F23</f>
        <v>5.8571428571428577</v>
      </c>
      <c r="G23" s="18">
        <f>'[3]Avg Week Isingiro-Mbarara'!G23+'[3]Avg Week Mbarara-Isingiro'!G23</f>
        <v>0.2857142857142857</v>
      </c>
      <c r="H23" s="18">
        <f>'[3]Avg Week Isingiro-Mbarara'!H23+'[3]Avg Week Mbarara-Isingiro'!H23</f>
        <v>0.14285714285714285</v>
      </c>
      <c r="I23" s="18">
        <f>'[3]Avg Week Isingiro-Mbarara'!I23+'[3]Avg Week Mbarara-Isingiro'!I23</f>
        <v>4.4285714285714288</v>
      </c>
      <c r="J23" s="18">
        <f>'[3]Avg Week Isingiro-Mbarara'!J23+'[3]Avg Week Mbarara-Isingiro'!J23</f>
        <v>4</v>
      </c>
      <c r="K23" s="18">
        <f>'[3]Avg Week Isingiro-Mbarara'!K23+'[3]Avg Week Mbarara-Isingiro'!K23</f>
        <v>0.14285714285714285</v>
      </c>
      <c r="L23" s="18">
        <f>'[3]Avg Week Isingiro-Mbarara'!L23+'[3]Avg Week Mbarara-Isingiro'!L23</f>
        <v>0.14285714285714285</v>
      </c>
      <c r="M23" s="18">
        <f>'[3]Avg Week Isingiro-Mbarara'!M23+'[3]Avg Week Mbarara-Isingiro'!M23</f>
        <v>80.571428571428569</v>
      </c>
      <c r="N23" s="18">
        <f>'[3]Avg Week Isingiro-Mbarara'!N23+'[3]Avg Week Mbarara-Isingiro'!N23</f>
        <v>0</v>
      </c>
      <c r="O23" s="19">
        <f t="shared" si="0"/>
        <v>46.142857142857153</v>
      </c>
      <c r="P23" s="19">
        <f t="shared" si="1"/>
        <v>126.71428571428572</v>
      </c>
      <c r="R23" s="11" t="s">
        <v>58</v>
      </c>
      <c r="S23" s="24">
        <f>SUM(C62:C65)</f>
        <v>69</v>
      </c>
      <c r="T23" s="24">
        <f t="shared" ref="T23:AF23" si="15">SUM(D62:D65)</f>
        <v>11</v>
      </c>
      <c r="U23" s="24">
        <f t="shared" si="15"/>
        <v>9.5</v>
      </c>
      <c r="V23" s="24">
        <f t="shared" si="15"/>
        <v>15.5</v>
      </c>
      <c r="W23" s="24">
        <f t="shared" si="15"/>
        <v>0.5</v>
      </c>
      <c r="X23" s="24">
        <f t="shared" si="15"/>
        <v>0</v>
      </c>
      <c r="Y23" s="24">
        <f t="shared" si="15"/>
        <v>15</v>
      </c>
      <c r="Z23" s="24">
        <f t="shared" si="15"/>
        <v>7</v>
      </c>
      <c r="AA23" s="24">
        <f t="shared" si="15"/>
        <v>0</v>
      </c>
      <c r="AB23" s="24">
        <f t="shared" si="15"/>
        <v>0</v>
      </c>
      <c r="AC23" s="24">
        <f t="shared" si="15"/>
        <v>190.5</v>
      </c>
      <c r="AD23" s="24">
        <f t="shared" si="15"/>
        <v>0</v>
      </c>
      <c r="AE23" s="21">
        <f t="shared" si="15"/>
        <v>127.5</v>
      </c>
      <c r="AF23" s="21">
        <f t="shared" si="15"/>
        <v>318</v>
      </c>
    </row>
    <row r="24" spans="2:32" ht="23.1" customHeight="1" x14ac:dyDescent="0.25">
      <c r="B24" s="17" t="s">
        <v>59</v>
      </c>
      <c r="C24" s="18">
        <f>'[3]Avg Week Isingiro-Mbarara'!C24+'[3]Avg Week Mbarara-Isingiro'!C24</f>
        <v>18</v>
      </c>
      <c r="D24" s="18">
        <f>'[3]Avg Week Isingiro-Mbarara'!D24+'[3]Avg Week Mbarara-Isingiro'!D24</f>
        <v>3.8571428571428572</v>
      </c>
      <c r="E24" s="18">
        <f>'[3]Avg Week Isingiro-Mbarara'!E24+'[3]Avg Week Mbarara-Isingiro'!E24</f>
        <v>2.8571428571428572</v>
      </c>
      <c r="F24" s="18">
        <f>'[3]Avg Week Isingiro-Mbarara'!F24+'[3]Avg Week Mbarara-Isingiro'!F24</f>
        <v>6.7142857142857144</v>
      </c>
      <c r="G24" s="18">
        <f>'[3]Avg Week Isingiro-Mbarara'!G24+'[3]Avg Week Mbarara-Isingiro'!G24</f>
        <v>0.14285714285714285</v>
      </c>
      <c r="H24" s="18">
        <f>'[3]Avg Week Isingiro-Mbarara'!H24+'[3]Avg Week Mbarara-Isingiro'!H24</f>
        <v>0</v>
      </c>
      <c r="I24" s="18">
        <f>'[3]Avg Week Isingiro-Mbarara'!I24+'[3]Avg Week Mbarara-Isingiro'!I24</f>
        <v>3.7142857142857144</v>
      </c>
      <c r="J24" s="18">
        <f>'[3]Avg Week Isingiro-Mbarara'!J24+'[3]Avg Week Mbarara-Isingiro'!J24</f>
        <v>3.1428571428571432</v>
      </c>
      <c r="K24" s="18">
        <f>'[3]Avg Week Isingiro-Mbarara'!K24+'[3]Avg Week Mbarara-Isingiro'!K24</f>
        <v>1.1428571428571428</v>
      </c>
      <c r="L24" s="18">
        <f>'[3]Avg Week Isingiro-Mbarara'!L24+'[3]Avg Week Mbarara-Isingiro'!L24</f>
        <v>0</v>
      </c>
      <c r="M24" s="18">
        <f>'[3]Avg Week Isingiro-Mbarara'!M24+'[3]Avg Week Mbarara-Isingiro'!M24</f>
        <v>77.285714285714278</v>
      </c>
      <c r="N24" s="18">
        <f>'[3]Avg Week Isingiro-Mbarara'!N24+'[3]Avg Week Mbarara-Isingiro'!N24</f>
        <v>0.14285714285714285</v>
      </c>
      <c r="O24" s="19">
        <f t="shared" si="0"/>
        <v>39.714285714285722</v>
      </c>
      <c r="P24" s="19">
        <f t="shared" si="1"/>
        <v>117</v>
      </c>
      <c r="R24" s="11" t="s">
        <v>60</v>
      </c>
      <c r="S24" s="24">
        <f>SUM(C66:C69)</f>
        <v>55.5</v>
      </c>
      <c r="T24" s="24">
        <f t="shared" ref="T24:AF24" si="16">SUM(D66:D69)</f>
        <v>6</v>
      </c>
      <c r="U24" s="24">
        <f t="shared" si="16"/>
        <v>7</v>
      </c>
      <c r="V24" s="24">
        <f t="shared" si="16"/>
        <v>5.5</v>
      </c>
      <c r="W24" s="24">
        <f t="shared" si="16"/>
        <v>0</v>
      </c>
      <c r="X24" s="24">
        <f t="shared" si="16"/>
        <v>0.5</v>
      </c>
      <c r="Y24" s="24">
        <f t="shared" si="16"/>
        <v>5.5</v>
      </c>
      <c r="Z24" s="24">
        <f t="shared" si="16"/>
        <v>5.5</v>
      </c>
      <c r="AA24" s="24">
        <f t="shared" si="16"/>
        <v>2</v>
      </c>
      <c r="AB24" s="24">
        <f t="shared" si="16"/>
        <v>0</v>
      </c>
      <c r="AC24" s="24">
        <f t="shared" si="16"/>
        <v>130.5</v>
      </c>
      <c r="AD24" s="24">
        <f t="shared" si="16"/>
        <v>0</v>
      </c>
      <c r="AE24" s="21">
        <f t="shared" si="16"/>
        <v>87.5</v>
      </c>
      <c r="AF24" s="21">
        <f t="shared" si="16"/>
        <v>218</v>
      </c>
    </row>
    <row r="25" spans="2:32" ht="23.1" customHeight="1" x14ac:dyDescent="0.25">
      <c r="B25" s="17" t="s">
        <v>61</v>
      </c>
      <c r="C25" s="18">
        <f>'[3]Avg Week Isingiro-Mbarara'!C25+'[3]Avg Week Mbarara-Isingiro'!C25</f>
        <v>16.857142857142858</v>
      </c>
      <c r="D25" s="18">
        <f>'[3]Avg Week Isingiro-Mbarara'!D25+'[3]Avg Week Mbarara-Isingiro'!D25</f>
        <v>3.2857142857142856</v>
      </c>
      <c r="E25" s="18">
        <f>'[3]Avg Week Isingiro-Mbarara'!E25+'[3]Avg Week Mbarara-Isingiro'!E25</f>
        <v>3.1428571428571428</v>
      </c>
      <c r="F25" s="18">
        <f>'[3]Avg Week Isingiro-Mbarara'!F25+'[3]Avg Week Mbarara-Isingiro'!F25</f>
        <v>7.1428571428571423</v>
      </c>
      <c r="G25" s="18">
        <f>'[3]Avg Week Isingiro-Mbarara'!G25+'[3]Avg Week Mbarara-Isingiro'!G25</f>
        <v>0.14285714285714285</v>
      </c>
      <c r="H25" s="18">
        <f>'[3]Avg Week Isingiro-Mbarara'!H25+'[3]Avg Week Mbarara-Isingiro'!H25</f>
        <v>0</v>
      </c>
      <c r="I25" s="18">
        <f>'[3]Avg Week Isingiro-Mbarara'!I25+'[3]Avg Week Mbarara-Isingiro'!I25</f>
        <v>3.4285714285714288</v>
      </c>
      <c r="J25" s="18">
        <f>'[3]Avg Week Isingiro-Mbarara'!J25+'[3]Avg Week Mbarara-Isingiro'!J25</f>
        <v>2.4285714285714288</v>
      </c>
      <c r="K25" s="18">
        <f>'[3]Avg Week Isingiro-Mbarara'!K25+'[3]Avg Week Mbarara-Isingiro'!K25</f>
        <v>0.14285714285714285</v>
      </c>
      <c r="L25" s="18">
        <f>'[3]Avg Week Isingiro-Mbarara'!L25+'[3]Avg Week Mbarara-Isingiro'!L25</f>
        <v>0</v>
      </c>
      <c r="M25" s="18">
        <f>'[3]Avg Week Isingiro-Mbarara'!M25+'[3]Avg Week Mbarara-Isingiro'!M25</f>
        <v>71.857142857142861</v>
      </c>
      <c r="N25" s="18">
        <f>'[3]Avg Week Isingiro-Mbarara'!N25+'[3]Avg Week Mbarara-Isingiro'!N25</f>
        <v>0</v>
      </c>
      <c r="O25" s="19">
        <f t="shared" si="0"/>
        <v>36.571428571428577</v>
      </c>
      <c r="P25" s="19">
        <f t="shared" si="1"/>
        <v>108.42857142857144</v>
      </c>
      <c r="R25" s="11" t="s">
        <v>62</v>
      </c>
      <c r="S25" s="24">
        <f>SUM(C70:C73)</f>
        <v>41</v>
      </c>
      <c r="T25" s="24">
        <f t="shared" ref="T25:AF25" si="17">SUM(D70:D73)</f>
        <v>3.5</v>
      </c>
      <c r="U25" s="24">
        <f t="shared" si="17"/>
        <v>7</v>
      </c>
      <c r="V25" s="24">
        <f t="shared" si="17"/>
        <v>6</v>
      </c>
      <c r="W25" s="24">
        <f t="shared" si="17"/>
        <v>0</v>
      </c>
      <c r="X25" s="24">
        <f t="shared" si="17"/>
        <v>0</v>
      </c>
      <c r="Y25" s="24">
        <f t="shared" si="17"/>
        <v>3</v>
      </c>
      <c r="Z25" s="24">
        <f t="shared" si="17"/>
        <v>6</v>
      </c>
      <c r="AA25" s="24">
        <f t="shared" si="17"/>
        <v>0</v>
      </c>
      <c r="AB25" s="24">
        <f t="shared" si="17"/>
        <v>0</v>
      </c>
      <c r="AC25" s="24">
        <f t="shared" si="17"/>
        <v>98</v>
      </c>
      <c r="AD25" s="24">
        <f t="shared" si="17"/>
        <v>0</v>
      </c>
      <c r="AE25" s="21">
        <f t="shared" si="17"/>
        <v>66.5</v>
      </c>
      <c r="AF25" s="21">
        <f t="shared" si="17"/>
        <v>164.5</v>
      </c>
    </row>
    <row r="26" spans="2:32" ht="23.1" customHeight="1" x14ac:dyDescent="0.25">
      <c r="B26" s="17" t="s">
        <v>63</v>
      </c>
      <c r="C26" s="18">
        <f>'[3]Avg Week Isingiro-Mbarara'!C26+'[3]Avg Week Mbarara-Isingiro'!C26</f>
        <v>22.857142857142854</v>
      </c>
      <c r="D26" s="18">
        <f>'[3]Avg Week Isingiro-Mbarara'!D26+'[3]Avg Week Mbarara-Isingiro'!D26</f>
        <v>4.4285714285714288</v>
      </c>
      <c r="E26" s="18">
        <f>'[3]Avg Week Isingiro-Mbarara'!E26+'[3]Avg Week Mbarara-Isingiro'!E26</f>
        <v>4.5714285714285712</v>
      </c>
      <c r="F26" s="18">
        <f>'[3]Avg Week Isingiro-Mbarara'!F26+'[3]Avg Week Mbarara-Isingiro'!F26</f>
        <v>6.8571428571428568</v>
      </c>
      <c r="G26" s="18">
        <f>'[3]Avg Week Isingiro-Mbarara'!G26+'[3]Avg Week Mbarara-Isingiro'!G26</f>
        <v>0</v>
      </c>
      <c r="H26" s="18">
        <f>'[3]Avg Week Isingiro-Mbarara'!H26+'[3]Avg Week Mbarara-Isingiro'!H26</f>
        <v>0.14285714285714285</v>
      </c>
      <c r="I26" s="18">
        <f>'[3]Avg Week Isingiro-Mbarara'!I26+'[3]Avg Week Mbarara-Isingiro'!I26</f>
        <v>3.4285714285714284</v>
      </c>
      <c r="J26" s="18">
        <f>'[3]Avg Week Isingiro-Mbarara'!J26+'[3]Avg Week Mbarara-Isingiro'!J26</f>
        <v>3.285714285714286</v>
      </c>
      <c r="K26" s="18">
        <f>'[3]Avg Week Isingiro-Mbarara'!K26+'[3]Avg Week Mbarara-Isingiro'!K26</f>
        <v>0.42857142857142855</v>
      </c>
      <c r="L26" s="18">
        <f>'[3]Avg Week Isingiro-Mbarara'!L26+'[3]Avg Week Mbarara-Isingiro'!L26</f>
        <v>0.42857142857142855</v>
      </c>
      <c r="M26" s="18">
        <f>'[3]Avg Week Isingiro-Mbarara'!M26+'[3]Avg Week Mbarara-Isingiro'!M26</f>
        <v>83.428571428571416</v>
      </c>
      <c r="N26" s="18">
        <f>'[3]Avg Week Isingiro-Mbarara'!N26+'[3]Avg Week Mbarara-Isingiro'!N26</f>
        <v>0</v>
      </c>
      <c r="O26" s="19">
        <f t="shared" si="0"/>
        <v>46.428571428571431</v>
      </c>
      <c r="P26" s="19">
        <f t="shared" si="1"/>
        <v>129.85714285714283</v>
      </c>
      <c r="R26" s="11" t="s">
        <v>64</v>
      </c>
      <c r="S26" s="24">
        <f>SUM(C74:C77)</f>
        <v>22.5</v>
      </c>
      <c r="T26" s="24">
        <f t="shared" ref="T26:AF26" si="18">SUM(D74:D77)</f>
        <v>4.5</v>
      </c>
      <c r="U26" s="24">
        <f t="shared" si="18"/>
        <v>1</v>
      </c>
      <c r="V26" s="24">
        <f t="shared" si="18"/>
        <v>1</v>
      </c>
      <c r="W26" s="24">
        <f t="shared" si="18"/>
        <v>0.5</v>
      </c>
      <c r="X26" s="24">
        <f t="shared" si="18"/>
        <v>0</v>
      </c>
      <c r="Y26" s="24">
        <f t="shared" si="18"/>
        <v>7.5</v>
      </c>
      <c r="Z26" s="24">
        <f t="shared" si="18"/>
        <v>4</v>
      </c>
      <c r="AA26" s="24">
        <f t="shared" si="18"/>
        <v>0</v>
      </c>
      <c r="AB26" s="24">
        <f t="shared" si="18"/>
        <v>0</v>
      </c>
      <c r="AC26" s="24">
        <f t="shared" si="18"/>
        <v>31</v>
      </c>
      <c r="AD26" s="24">
        <f t="shared" si="18"/>
        <v>0</v>
      </c>
      <c r="AE26" s="21">
        <f t="shared" si="18"/>
        <v>41</v>
      </c>
      <c r="AF26" s="21">
        <f t="shared" si="18"/>
        <v>72</v>
      </c>
    </row>
    <row r="27" spans="2:32" ht="23.1" customHeight="1" x14ac:dyDescent="0.25">
      <c r="B27" s="17" t="s">
        <v>65</v>
      </c>
      <c r="C27" s="18">
        <f>'[3]Avg Week Isingiro-Mbarara'!C27+'[3]Avg Week Mbarara-Isingiro'!C27</f>
        <v>20.142857142857146</v>
      </c>
      <c r="D27" s="18">
        <f>'[3]Avg Week Isingiro-Mbarara'!D27+'[3]Avg Week Mbarara-Isingiro'!D27</f>
        <v>3.7142857142857144</v>
      </c>
      <c r="E27" s="18">
        <f>'[3]Avg Week Isingiro-Mbarara'!E27+'[3]Avg Week Mbarara-Isingiro'!E27</f>
        <v>3.1428571428571428</v>
      </c>
      <c r="F27" s="18">
        <f>'[3]Avg Week Isingiro-Mbarara'!F27+'[3]Avg Week Mbarara-Isingiro'!F27</f>
        <v>3.5714285714285712</v>
      </c>
      <c r="G27" s="18">
        <f>'[3]Avg Week Isingiro-Mbarara'!G27+'[3]Avg Week Mbarara-Isingiro'!G27</f>
        <v>0</v>
      </c>
      <c r="H27" s="18">
        <f>'[3]Avg Week Isingiro-Mbarara'!H27+'[3]Avg Week Mbarara-Isingiro'!H27</f>
        <v>0</v>
      </c>
      <c r="I27" s="18">
        <f>'[3]Avg Week Isingiro-Mbarara'!I27+'[3]Avg Week Mbarara-Isingiro'!I27</f>
        <v>4.1428571428571432</v>
      </c>
      <c r="J27" s="18">
        <f>'[3]Avg Week Isingiro-Mbarara'!J27+'[3]Avg Week Mbarara-Isingiro'!J27</f>
        <v>2.4285714285714288</v>
      </c>
      <c r="K27" s="18">
        <f>'[3]Avg Week Isingiro-Mbarara'!K27+'[3]Avg Week Mbarara-Isingiro'!K27</f>
        <v>0</v>
      </c>
      <c r="L27" s="18">
        <f>'[3]Avg Week Isingiro-Mbarara'!L27+'[3]Avg Week Mbarara-Isingiro'!L27</f>
        <v>0</v>
      </c>
      <c r="M27" s="18">
        <f>'[3]Avg Week Isingiro-Mbarara'!M27+'[3]Avg Week Mbarara-Isingiro'!M27</f>
        <v>62.142857142857146</v>
      </c>
      <c r="N27" s="18">
        <f>'[3]Avg Week Isingiro-Mbarara'!N27+'[3]Avg Week Mbarara-Isingiro'!N27</f>
        <v>0.2857142857142857</v>
      </c>
      <c r="O27" s="19">
        <f t="shared" si="0"/>
        <v>37.428571428571438</v>
      </c>
      <c r="P27" s="19">
        <f t="shared" si="1"/>
        <v>99.571428571428598</v>
      </c>
      <c r="R27" s="11" t="s">
        <v>66</v>
      </c>
      <c r="S27" s="24">
        <f>SUM(C78:C81)</f>
        <v>10</v>
      </c>
      <c r="T27" s="24">
        <f t="shared" ref="T27:AF27" si="19">SUM(D78:D81)</f>
        <v>3</v>
      </c>
      <c r="U27" s="24">
        <f t="shared" si="19"/>
        <v>0.5</v>
      </c>
      <c r="V27" s="24">
        <f t="shared" si="19"/>
        <v>2</v>
      </c>
      <c r="W27" s="24">
        <f t="shared" si="19"/>
        <v>0</v>
      </c>
      <c r="X27" s="24">
        <f t="shared" si="19"/>
        <v>0</v>
      </c>
      <c r="Y27" s="24">
        <f t="shared" si="19"/>
        <v>1</v>
      </c>
      <c r="Z27" s="24">
        <f t="shared" si="19"/>
        <v>3</v>
      </c>
      <c r="AA27" s="24">
        <f t="shared" si="19"/>
        <v>0</v>
      </c>
      <c r="AB27" s="24">
        <f t="shared" si="19"/>
        <v>0</v>
      </c>
      <c r="AC27" s="24">
        <f t="shared" si="19"/>
        <v>13</v>
      </c>
      <c r="AD27" s="24">
        <f t="shared" si="19"/>
        <v>0</v>
      </c>
      <c r="AE27" s="21">
        <f t="shared" si="19"/>
        <v>19.5</v>
      </c>
      <c r="AF27" s="21">
        <f t="shared" si="19"/>
        <v>32.5</v>
      </c>
    </row>
    <row r="28" spans="2:32" ht="23.1" customHeight="1" x14ac:dyDescent="0.25">
      <c r="B28" s="17" t="s">
        <v>67</v>
      </c>
      <c r="C28" s="18">
        <f>'[3]Avg Week Isingiro-Mbarara'!C28+'[3]Avg Week Mbarara-Isingiro'!C28</f>
        <v>19.428571428571431</v>
      </c>
      <c r="D28" s="18">
        <f>'[3]Avg Week Isingiro-Mbarara'!D28+'[3]Avg Week Mbarara-Isingiro'!D28</f>
        <v>3.4285714285714284</v>
      </c>
      <c r="E28" s="18">
        <f>'[3]Avg Week Isingiro-Mbarara'!E28+'[3]Avg Week Mbarara-Isingiro'!E28</f>
        <v>5</v>
      </c>
      <c r="F28" s="18">
        <f>'[3]Avg Week Isingiro-Mbarara'!F28+'[3]Avg Week Mbarara-Isingiro'!F28</f>
        <v>4</v>
      </c>
      <c r="G28" s="18">
        <f>'[3]Avg Week Isingiro-Mbarara'!G28+'[3]Avg Week Mbarara-Isingiro'!G28</f>
        <v>0.14285714285714285</v>
      </c>
      <c r="H28" s="18">
        <f>'[3]Avg Week Isingiro-Mbarara'!H28+'[3]Avg Week Mbarara-Isingiro'!H28</f>
        <v>0</v>
      </c>
      <c r="I28" s="18">
        <f>'[3]Avg Week Isingiro-Mbarara'!I28+'[3]Avg Week Mbarara-Isingiro'!I28</f>
        <v>2.2857142857142856</v>
      </c>
      <c r="J28" s="18">
        <f>'[3]Avg Week Isingiro-Mbarara'!J28+'[3]Avg Week Mbarara-Isingiro'!J28</f>
        <v>3</v>
      </c>
      <c r="K28" s="18">
        <f>'[3]Avg Week Isingiro-Mbarara'!K28+'[3]Avg Week Mbarara-Isingiro'!K28</f>
        <v>0</v>
      </c>
      <c r="L28" s="18">
        <f>'[3]Avg Week Isingiro-Mbarara'!L28+'[3]Avg Week Mbarara-Isingiro'!L28</f>
        <v>0.2857142857142857</v>
      </c>
      <c r="M28" s="18">
        <f>'[3]Avg Week Isingiro-Mbarara'!M28+'[3]Avg Week Mbarara-Isingiro'!M28</f>
        <v>67.285714285714278</v>
      </c>
      <c r="N28" s="18">
        <f>'[3]Avg Week Isingiro-Mbarara'!N28+'[3]Avg Week Mbarara-Isingiro'!N28</f>
        <v>0</v>
      </c>
      <c r="O28" s="19">
        <f t="shared" si="0"/>
        <v>37.571428571428569</v>
      </c>
      <c r="P28" s="19">
        <f t="shared" si="1"/>
        <v>104.85714285714285</v>
      </c>
      <c r="R28" s="11" t="s">
        <v>68</v>
      </c>
      <c r="S28" s="24">
        <f>SUM(C82:C85)</f>
        <v>7.5</v>
      </c>
      <c r="T28" s="24">
        <f t="shared" ref="T28:AF28" si="20">SUM(D82:D85)</f>
        <v>0.5</v>
      </c>
      <c r="U28" s="24">
        <f t="shared" si="20"/>
        <v>0.5</v>
      </c>
      <c r="V28" s="24">
        <f t="shared" si="20"/>
        <v>3</v>
      </c>
      <c r="W28" s="24">
        <f t="shared" si="20"/>
        <v>0</v>
      </c>
      <c r="X28" s="24">
        <f t="shared" si="20"/>
        <v>0</v>
      </c>
      <c r="Y28" s="24">
        <f t="shared" si="20"/>
        <v>2.5</v>
      </c>
      <c r="Z28" s="24">
        <f t="shared" si="20"/>
        <v>4</v>
      </c>
      <c r="AA28" s="24">
        <f t="shared" si="20"/>
        <v>0</v>
      </c>
      <c r="AB28" s="24">
        <f t="shared" si="20"/>
        <v>1</v>
      </c>
      <c r="AC28" s="24">
        <f t="shared" si="20"/>
        <v>20.5</v>
      </c>
      <c r="AD28" s="24">
        <f t="shared" si="20"/>
        <v>0</v>
      </c>
      <c r="AE28" s="21">
        <f t="shared" si="20"/>
        <v>19</v>
      </c>
      <c r="AF28" s="21">
        <f t="shared" si="20"/>
        <v>39.5</v>
      </c>
    </row>
    <row r="29" spans="2:32" ht="23.1" customHeight="1" x14ac:dyDescent="0.25">
      <c r="B29" s="17" t="s">
        <v>69</v>
      </c>
      <c r="C29" s="18">
        <f>'[3]Avg Week Isingiro-Mbarara'!C29+'[3]Avg Week Mbarara-Isingiro'!C29</f>
        <v>21.428571428571431</v>
      </c>
      <c r="D29" s="18">
        <f>'[3]Avg Week Isingiro-Mbarara'!D29+'[3]Avg Week Mbarara-Isingiro'!D29</f>
        <v>4.1428571428571432</v>
      </c>
      <c r="E29" s="18">
        <f>'[3]Avg Week Isingiro-Mbarara'!E29+'[3]Avg Week Mbarara-Isingiro'!E29</f>
        <v>3.1428571428571428</v>
      </c>
      <c r="F29" s="18">
        <f>'[3]Avg Week Isingiro-Mbarara'!F29+'[3]Avg Week Mbarara-Isingiro'!F29</f>
        <v>3.8571428571428568</v>
      </c>
      <c r="G29" s="18">
        <f>'[3]Avg Week Isingiro-Mbarara'!G29+'[3]Avg Week Mbarara-Isingiro'!G29</f>
        <v>0.14285714285714285</v>
      </c>
      <c r="H29" s="18">
        <f>'[3]Avg Week Isingiro-Mbarara'!H29+'[3]Avg Week Mbarara-Isingiro'!H29</f>
        <v>0</v>
      </c>
      <c r="I29" s="18">
        <f>'[3]Avg Week Isingiro-Mbarara'!I29+'[3]Avg Week Mbarara-Isingiro'!I29</f>
        <v>3.2857142857142856</v>
      </c>
      <c r="J29" s="18">
        <f>'[3]Avg Week Isingiro-Mbarara'!J29+'[3]Avg Week Mbarara-Isingiro'!J29</f>
        <v>2.1428571428571428</v>
      </c>
      <c r="K29" s="18">
        <f>'[3]Avg Week Isingiro-Mbarara'!K29+'[3]Avg Week Mbarara-Isingiro'!K29</f>
        <v>0.2857142857142857</v>
      </c>
      <c r="L29" s="18">
        <f>'[3]Avg Week Isingiro-Mbarara'!L29+'[3]Avg Week Mbarara-Isingiro'!L29</f>
        <v>1</v>
      </c>
      <c r="M29" s="18">
        <f>'[3]Avg Week Isingiro-Mbarara'!M29+'[3]Avg Week Mbarara-Isingiro'!M29</f>
        <v>61.142857142857139</v>
      </c>
      <c r="N29" s="18">
        <f>'[3]Avg Week Isingiro-Mbarara'!N29+'[3]Avg Week Mbarara-Isingiro'!N29</f>
        <v>0.14285714285714285</v>
      </c>
      <c r="O29" s="19">
        <f t="shared" si="0"/>
        <v>39.571428571428577</v>
      </c>
      <c r="P29" s="19">
        <f t="shared" si="1"/>
        <v>100.71428571428571</v>
      </c>
      <c r="R29" s="11" t="s">
        <v>70</v>
      </c>
      <c r="S29" s="24">
        <f>SUM(C86:C89)</f>
        <v>4</v>
      </c>
      <c r="T29" s="24">
        <f t="shared" ref="T29:AF29" si="21">SUM(D86:D89)</f>
        <v>0.5</v>
      </c>
      <c r="U29" s="24">
        <f t="shared" si="21"/>
        <v>0</v>
      </c>
      <c r="V29" s="24">
        <f t="shared" si="21"/>
        <v>0.5</v>
      </c>
      <c r="W29" s="24">
        <f t="shared" si="21"/>
        <v>0</v>
      </c>
      <c r="X29" s="24">
        <f t="shared" si="21"/>
        <v>0</v>
      </c>
      <c r="Y29" s="24">
        <f t="shared" si="21"/>
        <v>0.5</v>
      </c>
      <c r="Z29" s="24">
        <f t="shared" si="21"/>
        <v>3</v>
      </c>
      <c r="AA29" s="24">
        <f t="shared" si="21"/>
        <v>0</v>
      </c>
      <c r="AB29" s="24">
        <f t="shared" si="21"/>
        <v>0.5</v>
      </c>
      <c r="AC29" s="24">
        <f t="shared" si="21"/>
        <v>8.5</v>
      </c>
      <c r="AD29" s="24">
        <f t="shared" si="21"/>
        <v>0</v>
      </c>
      <c r="AE29" s="21">
        <f t="shared" si="21"/>
        <v>9</v>
      </c>
      <c r="AF29" s="21">
        <f t="shared" si="21"/>
        <v>17.5</v>
      </c>
    </row>
    <row r="30" spans="2:32" ht="23.1" customHeight="1" x14ac:dyDescent="0.25">
      <c r="B30" s="17" t="s">
        <v>71</v>
      </c>
      <c r="C30" s="18">
        <f>'[3]Avg Week Isingiro-Mbarara'!C30+'[3]Avg Week Mbarara-Isingiro'!C30</f>
        <v>17.142857142857142</v>
      </c>
      <c r="D30" s="18">
        <f>'[3]Avg Week Isingiro-Mbarara'!D30+'[3]Avg Week Mbarara-Isingiro'!D30</f>
        <v>2.1428571428571428</v>
      </c>
      <c r="E30" s="18">
        <f>'[3]Avg Week Isingiro-Mbarara'!E30+'[3]Avg Week Mbarara-Isingiro'!E30</f>
        <v>4.2857142857142856</v>
      </c>
      <c r="F30" s="18">
        <f>'[3]Avg Week Isingiro-Mbarara'!F30+'[3]Avg Week Mbarara-Isingiro'!F30</f>
        <v>5.4285714285714288</v>
      </c>
      <c r="G30" s="18">
        <f>'[3]Avg Week Isingiro-Mbarara'!G30+'[3]Avg Week Mbarara-Isingiro'!G30</f>
        <v>0</v>
      </c>
      <c r="H30" s="18">
        <f>'[3]Avg Week Isingiro-Mbarara'!H30+'[3]Avg Week Mbarara-Isingiro'!H30</f>
        <v>0</v>
      </c>
      <c r="I30" s="18">
        <f>'[3]Avg Week Isingiro-Mbarara'!I30+'[3]Avg Week Mbarara-Isingiro'!I30</f>
        <v>2.8571428571428572</v>
      </c>
      <c r="J30" s="18">
        <f>'[3]Avg Week Isingiro-Mbarara'!J30+'[3]Avg Week Mbarara-Isingiro'!J30</f>
        <v>1.8571428571428572</v>
      </c>
      <c r="K30" s="18">
        <f>'[3]Avg Week Isingiro-Mbarara'!K30+'[3]Avg Week Mbarara-Isingiro'!K30</f>
        <v>0.42857142857142855</v>
      </c>
      <c r="L30" s="18">
        <f>'[3]Avg Week Isingiro-Mbarara'!L30+'[3]Avg Week Mbarara-Isingiro'!L30</f>
        <v>0.14285714285714285</v>
      </c>
      <c r="M30" s="18">
        <f>'[3]Avg Week Isingiro-Mbarara'!M30+'[3]Avg Week Mbarara-Isingiro'!M30</f>
        <v>63.857142857142854</v>
      </c>
      <c r="N30" s="18">
        <f>'[3]Avg Week Isingiro-Mbarara'!N30+'[3]Avg Week Mbarara-Isingiro'!N30</f>
        <v>0</v>
      </c>
      <c r="O30" s="19">
        <f t="shared" si="0"/>
        <v>34.285714285714292</v>
      </c>
      <c r="P30" s="19">
        <f t="shared" si="1"/>
        <v>98.142857142857139</v>
      </c>
      <c r="R30" s="11" t="s">
        <v>72</v>
      </c>
      <c r="S30" s="24">
        <f>SUM(C90:C93)</f>
        <v>5</v>
      </c>
      <c r="T30" s="24">
        <f t="shared" ref="T30:AF30" si="22">SUM(D90:D93)</f>
        <v>1.5</v>
      </c>
      <c r="U30" s="24">
        <f t="shared" si="22"/>
        <v>0.5</v>
      </c>
      <c r="V30" s="24">
        <f t="shared" si="22"/>
        <v>0.5</v>
      </c>
      <c r="W30" s="24">
        <f t="shared" si="22"/>
        <v>0</v>
      </c>
      <c r="X30" s="24">
        <f t="shared" si="22"/>
        <v>0</v>
      </c>
      <c r="Y30" s="24">
        <f t="shared" si="22"/>
        <v>1</v>
      </c>
      <c r="Z30" s="24">
        <f t="shared" si="22"/>
        <v>2.5</v>
      </c>
      <c r="AA30" s="24">
        <f t="shared" si="22"/>
        <v>0</v>
      </c>
      <c r="AB30" s="24">
        <f t="shared" si="22"/>
        <v>0.5</v>
      </c>
      <c r="AC30" s="24">
        <f t="shared" si="22"/>
        <v>11</v>
      </c>
      <c r="AD30" s="24">
        <f t="shared" si="22"/>
        <v>0</v>
      </c>
      <c r="AE30" s="21">
        <f t="shared" si="22"/>
        <v>11.5</v>
      </c>
      <c r="AF30" s="21">
        <f t="shared" si="22"/>
        <v>22.5</v>
      </c>
    </row>
    <row r="31" spans="2:32" ht="23.1" customHeight="1" x14ac:dyDescent="0.25">
      <c r="B31" s="25" t="s">
        <v>73</v>
      </c>
      <c r="C31" s="18">
        <f>'[3]Avg Week Isingiro-Mbarara'!C31+'[3]Avg Week Mbarara-Isingiro'!C31</f>
        <v>16.428571428571431</v>
      </c>
      <c r="D31" s="18">
        <f>'[3]Avg Week Isingiro-Mbarara'!D31+'[3]Avg Week Mbarara-Isingiro'!D31</f>
        <v>3.2857142857142856</v>
      </c>
      <c r="E31" s="18">
        <f>'[3]Avg Week Isingiro-Mbarara'!E31+'[3]Avg Week Mbarara-Isingiro'!E31</f>
        <v>3.4285714285714288</v>
      </c>
      <c r="F31" s="18">
        <f>'[3]Avg Week Isingiro-Mbarara'!F31+'[3]Avg Week Mbarara-Isingiro'!F31</f>
        <v>3.8571428571428572</v>
      </c>
      <c r="G31" s="18">
        <f>'[3]Avg Week Isingiro-Mbarara'!G31+'[3]Avg Week Mbarara-Isingiro'!G31</f>
        <v>0</v>
      </c>
      <c r="H31" s="18">
        <f>'[3]Avg Week Isingiro-Mbarara'!H31+'[3]Avg Week Mbarara-Isingiro'!H31</f>
        <v>0</v>
      </c>
      <c r="I31" s="18">
        <f>'[3]Avg Week Isingiro-Mbarara'!I31+'[3]Avg Week Mbarara-Isingiro'!I31</f>
        <v>3.7142857142857144</v>
      </c>
      <c r="J31" s="18">
        <f>'[3]Avg Week Isingiro-Mbarara'!J31+'[3]Avg Week Mbarara-Isingiro'!J31</f>
        <v>2.5714285714285712</v>
      </c>
      <c r="K31" s="18">
        <f>'[3]Avg Week Isingiro-Mbarara'!K31+'[3]Avg Week Mbarara-Isingiro'!K31</f>
        <v>0</v>
      </c>
      <c r="L31" s="18">
        <f>'[3]Avg Week Isingiro-Mbarara'!L31+'[3]Avg Week Mbarara-Isingiro'!L31</f>
        <v>0</v>
      </c>
      <c r="M31" s="18">
        <f>'[3]Avg Week Isingiro-Mbarara'!M31+'[3]Avg Week Mbarara-Isingiro'!M31</f>
        <v>69</v>
      </c>
      <c r="N31" s="18">
        <f>'[3]Avg Week Isingiro-Mbarara'!N31+'[3]Avg Week Mbarara-Isingiro'!N31</f>
        <v>0</v>
      </c>
      <c r="O31" s="19">
        <f t="shared" si="0"/>
        <v>33.285714285714292</v>
      </c>
      <c r="P31" s="19">
        <f t="shared" si="1"/>
        <v>102.28571428571429</v>
      </c>
      <c r="R31" s="11" t="s">
        <v>74</v>
      </c>
      <c r="S31" s="24">
        <f>SUM(C94:C97)</f>
        <v>9.5</v>
      </c>
      <c r="T31" s="24">
        <f t="shared" ref="T31:AF31" si="23">SUM(D94:D97)</f>
        <v>1.5</v>
      </c>
      <c r="U31" s="24">
        <f t="shared" si="23"/>
        <v>0</v>
      </c>
      <c r="V31" s="24">
        <f t="shared" si="23"/>
        <v>1</v>
      </c>
      <c r="W31" s="24">
        <f t="shared" si="23"/>
        <v>0</v>
      </c>
      <c r="X31" s="24">
        <f t="shared" si="23"/>
        <v>0</v>
      </c>
      <c r="Y31" s="24">
        <f t="shared" si="23"/>
        <v>4</v>
      </c>
      <c r="Z31" s="24">
        <f t="shared" si="23"/>
        <v>0</v>
      </c>
      <c r="AA31" s="24">
        <f t="shared" si="23"/>
        <v>0</v>
      </c>
      <c r="AB31" s="24">
        <f t="shared" si="23"/>
        <v>0.5</v>
      </c>
      <c r="AC31" s="24">
        <f t="shared" si="23"/>
        <v>7.5</v>
      </c>
      <c r="AD31" s="24">
        <f t="shared" si="23"/>
        <v>0</v>
      </c>
      <c r="AE31" s="21">
        <f t="shared" si="23"/>
        <v>16.5</v>
      </c>
      <c r="AF31" s="21">
        <f t="shared" si="23"/>
        <v>24</v>
      </c>
    </row>
    <row r="32" spans="2:32" ht="23.1" customHeight="1" x14ac:dyDescent="0.25">
      <c r="B32" s="25" t="s">
        <v>75</v>
      </c>
      <c r="C32" s="18">
        <f>'[3]Avg Week Isingiro-Mbarara'!C32+'[3]Avg Week Mbarara-Isingiro'!C32</f>
        <v>19.857142857142858</v>
      </c>
      <c r="D32" s="18">
        <f>'[3]Avg Week Isingiro-Mbarara'!D32+'[3]Avg Week Mbarara-Isingiro'!D32</f>
        <v>3.2857142857142856</v>
      </c>
      <c r="E32" s="18">
        <f>'[3]Avg Week Isingiro-Mbarara'!E32+'[3]Avg Week Mbarara-Isingiro'!E32</f>
        <v>2.4285714285714284</v>
      </c>
      <c r="F32" s="18">
        <f>'[3]Avg Week Isingiro-Mbarara'!F32+'[3]Avg Week Mbarara-Isingiro'!F32</f>
        <v>5.8571428571428577</v>
      </c>
      <c r="G32" s="18">
        <f>'[3]Avg Week Isingiro-Mbarara'!G32+'[3]Avg Week Mbarara-Isingiro'!G32</f>
        <v>0.14285714285714285</v>
      </c>
      <c r="H32" s="18">
        <f>'[3]Avg Week Isingiro-Mbarara'!H32+'[3]Avg Week Mbarara-Isingiro'!H32</f>
        <v>0</v>
      </c>
      <c r="I32" s="18">
        <f>'[3]Avg Week Isingiro-Mbarara'!I32+'[3]Avg Week Mbarara-Isingiro'!I32</f>
        <v>3.1428571428571428</v>
      </c>
      <c r="J32" s="18">
        <f>'[3]Avg Week Isingiro-Mbarara'!J32+'[3]Avg Week Mbarara-Isingiro'!J32</f>
        <v>1.5714285714285714</v>
      </c>
      <c r="K32" s="18">
        <f>'[3]Avg Week Isingiro-Mbarara'!K32+'[3]Avg Week Mbarara-Isingiro'!K32</f>
        <v>0.2857142857142857</v>
      </c>
      <c r="L32" s="18">
        <f>'[3]Avg Week Isingiro-Mbarara'!L32+'[3]Avg Week Mbarara-Isingiro'!L32</f>
        <v>0.2857142857142857</v>
      </c>
      <c r="M32" s="18">
        <f>'[3]Avg Week Isingiro-Mbarara'!M32+'[3]Avg Week Mbarara-Isingiro'!M32</f>
        <v>69.571428571428569</v>
      </c>
      <c r="N32" s="18">
        <f>'[3]Avg Week Isingiro-Mbarara'!N32+'[3]Avg Week Mbarara-Isingiro'!N32</f>
        <v>0</v>
      </c>
      <c r="O32" s="19">
        <f t="shared" si="0"/>
        <v>36.857142857142854</v>
      </c>
      <c r="P32" s="19">
        <f t="shared" si="1"/>
        <v>106.42857142857142</v>
      </c>
      <c r="R32" s="11" t="s">
        <v>76</v>
      </c>
      <c r="S32" s="24">
        <f>SUM(C98:C101)</f>
        <v>5</v>
      </c>
      <c r="T32" s="24">
        <f t="shared" ref="T32:AF32" si="24">SUM(D98:D101)</f>
        <v>0.5</v>
      </c>
      <c r="U32" s="24">
        <f t="shared" si="24"/>
        <v>1</v>
      </c>
      <c r="V32" s="24">
        <f t="shared" si="24"/>
        <v>1</v>
      </c>
      <c r="W32" s="24">
        <f t="shared" si="24"/>
        <v>0</v>
      </c>
      <c r="X32" s="24">
        <f t="shared" si="24"/>
        <v>0</v>
      </c>
      <c r="Y32" s="24">
        <f t="shared" si="24"/>
        <v>2</v>
      </c>
      <c r="Z32" s="24">
        <f t="shared" si="24"/>
        <v>2.5</v>
      </c>
      <c r="AA32" s="24">
        <f t="shared" si="24"/>
        <v>0</v>
      </c>
      <c r="AB32" s="24">
        <f t="shared" si="24"/>
        <v>1</v>
      </c>
      <c r="AC32" s="24">
        <f t="shared" si="24"/>
        <v>7</v>
      </c>
      <c r="AD32" s="24">
        <f t="shared" si="24"/>
        <v>0</v>
      </c>
      <c r="AE32" s="21">
        <f t="shared" si="24"/>
        <v>13</v>
      </c>
      <c r="AF32" s="21">
        <f t="shared" si="24"/>
        <v>20</v>
      </c>
    </row>
    <row r="33" spans="2:32" ht="23.1" customHeight="1" x14ac:dyDescent="0.25">
      <c r="B33" s="17" t="s">
        <v>77</v>
      </c>
      <c r="C33" s="18">
        <f>'[3]Avg Week Isingiro-Mbarara'!C33+'[3]Avg Week Mbarara-Isingiro'!C33</f>
        <v>18.285714285714285</v>
      </c>
      <c r="D33" s="18">
        <f>'[3]Avg Week Isingiro-Mbarara'!D33+'[3]Avg Week Mbarara-Isingiro'!D33</f>
        <v>2.5714285714285712</v>
      </c>
      <c r="E33" s="18">
        <f>'[3]Avg Week Isingiro-Mbarara'!E33+'[3]Avg Week Mbarara-Isingiro'!E33</f>
        <v>3.7142857142857144</v>
      </c>
      <c r="F33" s="18">
        <f>'[3]Avg Week Isingiro-Mbarara'!F33+'[3]Avg Week Mbarara-Isingiro'!F33</f>
        <v>6.5714285714285712</v>
      </c>
      <c r="G33" s="18">
        <f>'[3]Avg Week Isingiro-Mbarara'!G33+'[3]Avg Week Mbarara-Isingiro'!G33</f>
        <v>0.14285714285714285</v>
      </c>
      <c r="H33" s="18">
        <f>'[3]Avg Week Isingiro-Mbarara'!H33+'[3]Avg Week Mbarara-Isingiro'!H33</f>
        <v>0.14285714285714285</v>
      </c>
      <c r="I33" s="18">
        <f>'[3]Avg Week Isingiro-Mbarara'!I33+'[3]Avg Week Mbarara-Isingiro'!I33</f>
        <v>2.8571428571428572</v>
      </c>
      <c r="J33" s="18">
        <f>'[3]Avg Week Isingiro-Mbarara'!J33+'[3]Avg Week Mbarara-Isingiro'!J33</f>
        <v>3</v>
      </c>
      <c r="K33" s="18">
        <f>'[3]Avg Week Isingiro-Mbarara'!K33+'[3]Avg Week Mbarara-Isingiro'!K33</f>
        <v>0.14285714285714285</v>
      </c>
      <c r="L33" s="18">
        <f>'[3]Avg Week Isingiro-Mbarara'!L33+'[3]Avg Week Mbarara-Isingiro'!L33</f>
        <v>0.14285714285714285</v>
      </c>
      <c r="M33" s="18">
        <f>'[3]Avg Week Isingiro-Mbarara'!M33+'[3]Avg Week Mbarara-Isingiro'!M33</f>
        <v>67.428571428571431</v>
      </c>
      <c r="N33" s="18">
        <f>'[3]Avg Week Isingiro-Mbarara'!N33+'[3]Avg Week Mbarara-Isingiro'!N33</f>
        <v>0</v>
      </c>
      <c r="O33" s="19">
        <f t="shared" si="0"/>
        <v>37.571428571428569</v>
      </c>
      <c r="P33" s="19">
        <f t="shared" si="1"/>
        <v>105</v>
      </c>
      <c r="R33" s="11" t="s">
        <v>78</v>
      </c>
      <c r="S33" s="24">
        <f>SUM(C102:C105)</f>
        <v>39.5</v>
      </c>
      <c r="T33" s="24">
        <f t="shared" ref="T33:AF33" si="25">SUM(D102:D105)</f>
        <v>2.5</v>
      </c>
      <c r="U33" s="24">
        <f t="shared" si="25"/>
        <v>3</v>
      </c>
      <c r="V33" s="24">
        <f t="shared" si="25"/>
        <v>5</v>
      </c>
      <c r="W33" s="24">
        <f t="shared" si="25"/>
        <v>0.5</v>
      </c>
      <c r="X33" s="24">
        <f t="shared" si="25"/>
        <v>0</v>
      </c>
      <c r="Y33" s="24">
        <f t="shared" si="25"/>
        <v>4</v>
      </c>
      <c r="Z33" s="24">
        <f t="shared" si="25"/>
        <v>4.5</v>
      </c>
      <c r="AA33" s="24">
        <f t="shared" si="25"/>
        <v>1</v>
      </c>
      <c r="AB33" s="24">
        <f t="shared" si="25"/>
        <v>3</v>
      </c>
      <c r="AC33" s="24">
        <f t="shared" si="25"/>
        <v>84.5</v>
      </c>
      <c r="AD33" s="24">
        <f t="shared" si="25"/>
        <v>0</v>
      </c>
      <c r="AE33" s="21">
        <f t="shared" si="25"/>
        <v>63</v>
      </c>
      <c r="AF33" s="21">
        <f t="shared" si="25"/>
        <v>147.5</v>
      </c>
    </row>
    <row r="34" spans="2:32" ht="23.1" customHeight="1" x14ac:dyDescent="0.25">
      <c r="B34" s="25" t="s">
        <v>79</v>
      </c>
      <c r="C34" s="18">
        <f>'[3]Avg Week Isingiro-Mbarara'!C34+'[3]Avg Week Mbarara-Isingiro'!C34</f>
        <v>19.285714285714285</v>
      </c>
      <c r="D34" s="18">
        <f>'[3]Avg Week Isingiro-Mbarara'!D34+'[3]Avg Week Mbarara-Isingiro'!D34</f>
        <v>2</v>
      </c>
      <c r="E34" s="18">
        <f>'[3]Avg Week Isingiro-Mbarara'!E34+'[3]Avg Week Mbarara-Isingiro'!E34</f>
        <v>4.4285714285714288</v>
      </c>
      <c r="F34" s="18">
        <f>'[3]Avg Week Isingiro-Mbarara'!F34+'[3]Avg Week Mbarara-Isingiro'!F34</f>
        <v>5.4285714285714288</v>
      </c>
      <c r="G34" s="18">
        <f>'[3]Avg Week Isingiro-Mbarara'!G34+'[3]Avg Week Mbarara-Isingiro'!G34</f>
        <v>0.2857142857142857</v>
      </c>
      <c r="H34" s="18">
        <f>'[3]Avg Week Isingiro-Mbarara'!H34+'[3]Avg Week Mbarara-Isingiro'!H34</f>
        <v>0</v>
      </c>
      <c r="I34" s="18">
        <f>'[3]Avg Week Isingiro-Mbarara'!I34+'[3]Avg Week Mbarara-Isingiro'!I34</f>
        <v>3.5714285714285712</v>
      </c>
      <c r="J34" s="18">
        <f>'[3]Avg Week Isingiro-Mbarara'!J34+'[3]Avg Week Mbarara-Isingiro'!J34</f>
        <v>2.4285714285714288</v>
      </c>
      <c r="K34" s="18">
        <f>'[3]Avg Week Isingiro-Mbarara'!K34+'[3]Avg Week Mbarara-Isingiro'!K34</f>
        <v>0.2857142857142857</v>
      </c>
      <c r="L34" s="18">
        <f>'[3]Avg Week Isingiro-Mbarara'!L34+'[3]Avg Week Mbarara-Isingiro'!L34</f>
        <v>0.14285714285714285</v>
      </c>
      <c r="M34" s="18">
        <f>'[3]Avg Week Isingiro-Mbarara'!M34+'[3]Avg Week Mbarara-Isingiro'!M34</f>
        <v>63.428571428571431</v>
      </c>
      <c r="N34" s="18">
        <f>'[3]Avg Week Isingiro-Mbarara'!N34+'[3]Avg Week Mbarara-Isingiro'!N34</f>
        <v>0</v>
      </c>
      <c r="O34" s="19">
        <f t="shared" si="0"/>
        <v>37.857142857142861</v>
      </c>
      <c r="P34" s="19">
        <f t="shared" si="1"/>
        <v>101.28571428571429</v>
      </c>
      <c r="R34" s="26" t="s">
        <v>80</v>
      </c>
      <c r="S34" s="27">
        <f t="shared" ref="S34:AF34" si="26">MAX(S10:S12)</f>
        <v>84.285714285714292</v>
      </c>
      <c r="T34" s="27">
        <f t="shared" si="26"/>
        <v>16.428571428571427</v>
      </c>
      <c r="U34" s="27">
        <f t="shared" si="26"/>
        <v>19.285714285714285</v>
      </c>
      <c r="V34" s="27">
        <f t="shared" si="26"/>
        <v>25</v>
      </c>
      <c r="W34" s="27">
        <f t="shared" si="26"/>
        <v>0.71428571428571419</v>
      </c>
      <c r="X34" s="27">
        <f t="shared" si="26"/>
        <v>0.5714285714285714</v>
      </c>
      <c r="Y34" s="27">
        <f t="shared" si="26"/>
        <v>13.571428571428573</v>
      </c>
      <c r="Z34" s="27">
        <f t="shared" si="26"/>
        <v>9.2857142857142865</v>
      </c>
      <c r="AA34" s="27">
        <f t="shared" si="26"/>
        <v>1</v>
      </c>
      <c r="AB34" s="27">
        <f t="shared" si="26"/>
        <v>1.4285714285714284</v>
      </c>
      <c r="AC34" s="27">
        <f t="shared" si="26"/>
        <v>321.28571428571433</v>
      </c>
      <c r="AD34" s="27">
        <f t="shared" si="26"/>
        <v>0</v>
      </c>
      <c r="AE34" s="28">
        <f t="shared" si="26"/>
        <v>165.71428571428572</v>
      </c>
      <c r="AF34" s="28">
        <f t="shared" si="26"/>
        <v>482.57142857142856</v>
      </c>
    </row>
    <row r="35" spans="2:32" ht="23.1" customHeight="1" x14ac:dyDescent="0.25">
      <c r="B35" s="25" t="s">
        <v>81</v>
      </c>
      <c r="C35" s="18">
        <f>'[3]Avg Week Isingiro-Mbarara'!C35+'[3]Avg Week Mbarara-Isingiro'!C35</f>
        <v>18</v>
      </c>
      <c r="D35" s="18">
        <f>'[3]Avg Week Isingiro-Mbarara'!D35+'[3]Avg Week Mbarara-Isingiro'!D35</f>
        <v>3.7142857142857144</v>
      </c>
      <c r="E35" s="18">
        <f>'[3]Avg Week Isingiro-Mbarara'!E35+'[3]Avg Week Mbarara-Isingiro'!E35</f>
        <v>4</v>
      </c>
      <c r="F35" s="18">
        <f>'[3]Avg Week Isingiro-Mbarara'!F35+'[3]Avg Week Mbarara-Isingiro'!F35</f>
        <v>5.4285714285714288</v>
      </c>
      <c r="G35" s="18">
        <f>'[3]Avg Week Isingiro-Mbarara'!G35+'[3]Avg Week Mbarara-Isingiro'!G35</f>
        <v>0</v>
      </c>
      <c r="H35" s="18">
        <f>'[3]Avg Week Isingiro-Mbarara'!H35+'[3]Avg Week Mbarara-Isingiro'!H35</f>
        <v>0</v>
      </c>
      <c r="I35" s="18">
        <f>'[3]Avg Week Isingiro-Mbarara'!I35+'[3]Avg Week Mbarara-Isingiro'!I35</f>
        <v>4.4285714285714288</v>
      </c>
      <c r="J35" s="18">
        <f>'[3]Avg Week Isingiro-Mbarara'!J35+'[3]Avg Week Mbarara-Isingiro'!J35</f>
        <v>2.4285714285714288</v>
      </c>
      <c r="K35" s="18">
        <f>'[3]Avg Week Isingiro-Mbarara'!K35+'[3]Avg Week Mbarara-Isingiro'!K35</f>
        <v>0</v>
      </c>
      <c r="L35" s="18">
        <f>'[3]Avg Week Isingiro-Mbarara'!L35+'[3]Avg Week Mbarara-Isingiro'!L35</f>
        <v>0.42857142857142855</v>
      </c>
      <c r="M35" s="18">
        <f>'[3]Avg Week Isingiro-Mbarara'!M35+'[3]Avg Week Mbarara-Isingiro'!M35</f>
        <v>72</v>
      </c>
      <c r="N35" s="18">
        <f>'[3]Avg Week Isingiro-Mbarara'!N35+'[3]Avg Week Mbarara-Isingiro'!N35</f>
        <v>0</v>
      </c>
      <c r="O35" s="19">
        <f t="shared" si="0"/>
        <v>38.428571428571438</v>
      </c>
      <c r="P35" s="19">
        <f t="shared" si="1"/>
        <v>110.42857142857144</v>
      </c>
      <c r="R35" s="26" t="s">
        <v>82</v>
      </c>
      <c r="S35" s="27">
        <f t="shared" ref="S35:AF35" si="27">MAX(S13:S18)</f>
        <v>84.285714285714278</v>
      </c>
      <c r="T35" s="27">
        <f t="shared" si="27"/>
        <v>16.428571428571431</v>
      </c>
      <c r="U35" s="27">
        <f t="shared" si="27"/>
        <v>16</v>
      </c>
      <c r="V35" s="27">
        <f t="shared" si="27"/>
        <v>26.285714285714285</v>
      </c>
      <c r="W35" s="27">
        <f t="shared" si="27"/>
        <v>0.5714285714285714</v>
      </c>
      <c r="X35" s="27">
        <f t="shared" si="27"/>
        <v>0.7142857142857143</v>
      </c>
      <c r="Y35" s="27">
        <f t="shared" si="27"/>
        <v>16.285714285714285</v>
      </c>
      <c r="Z35" s="27">
        <f t="shared" si="27"/>
        <v>11.571428571428571</v>
      </c>
      <c r="AA35" s="27">
        <f t="shared" si="27"/>
        <v>1.5714285714285714</v>
      </c>
      <c r="AB35" s="27">
        <f t="shared" si="27"/>
        <v>1.7142857142857142</v>
      </c>
      <c r="AC35" s="27">
        <f t="shared" si="27"/>
        <v>308.42857142857144</v>
      </c>
      <c r="AD35" s="27">
        <f t="shared" si="27"/>
        <v>0.42857142857142855</v>
      </c>
      <c r="AE35" s="28">
        <f t="shared" si="27"/>
        <v>165.42857142857147</v>
      </c>
      <c r="AF35" s="28">
        <f t="shared" si="27"/>
        <v>473.85714285714289</v>
      </c>
    </row>
    <row r="36" spans="2:32" ht="23.1" customHeight="1" x14ac:dyDescent="0.25">
      <c r="B36" s="25" t="s">
        <v>83</v>
      </c>
      <c r="C36" s="18">
        <f>'[3]Avg Week Isingiro-Mbarara'!C36+'[3]Avg Week Mbarara-Isingiro'!C36</f>
        <v>21</v>
      </c>
      <c r="D36" s="18">
        <f>'[3]Avg Week Isingiro-Mbarara'!D36+'[3]Avg Week Mbarara-Isingiro'!D36</f>
        <v>2.4285714285714288</v>
      </c>
      <c r="E36" s="18">
        <f>'[3]Avg Week Isingiro-Mbarara'!E36+'[3]Avg Week Mbarara-Isingiro'!E36</f>
        <v>4</v>
      </c>
      <c r="F36" s="18">
        <f>'[3]Avg Week Isingiro-Mbarara'!F36+'[3]Avg Week Mbarara-Isingiro'!F36</f>
        <v>5</v>
      </c>
      <c r="G36" s="18">
        <f>'[3]Avg Week Isingiro-Mbarara'!G36+'[3]Avg Week Mbarara-Isingiro'!G36</f>
        <v>0</v>
      </c>
      <c r="H36" s="18">
        <f>'[3]Avg Week Isingiro-Mbarara'!H36+'[3]Avg Week Mbarara-Isingiro'!H36</f>
        <v>0</v>
      </c>
      <c r="I36" s="18">
        <f>'[3]Avg Week Isingiro-Mbarara'!I36+'[3]Avg Week Mbarara-Isingiro'!I36</f>
        <v>3</v>
      </c>
      <c r="J36" s="18">
        <f>'[3]Avg Week Isingiro-Mbarara'!J36+'[3]Avg Week Mbarara-Isingiro'!J36</f>
        <v>1.8571428571428572</v>
      </c>
      <c r="K36" s="18">
        <f>'[3]Avg Week Isingiro-Mbarara'!K36+'[3]Avg Week Mbarara-Isingiro'!K36</f>
        <v>0</v>
      </c>
      <c r="L36" s="18">
        <f>'[3]Avg Week Isingiro-Mbarara'!L36+'[3]Avg Week Mbarara-Isingiro'!L36</f>
        <v>0</v>
      </c>
      <c r="M36" s="18">
        <f>'[3]Avg Week Isingiro-Mbarara'!M36+'[3]Avg Week Mbarara-Isingiro'!M36</f>
        <v>62.428571428571431</v>
      </c>
      <c r="N36" s="18">
        <f>'[3]Avg Week Isingiro-Mbarara'!N36+'[3]Avg Week Mbarara-Isingiro'!N36</f>
        <v>0</v>
      </c>
      <c r="O36" s="19">
        <f t="shared" si="0"/>
        <v>37.285714285714285</v>
      </c>
      <c r="P36" s="19">
        <f t="shared" si="1"/>
        <v>99.714285714285722</v>
      </c>
      <c r="R36" s="26" t="s">
        <v>84</v>
      </c>
      <c r="S36" s="27">
        <f t="shared" ref="S36:AF36" si="28">MAX(S19:S21)</f>
        <v>117.14285714285714</v>
      </c>
      <c r="T36" s="27">
        <f t="shared" si="28"/>
        <v>17.571428571428569</v>
      </c>
      <c r="U36" s="27">
        <f t="shared" si="28"/>
        <v>18.285714285714285</v>
      </c>
      <c r="V36" s="27">
        <f t="shared" si="28"/>
        <v>25.714285714285715</v>
      </c>
      <c r="W36" s="27">
        <f t="shared" si="28"/>
        <v>0.99999999999999989</v>
      </c>
      <c r="X36" s="27">
        <f t="shared" si="28"/>
        <v>0.14285714285714285</v>
      </c>
      <c r="Y36" s="27">
        <f t="shared" si="28"/>
        <v>16.714285714285712</v>
      </c>
      <c r="Z36" s="27">
        <f t="shared" si="28"/>
        <v>11.714285714285714</v>
      </c>
      <c r="AA36" s="27">
        <f t="shared" si="28"/>
        <v>1.7142857142857142</v>
      </c>
      <c r="AB36" s="27">
        <f t="shared" si="28"/>
        <v>1</v>
      </c>
      <c r="AC36" s="27">
        <f t="shared" si="28"/>
        <v>364.28571428571433</v>
      </c>
      <c r="AD36" s="27">
        <f t="shared" si="28"/>
        <v>0.14285714285714285</v>
      </c>
      <c r="AE36" s="28">
        <f t="shared" si="28"/>
        <v>204</v>
      </c>
      <c r="AF36" s="28">
        <f t="shared" si="28"/>
        <v>568.28571428571433</v>
      </c>
    </row>
    <row r="37" spans="2:32" ht="23.1" customHeight="1" x14ac:dyDescent="0.25">
      <c r="B37" s="17" t="s">
        <v>85</v>
      </c>
      <c r="C37" s="18">
        <f>'[3]Avg Week Isingiro-Mbarara'!C37+'[3]Avg Week Mbarara-Isingiro'!C37</f>
        <v>22.285714285714285</v>
      </c>
      <c r="D37" s="18">
        <f>'[3]Avg Week Isingiro-Mbarara'!D37+'[3]Avg Week Mbarara-Isingiro'!D37</f>
        <v>3.7142857142857144</v>
      </c>
      <c r="E37" s="18">
        <f>'[3]Avg Week Isingiro-Mbarara'!E37+'[3]Avg Week Mbarara-Isingiro'!E37</f>
        <v>3.5714285714285712</v>
      </c>
      <c r="F37" s="18">
        <f>'[3]Avg Week Isingiro-Mbarara'!F37+'[3]Avg Week Mbarara-Isingiro'!F37</f>
        <v>4.7142857142857144</v>
      </c>
      <c r="G37" s="18">
        <f>'[3]Avg Week Isingiro-Mbarara'!G37+'[3]Avg Week Mbarara-Isingiro'!G37</f>
        <v>0</v>
      </c>
      <c r="H37" s="18">
        <f>'[3]Avg Week Isingiro-Mbarara'!H37+'[3]Avg Week Mbarara-Isingiro'!H37</f>
        <v>0</v>
      </c>
      <c r="I37" s="18">
        <f>'[3]Avg Week Isingiro-Mbarara'!I37+'[3]Avg Week Mbarara-Isingiro'!I37</f>
        <v>2.7142857142857144</v>
      </c>
      <c r="J37" s="18">
        <f>'[3]Avg Week Isingiro-Mbarara'!J37+'[3]Avg Week Mbarara-Isingiro'!J37</f>
        <v>3.8571428571428568</v>
      </c>
      <c r="K37" s="18">
        <f>'[3]Avg Week Isingiro-Mbarara'!K37+'[3]Avg Week Mbarara-Isingiro'!K37</f>
        <v>0.2857142857142857</v>
      </c>
      <c r="L37" s="18">
        <f>'[3]Avg Week Isingiro-Mbarara'!L37+'[3]Avg Week Mbarara-Isingiro'!L37</f>
        <v>0.14285714285714285</v>
      </c>
      <c r="M37" s="18">
        <f>'[3]Avg Week Isingiro-Mbarara'!M37+'[3]Avg Week Mbarara-Isingiro'!M37</f>
        <v>72.142857142857139</v>
      </c>
      <c r="N37" s="18">
        <f>'[3]Avg Week Isingiro-Mbarara'!N37+'[3]Avg Week Mbarara-Isingiro'!N37</f>
        <v>0</v>
      </c>
      <c r="O37" s="19">
        <f t="shared" si="0"/>
        <v>41.285714285714285</v>
      </c>
      <c r="P37" s="19">
        <f t="shared" si="1"/>
        <v>113.42857142857142</v>
      </c>
      <c r="R37" s="29" t="s">
        <v>86</v>
      </c>
      <c r="S37" s="30">
        <f t="shared" ref="S37:AF37" si="29">SUM(S10:S12)</f>
        <v>235.28571428571428</v>
      </c>
      <c r="T37" s="31">
        <f t="shared" si="29"/>
        <v>42.714285714285708</v>
      </c>
      <c r="U37" s="31">
        <f t="shared" si="29"/>
        <v>44.714285714285715</v>
      </c>
      <c r="V37" s="31">
        <f t="shared" si="29"/>
        <v>68.714285714285708</v>
      </c>
      <c r="W37" s="31">
        <f t="shared" si="29"/>
        <v>0.99999999999999989</v>
      </c>
      <c r="X37" s="31">
        <f t="shared" si="29"/>
        <v>1.2857142857142856</v>
      </c>
      <c r="Y37" s="31">
        <f t="shared" si="29"/>
        <v>35.714285714285715</v>
      </c>
      <c r="Z37" s="31">
        <f t="shared" si="29"/>
        <v>27.285714285714285</v>
      </c>
      <c r="AA37" s="31">
        <f t="shared" si="29"/>
        <v>2.714285714285714</v>
      </c>
      <c r="AB37" s="31">
        <f t="shared" si="29"/>
        <v>2.4285714285714284</v>
      </c>
      <c r="AC37" s="31">
        <f t="shared" si="29"/>
        <v>897.14285714285711</v>
      </c>
      <c r="AD37" s="31">
        <f t="shared" si="29"/>
        <v>0</v>
      </c>
      <c r="AE37" s="32">
        <f t="shared" si="29"/>
        <v>461.85714285714283</v>
      </c>
      <c r="AF37" s="32">
        <f t="shared" si="29"/>
        <v>1359</v>
      </c>
    </row>
    <row r="38" spans="2:32" ht="23.1" customHeight="1" x14ac:dyDescent="0.25">
      <c r="B38" s="25" t="s">
        <v>87</v>
      </c>
      <c r="C38" s="18">
        <f>'[3]Avg Week Isingiro-Mbarara'!C38+'[3]Avg Week Mbarara-Isingiro'!C38</f>
        <v>18.142857142857142</v>
      </c>
      <c r="D38" s="18">
        <f>'[3]Avg Week Isingiro-Mbarara'!D38+'[3]Avg Week Mbarara-Isingiro'!D38</f>
        <v>4.2857142857142856</v>
      </c>
      <c r="E38" s="18">
        <f>'[3]Avg Week Isingiro-Mbarara'!E38+'[3]Avg Week Mbarara-Isingiro'!E38</f>
        <v>2.5714285714285716</v>
      </c>
      <c r="F38" s="18">
        <f>'[3]Avg Week Isingiro-Mbarara'!F38+'[3]Avg Week Mbarara-Isingiro'!F38</f>
        <v>4.5714285714285712</v>
      </c>
      <c r="G38" s="18">
        <f>'[3]Avg Week Isingiro-Mbarara'!G38+'[3]Avg Week Mbarara-Isingiro'!G38</f>
        <v>0</v>
      </c>
      <c r="H38" s="18">
        <f>'[3]Avg Week Isingiro-Mbarara'!H38+'[3]Avg Week Mbarara-Isingiro'!H38</f>
        <v>0</v>
      </c>
      <c r="I38" s="18">
        <f>'[3]Avg Week Isingiro-Mbarara'!I38+'[3]Avg Week Mbarara-Isingiro'!I38</f>
        <v>2.7142857142857144</v>
      </c>
      <c r="J38" s="18">
        <f>'[3]Avg Week Isingiro-Mbarara'!J38+'[3]Avg Week Mbarara-Isingiro'!J38</f>
        <v>1.5714285714285714</v>
      </c>
      <c r="K38" s="18">
        <f>'[3]Avg Week Isingiro-Mbarara'!K38+'[3]Avg Week Mbarara-Isingiro'!K38</f>
        <v>0.2857142857142857</v>
      </c>
      <c r="L38" s="18">
        <f>'[3]Avg Week Isingiro-Mbarara'!L38+'[3]Avg Week Mbarara-Isingiro'!L38</f>
        <v>0.14285714285714285</v>
      </c>
      <c r="M38" s="18">
        <f>'[3]Avg Week Isingiro-Mbarara'!M38+'[3]Avg Week Mbarara-Isingiro'!M38</f>
        <v>55.857142857142861</v>
      </c>
      <c r="N38" s="18">
        <f>'[3]Avg Week Isingiro-Mbarara'!N38+'[3]Avg Week Mbarara-Isingiro'!N38</f>
        <v>0</v>
      </c>
      <c r="O38" s="19">
        <f t="shared" si="0"/>
        <v>34.285714285714285</v>
      </c>
      <c r="P38" s="19">
        <f t="shared" si="1"/>
        <v>90.142857142857139</v>
      </c>
      <c r="R38" s="33" t="s">
        <v>88</v>
      </c>
      <c r="S38" s="31">
        <f t="shared" ref="S38:AF38" si="30">SUM(S13:S18)</f>
        <v>480.57142857142861</v>
      </c>
      <c r="T38" s="31">
        <f t="shared" si="30"/>
        <v>83.857142857142861</v>
      </c>
      <c r="U38" s="31">
        <f t="shared" si="30"/>
        <v>89.142857142857139</v>
      </c>
      <c r="V38" s="31">
        <f t="shared" si="30"/>
        <v>126.57142857142856</v>
      </c>
      <c r="W38" s="31">
        <f t="shared" si="30"/>
        <v>1.714285714285714</v>
      </c>
      <c r="X38" s="31">
        <f t="shared" si="30"/>
        <v>1.2857142857142856</v>
      </c>
      <c r="Y38" s="31">
        <f t="shared" si="30"/>
        <v>79.714285714285722</v>
      </c>
      <c r="Z38" s="31">
        <f t="shared" si="30"/>
        <v>62</v>
      </c>
      <c r="AA38" s="31">
        <f t="shared" si="30"/>
        <v>6.2857142857142847</v>
      </c>
      <c r="AB38" s="31">
        <f t="shared" si="30"/>
        <v>4.7142857142857144</v>
      </c>
      <c r="AC38" s="31">
        <f t="shared" si="30"/>
        <v>1604.1428571428571</v>
      </c>
      <c r="AD38" s="31">
        <f t="shared" si="30"/>
        <v>0.5714285714285714</v>
      </c>
      <c r="AE38" s="32">
        <f t="shared" si="30"/>
        <v>936.42857142857156</v>
      </c>
      <c r="AF38" s="32">
        <f t="shared" si="30"/>
        <v>2540.5714285714289</v>
      </c>
    </row>
    <row r="39" spans="2:32" ht="23.1" customHeight="1" x14ac:dyDescent="0.25">
      <c r="B39" s="25" t="s">
        <v>89</v>
      </c>
      <c r="C39" s="18">
        <f>'[3]Avg Week Isingiro-Mbarara'!C39+'[3]Avg Week Mbarara-Isingiro'!C39</f>
        <v>22.571428571428569</v>
      </c>
      <c r="D39" s="18">
        <f>'[3]Avg Week Isingiro-Mbarara'!D39+'[3]Avg Week Mbarara-Isingiro'!D39</f>
        <v>3.4285714285714288</v>
      </c>
      <c r="E39" s="18">
        <f>'[3]Avg Week Isingiro-Mbarara'!E39+'[3]Avg Week Mbarara-Isingiro'!E39</f>
        <v>5.8571428571428577</v>
      </c>
      <c r="F39" s="18">
        <f>'[3]Avg Week Isingiro-Mbarara'!F39+'[3]Avg Week Mbarara-Isingiro'!F39</f>
        <v>4.8571428571428568</v>
      </c>
      <c r="G39" s="18">
        <f>'[3]Avg Week Isingiro-Mbarara'!G39+'[3]Avg Week Mbarara-Isingiro'!G39</f>
        <v>0</v>
      </c>
      <c r="H39" s="18">
        <f>'[3]Avg Week Isingiro-Mbarara'!H39+'[3]Avg Week Mbarara-Isingiro'!H39</f>
        <v>0</v>
      </c>
      <c r="I39" s="18">
        <f>'[3]Avg Week Isingiro-Mbarara'!I39+'[3]Avg Week Mbarara-Isingiro'!I39</f>
        <v>3.8571428571428568</v>
      </c>
      <c r="J39" s="18">
        <f>'[3]Avg Week Isingiro-Mbarara'!J39+'[3]Avg Week Mbarara-Isingiro'!J39</f>
        <v>2</v>
      </c>
      <c r="K39" s="18">
        <f>'[3]Avg Week Isingiro-Mbarara'!K39+'[3]Avg Week Mbarara-Isingiro'!K39</f>
        <v>0.2857142857142857</v>
      </c>
      <c r="L39" s="18">
        <f>'[3]Avg Week Isingiro-Mbarara'!L39+'[3]Avg Week Mbarara-Isingiro'!L39</f>
        <v>0.14285714285714285</v>
      </c>
      <c r="M39" s="18">
        <f>'[3]Avg Week Isingiro-Mbarara'!M39+'[3]Avg Week Mbarara-Isingiro'!M39</f>
        <v>60.857142857142861</v>
      </c>
      <c r="N39" s="18">
        <f>'[3]Avg Week Isingiro-Mbarara'!N39+'[3]Avg Week Mbarara-Isingiro'!N39</f>
        <v>0</v>
      </c>
      <c r="O39" s="19">
        <f t="shared" si="0"/>
        <v>43</v>
      </c>
      <c r="P39" s="19">
        <f t="shared" si="1"/>
        <v>103.85714285714286</v>
      </c>
      <c r="R39" s="34" t="s">
        <v>90</v>
      </c>
      <c r="S39" s="31">
        <f t="shared" ref="S39:AF39" si="31">SUM(S19:S21)</f>
        <v>302.42857142857144</v>
      </c>
      <c r="T39" s="31">
        <f t="shared" si="31"/>
        <v>51.571428571428569</v>
      </c>
      <c r="U39" s="31">
        <f t="shared" si="31"/>
        <v>51.714285714285715</v>
      </c>
      <c r="V39" s="31">
        <f t="shared" si="31"/>
        <v>71.571428571428569</v>
      </c>
      <c r="W39" s="31">
        <f t="shared" si="31"/>
        <v>1.857142857142857</v>
      </c>
      <c r="X39" s="31">
        <f t="shared" si="31"/>
        <v>0.14285714285714285</v>
      </c>
      <c r="Y39" s="31">
        <f t="shared" si="31"/>
        <v>47.857142857142854</v>
      </c>
      <c r="Z39" s="31">
        <f t="shared" si="31"/>
        <v>32.571428571428569</v>
      </c>
      <c r="AA39" s="31">
        <f t="shared" si="31"/>
        <v>3.2857142857142856</v>
      </c>
      <c r="AB39" s="31">
        <f t="shared" si="31"/>
        <v>1.8571428571428572</v>
      </c>
      <c r="AC39" s="31">
        <f t="shared" si="31"/>
        <v>1006.857142857143</v>
      </c>
      <c r="AD39" s="31">
        <f t="shared" si="31"/>
        <v>0.14285714285714285</v>
      </c>
      <c r="AE39" s="32">
        <f t="shared" si="31"/>
        <v>565</v>
      </c>
      <c r="AF39" s="32">
        <f t="shared" si="31"/>
        <v>1571.8571428571429</v>
      </c>
    </row>
    <row r="40" spans="2:32" ht="23.1" customHeight="1" x14ac:dyDescent="0.25">
      <c r="B40" s="25" t="s">
        <v>91</v>
      </c>
      <c r="C40" s="18">
        <f>'[3]Avg Week Isingiro-Mbarara'!C40+'[3]Avg Week Mbarara-Isingiro'!C40</f>
        <v>21.428571428571431</v>
      </c>
      <c r="D40" s="18">
        <f>'[3]Avg Week Isingiro-Mbarara'!D40+'[3]Avg Week Mbarara-Isingiro'!D40</f>
        <v>5.2857142857142856</v>
      </c>
      <c r="E40" s="18">
        <f>'[3]Avg Week Isingiro-Mbarara'!E40+'[3]Avg Week Mbarara-Isingiro'!E40</f>
        <v>4.1428571428571432</v>
      </c>
      <c r="F40" s="18">
        <f>'[3]Avg Week Isingiro-Mbarara'!F40+'[3]Avg Week Mbarara-Isingiro'!F40</f>
        <v>4.2857142857142856</v>
      </c>
      <c r="G40" s="18">
        <f>'[3]Avg Week Isingiro-Mbarara'!G40+'[3]Avg Week Mbarara-Isingiro'!G40</f>
        <v>0</v>
      </c>
      <c r="H40" s="18">
        <f>'[3]Avg Week Isingiro-Mbarara'!H40+'[3]Avg Week Mbarara-Isingiro'!H40</f>
        <v>0</v>
      </c>
      <c r="I40" s="18">
        <f>'[3]Avg Week Isingiro-Mbarara'!I40+'[3]Avg Week Mbarara-Isingiro'!I40</f>
        <v>3.2857142857142856</v>
      </c>
      <c r="J40" s="18">
        <f>'[3]Avg Week Isingiro-Mbarara'!J40+'[3]Avg Week Mbarara-Isingiro'!J40</f>
        <v>3.4285714285714288</v>
      </c>
      <c r="K40" s="18">
        <f>'[3]Avg Week Isingiro-Mbarara'!K40+'[3]Avg Week Mbarara-Isingiro'!K40</f>
        <v>0.42857142857142855</v>
      </c>
      <c r="L40" s="18">
        <f>'[3]Avg Week Isingiro-Mbarara'!L40+'[3]Avg Week Mbarara-Isingiro'!L40</f>
        <v>0.2857142857142857</v>
      </c>
      <c r="M40" s="18">
        <f>'[3]Avg Week Isingiro-Mbarara'!M40+'[3]Avg Week Mbarara-Isingiro'!M40</f>
        <v>62.285714285714292</v>
      </c>
      <c r="N40" s="18">
        <f>'[3]Avg Week Isingiro-Mbarara'!N40+'[3]Avg Week Mbarara-Isingiro'!N40</f>
        <v>0</v>
      </c>
      <c r="O40" s="19">
        <f t="shared" si="0"/>
        <v>42.571428571428577</v>
      </c>
      <c r="P40" s="19">
        <f t="shared" si="1"/>
        <v>104.85714285714286</v>
      </c>
      <c r="R40" s="35" t="s">
        <v>92</v>
      </c>
      <c r="S40" s="31">
        <f t="shared" ref="S40:AF40" si="32">SUM(S10:S21)</f>
        <v>1018.2857142857144</v>
      </c>
      <c r="T40" s="31">
        <f t="shared" si="32"/>
        <v>178.14285714285717</v>
      </c>
      <c r="U40" s="31">
        <f t="shared" si="32"/>
        <v>185.57142857142856</v>
      </c>
      <c r="V40" s="31">
        <f t="shared" si="32"/>
        <v>266.85714285714283</v>
      </c>
      <c r="W40" s="31">
        <f t="shared" si="32"/>
        <v>4.5714285714285703</v>
      </c>
      <c r="X40" s="31">
        <f t="shared" si="32"/>
        <v>2.714285714285714</v>
      </c>
      <c r="Y40" s="31">
        <f t="shared" si="32"/>
        <v>163.28571428571428</v>
      </c>
      <c r="Z40" s="31">
        <f t="shared" si="32"/>
        <v>121.85714285714285</v>
      </c>
      <c r="AA40" s="31">
        <f t="shared" si="32"/>
        <v>12.285714285714283</v>
      </c>
      <c r="AB40" s="31">
        <f t="shared" si="32"/>
        <v>9</v>
      </c>
      <c r="AC40" s="31">
        <f t="shared" si="32"/>
        <v>3508.1428571428573</v>
      </c>
      <c r="AD40" s="31">
        <f t="shared" si="32"/>
        <v>0.71428571428571419</v>
      </c>
      <c r="AE40" s="32">
        <f t="shared" si="32"/>
        <v>1963.2857142857144</v>
      </c>
      <c r="AF40" s="32">
        <f t="shared" si="32"/>
        <v>5471.4285714285725</v>
      </c>
    </row>
    <row r="41" spans="2:32" ht="23.1" customHeight="1" x14ac:dyDescent="0.25">
      <c r="B41" s="17" t="s">
        <v>93</v>
      </c>
      <c r="C41" s="18">
        <f>'[3]Avg Week Isingiro-Mbarara'!C41+'[3]Avg Week Mbarara-Isingiro'!C41</f>
        <v>22.142857142857142</v>
      </c>
      <c r="D41" s="18">
        <f>'[3]Avg Week Isingiro-Mbarara'!D41+'[3]Avg Week Mbarara-Isingiro'!D41</f>
        <v>3.4285714285714288</v>
      </c>
      <c r="E41" s="18">
        <f>'[3]Avg Week Isingiro-Mbarara'!E41+'[3]Avg Week Mbarara-Isingiro'!E41</f>
        <v>2.7142857142857144</v>
      </c>
      <c r="F41" s="18">
        <f>'[3]Avg Week Isingiro-Mbarara'!F41+'[3]Avg Week Mbarara-Isingiro'!F41</f>
        <v>4.4285714285714288</v>
      </c>
      <c r="G41" s="18">
        <f>'[3]Avg Week Isingiro-Mbarara'!G41+'[3]Avg Week Mbarara-Isingiro'!G41</f>
        <v>0</v>
      </c>
      <c r="H41" s="18">
        <f>'[3]Avg Week Isingiro-Mbarara'!H41+'[3]Avg Week Mbarara-Isingiro'!H41</f>
        <v>0.14285714285714285</v>
      </c>
      <c r="I41" s="18">
        <f>'[3]Avg Week Isingiro-Mbarara'!I41+'[3]Avg Week Mbarara-Isingiro'!I41</f>
        <v>2.2857142857142856</v>
      </c>
      <c r="J41" s="18">
        <f>'[3]Avg Week Isingiro-Mbarara'!J41+'[3]Avg Week Mbarara-Isingiro'!J41</f>
        <v>2.1428571428571428</v>
      </c>
      <c r="K41" s="18">
        <f>'[3]Avg Week Isingiro-Mbarara'!K41+'[3]Avg Week Mbarara-Isingiro'!K41</f>
        <v>0</v>
      </c>
      <c r="L41" s="18">
        <f>'[3]Avg Week Isingiro-Mbarara'!L41+'[3]Avg Week Mbarara-Isingiro'!L41</f>
        <v>0.14285714285714285</v>
      </c>
      <c r="M41" s="18">
        <f>'[3]Avg Week Isingiro-Mbarara'!M41+'[3]Avg Week Mbarara-Isingiro'!M41</f>
        <v>57</v>
      </c>
      <c r="N41" s="18">
        <f>'[3]Avg Week Isingiro-Mbarara'!N41+'[3]Avg Week Mbarara-Isingiro'!N41</f>
        <v>0</v>
      </c>
      <c r="O41" s="19">
        <f t="shared" si="0"/>
        <v>37.428571428571438</v>
      </c>
      <c r="P41" s="19">
        <f t="shared" si="1"/>
        <v>94.428571428571445</v>
      </c>
      <c r="R41" s="35" t="s">
        <v>94</v>
      </c>
      <c r="S41" s="36">
        <f>SUM(S10:S33)</f>
        <v>1388.7857142857144</v>
      </c>
      <c r="T41" s="36">
        <f t="shared" ref="T41:AD41" si="33">SUM(T10:T33)</f>
        <v>223.64285714285717</v>
      </c>
      <c r="U41" s="36">
        <f t="shared" si="33"/>
        <v>228.07142857142856</v>
      </c>
      <c r="V41" s="36">
        <f t="shared" si="33"/>
        <v>325.85714285714283</v>
      </c>
      <c r="W41" s="36">
        <f t="shared" si="33"/>
        <v>6.0714285714285703</v>
      </c>
      <c r="X41" s="36">
        <f t="shared" si="33"/>
        <v>3.214285714285714</v>
      </c>
      <c r="Y41" s="36">
        <f t="shared" si="33"/>
        <v>226.28571428571428</v>
      </c>
      <c r="Z41" s="36">
        <f t="shared" si="33"/>
        <v>169.85714285714283</v>
      </c>
      <c r="AA41" s="36">
        <f t="shared" si="33"/>
        <v>16.785714285714285</v>
      </c>
      <c r="AB41" s="36">
        <f t="shared" si="33"/>
        <v>16</v>
      </c>
      <c r="AC41" s="36">
        <f t="shared" si="33"/>
        <v>4389.1428571428569</v>
      </c>
      <c r="AD41" s="36">
        <f t="shared" si="33"/>
        <v>0.71428571428571419</v>
      </c>
      <c r="AE41" s="37">
        <f>SUM(AE10:AE33)</f>
        <v>2605.2857142857147</v>
      </c>
      <c r="AF41" s="37">
        <f>SUM(AF10:AF33)</f>
        <v>6994.4285714285725</v>
      </c>
    </row>
    <row r="42" spans="2:32" ht="23.1" customHeight="1" x14ac:dyDescent="0.25">
      <c r="B42" s="25" t="s">
        <v>95</v>
      </c>
      <c r="C42" s="18">
        <f>'[3]Avg Week Isingiro-Mbarara'!C42+'[3]Avg Week Mbarara-Isingiro'!C42</f>
        <v>17.714285714285715</v>
      </c>
      <c r="D42" s="18">
        <f>'[3]Avg Week Isingiro-Mbarara'!D42+'[3]Avg Week Mbarara-Isingiro'!D42</f>
        <v>5</v>
      </c>
      <c r="E42" s="18">
        <f>'[3]Avg Week Isingiro-Mbarara'!E42+'[3]Avg Week Mbarara-Isingiro'!E42</f>
        <v>3.8571428571428568</v>
      </c>
      <c r="F42" s="18">
        <f>'[3]Avg Week Isingiro-Mbarara'!F42+'[3]Avg Week Mbarara-Isingiro'!F42</f>
        <v>5.8571428571428577</v>
      </c>
      <c r="G42" s="18">
        <f>'[3]Avg Week Isingiro-Mbarara'!G42+'[3]Avg Week Mbarara-Isingiro'!G42</f>
        <v>0</v>
      </c>
      <c r="H42" s="18">
        <f>'[3]Avg Week Isingiro-Mbarara'!H42+'[3]Avg Week Mbarara-Isingiro'!H42</f>
        <v>0</v>
      </c>
      <c r="I42" s="18">
        <f>'[3]Avg Week Isingiro-Mbarara'!I42+'[3]Avg Week Mbarara-Isingiro'!I42</f>
        <v>3</v>
      </c>
      <c r="J42" s="18">
        <f>'[3]Avg Week Isingiro-Mbarara'!J42+'[3]Avg Week Mbarara-Isingiro'!J42</f>
        <v>2.714285714285714</v>
      </c>
      <c r="K42" s="18">
        <f>'[3]Avg Week Isingiro-Mbarara'!K42+'[3]Avg Week Mbarara-Isingiro'!K42</f>
        <v>0.2857142857142857</v>
      </c>
      <c r="L42" s="18">
        <f>'[3]Avg Week Isingiro-Mbarara'!L42+'[3]Avg Week Mbarara-Isingiro'!L42</f>
        <v>0.42857142857142855</v>
      </c>
      <c r="M42" s="18">
        <f>'[3]Avg Week Isingiro-Mbarara'!M42+'[3]Avg Week Mbarara-Isingiro'!M42</f>
        <v>62.571428571428569</v>
      </c>
      <c r="N42" s="18">
        <f>'[3]Avg Week Isingiro-Mbarara'!N42+'[3]Avg Week Mbarara-Isingiro'!N42</f>
        <v>0</v>
      </c>
      <c r="O42" s="19">
        <f t="shared" si="0"/>
        <v>38.857142857142861</v>
      </c>
      <c r="P42" s="19">
        <f t="shared" si="1"/>
        <v>101.42857142857143</v>
      </c>
      <c r="R42" s="35" t="s">
        <v>96</v>
      </c>
      <c r="S42" s="38">
        <f>S41/S40</f>
        <v>1.3638468013468013</v>
      </c>
      <c r="T42" s="38">
        <f t="shared" ref="T42:AF42" si="34">T41/T40</f>
        <v>1.2554129911788292</v>
      </c>
      <c r="U42" s="38">
        <f t="shared" si="34"/>
        <v>1.229022324865281</v>
      </c>
      <c r="V42" s="38">
        <f t="shared" si="34"/>
        <v>1.2210920770877944</v>
      </c>
      <c r="W42" s="38">
        <f t="shared" si="34"/>
        <v>1.328125</v>
      </c>
      <c r="X42" s="38">
        <f t="shared" si="34"/>
        <v>1.1842105263157896</v>
      </c>
      <c r="Y42" s="38">
        <f t="shared" si="34"/>
        <v>1.3858267716535433</v>
      </c>
      <c r="Z42" s="38">
        <f t="shared" si="34"/>
        <v>1.3939038686987104</v>
      </c>
      <c r="AA42" s="38">
        <f t="shared" si="34"/>
        <v>1.3662790697674421</v>
      </c>
      <c r="AB42" s="38">
        <f t="shared" si="34"/>
        <v>1.7777777777777777</v>
      </c>
      <c r="AC42" s="38">
        <f t="shared" si="34"/>
        <v>1.2511300240257359</v>
      </c>
      <c r="AD42" s="38">
        <f t="shared" si="34"/>
        <v>1</v>
      </c>
      <c r="AE42" s="39">
        <f t="shared" si="34"/>
        <v>1.3270028378083389</v>
      </c>
      <c r="AF42" s="39">
        <f t="shared" si="34"/>
        <v>1.278355091383812</v>
      </c>
    </row>
    <row r="43" spans="2:32" ht="23.1" customHeight="1" x14ac:dyDescent="0.25">
      <c r="B43" s="17" t="s">
        <v>97</v>
      </c>
      <c r="C43" s="18">
        <f>'[3]Avg Week Isingiro-Mbarara'!C43+'[3]Avg Week Mbarara-Isingiro'!C43</f>
        <v>18.714285714285715</v>
      </c>
      <c r="D43" s="18">
        <f>'[3]Avg Week Isingiro-Mbarara'!D43+'[3]Avg Week Mbarara-Isingiro'!D43</f>
        <v>2.1428571428571428</v>
      </c>
      <c r="E43" s="18">
        <f>'[3]Avg Week Isingiro-Mbarara'!E43+'[3]Avg Week Mbarara-Isingiro'!E43</f>
        <v>2.8571428571428572</v>
      </c>
      <c r="F43" s="18">
        <f>'[3]Avg Week Isingiro-Mbarara'!F43+'[3]Avg Week Mbarara-Isingiro'!F43</f>
        <v>4.8571428571428568</v>
      </c>
      <c r="G43" s="18">
        <f>'[3]Avg Week Isingiro-Mbarara'!G43+'[3]Avg Week Mbarara-Isingiro'!G43</f>
        <v>0</v>
      </c>
      <c r="H43" s="18">
        <f>'[3]Avg Week Isingiro-Mbarara'!H43+'[3]Avg Week Mbarara-Isingiro'!H43</f>
        <v>0</v>
      </c>
      <c r="I43" s="18">
        <f>'[3]Avg Week Isingiro-Mbarara'!I43+'[3]Avg Week Mbarara-Isingiro'!I43</f>
        <v>3.2857142857142856</v>
      </c>
      <c r="J43" s="18">
        <f>'[3]Avg Week Isingiro-Mbarara'!J43+'[3]Avg Week Mbarara-Isingiro'!J43</f>
        <v>2</v>
      </c>
      <c r="K43" s="18">
        <f>'[3]Avg Week Isingiro-Mbarara'!K43+'[3]Avg Week Mbarara-Isingiro'!K43</f>
        <v>0.8571428571428571</v>
      </c>
      <c r="L43" s="18">
        <f>'[3]Avg Week Isingiro-Mbarara'!L43+'[3]Avg Week Mbarara-Isingiro'!L43</f>
        <v>0</v>
      </c>
      <c r="M43" s="18">
        <f>'[3]Avg Week Isingiro-Mbarara'!M43+'[3]Avg Week Mbarara-Isingiro'!M43</f>
        <v>58.428571428571431</v>
      </c>
      <c r="N43" s="18">
        <f>'[3]Avg Week Isingiro-Mbarara'!N43+'[3]Avg Week Mbarara-Isingiro'!N43</f>
        <v>0</v>
      </c>
      <c r="O43" s="19">
        <f t="shared" si="0"/>
        <v>34.714285714285715</v>
      </c>
      <c r="P43" s="19">
        <f t="shared" si="1"/>
        <v>93.142857142857139</v>
      </c>
    </row>
    <row r="44" spans="2:32" ht="23.1" customHeight="1" x14ac:dyDescent="0.25">
      <c r="B44" s="40" t="s">
        <v>98</v>
      </c>
      <c r="C44" s="18">
        <f>'[3]Avg Week Isingiro-Mbarara'!C44+'[3]Avg Week Mbarara-Isingiro'!C44</f>
        <v>18.142857142857142</v>
      </c>
      <c r="D44" s="18">
        <f>'[3]Avg Week Isingiro-Mbarara'!D44+'[3]Avg Week Mbarara-Isingiro'!D44</f>
        <v>2.7142857142857144</v>
      </c>
      <c r="E44" s="18">
        <f>'[3]Avg Week Isingiro-Mbarara'!E44+'[3]Avg Week Mbarara-Isingiro'!E44</f>
        <v>3.8571428571428568</v>
      </c>
      <c r="F44" s="18">
        <f>'[3]Avg Week Isingiro-Mbarara'!F44+'[3]Avg Week Mbarara-Isingiro'!F44</f>
        <v>5.1428571428571423</v>
      </c>
      <c r="G44" s="18">
        <f>'[3]Avg Week Isingiro-Mbarara'!G44+'[3]Avg Week Mbarara-Isingiro'!G44</f>
        <v>0</v>
      </c>
      <c r="H44" s="18">
        <f>'[3]Avg Week Isingiro-Mbarara'!H44+'[3]Avg Week Mbarara-Isingiro'!H44</f>
        <v>0</v>
      </c>
      <c r="I44" s="18">
        <f>'[3]Avg Week Isingiro-Mbarara'!I44+'[3]Avg Week Mbarara-Isingiro'!I44</f>
        <v>3.7142857142857144</v>
      </c>
      <c r="J44" s="18">
        <f>'[3]Avg Week Isingiro-Mbarara'!J44+'[3]Avg Week Mbarara-Isingiro'!J44</f>
        <v>3.4285714285714288</v>
      </c>
      <c r="K44" s="18">
        <f>'[3]Avg Week Isingiro-Mbarara'!K44+'[3]Avg Week Mbarara-Isingiro'!K44</f>
        <v>0.42857142857142855</v>
      </c>
      <c r="L44" s="18">
        <f>'[3]Avg Week Isingiro-Mbarara'!L44+'[3]Avg Week Mbarara-Isingiro'!L44</f>
        <v>0.2857142857142857</v>
      </c>
      <c r="M44" s="18">
        <f>'[3]Avg Week Isingiro-Mbarara'!M44+'[3]Avg Week Mbarara-Isingiro'!M44</f>
        <v>53.714285714285715</v>
      </c>
      <c r="N44" s="18">
        <f>'[3]Avg Week Isingiro-Mbarara'!N44+'[3]Avg Week Mbarara-Isingiro'!N44</f>
        <v>0</v>
      </c>
      <c r="O44" s="19">
        <f t="shared" si="0"/>
        <v>37.714285714285715</v>
      </c>
      <c r="P44" s="19">
        <f t="shared" si="1"/>
        <v>91.428571428571431</v>
      </c>
    </row>
    <row r="45" spans="2:32" ht="23.1" customHeight="1" x14ac:dyDescent="0.25">
      <c r="B45" s="17" t="s">
        <v>99</v>
      </c>
      <c r="C45" s="18">
        <f>'[3]Avg Week Isingiro-Mbarara'!C45+'[3]Avg Week Mbarara-Isingiro'!C45</f>
        <v>23.857142857142858</v>
      </c>
      <c r="D45" s="18">
        <f>'[3]Avg Week Isingiro-Mbarara'!D45+'[3]Avg Week Mbarara-Isingiro'!D45</f>
        <v>5.4285714285714288</v>
      </c>
      <c r="E45" s="18">
        <f>'[3]Avg Week Isingiro-Mbarara'!E45+'[3]Avg Week Mbarara-Isingiro'!E45</f>
        <v>4</v>
      </c>
      <c r="F45" s="18">
        <f>'[3]Avg Week Isingiro-Mbarara'!F45+'[3]Avg Week Mbarara-Isingiro'!F45</f>
        <v>5.7142857142857135</v>
      </c>
      <c r="G45" s="18">
        <f>'[3]Avg Week Isingiro-Mbarara'!G45+'[3]Avg Week Mbarara-Isingiro'!G45</f>
        <v>0.2857142857142857</v>
      </c>
      <c r="H45" s="18">
        <f>'[3]Avg Week Isingiro-Mbarara'!H45+'[3]Avg Week Mbarara-Isingiro'!H45</f>
        <v>0.7142857142857143</v>
      </c>
      <c r="I45" s="18">
        <f>'[3]Avg Week Isingiro-Mbarara'!I45+'[3]Avg Week Mbarara-Isingiro'!I45</f>
        <v>1.8571428571428572</v>
      </c>
      <c r="J45" s="18">
        <f>'[3]Avg Week Isingiro-Mbarara'!J45+'[3]Avg Week Mbarara-Isingiro'!J45</f>
        <v>2.7142857142857144</v>
      </c>
      <c r="K45" s="18">
        <f>'[3]Avg Week Isingiro-Mbarara'!K45+'[3]Avg Week Mbarara-Isingiro'!K45</f>
        <v>0</v>
      </c>
      <c r="L45" s="18">
        <f>'[3]Avg Week Isingiro-Mbarara'!L45+'[3]Avg Week Mbarara-Isingiro'!L45</f>
        <v>0</v>
      </c>
      <c r="M45" s="18">
        <f>'[3]Avg Week Isingiro-Mbarara'!M45+'[3]Avg Week Mbarara-Isingiro'!M45</f>
        <v>71.142857142857139</v>
      </c>
      <c r="N45" s="18">
        <f>'[3]Avg Week Isingiro-Mbarara'!N45+'[3]Avg Week Mbarara-Isingiro'!N45</f>
        <v>0</v>
      </c>
      <c r="O45" s="19">
        <f t="shared" si="0"/>
        <v>44.571428571428569</v>
      </c>
      <c r="P45" s="19">
        <f t="shared" si="1"/>
        <v>115.71428571428571</v>
      </c>
    </row>
    <row r="46" spans="2:32" ht="23.1" customHeight="1" x14ac:dyDescent="0.25">
      <c r="B46" s="25" t="s">
        <v>100</v>
      </c>
      <c r="C46" s="18">
        <f>'[3]Avg Week Isingiro-Mbarara'!C46+'[3]Avg Week Mbarara-Isingiro'!C46</f>
        <v>21.142857142857142</v>
      </c>
      <c r="D46" s="18">
        <f>'[3]Avg Week Isingiro-Mbarara'!D46+'[3]Avg Week Mbarara-Isingiro'!D46</f>
        <v>4.4285714285714288</v>
      </c>
      <c r="E46" s="18">
        <f>'[3]Avg Week Isingiro-Mbarara'!E46+'[3]Avg Week Mbarara-Isingiro'!E46</f>
        <v>4.5714285714285712</v>
      </c>
      <c r="F46" s="18">
        <f>'[3]Avg Week Isingiro-Mbarara'!F46+'[3]Avg Week Mbarara-Isingiro'!F46</f>
        <v>6.1428571428571432</v>
      </c>
      <c r="G46" s="18">
        <f>'[3]Avg Week Isingiro-Mbarara'!G46+'[3]Avg Week Mbarara-Isingiro'!G46</f>
        <v>0.42857142857142855</v>
      </c>
      <c r="H46" s="18">
        <f>'[3]Avg Week Isingiro-Mbarara'!H46+'[3]Avg Week Mbarara-Isingiro'!H46</f>
        <v>0</v>
      </c>
      <c r="I46" s="18">
        <f>'[3]Avg Week Isingiro-Mbarara'!I46+'[3]Avg Week Mbarara-Isingiro'!I46</f>
        <v>4</v>
      </c>
      <c r="J46" s="18">
        <f>'[3]Avg Week Isingiro-Mbarara'!J46+'[3]Avg Week Mbarara-Isingiro'!J46</f>
        <v>2.8571428571428572</v>
      </c>
      <c r="K46" s="18">
        <f>'[3]Avg Week Isingiro-Mbarara'!K46+'[3]Avg Week Mbarara-Isingiro'!K46</f>
        <v>0.14285714285714285</v>
      </c>
      <c r="L46" s="18">
        <f>'[3]Avg Week Isingiro-Mbarara'!L46+'[3]Avg Week Mbarara-Isingiro'!L46</f>
        <v>0.14285714285714285</v>
      </c>
      <c r="M46" s="18">
        <f>'[3]Avg Week Isingiro-Mbarara'!M46+'[3]Avg Week Mbarara-Isingiro'!M46</f>
        <v>77.285714285714278</v>
      </c>
      <c r="N46" s="18">
        <f>'[3]Avg Week Isingiro-Mbarara'!N46+'[3]Avg Week Mbarara-Isingiro'!N46</f>
        <v>0</v>
      </c>
      <c r="O46" s="19">
        <f t="shared" si="0"/>
        <v>43.857142857142861</v>
      </c>
      <c r="P46" s="19">
        <f t="shared" si="1"/>
        <v>121.14285714285714</v>
      </c>
      <c r="R46" s="3"/>
      <c r="T46"/>
    </row>
    <row r="47" spans="2:32" ht="23.1" customHeight="1" x14ac:dyDescent="0.25">
      <c r="B47" s="25" t="s">
        <v>101</v>
      </c>
      <c r="C47" s="18">
        <f>'[3]Avg Week Isingiro-Mbarara'!C47+'[3]Avg Week Mbarara-Isingiro'!C47</f>
        <v>20.285714285714285</v>
      </c>
      <c r="D47" s="18">
        <f>'[3]Avg Week Isingiro-Mbarara'!D47+'[3]Avg Week Mbarara-Isingiro'!D47</f>
        <v>4</v>
      </c>
      <c r="E47" s="18">
        <f>'[3]Avg Week Isingiro-Mbarara'!E47+'[3]Avg Week Mbarara-Isingiro'!E47</f>
        <v>4.7142857142857144</v>
      </c>
      <c r="F47" s="18">
        <f>'[3]Avg Week Isingiro-Mbarara'!F47+'[3]Avg Week Mbarara-Isingiro'!F47</f>
        <v>4.8571428571428577</v>
      </c>
      <c r="G47" s="18">
        <f>'[3]Avg Week Isingiro-Mbarara'!G47+'[3]Avg Week Mbarara-Isingiro'!G47</f>
        <v>0.14285714285714285</v>
      </c>
      <c r="H47" s="18">
        <f>'[3]Avg Week Isingiro-Mbarara'!H47+'[3]Avg Week Mbarara-Isingiro'!H47</f>
        <v>0</v>
      </c>
      <c r="I47" s="18">
        <f>'[3]Avg Week Isingiro-Mbarara'!I47+'[3]Avg Week Mbarara-Isingiro'!I47</f>
        <v>5.2857142857142856</v>
      </c>
      <c r="J47" s="18">
        <f>'[3]Avg Week Isingiro-Mbarara'!J47+'[3]Avg Week Mbarara-Isingiro'!J47</f>
        <v>3.4285714285714284</v>
      </c>
      <c r="K47" s="18">
        <f>'[3]Avg Week Isingiro-Mbarara'!K47+'[3]Avg Week Mbarara-Isingiro'!K47</f>
        <v>0.2857142857142857</v>
      </c>
      <c r="L47" s="18">
        <f>'[3]Avg Week Isingiro-Mbarara'!L47+'[3]Avg Week Mbarara-Isingiro'!L47</f>
        <v>0.2857142857142857</v>
      </c>
      <c r="M47" s="18">
        <f>'[3]Avg Week Isingiro-Mbarara'!M47+'[3]Avg Week Mbarara-Isingiro'!M47</f>
        <v>74</v>
      </c>
      <c r="N47" s="18">
        <f>'[3]Avg Week Isingiro-Mbarara'!N47+'[3]Avg Week Mbarara-Isingiro'!N47</f>
        <v>0</v>
      </c>
      <c r="O47" s="19">
        <f t="shared" si="0"/>
        <v>43.285714285714292</v>
      </c>
      <c r="P47" s="19">
        <f t="shared" si="1"/>
        <v>117.28571428571429</v>
      </c>
      <c r="R47" s="3"/>
      <c r="T47"/>
    </row>
    <row r="48" spans="2:32" ht="23.1" customHeight="1" x14ac:dyDescent="0.25">
      <c r="B48" s="25" t="s">
        <v>102</v>
      </c>
      <c r="C48" s="18">
        <f>'[3]Avg Week Isingiro-Mbarara'!C48+'[3]Avg Week Mbarara-Isingiro'!C48</f>
        <v>23.428571428571431</v>
      </c>
      <c r="D48" s="18">
        <f>'[3]Avg Week Isingiro-Mbarara'!D48+'[3]Avg Week Mbarara-Isingiro'!D48</f>
        <v>4.1428571428571423</v>
      </c>
      <c r="E48" s="18">
        <f>'[3]Avg Week Isingiro-Mbarara'!E48+'[3]Avg Week Mbarara-Isingiro'!E48</f>
        <v>4</v>
      </c>
      <c r="F48" s="18">
        <f>'[3]Avg Week Isingiro-Mbarara'!F48+'[3]Avg Week Mbarara-Isingiro'!F48</f>
        <v>4.2857142857142856</v>
      </c>
      <c r="G48" s="18">
        <f>'[3]Avg Week Isingiro-Mbarara'!G48+'[3]Avg Week Mbarara-Isingiro'!G48</f>
        <v>0</v>
      </c>
      <c r="H48" s="18">
        <f>'[3]Avg Week Isingiro-Mbarara'!H48+'[3]Avg Week Mbarara-Isingiro'!H48</f>
        <v>0</v>
      </c>
      <c r="I48" s="18">
        <f>'[3]Avg Week Isingiro-Mbarara'!I48+'[3]Avg Week Mbarara-Isingiro'!I48</f>
        <v>4.5714285714285712</v>
      </c>
      <c r="J48" s="18">
        <f>'[3]Avg Week Isingiro-Mbarara'!J48+'[3]Avg Week Mbarara-Isingiro'!J48</f>
        <v>2</v>
      </c>
      <c r="K48" s="18">
        <f>'[3]Avg Week Isingiro-Mbarara'!K48+'[3]Avg Week Mbarara-Isingiro'!K48</f>
        <v>0.14285714285714285</v>
      </c>
      <c r="L48" s="18">
        <f>'[3]Avg Week Isingiro-Mbarara'!L48+'[3]Avg Week Mbarara-Isingiro'!L48</f>
        <v>0</v>
      </c>
      <c r="M48" s="18">
        <f>'[3]Avg Week Isingiro-Mbarara'!M48+'[3]Avg Week Mbarara-Isingiro'!M48</f>
        <v>80.857142857142861</v>
      </c>
      <c r="N48" s="18">
        <f>'[3]Avg Week Isingiro-Mbarara'!N48+'[3]Avg Week Mbarara-Isingiro'!N48</f>
        <v>0.14285714285714285</v>
      </c>
      <c r="O48" s="19">
        <f t="shared" si="0"/>
        <v>42.714285714285722</v>
      </c>
      <c r="P48" s="19">
        <f t="shared" si="1"/>
        <v>123.57142857142858</v>
      </c>
      <c r="R48" s="3"/>
      <c r="T48"/>
    </row>
    <row r="49" spans="2:20" ht="23.1" customHeight="1" x14ac:dyDescent="0.25">
      <c r="B49" s="17" t="s">
        <v>103</v>
      </c>
      <c r="C49" s="18">
        <f>'[3]Avg Week Isingiro-Mbarara'!C49+'[3]Avg Week Mbarara-Isingiro'!C49</f>
        <v>22.428571428571427</v>
      </c>
      <c r="D49" s="18">
        <f>'[3]Avg Week Isingiro-Mbarara'!D49+'[3]Avg Week Mbarara-Isingiro'!D49</f>
        <v>5</v>
      </c>
      <c r="E49" s="18">
        <f>'[3]Avg Week Isingiro-Mbarara'!E49+'[3]Avg Week Mbarara-Isingiro'!E49</f>
        <v>3.8571428571428572</v>
      </c>
      <c r="F49" s="18">
        <f>'[3]Avg Week Isingiro-Mbarara'!F49+'[3]Avg Week Mbarara-Isingiro'!F49</f>
        <v>8.2857142857142847</v>
      </c>
      <c r="G49" s="18">
        <f>'[3]Avg Week Isingiro-Mbarara'!G49+'[3]Avg Week Mbarara-Isingiro'!G49</f>
        <v>0</v>
      </c>
      <c r="H49" s="18">
        <f>'[3]Avg Week Isingiro-Mbarara'!H49+'[3]Avg Week Mbarara-Isingiro'!H49</f>
        <v>0</v>
      </c>
      <c r="I49" s="18">
        <f>'[3]Avg Week Isingiro-Mbarara'!I49+'[3]Avg Week Mbarara-Isingiro'!I49</f>
        <v>2.8571428571428572</v>
      </c>
      <c r="J49" s="18">
        <f>'[3]Avg Week Isingiro-Mbarara'!J49+'[3]Avg Week Mbarara-Isingiro'!J49</f>
        <v>3.4285714285714288</v>
      </c>
      <c r="K49" s="18">
        <f>'[3]Avg Week Isingiro-Mbarara'!K49+'[3]Avg Week Mbarara-Isingiro'!K49</f>
        <v>0.14285714285714285</v>
      </c>
      <c r="L49" s="18">
        <f>'[3]Avg Week Isingiro-Mbarara'!L49+'[3]Avg Week Mbarara-Isingiro'!L49</f>
        <v>0.5714285714285714</v>
      </c>
      <c r="M49" s="18">
        <f>'[3]Avg Week Isingiro-Mbarara'!M49+'[3]Avg Week Mbarara-Isingiro'!M49</f>
        <v>75.571428571428569</v>
      </c>
      <c r="N49" s="18">
        <f>'[3]Avg Week Isingiro-Mbarara'!N49+'[3]Avg Week Mbarara-Isingiro'!N49</f>
        <v>0</v>
      </c>
      <c r="O49" s="19">
        <f t="shared" si="0"/>
        <v>46.571428571428569</v>
      </c>
      <c r="P49" s="19">
        <f t="shared" si="1"/>
        <v>122.14285714285714</v>
      </c>
      <c r="R49" s="3"/>
      <c r="T49"/>
    </row>
    <row r="50" spans="2:20" ht="23.1" customHeight="1" x14ac:dyDescent="0.25">
      <c r="B50" s="25" t="s">
        <v>104</v>
      </c>
      <c r="C50" s="18">
        <f>'[3]Avg Week Isingiro-Mbarara'!C50+'[3]Avg Week Mbarara-Isingiro'!C50</f>
        <v>22.857142857142858</v>
      </c>
      <c r="D50" s="18">
        <f>'[3]Avg Week Isingiro-Mbarara'!D50+'[3]Avg Week Mbarara-Isingiro'!D50</f>
        <v>4.1428571428571423</v>
      </c>
      <c r="E50" s="18">
        <f>'[3]Avg Week Isingiro-Mbarara'!E50+'[3]Avg Week Mbarara-Isingiro'!E50</f>
        <v>3.5714285714285712</v>
      </c>
      <c r="F50" s="18">
        <f>'[3]Avg Week Isingiro-Mbarara'!F50+'[3]Avg Week Mbarara-Isingiro'!F50</f>
        <v>7.7142857142857144</v>
      </c>
      <c r="G50" s="18">
        <f>'[3]Avg Week Isingiro-Mbarara'!G50+'[3]Avg Week Mbarara-Isingiro'!G50</f>
        <v>0.14285714285714285</v>
      </c>
      <c r="H50" s="18">
        <f>'[3]Avg Week Isingiro-Mbarara'!H50+'[3]Avg Week Mbarara-Isingiro'!H50</f>
        <v>0</v>
      </c>
      <c r="I50" s="18">
        <f>'[3]Avg Week Isingiro-Mbarara'!I50+'[3]Avg Week Mbarara-Isingiro'!I50</f>
        <v>4.2857142857142856</v>
      </c>
      <c r="J50" s="18">
        <f>'[3]Avg Week Isingiro-Mbarara'!J50+'[3]Avg Week Mbarara-Isingiro'!J50</f>
        <v>2.1428571428571428</v>
      </c>
      <c r="K50" s="18">
        <f>'[3]Avg Week Isingiro-Mbarara'!K50+'[3]Avg Week Mbarara-Isingiro'!K50</f>
        <v>0.14285714285714285</v>
      </c>
      <c r="L50" s="18">
        <f>'[3]Avg Week Isingiro-Mbarara'!L50+'[3]Avg Week Mbarara-Isingiro'!L50</f>
        <v>0</v>
      </c>
      <c r="M50" s="18">
        <f>'[3]Avg Week Isingiro-Mbarara'!M50+'[3]Avg Week Mbarara-Isingiro'!M50</f>
        <v>78.857142857142861</v>
      </c>
      <c r="N50" s="18">
        <f>'[3]Avg Week Isingiro-Mbarara'!N50+'[3]Avg Week Mbarara-Isingiro'!N50</f>
        <v>0</v>
      </c>
      <c r="O50" s="19">
        <f t="shared" si="0"/>
        <v>45.000000000000007</v>
      </c>
      <c r="P50" s="19">
        <f t="shared" si="1"/>
        <v>123.85714285714286</v>
      </c>
      <c r="R50" s="3"/>
      <c r="T50"/>
    </row>
    <row r="51" spans="2:20" ht="23.1" customHeight="1" x14ac:dyDescent="0.25">
      <c r="B51" s="25" t="s">
        <v>105</v>
      </c>
      <c r="C51" s="18">
        <f>'[3]Avg Week Isingiro-Mbarara'!C51+'[3]Avg Week Mbarara-Isingiro'!C51</f>
        <v>25</v>
      </c>
      <c r="D51" s="18">
        <f>'[3]Avg Week Isingiro-Mbarara'!D51+'[3]Avg Week Mbarara-Isingiro'!D51</f>
        <v>4.4285714285714288</v>
      </c>
      <c r="E51" s="18">
        <f>'[3]Avg Week Isingiro-Mbarara'!E51+'[3]Avg Week Mbarara-Isingiro'!E51</f>
        <v>4.4285714285714288</v>
      </c>
      <c r="F51" s="18">
        <f>'[3]Avg Week Isingiro-Mbarara'!F51+'[3]Avg Week Mbarara-Isingiro'!F51</f>
        <v>4.7142857142857144</v>
      </c>
      <c r="G51" s="18">
        <f>'[3]Avg Week Isingiro-Mbarara'!G51+'[3]Avg Week Mbarara-Isingiro'!G51</f>
        <v>0.14285714285714285</v>
      </c>
      <c r="H51" s="18">
        <f>'[3]Avg Week Isingiro-Mbarara'!H51+'[3]Avg Week Mbarara-Isingiro'!H51</f>
        <v>0.14285714285714285</v>
      </c>
      <c r="I51" s="18">
        <f>'[3]Avg Week Isingiro-Mbarara'!I51+'[3]Avg Week Mbarara-Isingiro'!I51</f>
        <v>3.7142857142857144</v>
      </c>
      <c r="J51" s="18">
        <f>'[3]Avg Week Isingiro-Mbarara'!J51+'[3]Avg Week Mbarara-Isingiro'!J51</f>
        <v>3.7142857142857144</v>
      </c>
      <c r="K51" s="18">
        <f>'[3]Avg Week Isingiro-Mbarara'!K51+'[3]Avg Week Mbarara-Isingiro'!K51</f>
        <v>0.71428571428571419</v>
      </c>
      <c r="L51" s="18">
        <f>'[3]Avg Week Isingiro-Mbarara'!L51+'[3]Avg Week Mbarara-Isingiro'!L51</f>
        <v>0.2857142857142857</v>
      </c>
      <c r="M51" s="18">
        <f>'[3]Avg Week Isingiro-Mbarara'!M51+'[3]Avg Week Mbarara-Isingiro'!M51</f>
        <v>84</v>
      </c>
      <c r="N51" s="18">
        <f>'[3]Avg Week Isingiro-Mbarara'!N51+'[3]Avg Week Mbarara-Isingiro'!N51</f>
        <v>0</v>
      </c>
      <c r="O51" s="19">
        <f t="shared" si="0"/>
        <v>47.285714285714299</v>
      </c>
      <c r="P51" s="19">
        <f t="shared" si="1"/>
        <v>131.28571428571431</v>
      </c>
      <c r="R51" s="3"/>
      <c r="T51"/>
    </row>
    <row r="52" spans="2:20" ht="23.1" customHeight="1" x14ac:dyDescent="0.25">
      <c r="B52" s="25" t="s">
        <v>106</v>
      </c>
      <c r="C52" s="18">
        <f>'[3]Avg Week Isingiro-Mbarara'!C52+'[3]Avg Week Mbarara-Isingiro'!C52</f>
        <v>25.285714285714285</v>
      </c>
      <c r="D52" s="18">
        <f>'[3]Avg Week Isingiro-Mbarara'!D52+'[3]Avg Week Mbarara-Isingiro'!D52</f>
        <v>4.7142857142857135</v>
      </c>
      <c r="E52" s="18">
        <f>'[3]Avg Week Isingiro-Mbarara'!E52+'[3]Avg Week Mbarara-Isingiro'!E52</f>
        <v>5</v>
      </c>
      <c r="F52" s="18">
        <f>'[3]Avg Week Isingiro-Mbarara'!F52+'[3]Avg Week Mbarara-Isingiro'!F52</f>
        <v>5.8571428571428577</v>
      </c>
      <c r="G52" s="18">
        <f>'[3]Avg Week Isingiro-Mbarara'!G52+'[3]Avg Week Mbarara-Isingiro'!G52</f>
        <v>0</v>
      </c>
      <c r="H52" s="18">
        <f>'[3]Avg Week Isingiro-Mbarara'!H52+'[3]Avg Week Mbarara-Isingiro'!H52</f>
        <v>0</v>
      </c>
      <c r="I52" s="18">
        <f>'[3]Avg Week Isingiro-Mbarara'!I52+'[3]Avg Week Mbarara-Isingiro'!I52</f>
        <v>3</v>
      </c>
      <c r="J52" s="18">
        <f>'[3]Avg Week Isingiro-Mbarara'!J52+'[3]Avg Week Mbarara-Isingiro'!J52</f>
        <v>2.1428571428571428</v>
      </c>
      <c r="K52" s="18">
        <f>'[3]Avg Week Isingiro-Mbarara'!K52+'[3]Avg Week Mbarara-Isingiro'!K52</f>
        <v>0.42857142857142855</v>
      </c>
      <c r="L52" s="18">
        <f>'[3]Avg Week Isingiro-Mbarara'!L52+'[3]Avg Week Mbarara-Isingiro'!L52</f>
        <v>0.14285714285714285</v>
      </c>
      <c r="M52" s="18">
        <f>'[3]Avg Week Isingiro-Mbarara'!M52+'[3]Avg Week Mbarara-Isingiro'!M52</f>
        <v>89.142857142857139</v>
      </c>
      <c r="N52" s="18">
        <f>'[3]Avg Week Isingiro-Mbarara'!N52+'[3]Avg Week Mbarara-Isingiro'!N52</f>
        <v>0</v>
      </c>
      <c r="O52" s="19">
        <f t="shared" si="0"/>
        <v>46.571428571428584</v>
      </c>
      <c r="P52" s="19">
        <f t="shared" si="1"/>
        <v>135.71428571428572</v>
      </c>
      <c r="R52" s="3"/>
      <c r="T52"/>
    </row>
    <row r="53" spans="2:20" ht="23.1" customHeight="1" x14ac:dyDescent="0.25">
      <c r="B53" s="17" t="s">
        <v>107</v>
      </c>
      <c r="C53" s="18">
        <f>'[3]Avg Week Isingiro-Mbarara'!C53+'[3]Avg Week Mbarara-Isingiro'!C53</f>
        <v>24.857142857142858</v>
      </c>
      <c r="D53" s="18">
        <f>'[3]Avg Week Isingiro-Mbarara'!D53+'[3]Avg Week Mbarara-Isingiro'!D53</f>
        <v>3.8571428571428568</v>
      </c>
      <c r="E53" s="18">
        <f>'[3]Avg Week Isingiro-Mbarara'!E53+'[3]Avg Week Mbarara-Isingiro'!E53</f>
        <v>3.2857142857142856</v>
      </c>
      <c r="F53" s="18">
        <f>'[3]Avg Week Isingiro-Mbarara'!F53+'[3]Avg Week Mbarara-Isingiro'!F53</f>
        <v>7.4285714285714288</v>
      </c>
      <c r="G53" s="18">
        <f>'[3]Avg Week Isingiro-Mbarara'!G53+'[3]Avg Week Mbarara-Isingiro'!G53</f>
        <v>0</v>
      </c>
      <c r="H53" s="18">
        <f>'[3]Avg Week Isingiro-Mbarara'!H53+'[3]Avg Week Mbarara-Isingiro'!H53</f>
        <v>0</v>
      </c>
      <c r="I53" s="18">
        <f>'[3]Avg Week Isingiro-Mbarara'!I53+'[3]Avg Week Mbarara-Isingiro'!I53</f>
        <v>4</v>
      </c>
      <c r="J53" s="18">
        <f>'[3]Avg Week Isingiro-Mbarara'!J53+'[3]Avg Week Mbarara-Isingiro'!J53</f>
        <v>1.8571428571428572</v>
      </c>
      <c r="K53" s="18">
        <f>'[3]Avg Week Isingiro-Mbarara'!K53+'[3]Avg Week Mbarara-Isingiro'!K53</f>
        <v>0.42857142857142855</v>
      </c>
      <c r="L53" s="18">
        <f>'[3]Avg Week Isingiro-Mbarara'!L53+'[3]Avg Week Mbarara-Isingiro'!L53</f>
        <v>0</v>
      </c>
      <c r="M53" s="18">
        <f>'[3]Avg Week Isingiro-Mbarara'!M53+'[3]Avg Week Mbarara-Isingiro'!M53</f>
        <v>82.857142857142861</v>
      </c>
      <c r="N53" s="18">
        <f>'[3]Avg Week Isingiro-Mbarara'!N53+'[3]Avg Week Mbarara-Isingiro'!N53</f>
        <v>0</v>
      </c>
      <c r="O53" s="19">
        <f t="shared" si="0"/>
        <v>45.714285714285715</v>
      </c>
      <c r="P53" s="19">
        <f t="shared" si="1"/>
        <v>128.57142857142858</v>
      </c>
      <c r="R53" s="3"/>
      <c r="T53"/>
    </row>
    <row r="54" spans="2:20" ht="23.1" customHeight="1" x14ac:dyDescent="0.25">
      <c r="B54" s="17" t="s">
        <v>108</v>
      </c>
      <c r="C54" s="18">
        <f>'[3]Avg Week Isingiro-Mbarara'!C54+'[3]Avg Week Mbarara-Isingiro'!C54</f>
        <v>26.142857142857146</v>
      </c>
      <c r="D54" s="18">
        <f>'[3]Avg Week Isingiro-Mbarara'!D54+'[3]Avg Week Mbarara-Isingiro'!D54</f>
        <v>4.2857142857142856</v>
      </c>
      <c r="E54" s="18">
        <f>'[3]Avg Week Isingiro-Mbarara'!E54+'[3]Avg Week Mbarara-Isingiro'!E54</f>
        <v>5.1428571428571423</v>
      </c>
      <c r="F54" s="18">
        <f>'[3]Avg Week Isingiro-Mbarara'!F54+'[3]Avg Week Mbarara-Isingiro'!F54</f>
        <v>4.7142857142857144</v>
      </c>
      <c r="G54" s="18">
        <f>'[3]Avg Week Isingiro-Mbarara'!G54+'[3]Avg Week Mbarara-Isingiro'!G54</f>
        <v>0</v>
      </c>
      <c r="H54" s="18">
        <f>'[3]Avg Week Isingiro-Mbarara'!H54+'[3]Avg Week Mbarara-Isingiro'!H54</f>
        <v>0</v>
      </c>
      <c r="I54" s="18">
        <f>'[3]Avg Week Isingiro-Mbarara'!I54+'[3]Avg Week Mbarara-Isingiro'!I54</f>
        <v>3.1428571428571432</v>
      </c>
      <c r="J54" s="18">
        <f>'[3]Avg Week Isingiro-Mbarara'!J54+'[3]Avg Week Mbarara-Isingiro'!J54</f>
        <v>2.8571428571428572</v>
      </c>
      <c r="K54" s="18">
        <f>'[3]Avg Week Isingiro-Mbarara'!K54+'[3]Avg Week Mbarara-Isingiro'!K54</f>
        <v>0</v>
      </c>
      <c r="L54" s="18">
        <f>'[3]Avg Week Isingiro-Mbarara'!L54+'[3]Avg Week Mbarara-Isingiro'!L54</f>
        <v>0.14285714285714285</v>
      </c>
      <c r="M54" s="18">
        <f>'[3]Avg Week Isingiro-Mbarara'!M54+'[3]Avg Week Mbarara-Isingiro'!M54</f>
        <v>93.571428571428569</v>
      </c>
      <c r="N54" s="18">
        <f>'[3]Avg Week Isingiro-Mbarara'!N54+'[3]Avg Week Mbarara-Isingiro'!N54</f>
        <v>0</v>
      </c>
      <c r="O54" s="19">
        <f t="shared" si="0"/>
        <v>46.428571428571431</v>
      </c>
      <c r="P54" s="19">
        <f t="shared" si="1"/>
        <v>140</v>
      </c>
      <c r="R54" s="3"/>
      <c r="T54"/>
    </row>
    <row r="55" spans="2:20" ht="23.1" customHeight="1" x14ac:dyDescent="0.25">
      <c r="B55" s="17" t="s">
        <v>109</v>
      </c>
      <c r="C55" s="18">
        <f>'[3]Avg Week Isingiro-Mbarara'!C55+'[3]Avg Week Mbarara-Isingiro'!C55</f>
        <v>30</v>
      </c>
      <c r="D55" s="18">
        <f>'[3]Avg Week Isingiro-Mbarara'!D55+'[3]Avg Week Mbarara-Isingiro'!D55</f>
        <v>4.5714285714285712</v>
      </c>
      <c r="E55" s="18">
        <f>'[3]Avg Week Isingiro-Mbarara'!E55+'[3]Avg Week Mbarara-Isingiro'!E55</f>
        <v>4.5714285714285712</v>
      </c>
      <c r="F55" s="18">
        <f>'[3]Avg Week Isingiro-Mbarara'!F55+'[3]Avg Week Mbarara-Isingiro'!F55</f>
        <v>6.7142857142857144</v>
      </c>
      <c r="G55" s="18">
        <f>'[3]Avg Week Isingiro-Mbarara'!G55+'[3]Avg Week Mbarara-Isingiro'!G55</f>
        <v>0.2857142857142857</v>
      </c>
      <c r="H55" s="18">
        <f>'[3]Avg Week Isingiro-Mbarara'!H55+'[3]Avg Week Mbarara-Isingiro'!H55</f>
        <v>0</v>
      </c>
      <c r="I55" s="18">
        <f>'[3]Avg Week Isingiro-Mbarara'!I55+'[3]Avg Week Mbarara-Isingiro'!I55</f>
        <v>3.8571428571428572</v>
      </c>
      <c r="J55" s="18">
        <f>'[3]Avg Week Isingiro-Mbarara'!J55+'[3]Avg Week Mbarara-Isingiro'!J55</f>
        <v>2.2857142857142856</v>
      </c>
      <c r="K55" s="18">
        <f>'[3]Avg Week Isingiro-Mbarara'!K55+'[3]Avg Week Mbarara-Isingiro'!K55</f>
        <v>0.14285714285714285</v>
      </c>
      <c r="L55" s="18">
        <f>'[3]Avg Week Isingiro-Mbarara'!L55+'[3]Avg Week Mbarara-Isingiro'!L55</f>
        <v>0.14285714285714285</v>
      </c>
      <c r="M55" s="18">
        <f>'[3]Avg Week Isingiro-Mbarara'!M55+'[3]Avg Week Mbarara-Isingiro'!M55</f>
        <v>87.857142857142861</v>
      </c>
      <c r="N55" s="18">
        <f>'[3]Avg Week Isingiro-Mbarara'!N55+'[3]Avg Week Mbarara-Isingiro'!N55</f>
        <v>0</v>
      </c>
      <c r="O55" s="19">
        <f t="shared" si="0"/>
        <v>52.571428571428569</v>
      </c>
      <c r="P55" s="19">
        <f t="shared" si="1"/>
        <v>140.42857142857144</v>
      </c>
      <c r="R55" s="3"/>
      <c r="T55"/>
    </row>
    <row r="56" spans="2:20" ht="23.1" customHeight="1" x14ac:dyDescent="0.25">
      <c r="B56" s="17" t="s">
        <v>110</v>
      </c>
      <c r="C56" s="18">
        <f>'[3]Avg Week Isingiro-Mbarara'!C56+'[3]Avg Week Mbarara-Isingiro'!C56</f>
        <v>28.714285714285715</v>
      </c>
      <c r="D56" s="18">
        <f>'[3]Avg Week Isingiro-Mbarara'!D56+'[3]Avg Week Mbarara-Isingiro'!D56</f>
        <v>3.5714285714285712</v>
      </c>
      <c r="E56" s="18">
        <f>'[3]Avg Week Isingiro-Mbarara'!E56+'[3]Avg Week Mbarara-Isingiro'!E56</f>
        <v>4.1428571428571432</v>
      </c>
      <c r="F56" s="18">
        <f>'[3]Avg Week Isingiro-Mbarara'!F56+'[3]Avg Week Mbarara-Isingiro'!F56</f>
        <v>4.8571428571428568</v>
      </c>
      <c r="G56" s="18">
        <f>'[3]Avg Week Isingiro-Mbarara'!G56+'[3]Avg Week Mbarara-Isingiro'!G56</f>
        <v>0.42857142857142855</v>
      </c>
      <c r="H56" s="18">
        <f>'[3]Avg Week Isingiro-Mbarara'!H56+'[3]Avg Week Mbarara-Isingiro'!H56</f>
        <v>0</v>
      </c>
      <c r="I56" s="18">
        <f>'[3]Avg Week Isingiro-Mbarara'!I56+'[3]Avg Week Mbarara-Isingiro'!I56</f>
        <v>3.4285714285714288</v>
      </c>
      <c r="J56" s="18">
        <f>'[3]Avg Week Isingiro-Mbarara'!J56+'[3]Avg Week Mbarara-Isingiro'!J56</f>
        <v>2.8571428571428572</v>
      </c>
      <c r="K56" s="18">
        <f>'[3]Avg Week Isingiro-Mbarara'!K56+'[3]Avg Week Mbarara-Isingiro'!K56</f>
        <v>0.2857142857142857</v>
      </c>
      <c r="L56" s="18">
        <f>'[3]Avg Week Isingiro-Mbarara'!L56+'[3]Avg Week Mbarara-Isingiro'!L56</f>
        <v>0</v>
      </c>
      <c r="M56" s="18">
        <f>'[3]Avg Week Isingiro-Mbarara'!M56+'[3]Avg Week Mbarara-Isingiro'!M56</f>
        <v>88</v>
      </c>
      <c r="N56" s="18">
        <f>'[3]Avg Week Isingiro-Mbarara'!N56+'[3]Avg Week Mbarara-Isingiro'!N56</f>
        <v>0</v>
      </c>
      <c r="O56" s="19">
        <f t="shared" si="0"/>
        <v>48.285714285714285</v>
      </c>
      <c r="P56" s="19">
        <f t="shared" si="1"/>
        <v>136.28571428571428</v>
      </c>
      <c r="R56" s="3"/>
      <c r="T56"/>
    </row>
    <row r="57" spans="2:20" ht="23.1" customHeight="1" x14ac:dyDescent="0.25">
      <c r="B57" s="17" t="s">
        <v>111</v>
      </c>
      <c r="C57" s="18">
        <f>'[3]Avg Week Isingiro-Mbarara'!C57+'[3]Avg Week Mbarara-Isingiro'!C57</f>
        <v>32.285714285714285</v>
      </c>
      <c r="D57" s="18">
        <f>'[3]Avg Week Isingiro-Mbarara'!D57+'[3]Avg Week Mbarara-Isingiro'!D57</f>
        <v>4.4285714285714288</v>
      </c>
      <c r="E57" s="18">
        <f>'[3]Avg Week Isingiro-Mbarara'!E57+'[3]Avg Week Mbarara-Isingiro'!E57</f>
        <v>4.4285714285714288</v>
      </c>
      <c r="F57" s="18">
        <f>'[3]Avg Week Isingiro-Mbarara'!F57+'[3]Avg Week Mbarara-Isingiro'!F57</f>
        <v>6</v>
      </c>
      <c r="G57" s="18">
        <f>'[3]Avg Week Isingiro-Mbarara'!G57+'[3]Avg Week Mbarara-Isingiro'!G57</f>
        <v>0.2857142857142857</v>
      </c>
      <c r="H57" s="18">
        <f>'[3]Avg Week Isingiro-Mbarara'!H57+'[3]Avg Week Mbarara-Isingiro'!H57</f>
        <v>0</v>
      </c>
      <c r="I57" s="18">
        <f>'[3]Avg Week Isingiro-Mbarara'!I57+'[3]Avg Week Mbarara-Isingiro'!I57</f>
        <v>5.7142857142857144</v>
      </c>
      <c r="J57" s="18">
        <f>'[3]Avg Week Isingiro-Mbarara'!J57+'[3]Avg Week Mbarara-Isingiro'!J57</f>
        <v>3</v>
      </c>
      <c r="K57" s="18">
        <f>'[3]Avg Week Isingiro-Mbarara'!K57+'[3]Avg Week Mbarara-Isingiro'!K57</f>
        <v>0.42857142857142855</v>
      </c>
      <c r="L57" s="18">
        <f>'[3]Avg Week Isingiro-Mbarara'!L57+'[3]Avg Week Mbarara-Isingiro'!L57</f>
        <v>0.14285714285714285</v>
      </c>
      <c r="M57" s="18">
        <f>'[3]Avg Week Isingiro-Mbarara'!M57+'[3]Avg Week Mbarara-Isingiro'!M57</f>
        <v>94.857142857142861</v>
      </c>
      <c r="N57" s="18">
        <f>'[3]Avg Week Isingiro-Mbarara'!N57+'[3]Avg Week Mbarara-Isingiro'!N57</f>
        <v>0</v>
      </c>
      <c r="O57" s="19">
        <f t="shared" si="0"/>
        <v>56.714285714285722</v>
      </c>
      <c r="P57" s="19">
        <f t="shared" si="1"/>
        <v>151.57142857142858</v>
      </c>
      <c r="R57" s="3"/>
      <c r="T57"/>
    </row>
    <row r="58" spans="2:20" ht="23.1" customHeight="1" x14ac:dyDescent="0.25">
      <c r="B58" s="17" t="s">
        <v>112</v>
      </c>
      <c r="C58" s="18">
        <f>'[3]Avg Week Isingiro-Mbarara'!C58+'[3]Avg Week Mbarara-Isingiro'!C58</f>
        <v>29</v>
      </c>
      <c r="D58" s="18">
        <f>'[3]Avg Week Isingiro-Mbarara'!D58+'[3]Avg Week Mbarara-Isingiro'!D58</f>
        <v>1</v>
      </c>
      <c r="E58" s="18">
        <f>'[3]Avg Week Isingiro-Mbarara'!E58+'[3]Avg Week Mbarara-Isingiro'!E58</f>
        <v>5</v>
      </c>
      <c r="F58" s="18">
        <f>'[3]Avg Week Isingiro-Mbarara'!F58+'[3]Avg Week Mbarara-Isingiro'!F58</f>
        <v>4.5</v>
      </c>
      <c r="G58" s="18">
        <f>'[3]Avg Week Isingiro-Mbarara'!G58+'[3]Avg Week Mbarara-Isingiro'!G58</f>
        <v>0</v>
      </c>
      <c r="H58" s="18">
        <f>'[3]Avg Week Isingiro-Mbarara'!H58+'[3]Avg Week Mbarara-Isingiro'!H58</f>
        <v>0</v>
      </c>
      <c r="I58" s="18">
        <f>'[3]Avg Week Isingiro-Mbarara'!I58+'[3]Avg Week Mbarara-Isingiro'!I58</f>
        <v>4.5</v>
      </c>
      <c r="J58" s="18">
        <f>'[3]Avg Week Isingiro-Mbarara'!J58+'[3]Avg Week Mbarara-Isingiro'!J58</f>
        <v>0.5</v>
      </c>
      <c r="K58" s="18">
        <f>'[3]Avg Week Isingiro-Mbarara'!K58+'[3]Avg Week Mbarara-Isingiro'!K58</f>
        <v>0.5</v>
      </c>
      <c r="L58" s="18">
        <f>'[3]Avg Week Isingiro-Mbarara'!L58+'[3]Avg Week Mbarara-Isingiro'!L58</f>
        <v>0</v>
      </c>
      <c r="M58" s="18">
        <f>'[3]Avg Week Isingiro-Mbarara'!M58+'[3]Avg Week Mbarara-Isingiro'!M58</f>
        <v>72</v>
      </c>
      <c r="N58" s="18">
        <f>'[3]Avg Week Isingiro-Mbarara'!N58+'[3]Avg Week Mbarara-Isingiro'!N58</f>
        <v>0</v>
      </c>
      <c r="O58" s="19">
        <f t="shared" si="0"/>
        <v>45</v>
      </c>
      <c r="P58" s="19">
        <f t="shared" si="1"/>
        <v>117</v>
      </c>
      <c r="R58" s="3"/>
      <c r="T58"/>
    </row>
    <row r="59" spans="2:20" ht="23.1" customHeight="1" x14ac:dyDescent="0.25">
      <c r="B59" s="17" t="s">
        <v>113</v>
      </c>
      <c r="C59" s="18">
        <f>'[3]Avg Week Isingiro-Mbarara'!C59+'[3]Avg Week Mbarara-Isingiro'!C59</f>
        <v>16</v>
      </c>
      <c r="D59" s="18">
        <f>'[3]Avg Week Isingiro-Mbarara'!D59+'[3]Avg Week Mbarara-Isingiro'!D59</f>
        <v>0.5</v>
      </c>
      <c r="E59" s="18">
        <f>'[3]Avg Week Isingiro-Mbarara'!E59+'[3]Avg Week Mbarara-Isingiro'!E59</f>
        <v>2</v>
      </c>
      <c r="F59" s="18">
        <f>'[3]Avg Week Isingiro-Mbarara'!F59+'[3]Avg Week Mbarara-Isingiro'!F59</f>
        <v>4</v>
      </c>
      <c r="G59" s="18">
        <f>'[3]Avg Week Isingiro-Mbarara'!G59+'[3]Avg Week Mbarara-Isingiro'!G59</f>
        <v>0</v>
      </c>
      <c r="H59" s="18">
        <f>'[3]Avg Week Isingiro-Mbarara'!H59+'[3]Avg Week Mbarara-Isingiro'!H59</f>
        <v>0</v>
      </c>
      <c r="I59" s="18">
        <f>'[3]Avg Week Isingiro-Mbarara'!I59+'[3]Avg Week Mbarara-Isingiro'!I59</f>
        <v>1.5</v>
      </c>
      <c r="J59" s="18">
        <f>'[3]Avg Week Isingiro-Mbarara'!J59+'[3]Avg Week Mbarara-Isingiro'!J59</f>
        <v>1</v>
      </c>
      <c r="K59" s="18">
        <f>'[3]Avg Week Isingiro-Mbarara'!K59+'[3]Avg Week Mbarara-Isingiro'!K59</f>
        <v>0</v>
      </c>
      <c r="L59" s="18">
        <f>'[3]Avg Week Isingiro-Mbarara'!L59+'[3]Avg Week Mbarara-Isingiro'!L59</f>
        <v>0</v>
      </c>
      <c r="M59" s="18">
        <f>'[3]Avg Week Isingiro-Mbarara'!M59+'[3]Avg Week Mbarara-Isingiro'!M59</f>
        <v>69.5</v>
      </c>
      <c r="N59" s="18">
        <f>'[3]Avg Week Isingiro-Mbarara'!N59+'[3]Avg Week Mbarara-Isingiro'!N59</f>
        <v>0</v>
      </c>
      <c r="O59" s="19">
        <f t="shared" si="0"/>
        <v>25</v>
      </c>
      <c r="P59" s="19">
        <f t="shared" si="1"/>
        <v>94.5</v>
      </c>
      <c r="R59" s="3"/>
      <c r="T59"/>
    </row>
    <row r="60" spans="2:20" ht="23.1" customHeight="1" x14ac:dyDescent="0.25">
      <c r="B60" s="17" t="s">
        <v>114</v>
      </c>
      <c r="C60" s="18">
        <f>'[3]Avg Week Isingiro-Mbarara'!C60+'[3]Avg Week Mbarara-Isingiro'!C60</f>
        <v>32</v>
      </c>
      <c r="D60" s="18">
        <f>'[3]Avg Week Isingiro-Mbarara'!D60+'[3]Avg Week Mbarara-Isingiro'!D60</f>
        <v>5</v>
      </c>
      <c r="E60" s="18">
        <f>'[3]Avg Week Isingiro-Mbarara'!E60+'[3]Avg Week Mbarara-Isingiro'!E60</f>
        <v>1.5</v>
      </c>
      <c r="F60" s="18">
        <f>'[3]Avg Week Isingiro-Mbarara'!F60+'[3]Avg Week Mbarara-Isingiro'!F60</f>
        <v>5</v>
      </c>
      <c r="G60" s="18">
        <f>'[3]Avg Week Isingiro-Mbarara'!G60+'[3]Avg Week Mbarara-Isingiro'!G60</f>
        <v>0</v>
      </c>
      <c r="H60" s="18">
        <f>'[3]Avg Week Isingiro-Mbarara'!H60+'[3]Avg Week Mbarara-Isingiro'!H60</f>
        <v>0</v>
      </c>
      <c r="I60" s="18">
        <f>'[3]Avg Week Isingiro-Mbarara'!I60+'[3]Avg Week Mbarara-Isingiro'!I60</f>
        <v>3</v>
      </c>
      <c r="J60" s="18">
        <f>'[3]Avg Week Isingiro-Mbarara'!J60+'[3]Avg Week Mbarara-Isingiro'!J60</f>
        <v>1.5</v>
      </c>
      <c r="K60" s="18">
        <f>'[3]Avg Week Isingiro-Mbarara'!K60+'[3]Avg Week Mbarara-Isingiro'!K60</f>
        <v>0</v>
      </c>
      <c r="L60" s="18">
        <f>'[3]Avg Week Isingiro-Mbarara'!L60+'[3]Avg Week Mbarara-Isingiro'!L60</f>
        <v>0.5</v>
      </c>
      <c r="M60" s="18">
        <f>'[3]Avg Week Isingiro-Mbarara'!M60+'[3]Avg Week Mbarara-Isingiro'!M60</f>
        <v>67</v>
      </c>
      <c r="N60" s="18">
        <f>'[3]Avg Week Isingiro-Mbarara'!N60+'[3]Avg Week Mbarara-Isingiro'!N60</f>
        <v>0</v>
      </c>
      <c r="O60" s="19">
        <f t="shared" si="0"/>
        <v>48.5</v>
      </c>
      <c r="P60" s="19">
        <f t="shared" si="1"/>
        <v>115.5</v>
      </c>
      <c r="R60" s="3"/>
      <c r="T60"/>
    </row>
    <row r="61" spans="2:20" ht="23.1" customHeight="1" x14ac:dyDescent="0.25">
      <c r="B61" s="17" t="s">
        <v>115</v>
      </c>
      <c r="C61" s="18">
        <f>'[3]Avg Week Isingiro-Mbarara'!C61+'[3]Avg Week Mbarara-Isingiro'!C61</f>
        <v>25</v>
      </c>
      <c r="D61" s="18">
        <f>'[3]Avg Week Isingiro-Mbarara'!D61+'[3]Avg Week Mbarara-Isingiro'!D61</f>
        <v>4</v>
      </c>
      <c r="E61" s="18">
        <f>'[3]Avg Week Isingiro-Mbarara'!E61+'[3]Avg Week Mbarara-Isingiro'!E61</f>
        <v>4</v>
      </c>
      <c r="F61" s="18">
        <f>'[3]Avg Week Isingiro-Mbarara'!F61+'[3]Avg Week Mbarara-Isingiro'!F61</f>
        <v>4.5</v>
      </c>
      <c r="G61" s="18">
        <f>'[3]Avg Week Isingiro-Mbarara'!G61+'[3]Avg Week Mbarara-Isingiro'!G61</f>
        <v>0</v>
      </c>
      <c r="H61" s="18">
        <f>'[3]Avg Week Isingiro-Mbarara'!H61+'[3]Avg Week Mbarara-Isingiro'!H61</f>
        <v>0</v>
      </c>
      <c r="I61" s="18">
        <f>'[3]Avg Week Isingiro-Mbarara'!I61+'[3]Avg Week Mbarara-Isingiro'!I61</f>
        <v>8</v>
      </c>
      <c r="J61" s="18">
        <f>'[3]Avg Week Isingiro-Mbarara'!J61+'[3]Avg Week Mbarara-Isingiro'!J61</f>
        <v>3</v>
      </c>
      <c r="K61" s="18">
        <f>'[3]Avg Week Isingiro-Mbarara'!K61+'[3]Avg Week Mbarara-Isingiro'!K61</f>
        <v>1</v>
      </c>
      <c r="L61" s="18">
        <f>'[3]Avg Week Isingiro-Mbarara'!L61+'[3]Avg Week Mbarara-Isingiro'!L61</f>
        <v>0</v>
      </c>
      <c r="M61" s="18">
        <f>'[3]Avg Week Isingiro-Mbarara'!M61+'[3]Avg Week Mbarara-Isingiro'!M61</f>
        <v>70.5</v>
      </c>
      <c r="N61" s="18">
        <f>'[3]Avg Week Isingiro-Mbarara'!N61+'[3]Avg Week Mbarara-Isingiro'!N61</f>
        <v>0</v>
      </c>
      <c r="O61" s="19">
        <f t="shared" si="0"/>
        <v>49.5</v>
      </c>
      <c r="P61" s="19">
        <f t="shared" si="1"/>
        <v>120</v>
      </c>
      <c r="R61" s="3"/>
      <c r="T61"/>
    </row>
    <row r="62" spans="2:20" ht="23.1" customHeight="1" x14ac:dyDescent="0.25">
      <c r="B62" s="17" t="s">
        <v>116</v>
      </c>
      <c r="C62" s="18">
        <f>'[3]Avg Week Isingiro-Mbarara'!C62+'[3]Avg Week Mbarara-Isingiro'!C62</f>
        <v>25.5</v>
      </c>
      <c r="D62" s="18">
        <f>'[3]Avg Week Isingiro-Mbarara'!D62+'[3]Avg Week Mbarara-Isingiro'!D62</f>
        <v>5</v>
      </c>
      <c r="E62" s="18">
        <f>'[3]Avg Week Isingiro-Mbarara'!E62+'[3]Avg Week Mbarara-Isingiro'!E62</f>
        <v>2</v>
      </c>
      <c r="F62" s="18">
        <f>'[3]Avg Week Isingiro-Mbarara'!F62+'[3]Avg Week Mbarara-Isingiro'!F62</f>
        <v>5.5</v>
      </c>
      <c r="G62" s="18">
        <f>'[3]Avg Week Isingiro-Mbarara'!G62+'[3]Avg Week Mbarara-Isingiro'!G62</f>
        <v>0</v>
      </c>
      <c r="H62" s="18">
        <f>'[3]Avg Week Isingiro-Mbarara'!H62+'[3]Avg Week Mbarara-Isingiro'!H62</f>
        <v>0</v>
      </c>
      <c r="I62" s="18">
        <f>'[3]Avg Week Isingiro-Mbarara'!I62+'[3]Avg Week Mbarara-Isingiro'!I62</f>
        <v>5</v>
      </c>
      <c r="J62" s="18">
        <f>'[3]Avg Week Isingiro-Mbarara'!J62+'[3]Avg Week Mbarara-Isingiro'!J62</f>
        <v>2.5</v>
      </c>
      <c r="K62" s="18">
        <f>'[3]Avg Week Isingiro-Mbarara'!K62+'[3]Avg Week Mbarara-Isingiro'!K62</f>
        <v>0</v>
      </c>
      <c r="L62" s="18">
        <f>'[3]Avg Week Isingiro-Mbarara'!L62+'[3]Avg Week Mbarara-Isingiro'!L62</f>
        <v>0</v>
      </c>
      <c r="M62" s="18">
        <f>'[3]Avg Week Isingiro-Mbarara'!M62+'[3]Avg Week Mbarara-Isingiro'!M62</f>
        <v>63.5</v>
      </c>
      <c r="N62" s="18">
        <f>'[3]Avg Week Isingiro-Mbarara'!N62+'[3]Avg Week Mbarara-Isingiro'!N62</f>
        <v>0</v>
      </c>
      <c r="O62" s="19">
        <f t="shared" si="0"/>
        <v>45.5</v>
      </c>
      <c r="P62" s="19">
        <f t="shared" si="1"/>
        <v>109</v>
      </c>
      <c r="R62" s="3"/>
      <c r="T62"/>
    </row>
    <row r="63" spans="2:20" ht="23.1" customHeight="1" x14ac:dyDescent="0.25">
      <c r="B63" s="17" t="s">
        <v>117</v>
      </c>
      <c r="C63" s="18">
        <f>'[3]Avg Week Isingiro-Mbarara'!C63+'[3]Avg Week Mbarara-Isingiro'!C63</f>
        <v>15</v>
      </c>
      <c r="D63" s="18">
        <f>'[3]Avg Week Isingiro-Mbarara'!D63+'[3]Avg Week Mbarara-Isingiro'!D63</f>
        <v>2</v>
      </c>
      <c r="E63" s="18">
        <f>'[3]Avg Week Isingiro-Mbarara'!E63+'[3]Avg Week Mbarara-Isingiro'!E63</f>
        <v>1.5</v>
      </c>
      <c r="F63" s="18">
        <f>'[3]Avg Week Isingiro-Mbarara'!F63+'[3]Avg Week Mbarara-Isingiro'!F63</f>
        <v>3.5</v>
      </c>
      <c r="G63" s="18">
        <f>'[3]Avg Week Isingiro-Mbarara'!G63+'[3]Avg Week Mbarara-Isingiro'!G63</f>
        <v>0</v>
      </c>
      <c r="H63" s="18">
        <f>'[3]Avg Week Isingiro-Mbarara'!H63+'[3]Avg Week Mbarara-Isingiro'!H63</f>
        <v>0</v>
      </c>
      <c r="I63" s="18">
        <f>'[3]Avg Week Isingiro-Mbarara'!I63+'[3]Avg Week Mbarara-Isingiro'!I63</f>
        <v>1.5</v>
      </c>
      <c r="J63" s="18">
        <f>'[3]Avg Week Isingiro-Mbarara'!J63+'[3]Avg Week Mbarara-Isingiro'!J63</f>
        <v>1.5</v>
      </c>
      <c r="K63" s="18">
        <f>'[3]Avg Week Isingiro-Mbarara'!K63+'[3]Avg Week Mbarara-Isingiro'!K63</f>
        <v>0</v>
      </c>
      <c r="L63" s="18">
        <f>'[3]Avg Week Isingiro-Mbarara'!L63+'[3]Avg Week Mbarara-Isingiro'!L63</f>
        <v>0</v>
      </c>
      <c r="M63" s="18">
        <f>'[3]Avg Week Isingiro-Mbarara'!M63+'[3]Avg Week Mbarara-Isingiro'!M63</f>
        <v>35.5</v>
      </c>
      <c r="N63" s="18">
        <f>'[3]Avg Week Isingiro-Mbarara'!N63+'[3]Avg Week Mbarara-Isingiro'!N63</f>
        <v>0</v>
      </c>
      <c r="O63" s="19">
        <f t="shared" si="0"/>
        <v>25</v>
      </c>
      <c r="P63" s="19">
        <f t="shared" si="1"/>
        <v>60.5</v>
      </c>
      <c r="R63" s="3"/>
      <c r="T63"/>
    </row>
    <row r="64" spans="2:20" ht="23.1" customHeight="1" x14ac:dyDescent="0.25">
      <c r="B64" s="17" t="s">
        <v>118</v>
      </c>
      <c r="C64" s="18">
        <f>'[3]Avg Week Isingiro-Mbarara'!C64+'[3]Avg Week Mbarara-Isingiro'!C64</f>
        <v>15.5</v>
      </c>
      <c r="D64" s="18">
        <f>'[3]Avg Week Isingiro-Mbarara'!D64+'[3]Avg Week Mbarara-Isingiro'!D64</f>
        <v>1</v>
      </c>
      <c r="E64" s="18">
        <f>'[3]Avg Week Isingiro-Mbarara'!E64+'[3]Avg Week Mbarara-Isingiro'!E64</f>
        <v>2.5</v>
      </c>
      <c r="F64" s="18">
        <f>'[3]Avg Week Isingiro-Mbarara'!F64+'[3]Avg Week Mbarara-Isingiro'!F64</f>
        <v>4</v>
      </c>
      <c r="G64" s="18">
        <f>'[3]Avg Week Isingiro-Mbarara'!G64+'[3]Avg Week Mbarara-Isingiro'!G64</f>
        <v>0</v>
      </c>
      <c r="H64" s="18">
        <f>'[3]Avg Week Isingiro-Mbarara'!H64+'[3]Avg Week Mbarara-Isingiro'!H64</f>
        <v>0</v>
      </c>
      <c r="I64" s="18">
        <f>'[3]Avg Week Isingiro-Mbarara'!I64+'[3]Avg Week Mbarara-Isingiro'!I64</f>
        <v>4</v>
      </c>
      <c r="J64" s="18">
        <f>'[3]Avg Week Isingiro-Mbarara'!J64+'[3]Avg Week Mbarara-Isingiro'!J64</f>
        <v>0</v>
      </c>
      <c r="K64" s="18">
        <f>'[3]Avg Week Isingiro-Mbarara'!K64+'[3]Avg Week Mbarara-Isingiro'!K64</f>
        <v>0</v>
      </c>
      <c r="L64" s="18">
        <f>'[3]Avg Week Isingiro-Mbarara'!L64+'[3]Avg Week Mbarara-Isingiro'!L64</f>
        <v>0</v>
      </c>
      <c r="M64" s="18">
        <f>'[3]Avg Week Isingiro-Mbarara'!M64+'[3]Avg Week Mbarara-Isingiro'!M64</f>
        <v>37</v>
      </c>
      <c r="N64" s="18">
        <f>'[3]Avg Week Isingiro-Mbarara'!N64+'[3]Avg Week Mbarara-Isingiro'!N64</f>
        <v>0</v>
      </c>
      <c r="O64" s="19">
        <f t="shared" si="0"/>
        <v>27</v>
      </c>
      <c r="P64" s="19">
        <f t="shared" si="1"/>
        <v>64</v>
      </c>
      <c r="R64" s="3"/>
      <c r="T64"/>
    </row>
    <row r="65" spans="2:20" ht="23.1" customHeight="1" x14ac:dyDescent="0.25">
      <c r="B65" s="17" t="s">
        <v>119</v>
      </c>
      <c r="C65" s="18">
        <f>'[3]Avg Week Isingiro-Mbarara'!C65+'[3]Avg Week Mbarara-Isingiro'!C65</f>
        <v>13</v>
      </c>
      <c r="D65" s="18">
        <f>'[3]Avg Week Isingiro-Mbarara'!D65+'[3]Avg Week Mbarara-Isingiro'!D65</f>
        <v>3</v>
      </c>
      <c r="E65" s="18">
        <f>'[3]Avg Week Isingiro-Mbarara'!E65+'[3]Avg Week Mbarara-Isingiro'!E65</f>
        <v>3.5</v>
      </c>
      <c r="F65" s="18">
        <f>'[3]Avg Week Isingiro-Mbarara'!F65+'[3]Avg Week Mbarara-Isingiro'!F65</f>
        <v>2.5</v>
      </c>
      <c r="G65" s="18">
        <f>'[3]Avg Week Isingiro-Mbarara'!G65+'[3]Avg Week Mbarara-Isingiro'!G65</f>
        <v>0.5</v>
      </c>
      <c r="H65" s="18">
        <f>'[3]Avg Week Isingiro-Mbarara'!H65+'[3]Avg Week Mbarara-Isingiro'!H65</f>
        <v>0</v>
      </c>
      <c r="I65" s="18">
        <f>'[3]Avg Week Isingiro-Mbarara'!I65+'[3]Avg Week Mbarara-Isingiro'!I65</f>
        <v>4.5</v>
      </c>
      <c r="J65" s="18">
        <f>'[3]Avg Week Isingiro-Mbarara'!J65+'[3]Avg Week Mbarara-Isingiro'!J65</f>
        <v>3</v>
      </c>
      <c r="K65" s="18">
        <f>'[3]Avg Week Isingiro-Mbarara'!K65+'[3]Avg Week Mbarara-Isingiro'!K65</f>
        <v>0</v>
      </c>
      <c r="L65" s="18">
        <f>'[3]Avg Week Isingiro-Mbarara'!L65+'[3]Avg Week Mbarara-Isingiro'!L65</f>
        <v>0</v>
      </c>
      <c r="M65" s="18">
        <f>'[3]Avg Week Isingiro-Mbarara'!M65+'[3]Avg Week Mbarara-Isingiro'!M65</f>
        <v>54.5</v>
      </c>
      <c r="N65" s="18">
        <f>'[3]Avg Week Isingiro-Mbarara'!N65+'[3]Avg Week Mbarara-Isingiro'!N65</f>
        <v>0</v>
      </c>
      <c r="O65" s="19">
        <f t="shared" si="0"/>
        <v>30</v>
      </c>
      <c r="P65" s="19">
        <f t="shared" si="1"/>
        <v>84.5</v>
      </c>
      <c r="R65" s="3"/>
      <c r="T65"/>
    </row>
    <row r="66" spans="2:20" ht="23.1" customHeight="1" x14ac:dyDescent="0.25">
      <c r="B66" s="17" t="s">
        <v>120</v>
      </c>
      <c r="C66" s="18">
        <f>'[3]Avg Week Isingiro-Mbarara'!C66+'[3]Avg Week Mbarara-Isingiro'!C66</f>
        <v>16</v>
      </c>
      <c r="D66" s="18">
        <f>'[3]Avg Week Isingiro-Mbarara'!D66+'[3]Avg Week Mbarara-Isingiro'!D66</f>
        <v>2.5</v>
      </c>
      <c r="E66" s="18">
        <f>'[3]Avg Week Isingiro-Mbarara'!E66+'[3]Avg Week Mbarara-Isingiro'!E66</f>
        <v>1</v>
      </c>
      <c r="F66" s="18">
        <f>'[3]Avg Week Isingiro-Mbarara'!F66+'[3]Avg Week Mbarara-Isingiro'!F66</f>
        <v>3</v>
      </c>
      <c r="G66" s="18">
        <f>'[3]Avg Week Isingiro-Mbarara'!G66+'[3]Avg Week Mbarara-Isingiro'!G66</f>
        <v>0</v>
      </c>
      <c r="H66" s="18">
        <f>'[3]Avg Week Isingiro-Mbarara'!H66+'[3]Avg Week Mbarara-Isingiro'!H66</f>
        <v>0</v>
      </c>
      <c r="I66" s="18">
        <f>'[3]Avg Week Isingiro-Mbarara'!I66+'[3]Avg Week Mbarara-Isingiro'!I66</f>
        <v>2.5</v>
      </c>
      <c r="J66" s="18">
        <f>'[3]Avg Week Isingiro-Mbarara'!J66+'[3]Avg Week Mbarara-Isingiro'!J66</f>
        <v>2</v>
      </c>
      <c r="K66" s="18">
        <f>'[3]Avg Week Isingiro-Mbarara'!K66+'[3]Avg Week Mbarara-Isingiro'!K66</f>
        <v>0</v>
      </c>
      <c r="L66" s="18">
        <f>'[3]Avg Week Isingiro-Mbarara'!L66+'[3]Avg Week Mbarara-Isingiro'!L66</f>
        <v>0</v>
      </c>
      <c r="M66" s="18">
        <f>'[3]Avg Week Isingiro-Mbarara'!M66+'[3]Avg Week Mbarara-Isingiro'!M66</f>
        <v>34.5</v>
      </c>
      <c r="N66" s="18">
        <f>'[3]Avg Week Isingiro-Mbarara'!N66+'[3]Avg Week Mbarara-Isingiro'!N66</f>
        <v>0</v>
      </c>
      <c r="O66" s="19">
        <f t="shared" si="0"/>
        <v>27</v>
      </c>
      <c r="P66" s="19">
        <f t="shared" si="1"/>
        <v>61.5</v>
      </c>
      <c r="R66" s="3"/>
      <c r="T66"/>
    </row>
    <row r="67" spans="2:20" ht="23.1" customHeight="1" x14ac:dyDescent="0.25">
      <c r="B67" s="17" t="s">
        <v>121</v>
      </c>
      <c r="C67" s="18">
        <f>'[3]Avg Week Isingiro-Mbarara'!C67+'[3]Avg Week Mbarara-Isingiro'!C67</f>
        <v>16.5</v>
      </c>
      <c r="D67" s="18">
        <f>'[3]Avg Week Isingiro-Mbarara'!D67+'[3]Avg Week Mbarara-Isingiro'!D67</f>
        <v>1</v>
      </c>
      <c r="E67" s="18">
        <f>'[3]Avg Week Isingiro-Mbarara'!E67+'[3]Avg Week Mbarara-Isingiro'!E67</f>
        <v>2.5</v>
      </c>
      <c r="F67" s="18">
        <f>'[3]Avg Week Isingiro-Mbarara'!F67+'[3]Avg Week Mbarara-Isingiro'!F67</f>
        <v>2</v>
      </c>
      <c r="G67" s="18">
        <f>'[3]Avg Week Isingiro-Mbarara'!G67+'[3]Avg Week Mbarara-Isingiro'!G67</f>
        <v>0</v>
      </c>
      <c r="H67" s="18">
        <f>'[3]Avg Week Isingiro-Mbarara'!H67+'[3]Avg Week Mbarara-Isingiro'!H67</f>
        <v>0</v>
      </c>
      <c r="I67" s="18">
        <f>'[3]Avg Week Isingiro-Mbarara'!I67+'[3]Avg Week Mbarara-Isingiro'!I67</f>
        <v>1</v>
      </c>
      <c r="J67" s="18">
        <f>'[3]Avg Week Isingiro-Mbarara'!J67+'[3]Avg Week Mbarara-Isingiro'!J67</f>
        <v>1.5</v>
      </c>
      <c r="K67" s="18">
        <f>'[3]Avg Week Isingiro-Mbarara'!K67+'[3]Avg Week Mbarara-Isingiro'!K67</f>
        <v>0.5</v>
      </c>
      <c r="L67" s="18">
        <f>'[3]Avg Week Isingiro-Mbarara'!L67+'[3]Avg Week Mbarara-Isingiro'!L67</f>
        <v>0</v>
      </c>
      <c r="M67" s="18">
        <f>'[3]Avg Week Isingiro-Mbarara'!M67+'[3]Avg Week Mbarara-Isingiro'!M67</f>
        <v>38</v>
      </c>
      <c r="N67" s="18">
        <f>'[3]Avg Week Isingiro-Mbarara'!N67+'[3]Avg Week Mbarara-Isingiro'!N67</f>
        <v>0</v>
      </c>
      <c r="O67" s="19">
        <f t="shared" si="0"/>
        <v>25</v>
      </c>
      <c r="P67" s="19">
        <f t="shared" si="1"/>
        <v>63</v>
      </c>
      <c r="R67" s="3"/>
      <c r="T67"/>
    </row>
    <row r="68" spans="2:20" ht="23.1" customHeight="1" x14ac:dyDescent="0.25">
      <c r="B68" s="17" t="s">
        <v>122</v>
      </c>
      <c r="C68" s="18">
        <f>'[3]Avg Week Isingiro-Mbarara'!C68+'[3]Avg Week Mbarara-Isingiro'!C68</f>
        <v>13.5</v>
      </c>
      <c r="D68" s="18">
        <f>'[3]Avg Week Isingiro-Mbarara'!D68+'[3]Avg Week Mbarara-Isingiro'!D68</f>
        <v>1</v>
      </c>
      <c r="E68" s="18">
        <f>'[3]Avg Week Isingiro-Mbarara'!E68+'[3]Avg Week Mbarara-Isingiro'!E68</f>
        <v>2</v>
      </c>
      <c r="F68" s="18">
        <f>'[3]Avg Week Isingiro-Mbarara'!F68+'[3]Avg Week Mbarara-Isingiro'!F68</f>
        <v>0.5</v>
      </c>
      <c r="G68" s="18">
        <f>'[3]Avg Week Isingiro-Mbarara'!G68+'[3]Avg Week Mbarara-Isingiro'!G68</f>
        <v>0</v>
      </c>
      <c r="H68" s="18">
        <f>'[3]Avg Week Isingiro-Mbarara'!H68+'[3]Avg Week Mbarara-Isingiro'!H68</f>
        <v>0.5</v>
      </c>
      <c r="I68" s="18">
        <f>'[3]Avg Week Isingiro-Mbarara'!I68+'[3]Avg Week Mbarara-Isingiro'!I68</f>
        <v>0.5</v>
      </c>
      <c r="J68" s="18">
        <f>'[3]Avg Week Isingiro-Mbarara'!J68+'[3]Avg Week Mbarara-Isingiro'!J68</f>
        <v>1</v>
      </c>
      <c r="K68" s="18">
        <f>'[3]Avg Week Isingiro-Mbarara'!K68+'[3]Avg Week Mbarara-Isingiro'!K68</f>
        <v>0.5</v>
      </c>
      <c r="L68" s="18">
        <f>'[3]Avg Week Isingiro-Mbarara'!L68+'[3]Avg Week Mbarara-Isingiro'!L68</f>
        <v>0</v>
      </c>
      <c r="M68" s="18">
        <f>'[3]Avg Week Isingiro-Mbarara'!M68+'[3]Avg Week Mbarara-Isingiro'!M68</f>
        <v>33</v>
      </c>
      <c r="N68" s="18">
        <f>'[3]Avg Week Isingiro-Mbarara'!N68+'[3]Avg Week Mbarara-Isingiro'!N68</f>
        <v>0</v>
      </c>
      <c r="O68" s="19">
        <f t="shared" si="0"/>
        <v>19.5</v>
      </c>
      <c r="P68" s="19">
        <f t="shared" si="1"/>
        <v>52.5</v>
      </c>
      <c r="R68" s="3"/>
      <c r="T68"/>
    </row>
    <row r="69" spans="2:20" ht="23.1" customHeight="1" x14ac:dyDescent="0.25">
      <c r="B69" s="17" t="s">
        <v>123</v>
      </c>
      <c r="C69" s="18">
        <f>'[3]Avg Week Isingiro-Mbarara'!C69+'[3]Avg Week Mbarara-Isingiro'!C69</f>
        <v>9.5</v>
      </c>
      <c r="D69" s="18">
        <f>'[3]Avg Week Isingiro-Mbarara'!D69+'[3]Avg Week Mbarara-Isingiro'!D69</f>
        <v>1.5</v>
      </c>
      <c r="E69" s="18">
        <f>'[3]Avg Week Isingiro-Mbarara'!E69+'[3]Avg Week Mbarara-Isingiro'!E69</f>
        <v>1.5</v>
      </c>
      <c r="F69" s="18">
        <f>'[3]Avg Week Isingiro-Mbarara'!F69+'[3]Avg Week Mbarara-Isingiro'!F69</f>
        <v>0</v>
      </c>
      <c r="G69" s="18">
        <f>'[3]Avg Week Isingiro-Mbarara'!G69+'[3]Avg Week Mbarara-Isingiro'!G69</f>
        <v>0</v>
      </c>
      <c r="H69" s="18">
        <f>'[3]Avg Week Isingiro-Mbarara'!H69+'[3]Avg Week Mbarara-Isingiro'!H69</f>
        <v>0</v>
      </c>
      <c r="I69" s="18">
        <f>'[3]Avg Week Isingiro-Mbarara'!I69+'[3]Avg Week Mbarara-Isingiro'!I69</f>
        <v>1.5</v>
      </c>
      <c r="J69" s="18">
        <f>'[3]Avg Week Isingiro-Mbarara'!J69+'[3]Avg Week Mbarara-Isingiro'!J69</f>
        <v>1</v>
      </c>
      <c r="K69" s="18">
        <f>'[3]Avg Week Isingiro-Mbarara'!K69+'[3]Avg Week Mbarara-Isingiro'!K69</f>
        <v>1</v>
      </c>
      <c r="L69" s="18">
        <f>'[3]Avg Week Isingiro-Mbarara'!L69+'[3]Avg Week Mbarara-Isingiro'!L69</f>
        <v>0</v>
      </c>
      <c r="M69" s="18">
        <f>'[3]Avg Week Isingiro-Mbarara'!M69+'[3]Avg Week Mbarara-Isingiro'!M69</f>
        <v>25</v>
      </c>
      <c r="N69" s="18">
        <f>'[3]Avg Week Isingiro-Mbarara'!N69+'[3]Avg Week Mbarara-Isingiro'!N69</f>
        <v>0</v>
      </c>
      <c r="O69" s="19">
        <f t="shared" si="0"/>
        <v>16</v>
      </c>
      <c r="P69" s="19">
        <f t="shared" si="1"/>
        <v>41</v>
      </c>
      <c r="R69" s="3"/>
      <c r="T69"/>
    </row>
    <row r="70" spans="2:20" ht="23.1" customHeight="1" x14ac:dyDescent="0.25">
      <c r="B70" s="17" t="s">
        <v>124</v>
      </c>
      <c r="C70" s="18">
        <f>'[3]Avg Week Isingiro-Mbarara'!C70+'[3]Avg Week Mbarara-Isingiro'!C70</f>
        <v>11</v>
      </c>
      <c r="D70" s="18">
        <f>'[3]Avg Week Isingiro-Mbarara'!D70+'[3]Avg Week Mbarara-Isingiro'!D70</f>
        <v>1</v>
      </c>
      <c r="E70" s="18">
        <f>'[3]Avg Week Isingiro-Mbarara'!E70+'[3]Avg Week Mbarara-Isingiro'!E70</f>
        <v>3</v>
      </c>
      <c r="F70" s="18">
        <f>'[3]Avg Week Isingiro-Mbarara'!F70+'[3]Avg Week Mbarara-Isingiro'!F70</f>
        <v>2.5</v>
      </c>
      <c r="G70" s="18">
        <f>'[3]Avg Week Isingiro-Mbarara'!G70+'[3]Avg Week Mbarara-Isingiro'!G70</f>
        <v>0</v>
      </c>
      <c r="H70" s="18">
        <f>'[3]Avg Week Isingiro-Mbarara'!H70+'[3]Avg Week Mbarara-Isingiro'!H70</f>
        <v>0</v>
      </c>
      <c r="I70" s="18">
        <f>'[3]Avg Week Isingiro-Mbarara'!I70+'[3]Avg Week Mbarara-Isingiro'!I70</f>
        <v>1</v>
      </c>
      <c r="J70" s="18">
        <f>'[3]Avg Week Isingiro-Mbarara'!J70+'[3]Avg Week Mbarara-Isingiro'!J70</f>
        <v>1.5</v>
      </c>
      <c r="K70" s="18">
        <f>'[3]Avg Week Isingiro-Mbarara'!K70+'[3]Avg Week Mbarara-Isingiro'!K70</f>
        <v>0</v>
      </c>
      <c r="L70" s="18">
        <f>'[3]Avg Week Isingiro-Mbarara'!L70+'[3]Avg Week Mbarara-Isingiro'!L70</f>
        <v>0</v>
      </c>
      <c r="M70" s="18">
        <f>'[3]Avg Week Isingiro-Mbarara'!M70+'[3]Avg Week Mbarara-Isingiro'!M70</f>
        <v>33</v>
      </c>
      <c r="N70" s="18">
        <f>'[3]Avg Week Isingiro-Mbarara'!N70+'[3]Avg Week Mbarara-Isingiro'!N70</f>
        <v>0</v>
      </c>
      <c r="O70" s="19">
        <f t="shared" si="0"/>
        <v>20</v>
      </c>
      <c r="P70" s="19">
        <f t="shared" si="1"/>
        <v>53</v>
      </c>
      <c r="R70" s="3"/>
      <c r="T70"/>
    </row>
    <row r="71" spans="2:20" ht="23.1" customHeight="1" x14ac:dyDescent="0.25">
      <c r="B71" s="17" t="s">
        <v>125</v>
      </c>
      <c r="C71" s="18">
        <f>'[3]Avg Week Isingiro-Mbarara'!C71+'[3]Avg Week Mbarara-Isingiro'!C71</f>
        <v>12</v>
      </c>
      <c r="D71" s="18">
        <f>'[3]Avg Week Isingiro-Mbarara'!D71+'[3]Avg Week Mbarara-Isingiro'!D71</f>
        <v>2</v>
      </c>
      <c r="E71" s="18">
        <f>'[3]Avg Week Isingiro-Mbarara'!E71+'[3]Avg Week Mbarara-Isingiro'!E71</f>
        <v>2.5</v>
      </c>
      <c r="F71" s="18">
        <f>'[3]Avg Week Isingiro-Mbarara'!F71+'[3]Avg Week Mbarara-Isingiro'!F71</f>
        <v>1.5</v>
      </c>
      <c r="G71" s="18">
        <f>'[3]Avg Week Isingiro-Mbarara'!G71+'[3]Avg Week Mbarara-Isingiro'!G71</f>
        <v>0</v>
      </c>
      <c r="H71" s="18">
        <f>'[3]Avg Week Isingiro-Mbarara'!H71+'[3]Avg Week Mbarara-Isingiro'!H71</f>
        <v>0</v>
      </c>
      <c r="I71" s="18">
        <f>'[3]Avg Week Isingiro-Mbarara'!I71+'[3]Avg Week Mbarara-Isingiro'!I71</f>
        <v>1</v>
      </c>
      <c r="J71" s="18">
        <f>'[3]Avg Week Isingiro-Mbarara'!J71+'[3]Avg Week Mbarara-Isingiro'!J71</f>
        <v>3.5</v>
      </c>
      <c r="K71" s="18">
        <f>'[3]Avg Week Isingiro-Mbarara'!K71+'[3]Avg Week Mbarara-Isingiro'!K71</f>
        <v>0</v>
      </c>
      <c r="L71" s="18">
        <f>'[3]Avg Week Isingiro-Mbarara'!L71+'[3]Avg Week Mbarara-Isingiro'!L71</f>
        <v>0</v>
      </c>
      <c r="M71" s="18">
        <f>'[3]Avg Week Isingiro-Mbarara'!M71+'[3]Avg Week Mbarara-Isingiro'!M71</f>
        <v>18.5</v>
      </c>
      <c r="N71" s="18">
        <f>'[3]Avg Week Isingiro-Mbarara'!N71+'[3]Avg Week Mbarara-Isingiro'!N71</f>
        <v>0</v>
      </c>
      <c r="O71" s="19">
        <f t="shared" si="0"/>
        <v>22.5</v>
      </c>
      <c r="P71" s="19">
        <f t="shared" si="1"/>
        <v>41</v>
      </c>
      <c r="R71" s="3"/>
      <c r="T71"/>
    </row>
    <row r="72" spans="2:20" ht="23.1" customHeight="1" x14ac:dyDescent="0.25">
      <c r="B72" s="17" t="s">
        <v>126</v>
      </c>
      <c r="C72" s="18">
        <f>'[3]Avg Week Isingiro-Mbarara'!C72+'[3]Avg Week Mbarara-Isingiro'!C72</f>
        <v>11.5</v>
      </c>
      <c r="D72" s="18">
        <f>'[3]Avg Week Isingiro-Mbarara'!D72+'[3]Avg Week Mbarara-Isingiro'!D72</f>
        <v>0.5</v>
      </c>
      <c r="E72" s="18">
        <f>'[3]Avg Week Isingiro-Mbarara'!E72+'[3]Avg Week Mbarara-Isingiro'!E72</f>
        <v>1.5</v>
      </c>
      <c r="F72" s="18">
        <f>'[3]Avg Week Isingiro-Mbarara'!F72+'[3]Avg Week Mbarara-Isingiro'!F72</f>
        <v>0.5</v>
      </c>
      <c r="G72" s="18">
        <f>'[3]Avg Week Isingiro-Mbarara'!G72+'[3]Avg Week Mbarara-Isingiro'!G72</f>
        <v>0</v>
      </c>
      <c r="H72" s="18">
        <f>'[3]Avg Week Isingiro-Mbarara'!H72+'[3]Avg Week Mbarara-Isingiro'!H72</f>
        <v>0</v>
      </c>
      <c r="I72" s="18">
        <f>'[3]Avg Week Isingiro-Mbarara'!I72+'[3]Avg Week Mbarara-Isingiro'!I72</f>
        <v>0.5</v>
      </c>
      <c r="J72" s="18">
        <f>'[3]Avg Week Isingiro-Mbarara'!J72+'[3]Avg Week Mbarara-Isingiro'!J72</f>
        <v>0.5</v>
      </c>
      <c r="K72" s="18">
        <f>'[3]Avg Week Isingiro-Mbarara'!K72+'[3]Avg Week Mbarara-Isingiro'!K72</f>
        <v>0</v>
      </c>
      <c r="L72" s="18">
        <f>'[3]Avg Week Isingiro-Mbarara'!L72+'[3]Avg Week Mbarara-Isingiro'!L72</f>
        <v>0</v>
      </c>
      <c r="M72" s="18">
        <f>'[3]Avg Week Isingiro-Mbarara'!M72+'[3]Avg Week Mbarara-Isingiro'!M72</f>
        <v>19</v>
      </c>
      <c r="N72" s="18">
        <f>'[3]Avg Week Isingiro-Mbarara'!N72+'[3]Avg Week Mbarara-Isingiro'!N72</f>
        <v>0</v>
      </c>
      <c r="O72" s="19">
        <f t="shared" si="0"/>
        <v>15</v>
      </c>
      <c r="P72" s="19">
        <f t="shared" si="1"/>
        <v>34</v>
      </c>
      <c r="R72" s="3"/>
      <c r="T72"/>
    </row>
    <row r="73" spans="2:20" ht="23.1" customHeight="1" x14ac:dyDescent="0.25">
      <c r="B73" s="17" t="s">
        <v>127</v>
      </c>
      <c r="C73" s="18">
        <f>'[3]Avg Week Isingiro-Mbarara'!C73+'[3]Avg Week Mbarara-Isingiro'!C73</f>
        <v>6.5</v>
      </c>
      <c r="D73" s="18">
        <f>'[3]Avg Week Isingiro-Mbarara'!D73+'[3]Avg Week Mbarara-Isingiro'!D73</f>
        <v>0</v>
      </c>
      <c r="E73" s="18">
        <f>'[3]Avg Week Isingiro-Mbarara'!E73+'[3]Avg Week Mbarara-Isingiro'!E73</f>
        <v>0</v>
      </c>
      <c r="F73" s="18">
        <f>'[3]Avg Week Isingiro-Mbarara'!F73+'[3]Avg Week Mbarara-Isingiro'!F73</f>
        <v>1.5</v>
      </c>
      <c r="G73" s="18">
        <f>'[3]Avg Week Isingiro-Mbarara'!G73+'[3]Avg Week Mbarara-Isingiro'!G73</f>
        <v>0</v>
      </c>
      <c r="H73" s="18">
        <f>'[3]Avg Week Isingiro-Mbarara'!H73+'[3]Avg Week Mbarara-Isingiro'!H73</f>
        <v>0</v>
      </c>
      <c r="I73" s="18">
        <f>'[3]Avg Week Isingiro-Mbarara'!I73+'[3]Avg Week Mbarara-Isingiro'!I73</f>
        <v>0.5</v>
      </c>
      <c r="J73" s="18">
        <f>'[3]Avg Week Isingiro-Mbarara'!J73+'[3]Avg Week Mbarara-Isingiro'!J73</f>
        <v>0.5</v>
      </c>
      <c r="K73" s="18">
        <f>'[3]Avg Week Isingiro-Mbarara'!K73+'[3]Avg Week Mbarara-Isingiro'!K73</f>
        <v>0</v>
      </c>
      <c r="L73" s="18">
        <f>'[3]Avg Week Isingiro-Mbarara'!L73+'[3]Avg Week Mbarara-Isingiro'!L73</f>
        <v>0</v>
      </c>
      <c r="M73" s="18">
        <f>'[3]Avg Week Isingiro-Mbarara'!M73+'[3]Avg Week Mbarara-Isingiro'!M73</f>
        <v>27.5</v>
      </c>
      <c r="N73" s="18">
        <f>'[3]Avg Week Isingiro-Mbarara'!N73+'[3]Avg Week Mbarara-Isingiro'!N73</f>
        <v>0</v>
      </c>
      <c r="O73" s="19">
        <f t="shared" si="0"/>
        <v>9</v>
      </c>
      <c r="P73" s="19">
        <f t="shared" si="1"/>
        <v>36.5</v>
      </c>
      <c r="R73" s="3"/>
      <c r="T73"/>
    </row>
    <row r="74" spans="2:20" ht="23.1" customHeight="1" x14ac:dyDescent="0.25">
      <c r="B74" s="17" t="s">
        <v>128</v>
      </c>
      <c r="C74" s="18">
        <f>'[3]Avg Week Isingiro-Mbarara'!C74+'[3]Avg Week Mbarara-Isingiro'!C74</f>
        <v>7.5</v>
      </c>
      <c r="D74" s="18">
        <f>'[3]Avg Week Isingiro-Mbarara'!D74+'[3]Avg Week Mbarara-Isingiro'!D74</f>
        <v>1</v>
      </c>
      <c r="E74" s="18">
        <f>'[3]Avg Week Isingiro-Mbarara'!E74+'[3]Avg Week Mbarara-Isingiro'!E74</f>
        <v>1</v>
      </c>
      <c r="F74" s="18">
        <f>'[3]Avg Week Isingiro-Mbarara'!F74+'[3]Avg Week Mbarara-Isingiro'!F74</f>
        <v>0.5</v>
      </c>
      <c r="G74" s="18">
        <f>'[3]Avg Week Isingiro-Mbarara'!G74+'[3]Avg Week Mbarara-Isingiro'!G74</f>
        <v>0</v>
      </c>
      <c r="H74" s="18">
        <f>'[3]Avg Week Isingiro-Mbarara'!H74+'[3]Avg Week Mbarara-Isingiro'!H74</f>
        <v>0</v>
      </c>
      <c r="I74" s="18">
        <f>'[3]Avg Week Isingiro-Mbarara'!I74+'[3]Avg Week Mbarara-Isingiro'!I74</f>
        <v>3</v>
      </c>
      <c r="J74" s="18">
        <f>'[3]Avg Week Isingiro-Mbarara'!J74+'[3]Avg Week Mbarara-Isingiro'!J74</f>
        <v>0</v>
      </c>
      <c r="K74" s="18">
        <f>'[3]Avg Week Isingiro-Mbarara'!K74+'[3]Avg Week Mbarara-Isingiro'!K74</f>
        <v>0</v>
      </c>
      <c r="L74" s="18">
        <f>'[3]Avg Week Isingiro-Mbarara'!L74+'[3]Avg Week Mbarara-Isingiro'!L74</f>
        <v>0</v>
      </c>
      <c r="M74" s="18">
        <f>'[3]Avg Week Isingiro-Mbarara'!M74+'[3]Avg Week Mbarara-Isingiro'!M74</f>
        <v>7</v>
      </c>
      <c r="N74" s="18">
        <f>'[3]Avg Week Isingiro-Mbarara'!N74+'[3]Avg Week Mbarara-Isingiro'!N74</f>
        <v>0</v>
      </c>
      <c r="O74" s="19">
        <f t="shared" ref="O74:O105" si="35">SUM(C74:L74,N74)</f>
        <v>13</v>
      </c>
      <c r="P74" s="19">
        <f t="shared" ref="P74:P105" si="36">SUM(C74:N74)</f>
        <v>20</v>
      </c>
      <c r="R74" s="3"/>
      <c r="T74"/>
    </row>
    <row r="75" spans="2:20" ht="23.1" customHeight="1" x14ac:dyDescent="0.25">
      <c r="B75" s="17" t="s">
        <v>129</v>
      </c>
      <c r="C75" s="18">
        <f>'[3]Avg Week Isingiro-Mbarara'!C75+'[3]Avg Week Mbarara-Isingiro'!C75</f>
        <v>6.5</v>
      </c>
      <c r="D75" s="18">
        <f>'[3]Avg Week Isingiro-Mbarara'!D75+'[3]Avg Week Mbarara-Isingiro'!D75</f>
        <v>1</v>
      </c>
      <c r="E75" s="18">
        <f>'[3]Avg Week Isingiro-Mbarara'!E75+'[3]Avg Week Mbarara-Isingiro'!E75</f>
        <v>0</v>
      </c>
      <c r="F75" s="18">
        <f>'[3]Avg Week Isingiro-Mbarara'!F75+'[3]Avg Week Mbarara-Isingiro'!F75</f>
        <v>0.5</v>
      </c>
      <c r="G75" s="18">
        <f>'[3]Avg Week Isingiro-Mbarara'!G75+'[3]Avg Week Mbarara-Isingiro'!G75</f>
        <v>0</v>
      </c>
      <c r="H75" s="18">
        <f>'[3]Avg Week Isingiro-Mbarara'!H75+'[3]Avg Week Mbarara-Isingiro'!H75</f>
        <v>0</v>
      </c>
      <c r="I75" s="18">
        <f>'[3]Avg Week Isingiro-Mbarara'!I75+'[3]Avg Week Mbarara-Isingiro'!I75</f>
        <v>2.5</v>
      </c>
      <c r="J75" s="18">
        <f>'[3]Avg Week Isingiro-Mbarara'!J75+'[3]Avg Week Mbarara-Isingiro'!J75</f>
        <v>1</v>
      </c>
      <c r="K75" s="18">
        <f>'[3]Avg Week Isingiro-Mbarara'!K75+'[3]Avg Week Mbarara-Isingiro'!K75</f>
        <v>0</v>
      </c>
      <c r="L75" s="18">
        <f>'[3]Avg Week Isingiro-Mbarara'!L75+'[3]Avg Week Mbarara-Isingiro'!L75</f>
        <v>0</v>
      </c>
      <c r="M75" s="18">
        <f>'[3]Avg Week Isingiro-Mbarara'!M75+'[3]Avg Week Mbarara-Isingiro'!M75</f>
        <v>7.5</v>
      </c>
      <c r="N75" s="18">
        <f>'[3]Avg Week Isingiro-Mbarara'!N75+'[3]Avg Week Mbarara-Isingiro'!N75</f>
        <v>0</v>
      </c>
      <c r="O75" s="19">
        <f t="shared" si="35"/>
        <v>11.5</v>
      </c>
      <c r="P75" s="19">
        <f t="shared" si="36"/>
        <v>19</v>
      </c>
      <c r="R75" s="3"/>
      <c r="T75"/>
    </row>
    <row r="76" spans="2:20" ht="23.1" customHeight="1" x14ac:dyDescent="0.25">
      <c r="B76" s="17" t="s">
        <v>130</v>
      </c>
      <c r="C76" s="18">
        <f>'[3]Avg Week Isingiro-Mbarara'!C76+'[3]Avg Week Mbarara-Isingiro'!C76</f>
        <v>4.5</v>
      </c>
      <c r="D76" s="18">
        <f>'[3]Avg Week Isingiro-Mbarara'!D76+'[3]Avg Week Mbarara-Isingiro'!D76</f>
        <v>1.5</v>
      </c>
      <c r="E76" s="18">
        <f>'[3]Avg Week Isingiro-Mbarara'!E76+'[3]Avg Week Mbarara-Isingiro'!E76</f>
        <v>0</v>
      </c>
      <c r="F76" s="18">
        <f>'[3]Avg Week Isingiro-Mbarara'!F76+'[3]Avg Week Mbarara-Isingiro'!F76</f>
        <v>0</v>
      </c>
      <c r="G76" s="18">
        <f>'[3]Avg Week Isingiro-Mbarara'!G76+'[3]Avg Week Mbarara-Isingiro'!G76</f>
        <v>0.5</v>
      </c>
      <c r="H76" s="18">
        <f>'[3]Avg Week Isingiro-Mbarara'!H76+'[3]Avg Week Mbarara-Isingiro'!H76</f>
        <v>0</v>
      </c>
      <c r="I76" s="18">
        <f>'[3]Avg Week Isingiro-Mbarara'!I76+'[3]Avg Week Mbarara-Isingiro'!I76</f>
        <v>0.5</v>
      </c>
      <c r="J76" s="18">
        <f>'[3]Avg Week Isingiro-Mbarara'!J76+'[3]Avg Week Mbarara-Isingiro'!J76</f>
        <v>0.5</v>
      </c>
      <c r="K76" s="18">
        <f>'[3]Avg Week Isingiro-Mbarara'!K76+'[3]Avg Week Mbarara-Isingiro'!K76</f>
        <v>0</v>
      </c>
      <c r="L76" s="18">
        <f>'[3]Avg Week Isingiro-Mbarara'!L76+'[3]Avg Week Mbarara-Isingiro'!L76</f>
        <v>0</v>
      </c>
      <c r="M76" s="18">
        <f>'[3]Avg Week Isingiro-Mbarara'!M76+'[3]Avg Week Mbarara-Isingiro'!M76</f>
        <v>6.5</v>
      </c>
      <c r="N76" s="18">
        <f>'[3]Avg Week Isingiro-Mbarara'!N76+'[3]Avg Week Mbarara-Isingiro'!N76</f>
        <v>0</v>
      </c>
      <c r="O76" s="19">
        <f t="shared" si="35"/>
        <v>7.5</v>
      </c>
      <c r="P76" s="19">
        <f t="shared" si="36"/>
        <v>14</v>
      </c>
      <c r="R76" s="3"/>
      <c r="T76"/>
    </row>
    <row r="77" spans="2:20" ht="23.1" customHeight="1" x14ac:dyDescent="0.25">
      <c r="B77" s="17" t="s">
        <v>131</v>
      </c>
      <c r="C77" s="18">
        <f>'[3]Avg Week Isingiro-Mbarara'!C77+'[3]Avg Week Mbarara-Isingiro'!C77</f>
        <v>4</v>
      </c>
      <c r="D77" s="18">
        <f>'[3]Avg Week Isingiro-Mbarara'!D77+'[3]Avg Week Mbarara-Isingiro'!D77</f>
        <v>1</v>
      </c>
      <c r="E77" s="18">
        <f>'[3]Avg Week Isingiro-Mbarara'!E77+'[3]Avg Week Mbarara-Isingiro'!E77</f>
        <v>0</v>
      </c>
      <c r="F77" s="18">
        <f>'[3]Avg Week Isingiro-Mbarara'!F77+'[3]Avg Week Mbarara-Isingiro'!F77</f>
        <v>0</v>
      </c>
      <c r="G77" s="18">
        <f>'[3]Avg Week Isingiro-Mbarara'!G77+'[3]Avg Week Mbarara-Isingiro'!G77</f>
        <v>0</v>
      </c>
      <c r="H77" s="18">
        <f>'[3]Avg Week Isingiro-Mbarara'!H77+'[3]Avg Week Mbarara-Isingiro'!H77</f>
        <v>0</v>
      </c>
      <c r="I77" s="18">
        <f>'[3]Avg Week Isingiro-Mbarara'!I77+'[3]Avg Week Mbarara-Isingiro'!I77</f>
        <v>1.5</v>
      </c>
      <c r="J77" s="18">
        <f>'[3]Avg Week Isingiro-Mbarara'!J77+'[3]Avg Week Mbarara-Isingiro'!J77</f>
        <v>2.5</v>
      </c>
      <c r="K77" s="18">
        <f>'[3]Avg Week Isingiro-Mbarara'!K77+'[3]Avg Week Mbarara-Isingiro'!K77</f>
        <v>0</v>
      </c>
      <c r="L77" s="18">
        <f>'[3]Avg Week Isingiro-Mbarara'!L77+'[3]Avg Week Mbarara-Isingiro'!L77</f>
        <v>0</v>
      </c>
      <c r="M77" s="18">
        <f>'[3]Avg Week Isingiro-Mbarara'!M77+'[3]Avg Week Mbarara-Isingiro'!M77</f>
        <v>10</v>
      </c>
      <c r="N77" s="18">
        <f>'[3]Avg Week Isingiro-Mbarara'!N77+'[3]Avg Week Mbarara-Isingiro'!N77</f>
        <v>0</v>
      </c>
      <c r="O77" s="19">
        <f t="shared" si="35"/>
        <v>9</v>
      </c>
      <c r="P77" s="19">
        <f t="shared" si="36"/>
        <v>19</v>
      </c>
      <c r="R77" s="3"/>
      <c r="T77"/>
    </row>
    <row r="78" spans="2:20" ht="23.1" customHeight="1" x14ac:dyDescent="0.25">
      <c r="B78" s="25" t="s">
        <v>132</v>
      </c>
      <c r="C78" s="18">
        <f>'[3]Avg Week Isingiro-Mbarara'!C78+'[3]Avg Week Mbarara-Isingiro'!C78</f>
        <v>2.5</v>
      </c>
      <c r="D78" s="18">
        <f>'[3]Avg Week Isingiro-Mbarara'!D78+'[3]Avg Week Mbarara-Isingiro'!D78</f>
        <v>1</v>
      </c>
      <c r="E78" s="18">
        <f>'[3]Avg Week Isingiro-Mbarara'!E78+'[3]Avg Week Mbarara-Isingiro'!E78</f>
        <v>0.5</v>
      </c>
      <c r="F78" s="18">
        <f>'[3]Avg Week Isingiro-Mbarara'!F78+'[3]Avg Week Mbarara-Isingiro'!F78</f>
        <v>0.5</v>
      </c>
      <c r="G78" s="18">
        <f>'[3]Avg Week Isingiro-Mbarara'!G78+'[3]Avg Week Mbarara-Isingiro'!G78</f>
        <v>0</v>
      </c>
      <c r="H78" s="18">
        <f>'[3]Avg Week Isingiro-Mbarara'!H78+'[3]Avg Week Mbarara-Isingiro'!H78</f>
        <v>0</v>
      </c>
      <c r="I78" s="18">
        <f>'[3]Avg Week Isingiro-Mbarara'!I78+'[3]Avg Week Mbarara-Isingiro'!I78</f>
        <v>0</v>
      </c>
      <c r="J78" s="18">
        <f>'[3]Avg Week Isingiro-Mbarara'!J78+'[3]Avg Week Mbarara-Isingiro'!J78</f>
        <v>0.5</v>
      </c>
      <c r="K78" s="18">
        <f>'[3]Avg Week Isingiro-Mbarara'!K78+'[3]Avg Week Mbarara-Isingiro'!K78</f>
        <v>0</v>
      </c>
      <c r="L78" s="18">
        <f>'[3]Avg Week Isingiro-Mbarara'!L78+'[3]Avg Week Mbarara-Isingiro'!L78</f>
        <v>0</v>
      </c>
      <c r="M78" s="18">
        <f>'[3]Avg Week Isingiro-Mbarara'!M78+'[3]Avg Week Mbarara-Isingiro'!M78</f>
        <v>5.5</v>
      </c>
      <c r="N78" s="18">
        <f>'[3]Avg Week Isingiro-Mbarara'!N78+'[3]Avg Week Mbarara-Isingiro'!N78</f>
        <v>0</v>
      </c>
      <c r="O78" s="19">
        <f t="shared" si="35"/>
        <v>5</v>
      </c>
      <c r="P78" s="19">
        <f t="shared" si="36"/>
        <v>10.5</v>
      </c>
      <c r="R78" s="3"/>
      <c r="T78"/>
    </row>
    <row r="79" spans="2:20" ht="23.1" customHeight="1" x14ac:dyDescent="0.25">
      <c r="B79" s="17" t="s">
        <v>133</v>
      </c>
      <c r="C79" s="18">
        <f>'[3]Avg Week Isingiro-Mbarara'!C79+'[3]Avg Week Mbarara-Isingiro'!C79</f>
        <v>3.5</v>
      </c>
      <c r="D79" s="18">
        <f>'[3]Avg Week Isingiro-Mbarara'!D79+'[3]Avg Week Mbarara-Isingiro'!D79</f>
        <v>0</v>
      </c>
      <c r="E79" s="18">
        <f>'[3]Avg Week Isingiro-Mbarara'!E79+'[3]Avg Week Mbarara-Isingiro'!E79</f>
        <v>0</v>
      </c>
      <c r="F79" s="18">
        <f>'[3]Avg Week Isingiro-Mbarara'!F79+'[3]Avg Week Mbarara-Isingiro'!F79</f>
        <v>1.5</v>
      </c>
      <c r="G79" s="18">
        <f>'[3]Avg Week Isingiro-Mbarara'!G79+'[3]Avg Week Mbarara-Isingiro'!G79</f>
        <v>0</v>
      </c>
      <c r="H79" s="18">
        <f>'[3]Avg Week Isingiro-Mbarara'!H79+'[3]Avg Week Mbarara-Isingiro'!H79</f>
        <v>0</v>
      </c>
      <c r="I79" s="18">
        <f>'[3]Avg Week Isingiro-Mbarara'!I79+'[3]Avg Week Mbarara-Isingiro'!I79</f>
        <v>0.5</v>
      </c>
      <c r="J79" s="18">
        <f>'[3]Avg Week Isingiro-Mbarara'!J79+'[3]Avg Week Mbarara-Isingiro'!J79</f>
        <v>0.5</v>
      </c>
      <c r="K79" s="18">
        <f>'[3]Avg Week Isingiro-Mbarara'!K79+'[3]Avg Week Mbarara-Isingiro'!K79</f>
        <v>0</v>
      </c>
      <c r="L79" s="18">
        <f>'[3]Avg Week Isingiro-Mbarara'!L79+'[3]Avg Week Mbarara-Isingiro'!L79</f>
        <v>0</v>
      </c>
      <c r="M79" s="18">
        <f>'[3]Avg Week Isingiro-Mbarara'!M79+'[3]Avg Week Mbarara-Isingiro'!M79</f>
        <v>3</v>
      </c>
      <c r="N79" s="18">
        <f>'[3]Avg Week Isingiro-Mbarara'!N79+'[3]Avg Week Mbarara-Isingiro'!N79</f>
        <v>0</v>
      </c>
      <c r="O79" s="19">
        <f t="shared" si="35"/>
        <v>6</v>
      </c>
      <c r="P79" s="19">
        <f t="shared" si="36"/>
        <v>9</v>
      </c>
      <c r="R79" s="3"/>
      <c r="T79"/>
    </row>
    <row r="80" spans="2:20" ht="23.1" customHeight="1" x14ac:dyDescent="0.25">
      <c r="B80" s="40" t="s">
        <v>134</v>
      </c>
      <c r="C80" s="18">
        <f>'[3]Avg Week Isingiro-Mbarara'!C80+'[3]Avg Week Mbarara-Isingiro'!C80</f>
        <v>1</v>
      </c>
      <c r="D80" s="18">
        <f>'[3]Avg Week Isingiro-Mbarara'!D80+'[3]Avg Week Mbarara-Isingiro'!D80</f>
        <v>0.5</v>
      </c>
      <c r="E80" s="18">
        <f>'[3]Avg Week Isingiro-Mbarara'!E80+'[3]Avg Week Mbarara-Isingiro'!E80</f>
        <v>0</v>
      </c>
      <c r="F80" s="18">
        <f>'[3]Avg Week Isingiro-Mbarara'!F80+'[3]Avg Week Mbarara-Isingiro'!F80</f>
        <v>0</v>
      </c>
      <c r="G80" s="18">
        <f>'[3]Avg Week Isingiro-Mbarara'!G80+'[3]Avg Week Mbarara-Isingiro'!G80</f>
        <v>0</v>
      </c>
      <c r="H80" s="18">
        <f>'[3]Avg Week Isingiro-Mbarara'!H80+'[3]Avg Week Mbarara-Isingiro'!H80</f>
        <v>0</v>
      </c>
      <c r="I80" s="18">
        <f>'[3]Avg Week Isingiro-Mbarara'!I80+'[3]Avg Week Mbarara-Isingiro'!I80</f>
        <v>0</v>
      </c>
      <c r="J80" s="18">
        <f>'[3]Avg Week Isingiro-Mbarara'!J80+'[3]Avg Week Mbarara-Isingiro'!J80</f>
        <v>1.5</v>
      </c>
      <c r="K80" s="18">
        <f>'[3]Avg Week Isingiro-Mbarara'!K80+'[3]Avg Week Mbarara-Isingiro'!K80</f>
        <v>0</v>
      </c>
      <c r="L80" s="18">
        <f>'[3]Avg Week Isingiro-Mbarara'!L80+'[3]Avg Week Mbarara-Isingiro'!L80</f>
        <v>0</v>
      </c>
      <c r="M80" s="18">
        <f>'[3]Avg Week Isingiro-Mbarara'!M80+'[3]Avg Week Mbarara-Isingiro'!M80</f>
        <v>2.5</v>
      </c>
      <c r="N80" s="18">
        <f>'[3]Avg Week Isingiro-Mbarara'!N80+'[3]Avg Week Mbarara-Isingiro'!N80</f>
        <v>0</v>
      </c>
      <c r="O80" s="19">
        <f t="shared" si="35"/>
        <v>3</v>
      </c>
      <c r="P80" s="19">
        <f t="shared" si="36"/>
        <v>5.5</v>
      </c>
      <c r="R80" s="3"/>
      <c r="T80"/>
    </row>
    <row r="81" spans="2:20" ht="23.1" customHeight="1" x14ac:dyDescent="0.25">
      <c r="B81" s="17" t="s">
        <v>135</v>
      </c>
      <c r="C81" s="18">
        <f>'[3]Avg Week Isingiro-Mbarara'!C81+'[3]Avg Week Mbarara-Isingiro'!C81</f>
        <v>3</v>
      </c>
      <c r="D81" s="18">
        <f>'[3]Avg Week Isingiro-Mbarara'!D81+'[3]Avg Week Mbarara-Isingiro'!D81</f>
        <v>1.5</v>
      </c>
      <c r="E81" s="18">
        <f>'[3]Avg Week Isingiro-Mbarara'!E81+'[3]Avg Week Mbarara-Isingiro'!E81</f>
        <v>0</v>
      </c>
      <c r="F81" s="18">
        <f>'[3]Avg Week Isingiro-Mbarara'!F81+'[3]Avg Week Mbarara-Isingiro'!F81</f>
        <v>0</v>
      </c>
      <c r="G81" s="18">
        <f>'[3]Avg Week Isingiro-Mbarara'!G81+'[3]Avg Week Mbarara-Isingiro'!G81</f>
        <v>0</v>
      </c>
      <c r="H81" s="18">
        <f>'[3]Avg Week Isingiro-Mbarara'!H81+'[3]Avg Week Mbarara-Isingiro'!H81</f>
        <v>0</v>
      </c>
      <c r="I81" s="18">
        <f>'[3]Avg Week Isingiro-Mbarara'!I81+'[3]Avg Week Mbarara-Isingiro'!I81</f>
        <v>0.5</v>
      </c>
      <c r="J81" s="18">
        <f>'[3]Avg Week Isingiro-Mbarara'!J81+'[3]Avg Week Mbarara-Isingiro'!J81</f>
        <v>0.5</v>
      </c>
      <c r="K81" s="18">
        <f>'[3]Avg Week Isingiro-Mbarara'!K81+'[3]Avg Week Mbarara-Isingiro'!K81</f>
        <v>0</v>
      </c>
      <c r="L81" s="18">
        <f>'[3]Avg Week Isingiro-Mbarara'!L81+'[3]Avg Week Mbarara-Isingiro'!L81</f>
        <v>0</v>
      </c>
      <c r="M81" s="18">
        <f>'[3]Avg Week Isingiro-Mbarara'!M81+'[3]Avg Week Mbarara-Isingiro'!M81</f>
        <v>2</v>
      </c>
      <c r="N81" s="18">
        <f>'[3]Avg Week Isingiro-Mbarara'!N81+'[3]Avg Week Mbarara-Isingiro'!N81</f>
        <v>0</v>
      </c>
      <c r="O81" s="19">
        <f t="shared" si="35"/>
        <v>5.5</v>
      </c>
      <c r="P81" s="19">
        <f t="shared" si="36"/>
        <v>7.5</v>
      </c>
      <c r="R81" s="3"/>
      <c r="T81"/>
    </row>
    <row r="82" spans="2:20" ht="23.1" customHeight="1" x14ac:dyDescent="0.25">
      <c r="B82" s="25" t="s">
        <v>136</v>
      </c>
      <c r="C82" s="18">
        <f>'[3]Avg Week Isingiro-Mbarara'!C82+'[3]Avg Week Mbarara-Isingiro'!C82</f>
        <v>2.5</v>
      </c>
      <c r="D82" s="18">
        <f>'[3]Avg Week Isingiro-Mbarara'!D82+'[3]Avg Week Mbarara-Isingiro'!D82</f>
        <v>0</v>
      </c>
      <c r="E82" s="18">
        <f>'[3]Avg Week Isingiro-Mbarara'!E82+'[3]Avg Week Mbarara-Isingiro'!E82</f>
        <v>0</v>
      </c>
      <c r="F82" s="18">
        <f>'[3]Avg Week Isingiro-Mbarara'!F82+'[3]Avg Week Mbarara-Isingiro'!F82</f>
        <v>0.5</v>
      </c>
      <c r="G82" s="18">
        <f>'[3]Avg Week Isingiro-Mbarara'!G82+'[3]Avg Week Mbarara-Isingiro'!G82</f>
        <v>0</v>
      </c>
      <c r="H82" s="18">
        <f>'[3]Avg Week Isingiro-Mbarara'!H82+'[3]Avg Week Mbarara-Isingiro'!H82</f>
        <v>0</v>
      </c>
      <c r="I82" s="18">
        <f>'[3]Avg Week Isingiro-Mbarara'!I82+'[3]Avg Week Mbarara-Isingiro'!I82</f>
        <v>1.5</v>
      </c>
      <c r="J82" s="18">
        <f>'[3]Avg Week Isingiro-Mbarara'!J82+'[3]Avg Week Mbarara-Isingiro'!J82</f>
        <v>2</v>
      </c>
      <c r="K82" s="18">
        <f>'[3]Avg Week Isingiro-Mbarara'!K82+'[3]Avg Week Mbarara-Isingiro'!K82</f>
        <v>0</v>
      </c>
      <c r="L82" s="18">
        <f>'[3]Avg Week Isingiro-Mbarara'!L82+'[3]Avg Week Mbarara-Isingiro'!L82</f>
        <v>1</v>
      </c>
      <c r="M82" s="18">
        <f>'[3]Avg Week Isingiro-Mbarara'!M82+'[3]Avg Week Mbarara-Isingiro'!M82</f>
        <v>7.5</v>
      </c>
      <c r="N82" s="18">
        <f>'[3]Avg Week Isingiro-Mbarara'!N82+'[3]Avg Week Mbarara-Isingiro'!N82</f>
        <v>0</v>
      </c>
      <c r="O82" s="19">
        <f t="shared" si="35"/>
        <v>7.5</v>
      </c>
      <c r="P82" s="19">
        <f t="shared" si="36"/>
        <v>15</v>
      </c>
      <c r="R82" s="3"/>
      <c r="T82"/>
    </row>
    <row r="83" spans="2:20" ht="23.1" customHeight="1" x14ac:dyDescent="0.25">
      <c r="B83" s="17" t="s">
        <v>137</v>
      </c>
      <c r="C83" s="18">
        <f>'[3]Avg Week Isingiro-Mbarara'!C83+'[3]Avg Week Mbarara-Isingiro'!C83</f>
        <v>1.5</v>
      </c>
      <c r="D83" s="18">
        <f>'[3]Avg Week Isingiro-Mbarara'!D83+'[3]Avg Week Mbarara-Isingiro'!D83</f>
        <v>0</v>
      </c>
      <c r="E83" s="18">
        <f>'[3]Avg Week Isingiro-Mbarara'!E83+'[3]Avg Week Mbarara-Isingiro'!E83</f>
        <v>0</v>
      </c>
      <c r="F83" s="18">
        <f>'[3]Avg Week Isingiro-Mbarara'!F83+'[3]Avg Week Mbarara-Isingiro'!F83</f>
        <v>1.5</v>
      </c>
      <c r="G83" s="18">
        <f>'[3]Avg Week Isingiro-Mbarara'!G83+'[3]Avg Week Mbarara-Isingiro'!G83</f>
        <v>0</v>
      </c>
      <c r="H83" s="18">
        <f>'[3]Avg Week Isingiro-Mbarara'!H83+'[3]Avg Week Mbarara-Isingiro'!H83</f>
        <v>0</v>
      </c>
      <c r="I83" s="18">
        <f>'[3]Avg Week Isingiro-Mbarara'!I83+'[3]Avg Week Mbarara-Isingiro'!I83</f>
        <v>0.5</v>
      </c>
      <c r="J83" s="18">
        <f>'[3]Avg Week Isingiro-Mbarara'!J83+'[3]Avg Week Mbarara-Isingiro'!J83</f>
        <v>0.5</v>
      </c>
      <c r="K83" s="18">
        <f>'[3]Avg Week Isingiro-Mbarara'!K83+'[3]Avg Week Mbarara-Isingiro'!K83</f>
        <v>0</v>
      </c>
      <c r="L83" s="18">
        <f>'[3]Avg Week Isingiro-Mbarara'!L83+'[3]Avg Week Mbarara-Isingiro'!L83</f>
        <v>0</v>
      </c>
      <c r="M83" s="18">
        <f>'[3]Avg Week Isingiro-Mbarara'!M83+'[3]Avg Week Mbarara-Isingiro'!M83</f>
        <v>4</v>
      </c>
      <c r="N83" s="18">
        <f>'[3]Avg Week Isingiro-Mbarara'!N83+'[3]Avg Week Mbarara-Isingiro'!N83</f>
        <v>0</v>
      </c>
      <c r="O83" s="19">
        <f t="shared" si="35"/>
        <v>4</v>
      </c>
      <c r="P83" s="19">
        <f t="shared" si="36"/>
        <v>8</v>
      </c>
      <c r="R83" s="3"/>
      <c r="T83"/>
    </row>
    <row r="84" spans="2:20" ht="23.1" customHeight="1" x14ac:dyDescent="0.25">
      <c r="B84" s="40" t="s">
        <v>138</v>
      </c>
      <c r="C84" s="18">
        <f>'[3]Avg Week Isingiro-Mbarara'!C84+'[3]Avg Week Mbarara-Isingiro'!C84</f>
        <v>1.5</v>
      </c>
      <c r="D84" s="18">
        <f>'[3]Avg Week Isingiro-Mbarara'!D84+'[3]Avg Week Mbarara-Isingiro'!D84</f>
        <v>0.5</v>
      </c>
      <c r="E84" s="18">
        <f>'[3]Avg Week Isingiro-Mbarara'!E84+'[3]Avg Week Mbarara-Isingiro'!E84</f>
        <v>0</v>
      </c>
      <c r="F84" s="18">
        <f>'[3]Avg Week Isingiro-Mbarara'!F84+'[3]Avg Week Mbarara-Isingiro'!F84</f>
        <v>0.5</v>
      </c>
      <c r="G84" s="18">
        <f>'[3]Avg Week Isingiro-Mbarara'!G84+'[3]Avg Week Mbarara-Isingiro'!G84</f>
        <v>0</v>
      </c>
      <c r="H84" s="18">
        <f>'[3]Avg Week Isingiro-Mbarara'!H84+'[3]Avg Week Mbarara-Isingiro'!H84</f>
        <v>0</v>
      </c>
      <c r="I84" s="18">
        <f>'[3]Avg Week Isingiro-Mbarara'!I84+'[3]Avg Week Mbarara-Isingiro'!I84</f>
        <v>0.5</v>
      </c>
      <c r="J84" s="18">
        <f>'[3]Avg Week Isingiro-Mbarara'!J84+'[3]Avg Week Mbarara-Isingiro'!J84</f>
        <v>1</v>
      </c>
      <c r="K84" s="18">
        <f>'[3]Avg Week Isingiro-Mbarara'!K84+'[3]Avg Week Mbarara-Isingiro'!K84</f>
        <v>0</v>
      </c>
      <c r="L84" s="18">
        <f>'[3]Avg Week Isingiro-Mbarara'!L84+'[3]Avg Week Mbarara-Isingiro'!L84</f>
        <v>0</v>
      </c>
      <c r="M84" s="18">
        <f>'[3]Avg Week Isingiro-Mbarara'!M84+'[3]Avg Week Mbarara-Isingiro'!M84</f>
        <v>2.5</v>
      </c>
      <c r="N84" s="18">
        <f>'[3]Avg Week Isingiro-Mbarara'!N84+'[3]Avg Week Mbarara-Isingiro'!N84</f>
        <v>0</v>
      </c>
      <c r="O84" s="19">
        <f t="shared" si="35"/>
        <v>4</v>
      </c>
      <c r="P84" s="19">
        <f t="shared" si="36"/>
        <v>6.5</v>
      </c>
      <c r="R84" s="3"/>
      <c r="T84"/>
    </row>
    <row r="85" spans="2:20" ht="23.1" customHeight="1" x14ac:dyDescent="0.25">
      <c r="B85" s="17" t="s">
        <v>139</v>
      </c>
      <c r="C85" s="18">
        <f>'[3]Avg Week Isingiro-Mbarara'!C85+'[3]Avg Week Mbarara-Isingiro'!C85</f>
        <v>2</v>
      </c>
      <c r="D85" s="18">
        <f>'[3]Avg Week Isingiro-Mbarara'!D85+'[3]Avg Week Mbarara-Isingiro'!D85</f>
        <v>0</v>
      </c>
      <c r="E85" s="18">
        <f>'[3]Avg Week Isingiro-Mbarara'!E85+'[3]Avg Week Mbarara-Isingiro'!E85</f>
        <v>0.5</v>
      </c>
      <c r="F85" s="18">
        <f>'[3]Avg Week Isingiro-Mbarara'!F85+'[3]Avg Week Mbarara-Isingiro'!F85</f>
        <v>0.5</v>
      </c>
      <c r="G85" s="18">
        <f>'[3]Avg Week Isingiro-Mbarara'!G85+'[3]Avg Week Mbarara-Isingiro'!G85</f>
        <v>0</v>
      </c>
      <c r="H85" s="18">
        <f>'[3]Avg Week Isingiro-Mbarara'!H85+'[3]Avg Week Mbarara-Isingiro'!H85</f>
        <v>0</v>
      </c>
      <c r="I85" s="18">
        <f>'[3]Avg Week Isingiro-Mbarara'!I85+'[3]Avg Week Mbarara-Isingiro'!I85</f>
        <v>0</v>
      </c>
      <c r="J85" s="18">
        <f>'[3]Avg Week Isingiro-Mbarara'!J85+'[3]Avg Week Mbarara-Isingiro'!J85</f>
        <v>0.5</v>
      </c>
      <c r="K85" s="18">
        <f>'[3]Avg Week Isingiro-Mbarara'!K85+'[3]Avg Week Mbarara-Isingiro'!K85</f>
        <v>0</v>
      </c>
      <c r="L85" s="18">
        <f>'[3]Avg Week Isingiro-Mbarara'!L85+'[3]Avg Week Mbarara-Isingiro'!L85</f>
        <v>0</v>
      </c>
      <c r="M85" s="18">
        <f>'[3]Avg Week Isingiro-Mbarara'!M85+'[3]Avg Week Mbarara-Isingiro'!M85</f>
        <v>6.5</v>
      </c>
      <c r="N85" s="18">
        <f>'[3]Avg Week Isingiro-Mbarara'!N85+'[3]Avg Week Mbarara-Isingiro'!N85</f>
        <v>0</v>
      </c>
      <c r="O85" s="19">
        <f t="shared" si="35"/>
        <v>3.5</v>
      </c>
      <c r="P85" s="19">
        <f t="shared" si="36"/>
        <v>10</v>
      </c>
      <c r="R85" s="3"/>
      <c r="T85"/>
    </row>
    <row r="86" spans="2:20" ht="23.1" customHeight="1" x14ac:dyDescent="0.25">
      <c r="B86" s="25" t="s">
        <v>140</v>
      </c>
      <c r="C86" s="18">
        <f>'[3]Avg Week Isingiro-Mbarara'!C86+'[3]Avg Week Mbarara-Isingiro'!C86</f>
        <v>1.5</v>
      </c>
      <c r="D86" s="18">
        <f>'[3]Avg Week Isingiro-Mbarara'!D86+'[3]Avg Week Mbarara-Isingiro'!D86</f>
        <v>0</v>
      </c>
      <c r="E86" s="18">
        <f>'[3]Avg Week Isingiro-Mbarara'!E86+'[3]Avg Week Mbarara-Isingiro'!E86</f>
        <v>0</v>
      </c>
      <c r="F86" s="18">
        <f>'[3]Avg Week Isingiro-Mbarara'!F86+'[3]Avg Week Mbarara-Isingiro'!F86</f>
        <v>0</v>
      </c>
      <c r="G86" s="18">
        <f>'[3]Avg Week Isingiro-Mbarara'!G86+'[3]Avg Week Mbarara-Isingiro'!G86</f>
        <v>0</v>
      </c>
      <c r="H86" s="18">
        <f>'[3]Avg Week Isingiro-Mbarara'!H86+'[3]Avg Week Mbarara-Isingiro'!H86</f>
        <v>0</v>
      </c>
      <c r="I86" s="18">
        <f>'[3]Avg Week Isingiro-Mbarara'!I86+'[3]Avg Week Mbarara-Isingiro'!I86</f>
        <v>0</v>
      </c>
      <c r="J86" s="18">
        <f>'[3]Avg Week Isingiro-Mbarara'!J86+'[3]Avg Week Mbarara-Isingiro'!J86</f>
        <v>0</v>
      </c>
      <c r="K86" s="18">
        <f>'[3]Avg Week Isingiro-Mbarara'!K86+'[3]Avg Week Mbarara-Isingiro'!K86</f>
        <v>0</v>
      </c>
      <c r="L86" s="18">
        <f>'[3]Avg Week Isingiro-Mbarara'!L86+'[3]Avg Week Mbarara-Isingiro'!L86</f>
        <v>0</v>
      </c>
      <c r="M86" s="18">
        <f>'[3]Avg Week Isingiro-Mbarara'!M86+'[3]Avg Week Mbarara-Isingiro'!M86</f>
        <v>2</v>
      </c>
      <c r="N86" s="18">
        <f>'[3]Avg Week Isingiro-Mbarara'!N86+'[3]Avg Week Mbarara-Isingiro'!N86</f>
        <v>0</v>
      </c>
      <c r="O86" s="19">
        <f t="shared" si="35"/>
        <v>1.5</v>
      </c>
      <c r="P86" s="19">
        <f t="shared" si="36"/>
        <v>3.5</v>
      </c>
      <c r="R86" s="3"/>
      <c r="T86"/>
    </row>
    <row r="87" spans="2:20" ht="23.1" customHeight="1" x14ac:dyDescent="0.25">
      <c r="B87" s="17" t="s">
        <v>141</v>
      </c>
      <c r="C87" s="18">
        <f>'[3]Avg Week Isingiro-Mbarara'!C87+'[3]Avg Week Mbarara-Isingiro'!C87</f>
        <v>0</v>
      </c>
      <c r="D87" s="18">
        <f>'[3]Avg Week Isingiro-Mbarara'!D87+'[3]Avg Week Mbarara-Isingiro'!D87</f>
        <v>0</v>
      </c>
      <c r="E87" s="18">
        <f>'[3]Avg Week Isingiro-Mbarara'!E87+'[3]Avg Week Mbarara-Isingiro'!E87</f>
        <v>0</v>
      </c>
      <c r="F87" s="18">
        <f>'[3]Avg Week Isingiro-Mbarara'!F87+'[3]Avg Week Mbarara-Isingiro'!F87</f>
        <v>0</v>
      </c>
      <c r="G87" s="18">
        <f>'[3]Avg Week Isingiro-Mbarara'!G87+'[3]Avg Week Mbarara-Isingiro'!G87</f>
        <v>0</v>
      </c>
      <c r="H87" s="18">
        <f>'[3]Avg Week Isingiro-Mbarara'!H87+'[3]Avg Week Mbarara-Isingiro'!H87</f>
        <v>0</v>
      </c>
      <c r="I87" s="18">
        <f>'[3]Avg Week Isingiro-Mbarara'!I87+'[3]Avg Week Mbarara-Isingiro'!I87</f>
        <v>0.5</v>
      </c>
      <c r="J87" s="18">
        <f>'[3]Avg Week Isingiro-Mbarara'!J87+'[3]Avg Week Mbarara-Isingiro'!J87</f>
        <v>1</v>
      </c>
      <c r="K87" s="18">
        <f>'[3]Avg Week Isingiro-Mbarara'!K87+'[3]Avg Week Mbarara-Isingiro'!K87</f>
        <v>0</v>
      </c>
      <c r="L87" s="18">
        <f>'[3]Avg Week Isingiro-Mbarara'!L87+'[3]Avg Week Mbarara-Isingiro'!L87</f>
        <v>0</v>
      </c>
      <c r="M87" s="18">
        <f>'[3]Avg Week Isingiro-Mbarara'!M87+'[3]Avg Week Mbarara-Isingiro'!M87</f>
        <v>3</v>
      </c>
      <c r="N87" s="18">
        <f>'[3]Avg Week Isingiro-Mbarara'!N87+'[3]Avg Week Mbarara-Isingiro'!N87</f>
        <v>0</v>
      </c>
      <c r="O87" s="19">
        <f t="shared" si="35"/>
        <v>1.5</v>
      </c>
      <c r="P87" s="19">
        <f t="shared" si="36"/>
        <v>4.5</v>
      </c>
      <c r="R87" s="3"/>
      <c r="T87"/>
    </row>
    <row r="88" spans="2:20" ht="23.1" customHeight="1" x14ac:dyDescent="0.25">
      <c r="B88" s="40" t="s">
        <v>142</v>
      </c>
      <c r="C88" s="18">
        <f>'[3]Avg Week Isingiro-Mbarara'!C88+'[3]Avg Week Mbarara-Isingiro'!C88</f>
        <v>1.5</v>
      </c>
      <c r="D88" s="18">
        <f>'[3]Avg Week Isingiro-Mbarara'!D88+'[3]Avg Week Mbarara-Isingiro'!D88</f>
        <v>0</v>
      </c>
      <c r="E88" s="18">
        <f>'[3]Avg Week Isingiro-Mbarara'!E88+'[3]Avg Week Mbarara-Isingiro'!E88</f>
        <v>0</v>
      </c>
      <c r="F88" s="18">
        <f>'[3]Avg Week Isingiro-Mbarara'!F88+'[3]Avg Week Mbarara-Isingiro'!F88</f>
        <v>0</v>
      </c>
      <c r="G88" s="18">
        <f>'[3]Avg Week Isingiro-Mbarara'!G88+'[3]Avg Week Mbarara-Isingiro'!G88</f>
        <v>0</v>
      </c>
      <c r="H88" s="18">
        <f>'[3]Avg Week Isingiro-Mbarara'!H88+'[3]Avg Week Mbarara-Isingiro'!H88</f>
        <v>0</v>
      </c>
      <c r="I88" s="18">
        <f>'[3]Avg Week Isingiro-Mbarara'!I88+'[3]Avg Week Mbarara-Isingiro'!I88</f>
        <v>0</v>
      </c>
      <c r="J88" s="18">
        <f>'[3]Avg Week Isingiro-Mbarara'!J88+'[3]Avg Week Mbarara-Isingiro'!J88</f>
        <v>1</v>
      </c>
      <c r="K88" s="18">
        <f>'[3]Avg Week Isingiro-Mbarara'!K88+'[3]Avg Week Mbarara-Isingiro'!K88</f>
        <v>0</v>
      </c>
      <c r="L88" s="18">
        <f>'[3]Avg Week Isingiro-Mbarara'!L88+'[3]Avg Week Mbarara-Isingiro'!L88</f>
        <v>0.5</v>
      </c>
      <c r="M88" s="18">
        <f>'[3]Avg Week Isingiro-Mbarara'!M88+'[3]Avg Week Mbarara-Isingiro'!M88</f>
        <v>1.5</v>
      </c>
      <c r="N88" s="18">
        <f>'[3]Avg Week Isingiro-Mbarara'!N88+'[3]Avg Week Mbarara-Isingiro'!N88</f>
        <v>0</v>
      </c>
      <c r="O88" s="19">
        <f t="shared" si="35"/>
        <v>3</v>
      </c>
      <c r="P88" s="19">
        <f t="shared" si="36"/>
        <v>4.5</v>
      </c>
      <c r="R88" s="3"/>
      <c r="T88"/>
    </row>
    <row r="89" spans="2:20" ht="23.1" customHeight="1" x14ac:dyDescent="0.25">
      <c r="B89" s="17" t="s">
        <v>143</v>
      </c>
      <c r="C89" s="18">
        <f>'[3]Avg Week Isingiro-Mbarara'!C89+'[3]Avg Week Mbarara-Isingiro'!C89</f>
        <v>1</v>
      </c>
      <c r="D89" s="18">
        <f>'[3]Avg Week Isingiro-Mbarara'!D89+'[3]Avg Week Mbarara-Isingiro'!D89</f>
        <v>0.5</v>
      </c>
      <c r="E89" s="18">
        <f>'[3]Avg Week Isingiro-Mbarara'!E89+'[3]Avg Week Mbarara-Isingiro'!E89</f>
        <v>0</v>
      </c>
      <c r="F89" s="18">
        <f>'[3]Avg Week Isingiro-Mbarara'!F89+'[3]Avg Week Mbarara-Isingiro'!F89</f>
        <v>0.5</v>
      </c>
      <c r="G89" s="18">
        <f>'[3]Avg Week Isingiro-Mbarara'!G89+'[3]Avg Week Mbarara-Isingiro'!G89</f>
        <v>0</v>
      </c>
      <c r="H89" s="18">
        <f>'[3]Avg Week Isingiro-Mbarara'!H89+'[3]Avg Week Mbarara-Isingiro'!H89</f>
        <v>0</v>
      </c>
      <c r="I89" s="18">
        <f>'[3]Avg Week Isingiro-Mbarara'!I89+'[3]Avg Week Mbarara-Isingiro'!I89</f>
        <v>0</v>
      </c>
      <c r="J89" s="18">
        <f>'[3]Avg Week Isingiro-Mbarara'!J89+'[3]Avg Week Mbarara-Isingiro'!J89</f>
        <v>1</v>
      </c>
      <c r="K89" s="18">
        <f>'[3]Avg Week Isingiro-Mbarara'!K89+'[3]Avg Week Mbarara-Isingiro'!K89</f>
        <v>0</v>
      </c>
      <c r="L89" s="18">
        <f>'[3]Avg Week Isingiro-Mbarara'!L89+'[3]Avg Week Mbarara-Isingiro'!L89</f>
        <v>0</v>
      </c>
      <c r="M89" s="18">
        <f>'[3]Avg Week Isingiro-Mbarara'!M89+'[3]Avg Week Mbarara-Isingiro'!M89</f>
        <v>2</v>
      </c>
      <c r="N89" s="18">
        <f>'[3]Avg Week Isingiro-Mbarara'!N89+'[3]Avg Week Mbarara-Isingiro'!N89</f>
        <v>0</v>
      </c>
      <c r="O89" s="19">
        <f t="shared" si="35"/>
        <v>3</v>
      </c>
      <c r="P89" s="19">
        <f t="shared" si="36"/>
        <v>5</v>
      </c>
      <c r="R89" s="3"/>
      <c r="T89"/>
    </row>
    <row r="90" spans="2:20" ht="23.1" customHeight="1" x14ac:dyDescent="0.25">
      <c r="B90" s="25" t="s">
        <v>144</v>
      </c>
      <c r="C90" s="18">
        <f>'[3]Avg Week Isingiro-Mbarara'!C90+'[3]Avg Week Mbarara-Isingiro'!C90</f>
        <v>0.5</v>
      </c>
      <c r="D90" s="18">
        <f>'[3]Avg Week Isingiro-Mbarara'!D90+'[3]Avg Week Mbarara-Isingiro'!D90</f>
        <v>1</v>
      </c>
      <c r="E90" s="18">
        <f>'[3]Avg Week Isingiro-Mbarara'!E90+'[3]Avg Week Mbarara-Isingiro'!E90</f>
        <v>0</v>
      </c>
      <c r="F90" s="18">
        <f>'[3]Avg Week Isingiro-Mbarara'!F90+'[3]Avg Week Mbarara-Isingiro'!F90</f>
        <v>0</v>
      </c>
      <c r="G90" s="18">
        <f>'[3]Avg Week Isingiro-Mbarara'!G90+'[3]Avg Week Mbarara-Isingiro'!G90</f>
        <v>0</v>
      </c>
      <c r="H90" s="18">
        <f>'[3]Avg Week Isingiro-Mbarara'!H90+'[3]Avg Week Mbarara-Isingiro'!H90</f>
        <v>0</v>
      </c>
      <c r="I90" s="18">
        <f>'[3]Avg Week Isingiro-Mbarara'!I90+'[3]Avg Week Mbarara-Isingiro'!I90</f>
        <v>0.5</v>
      </c>
      <c r="J90" s="18">
        <f>'[3]Avg Week Isingiro-Mbarara'!J90+'[3]Avg Week Mbarara-Isingiro'!J90</f>
        <v>1</v>
      </c>
      <c r="K90" s="18">
        <f>'[3]Avg Week Isingiro-Mbarara'!K90+'[3]Avg Week Mbarara-Isingiro'!K90</f>
        <v>0</v>
      </c>
      <c r="L90" s="18">
        <f>'[3]Avg Week Isingiro-Mbarara'!L90+'[3]Avg Week Mbarara-Isingiro'!L90</f>
        <v>0.5</v>
      </c>
      <c r="M90" s="18">
        <f>'[3]Avg Week Isingiro-Mbarara'!M90+'[3]Avg Week Mbarara-Isingiro'!M90</f>
        <v>3</v>
      </c>
      <c r="N90" s="18">
        <f>'[3]Avg Week Isingiro-Mbarara'!N90+'[3]Avg Week Mbarara-Isingiro'!N90</f>
        <v>0</v>
      </c>
      <c r="O90" s="19">
        <f t="shared" si="35"/>
        <v>3.5</v>
      </c>
      <c r="P90" s="19">
        <f t="shared" si="36"/>
        <v>6.5</v>
      </c>
      <c r="R90" s="3"/>
      <c r="T90"/>
    </row>
    <row r="91" spans="2:20" ht="23.1" customHeight="1" x14ac:dyDescent="0.25">
      <c r="B91" s="17" t="s">
        <v>145</v>
      </c>
      <c r="C91" s="18">
        <f>'[3]Avg Week Isingiro-Mbarara'!C91+'[3]Avg Week Mbarara-Isingiro'!C91</f>
        <v>1</v>
      </c>
      <c r="D91" s="18">
        <f>'[3]Avg Week Isingiro-Mbarara'!D91+'[3]Avg Week Mbarara-Isingiro'!D91</f>
        <v>0.5</v>
      </c>
      <c r="E91" s="18">
        <f>'[3]Avg Week Isingiro-Mbarara'!E91+'[3]Avg Week Mbarara-Isingiro'!E91</f>
        <v>0</v>
      </c>
      <c r="F91" s="18">
        <f>'[3]Avg Week Isingiro-Mbarara'!F91+'[3]Avg Week Mbarara-Isingiro'!F91</f>
        <v>0</v>
      </c>
      <c r="G91" s="18">
        <f>'[3]Avg Week Isingiro-Mbarara'!G91+'[3]Avg Week Mbarara-Isingiro'!G91</f>
        <v>0</v>
      </c>
      <c r="H91" s="18">
        <f>'[3]Avg Week Isingiro-Mbarara'!H91+'[3]Avg Week Mbarara-Isingiro'!H91</f>
        <v>0</v>
      </c>
      <c r="I91" s="18">
        <f>'[3]Avg Week Isingiro-Mbarara'!I91+'[3]Avg Week Mbarara-Isingiro'!I91</f>
        <v>0</v>
      </c>
      <c r="J91" s="18">
        <f>'[3]Avg Week Isingiro-Mbarara'!J91+'[3]Avg Week Mbarara-Isingiro'!J91</f>
        <v>0.5</v>
      </c>
      <c r="K91" s="18">
        <f>'[3]Avg Week Isingiro-Mbarara'!K91+'[3]Avg Week Mbarara-Isingiro'!K91</f>
        <v>0</v>
      </c>
      <c r="L91" s="18">
        <f>'[3]Avg Week Isingiro-Mbarara'!L91+'[3]Avg Week Mbarara-Isingiro'!L91</f>
        <v>0</v>
      </c>
      <c r="M91" s="18">
        <f>'[3]Avg Week Isingiro-Mbarara'!M91+'[3]Avg Week Mbarara-Isingiro'!M91</f>
        <v>2.5</v>
      </c>
      <c r="N91" s="18">
        <f>'[3]Avg Week Isingiro-Mbarara'!N91+'[3]Avg Week Mbarara-Isingiro'!N91</f>
        <v>0</v>
      </c>
      <c r="O91" s="19">
        <f t="shared" si="35"/>
        <v>2</v>
      </c>
      <c r="P91" s="19">
        <f t="shared" si="36"/>
        <v>4.5</v>
      </c>
      <c r="R91" s="3"/>
      <c r="T91"/>
    </row>
    <row r="92" spans="2:20" ht="23.1" customHeight="1" x14ac:dyDescent="0.25">
      <c r="B92" s="40" t="s">
        <v>146</v>
      </c>
      <c r="C92" s="18">
        <f>'[3]Avg Week Isingiro-Mbarara'!C92+'[3]Avg Week Mbarara-Isingiro'!C92</f>
        <v>3</v>
      </c>
      <c r="D92" s="18">
        <f>'[3]Avg Week Isingiro-Mbarara'!D92+'[3]Avg Week Mbarara-Isingiro'!D92</f>
        <v>0</v>
      </c>
      <c r="E92" s="18">
        <f>'[3]Avg Week Isingiro-Mbarara'!E92+'[3]Avg Week Mbarara-Isingiro'!E92</f>
        <v>0</v>
      </c>
      <c r="F92" s="18">
        <f>'[3]Avg Week Isingiro-Mbarara'!F92+'[3]Avg Week Mbarara-Isingiro'!F92</f>
        <v>0</v>
      </c>
      <c r="G92" s="18">
        <f>'[3]Avg Week Isingiro-Mbarara'!G92+'[3]Avg Week Mbarara-Isingiro'!G92</f>
        <v>0</v>
      </c>
      <c r="H92" s="18">
        <f>'[3]Avg Week Isingiro-Mbarara'!H92+'[3]Avg Week Mbarara-Isingiro'!H92</f>
        <v>0</v>
      </c>
      <c r="I92" s="18">
        <f>'[3]Avg Week Isingiro-Mbarara'!I92+'[3]Avg Week Mbarara-Isingiro'!I92</f>
        <v>0.5</v>
      </c>
      <c r="J92" s="18">
        <f>'[3]Avg Week Isingiro-Mbarara'!J92+'[3]Avg Week Mbarara-Isingiro'!J92</f>
        <v>0</v>
      </c>
      <c r="K92" s="18">
        <f>'[3]Avg Week Isingiro-Mbarara'!K92+'[3]Avg Week Mbarara-Isingiro'!K92</f>
        <v>0</v>
      </c>
      <c r="L92" s="18">
        <f>'[3]Avg Week Isingiro-Mbarara'!L92+'[3]Avg Week Mbarara-Isingiro'!L92</f>
        <v>0</v>
      </c>
      <c r="M92" s="18">
        <f>'[3]Avg Week Isingiro-Mbarara'!M92+'[3]Avg Week Mbarara-Isingiro'!M92</f>
        <v>2.5</v>
      </c>
      <c r="N92" s="18">
        <f>'[3]Avg Week Isingiro-Mbarara'!N92+'[3]Avg Week Mbarara-Isingiro'!N92</f>
        <v>0</v>
      </c>
      <c r="O92" s="19">
        <f t="shared" si="35"/>
        <v>3.5</v>
      </c>
      <c r="P92" s="19">
        <f t="shared" si="36"/>
        <v>6</v>
      </c>
      <c r="R92" s="3"/>
      <c r="T92"/>
    </row>
    <row r="93" spans="2:20" ht="23.1" customHeight="1" x14ac:dyDescent="0.25">
      <c r="B93" s="17" t="s">
        <v>147</v>
      </c>
      <c r="C93" s="18">
        <f>'[3]Avg Week Isingiro-Mbarara'!C93+'[3]Avg Week Mbarara-Isingiro'!C93</f>
        <v>0.5</v>
      </c>
      <c r="D93" s="18">
        <f>'[3]Avg Week Isingiro-Mbarara'!D93+'[3]Avg Week Mbarara-Isingiro'!D93</f>
        <v>0</v>
      </c>
      <c r="E93" s="18">
        <f>'[3]Avg Week Isingiro-Mbarara'!E93+'[3]Avg Week Mbarara-Isingiro'!E93</f>
        <v>0.5</v>
      </c>
      <c r="F93" s="18">
        <f>'[3]Avg Week Isingiro-Mbarara'!F93+'[3]Avg Week Mbarara-Isingiro'!F93</f>
        <v>0.5</v>
      </c>
      <c r="G93" s="18">
        <f>'[3]Avg Week Isingiro-Mbarara'!G93+'[3]Avg Week Mbarara-Isingiro'!G93</f>
        <v>0</v>
      </c>
      <c r="H93" s="18">
        <f>'[3]Avg Week Isingiro-Mbarara'!H93+'[3]Avg Week Mbarara-Isingiro'!H93</f>
        <v>0</v>
      </c>
      <c r="I93" s="18">
        <f>'[3]Avg Week Isingiro-Mbarara'!I93+'[3]Avg Week Mbarara-Isingiro'!I93</f>
        <v>0</v>
      </c>
      <c r="J93" s="18">
        <f>'[3]Avg Week Isingiro-Mbarara'!J93+'[3]Avg Week Mbarara-Isingiro'!J93</f>
        <v>1</v>
      </c>
      <c r="K93" s="18">
        <f>'[3]Avg Week Isingiro-Mbarara'!K93+'[3]Avg Week Mbarara-Isingiro'!K93</f>
        <v>0</v>
      </c>
      <c r="L93" s="18">
        <f>'[3]Avg Week Isingiro-Mbarara'!L93+'[3]Avg Week Mbarara-Isingiro'!L93</f>
        <v>0</v>
      </c>
      <c r="M93" s="18">
        <f>'[3]Avg Week Isingiro-Mbarara'!M93+'[3]Avg Week Mbarara-Isingiro'!M93</f>
        <v>3</v>
      </c>
      <c r="N93" s="18">
        <f>'[3]Avg Week Isingiro-Mbarara'!N93+'[3]Avg Week Mbarara-Isingiro'!N93</f>
        <v>0</v>
      </c>
      <c r="O93" s="19">
        <f t="shared" si="35"/>
        <v>2.5</v>
      </c>
      <c r="P93" s="19">
        <f t="shared" si="36"/>
        <v>5.5</v>
      </c>
      <c r="R93" s="3"/>
      <c r="T93"/>
    </row>
    <row r="94" spans="2:20" ht="23.1" customHeight="1" x14ac:dyDescent="0.25">
      <c r="B94" s="25" t="s">
        <v>148</v>
      </c>
      <c r="C94" s="18">
        <f>'[3]Avg Week Isingiro-Mbarara'!C94+'[3]Avg Week Mbarara-Isingiro'!C94</f>
        <v>2.5</v>
      </c>
      <c r="D94" s="18">
        <f>'[3]Avg Week Isingiro-Mbarara'!D94+'[3]Avg Week Mbarara-Isingiro'!D94</f>
        <v>1</v>
      </c>
      <c r="E94" s="18">
        <f>'[3]Avg Week Isingiro-Mbarara'!E94+'[3]Avg Week Mbarara-Isingiro'!E94</f>
        <v>0</v>
      </c>
      <c r="F94" s="18">
        <f>'[3]Avg Week Isingiro-Mbarara'!F94+'[3]Avg Week Mbarara-Isingiro'!F94</f>
        <v>0</v>
      </c>
      <c r="G94" s="18">
        <f>'[3]Avg Week Isingiro-Mbarara'!G94+'[3]Avg Week Mbarara-Isingiro'!G94</f>
        <v>0</v>
      </c>
      <c r="H94" s="18">
        <f>'[3]Avg Week Isingiro-Mbarara'!H94+'[3]Avg Week Mbarara-Isingiro'!H94</f>
        <v>0</v>
      </c>
      <c r="I94" s="18">
        <f>'[3]Avg Week Isingiro-Mbarara'!I94+'[3]Avg Week Mbarara-Isingiro'!I94</f>
        <v>0</v>
      </c>
      <c r="J94" s="18">
        <f>'[3]Avg Week Isingiro-Mbarara'!J94+'[3]Avg Week Mbarara-Isingiro'!J94</f>
        <v>0</v>
      </c>
      <c r="K94" s="18">
        <f>'[3]Avg Week Isingiro-Mbarara'!K94+'[3]Avg Week Mbarara-Isingiro'!K94</f>
        <v>0</v>
      </c>
      <c r="L94" s="18">
        <f>'[3]Avg Week Isingiro-Mbarara'!L94+'[3]Avg Week Mbarara-Isingiro'!L94</f>
        <v>0</v>
      </c>
      <c r="M94" s="18">
        <f>'[3]Avg Week Isingiro-Mbarara'!M94+'[3]Avg Week Mbarara-Isingiro'!M94</f>
        <v>1.5</v>
      </c>
      <c r="N94" s="18">
        <f>'[3]Avg Week Isingiro-Mbarara'!N94+'[3]Avg Week Mbarara-Isingiro'!N94</f>
        <v>0</v>
      </c>
      <c r="O94" s="19">
        <f t="shared" si="35"/>
        <v>3.5</v>
      </c>
      <c r="P94" s="19">
        <f t="shared" si="36"/>
        <v>5</v>
      </c>
      <c r="R94" s="3"/>
      <c r="T94"/>
    </row>
    <row r="95" spans="2:20" ht="23.1" customHeight="1" x14ac:dyDescent="0.25">
      <c r="B95" s="17" t="s">
        <v>149</v>
      </c>
      <c r="C95" s="18">
        <f>'[3]Avg Week Isingiro-Mbarara'!C95+'[3]Avg Week Mbarara-Isingiro'!C95</f>
        <v>2</v>
      </c>
      <c r="D95" s="18">
        <f>'[3]Avg Week Isingiro-Mbarara'!D95+'[3]Avg Week Mbarara-Isingiro'!D95</f>
        <v>0</v>
      </c>
      <c r="E95" s="18">
        <f>'[3]Avg Week Isingiro-Mbarara'!E95+'[3]Avg Week Mbarara-Isingiro'!E95</f>
        <v>0</v>
      </c>
      <c r="F95" s="18">
        <f>'[3]Avg Week Isingiro-Mbarara'!F95+'[3]Avg Week Mbarara-Isingiro'!F95</f>
        <v>0.5</v>
      </c>
      <c r="G95" s="18">
        <f>'[3]Avg Week Isingiro-Mbarara'!G95+'[3]Avg Week Mbarara-Isingiro'!G95</f>
        <v>0</v>
      </c>
      <c r="H95" s="18">
        <f>'[3]Avg Week Isingiro-Mbarara'!H95+'[3]Avg Week Mbarara-Isingiro'!H95</f>
        <v>0</v>
      </c>
      <c r="I95" s="18">
        <f>'[3]Avg Week Isingiro-Mbarara'!I95+'[3]Avg Week Mbarara-Isingiro'!I95</f>
        <v>1</v>
      </c>
      <c r="J95" s="18">
        <f>'[3]Avg Week Isingiro-Mbarara'!J95+'[3]Avg Week Mbarara-Isingiro'!J95</f>
        <v>0</v>
      </c>
      <c r="K95" s="18">
        <f>'[3]Avg Week Isingiro-Mbarara'!K95+'[3]Avg Week Mbarara-Isingiro'!K95</f>
        <v>0</v>
      </c>
      <c r="L95" s="18">
        <f>'[3]Avg Week Isingiro-Mbarara'!L95+'[3]Avg Week Mbarara-Isingiro'!L95</f>
        <v>0</v>
      </c>
      <c r="M95" s="18">
        <f>'[3]Avg Week Isingiro-Mbarara'!M95+'[3]Avg Week Mbarara-Isingiro'!M95</f>
        <v>1.5</v>
      </c>
      <c r="N95" s="18">
        <f>'[3]Avg Week Isingiro-Mbarara'!N95+'[3]Avg Week Mbarara-Isingiro'!N95</f>
        <v>0</v>
      </c>
      <c r="O95" s="19">
        <f t="shared" si="35"/>
        <v>3.5</v>
      </c>
      <c r="P95" s="19">
        <f t="shared" si="36"/>
        <v>5</v>
      </c>
      <c r="R95" s="3"/>
      <c r="T95"/>
    </row>
    <row r="96" spans="2:20" ht="23.1" customHeight="1" x14ac:dyDescent="0.25">
      <c r="B96" s="40" t="s">
        <v>150</v>
      </c>
      <c r="C96" s="18">
        <f>'[3]Avg Week Isingiro-Mbarara'!C96+'[3]Avg Week Mbarara-Isingiro'!C96</f>
        <v>2.5</v>
      </c>
      <c r="D96" s="18">
        <f>'[3]Avg Week Isingiro-Mbarara'!D96+'[3]Avg Week Mbarara-Isingiro'!D96</f>
        <v>0.5</v>
      </c>
      <c r="E96" s="18">
        <f>'[3]Avg Week Isingiro-Mbarara'!E96+'[3]Avg Week Mbarara-Isingiro'!E96</f>
        <v>0</v>
      </c>
      <c r="F96" s="18">
        <f>'[3]Avg Week Isingiro-Mbarara'!F96+'[3]Avg Week Mbarara-Isingiro'!F96</f>
        <v>0</v>
      </c>
      <c r="G96" s="18">
        <f>'[3]Avg Week Isingiro-Mbarara'!G96+'[3]Avg Week Mbarara-Isingiro'!G96</f>
        <v>0</v>
      </c>
      <c r="H96" s="18">
        <f>'[3]Avg Week Isingiro-Mbarara'!H96+'[3]Avg Week Mbarara-Isingiro'!H96</f>
        <v>0</v>
      </c>
      <c r="I96" s="18">
        <f>'[3]Avg Week Isingiro-Mbarara'!I96+'[3]Avg Week Mbarara-Isingiro'!I96</f>
        <v>2</v>
      </c>
      <c r="J96" s="18">
        <f>'[3]Avg Week Isingiro-Mbarara'!J96+'[3]Avg Week Mbarara-Isingiro'!J96</f>
        <v>0</v>
      </c>
      <c r="K96" s="18">
        <f>'[3]Avg Week Isingiro-Mbarara'!K96+'[3]Avg Week Mbarara-Isingiro'!K96</f>
        <v>0</v>
      </c>
      <c r="L96" s="18">
        <f>'[3]Avg Week Isingiro-Mbarara'!L96+'[3]Avg Week Mbarara-Isingiro'!L96</f>
        <v>0.5</v>
      </c>
      <c r="M96" s="18">
        <f>'[3]Avg Week Isingiro-Mbarara'!M96+'[3]Avg Week Mbarara-Isingiro'!M96</f>
        <v>1.5</v>
      </c>
      <c r="N96" s="18">
        <f>'[3]Avg Week Isingiro-Mbarara'!N96+'[3]Avg Week Mbarara-Isingiro'!N96</f>
        <v>0</v>
      </c>
      <c r="O96" s="19">
        <f t="shared" si="35"/>
        <v>5.5</v>
      </c>
      <c r="P96" s="19">
        <f t="shared" si="36"/>
        <v>7</v>
      </c>
      <c r="R96" s="3"/>
      <c r="T96"/>
    </row>
    <row r="97" spans="2:20" ht="23.1" customHeight="1" x14ac:dyDescent="0.25">
      <c r="B97" s="17" t="s">
        <v>151</v>
      </c>
      <c r="C97" s="18">
        <f>'[3]Avg Week Isingiro-Mbarara'!C97+'[3]Avg Week Mbarara-Isingiro'!C97</f>
        <v>2.5</v>
      </c>
      <c r="D97" s="18">
        <f>'[3]Avg Week Isingiro-Mbarara'!D97+'[3]Avg Week Mbarara-Isingiro'!D97</f>
        <v>0</v>
      </c>
      <c r="E97" s="18">
        <f>'[3]Avg Week Isingiro-Mbarara'!E97+'[3]Avg Week Mbarara-Isingiro'!E97</f>
        <v>0</v>
      </c>
      <c r="F97" s="18">
        <f>'[3]Avg Week Isingiro-Mbarara'!F97+'[3]Avg Week Mbarara-Isingiro'!F97</f>
        <v>0.5</v>
      </c>
      <c r="G97" s="18">
        <f>'[3]Avg Week Isingiro-Mbarara'!G97+'[3]Avg Week Mbarara-Isingiro'!G97</f>
        <v>0</v>
      </c>
      <c r="H97" s="18">
        <f>'[3]Avg Week Isingiro-Mbarara'!H97+'[3]Avg Week Mbarara-Isingiro'!H97</f>
        <v>0</v>
      </c>
      <c r="I97" s="18">
        <f>'[3]Avg Week Isingiro-Mbarara'!I97+'[3]Avg Week Mbarara-Isingiro'!I97</f>
        <v>1</v>
      </c>
      <c r="J97" s="18">
        <f>'[3]Avg Week Isingiro-Mbarara'!J97+'[3]Avg Week Mbarara-Isingiro'!J97</f>
        <v>0</v>
      </c>
      <c r="K97" s="18">
        <f>'[3]Avg Week Isingiro-Mbarara'!K97+'[3]Avg Week Mbarara-Isingiro'!K97</f>
        <v>0</v>
      </c>
      <c r="L97" s="18">
        <f>'[3]Avg Week Isingiro-Mbarara'!L97+'[3]Avg Week Mbarara-Isingiro'!L97</f>
        <v>0</v>
      </c>
      <c r="M97" s="18">
        <f>'[3]Avg Week Isingiro-Mbarara'!M97+'[3]Avg Week Mbarara-Isingiro'!M97</f>
        <v>3</v>
      </c>
      <c r="N97" s="18">
        <f>'[3]Avg Week Isingiro-Mbarara'!N97+'[3]Avg Week Mbarara-Isingiro'!N97</f>
        <v>0</v>
      </c>
      <c r="O97" s="19">
        <f t="shared" si="35"/>
        <v>4</v>
      </c>
      <c r="P97" s="19">
        <f t="shared" si="36"/>
        <v>7</v>
      </c>
      <c r="R97" s="3"/>
      <c r="T97"/>
    </row>
    <row r="98" spans="2:20" ht="23.1" customHeight="1" x14ac:dyDescent="0.25">
      <c r="B98" s="25" t="s">
        <v>152</v>
      </c>
      <c r="C98" s="18">
        <f>'[3]Avg Week Isingiro-Mbarara'!C98+'[3]Avg Week Mbarara-Isingiro'!C98</f>
        <v>0.5</v>
      </c>
      <c r="D98" s="18">
        <f>'[3]Avg Week Isingiro-Mbarara'!D98+'[3]Avg Week Mbarara-Isingiro'!D98</f>
        <v>0</v>
      </c>
      <c r="E98" s="18">
        <f>'[3]Avg Week Isingiro-Mbarara'!E98+'[3]Avg Week Mbarara-Isingiro'!E98</f>
        <v>0</v>
      </c>
      <c r="F98" s="18">
        <f>'[3]Avg Week Isingiro-Mbarara'!F98+'[3]Avg Week Mbarara-Isingiro'!F98</f>
        <v>0.5</v>
      </c>
      <c r="G98" s="18">
        <f>'[3]Avg Week Isingiro-Mbarara'!G98+'[3]Avg Week Mbarara-Isingiro'!G98</f>
        <v>0</v>
      </c>
      <c r="H98" s="18">
        <f>'[3]Avg Week Isingiro-Mbarara'!H98+'[3]Avg Week Mbarara-Isingiro'!H98</f>
        <v>0</v>
      </c>
      <c r="I98" s="18">
        <f>'[3]Avg Week Isingiro-Mbarara'!I98+'[3]Avg Week Mbarara-Isingiro'!I98</f>
        <v>1</v>
      </c>
      <c r="J98" s="18">
        <f>'[3]Avg Week Isingiro-Mbarara'!J98+'[3]Avg Week Mbarara-Isingiro'!J98</f>
        <v>0.5</v>
      </c>
      <c r="K98" s="18">
        <f>'[3]Avg Week Isingiro-Mbarara'!K98+'[3]Avg Week Mbarara-Isingiro'!K98</f>
        <v>0</v>
      </c>
      <c r="L98" s="18">
        <f>'[3]Avg Week Isingiro-Mbarara'!L98+'[3]Avg Week Mbarara-Isingiro'!L98</f>
        <v>0</v>
      </c>
      <c r="M98" s="18">
        <f>'[3]Avg Week Isingiro-Mbarara'!M98+'[3]Avg Week Mbarara-Isingiro'!M98</f>
        <v>1</v>
      </c>
      <c r="N98" s="18">
        <f>'[3]Avg Week Isingiro-Mbarara'!N98+'[3]Avg Week Mbarara-Isingiro'!N98</f>
        <v>0</v>
      </c>
      <c r="O98" s="19">
        <f t="shared" si="35"/>
        <v>2.5</v>
      </c>
      <c r="P98" s="19">
        <f t="shared" si="36"/>
        <v>3.5</v>
      </c>
      <c r="R98" s="3"/>
      <c r="T98"/>
    </row>
    <row r="99" spans="2:20" ht="23.1" customHeight="1" x14ac:dyDescent="0.25">
      <c r="B99" s="17" t="s">
        <v>153</v>
      </c>
      <c r="C99" s="18">
        <f>'[3]Avg Week Isingiro-Mbarara'!C99+'[3]Avg Week Mbarara-Isingiro'!C99</f>
        <v>0.5</v>
      </c>
      <c r="D99" s="18">
        <f>'[3]Avg Week Isingiro-Mbarara'!D99+'[3]Avg Week Mbarara-Isingiro'!D99</f>
        <v>0</v>
      </c>
      <c r="E99" s="18">
        <f>'[3]Avg Week Isingiro-Mbarara'!E99+'[3]Avg Week Mbarara-Isingiro'!E99</f>
        <v>0</v>
      </c>
      <c r="F99" s="18">
        <f>'[3]Avg Week Isingiro-Mbarara'!F99+'[3]Avg Week Mbarara-Isingiro'!F99</f>
        <v>0</v>
      </c>
      <c r="G99" s="18">
        <f>'[3]Avg Week Isingiro-Mbarara'!G99+'[3]Avg Week Mbarara-Isingiro'!G99</f>
        <v>0</v>
      </c>
      <c r="H99" s="18">
        <f>'[3]Avg Week Isingiro-Mbarara'!H99+'[3]Avg Week Mbarara-Isingiro'!H99</f>
        <v>0</v>
      </c>
      <c r="I99" s="18">
        <f>'[3]Avg Week Isingiro-Mbarara'!I99+'[3]Avg Week Mbarara-Isingiro'!I99</f>
        <v>0.5</v>
      </c>
      <c r="J99" s="18">
        <f>'[3]Avg Week Isingiro-Mbarara'!J99+'[3]Avg Week Mbarara-Isingiro'!J99</f>
        <v>1.5</v>
      </c>
      <c r="K99" s="18">
        <f>'[3]Avg Week Isingiro-Mbarara'!K99+'[3]Avg Week Mbarara-Isingiro'!K99</f>
        <v>0</v>
      </c>
      <c r="L99" s="18">
        <f>'[3]Avg Week Isingiro-Mbarara'!L99+'[3]Avg Week Mbarara-Isingiro'!L99</f>
        <v>0.5</v>
      </c>
      <c r="M99" s="18">
        <f>'[3]Avg Week Isingiro-Mbarara'!M99+'[3]Avg Week Mbarara-Isingiro'!M99</f>
        <v>1.5</v>
      </c>
      <c r="N99" s="18">
        <f>'[3]Avg Week Isingiro-Mbarara'!N99+'[3]Avg Week Mbarara-Isingiro'!N99</f>
        <v>0</v>
      </c>
      <c r="O99" s="19">
        <f t="shared" si="35"/>
        <v>3</v>
      </c>
      <c r="P99" s="19">
        <f t="shared" si="36"/>
        <v>4.5</v>
      </c>
      <c r="R99" s="3"/>
      <c r="T99"/>
    </row>
    <row r="100" spans="2:20" ht="23.1" customHeight="1" x14ac:dyDescent="0.25">
      <c r="B100" s="40" t="s">
        <v>154</v>
      </c>
      <c r="C100" s="18">
        <f>'[3]Avg Week Isingiro-Mbarara'!C100+'[3]Avg Week Mbarara-Isingiro'!C100</f>
        <v>2.5</v>
      </c>
      <c r="D100" s="18">
        <f>'[3]Avg Week Isingiro-Mbarara'!D100+'[3]Avg Week Mbarara-Isingiro'!D100</f>
        <v>0.5</v>
      </c>
      <c r="E100" s="18">
        <f>'[3]Avg Week Isingiro-Mbarara'!E100+'[3]Avg Week Mbarara-Isingiro'!E100</f>
        <v>0</v>
      </c>
      <c r="F100" s="18">
        <f>'[3]Avg Week Isingiro-Mbarara'!F100+'[3]Avg Week Mbarara-Isingiro'!F100</f>
        <v>0</v>
      </c>
      <c r="G100" s="18">
        <f>'[3]Avg Week Isingiro-Mbarara'!G100+'[3]Avg Week Mbarara-Isingiro'!G100</f>
        <v>0</v>
      </c>
      <c r="H100" s="18">
        <f>'[3]Avg Week Isingiro-Mbarara'!H100+'[3]Avg Week Mbarara-Isingiro'!H100</f>
        <v>0</v>
      </c>
      <c r="I100" s="18">
        <f>'[3]Avg Week Isingiro-Mbarara'!I100+'[3]Avg Week Mbarara-Isingiro'!I100</f>
        <v>0</v>
      </c>
      <c r="J100" s="18">
        <f>'[3]Avg Week Isingiro-Mbarara'!J100+'[3]Avg Week Mbarara-Isingiro'!J100</f>
        <v>0.5</v>
      </c>
      <c r="K100" s="18">
        <f>'[3]Avg Week Isingiro-Mbarara'!K100+'[3]Avg Week Mbarara-Isingiro'!K100</f>
        <v>0</v>
      </c>
      <c r="L100" s="18">
        <f>'[3]Avg Week Isingiro-Mbarara'!L100+'[3]Avg Week Mbarara-Isingiro'!L100</f>
        <v>0.5</v>
      </c>
      <c r="M100" s="18">
        <f>'[3]Avg Week Isingiro-Mbarara'!M100+'[3]Avg Week Mbarara-Isingiro'!M100</f>
        <v>2.5</v>
      </c>
      <c r="N100" s="18">
        <f>'[3]Avg Week Isingiro-Mbarara'!N100+'[3]Avg Week Mbarara-Isingiro'!N100</f>
        <v>0</v>
      </c>
      <c r="O100" s="19">
        <f t="shared" si="35"/>
        <v>4</v>
      </c>
      <c r="P100" s="19">
        <f t="shared" si="36"/>
        <v>6.5</v>
      </c>
      <c r="R100" s="3"/>
      <c r="T100"/>
    </row>
    <row r="101" spans="2:20" ht="23.1" customHeight="1" x14ac:dyDescent="0.25">
      <c r="B101" s="17" t="s">
        <v>155</v>
      </c>
      <c r="C101" s="18">
        <f>'[3]Avg Week Isingiro-Mbarara'!C101+'[3]Avg Week Mbarara-Isingiro'!C101</f>
        <v>1.5</v>
      </c>
      <c r="D101" s="18">
        <f>'[3]Avg Week Isingiro-Mbarara'!D101+'[3]Avg Week Mbarara-Isingiro'!D101</f>
        <v>0</v>
      </c>
      <c r="E101" s="18">
        <f>'[3]Avg Week Isingiro-Mbarara'!E101+'[3]Avg Week Mbarara-Isingiro'!E101</f>
        <v>1</v>
      </c>
      <c r="F101" s="18">
        <f>'[3]Avg Week Isingiro-Mbarara'!F101+'[3]Avg Week Mbarara-Isingiro'!F101</f>
        <v>0.5</v>
      </c>
      <c r="G101" s="18">
        <f>'[3]Avg Week Isingiro-Mbarara'!G101+'[3]Avg Week Mbarara-Isingiro'!G101</f>
        <v>0</v>
      </c>
      <c r="H101" s="18">
        <f>'[3]Avg Week Isingiro-Mbarara'!H101+'[3]Avg Week Mbarara-Isingiro'!H101</f>
        <v>0</v>
      </c>
      <c r="I101" s="18">
        <f>'[3]Avg Week Isingiro-Mbarara'!I101+'[3]Avg Week Mbarara-Isingiro'!I101</f>
        <v>0.5</v>
      </c>
      <c r="J101" s="18">
        <f>'[3]Avg Week Isingiro-Mbarara'!J101+'[3]Avg Week Mbarara-Isingiro'!J101</f>
        <v>0</v>
      </c>
      <c r="K101" s="18">
        <f>'[3]Avg Week Isingiro-Mbarara'!K101+'[3]Avg Week Mbarara-Isingiro'!K101</f>
        <v>0</v>
      </c>
      <c r="L101" s="18">
        <f>'[3]Avg Week Isingiro-Mbarara'!L101+'[3]Avg Week Mbarara-Isingiro'!L101</f>
        <v>0</v>
      </c>
      <c r="M101" s="18">
        <f>'[3]Avg Week Isingiro-Mbarara'!M101+'[3]Avg Week Mbarara-Isingiro'!M101</f>
        <v>2</v>
      </c>
      <c r="N101" s="18">
        <f>'[3]Avg Week Isingiro-Mbarara'!N101+'[3]Avg Week Mbarara-Isingiro'!N101</f>
        <v>0</v>
      </c>
      <c r="O101" s="19">
        <f t="shared" si="35"/>
        <v>3.5</v>
      </c>
      <c r="P101" s="19">
        <f t="shared" si="36"/>
        <v>5.5</v>
      </c>
      <c r="R101" s="3"/>
      <c r="T101"/>
    </row>
    <row r="102" spans="2:20" ht="23.1" customHeight="1" x14ac:dyDescent="0.25">
      <c r="B102" s="25" t="s">
        <v>156</v>
      </c>
      <c r="C102" s="18">
        <f>'[3]Avg Week Isingiro-Mbarara'!C102+'[3]Avg Week Mbarara-Isingiro'!C102</f>
        <v>3</v>
      </c>
      <c r="D102" s="18">
        <f>'[3]Avg Week Isingiro-Mbarara'!D102+'[3]Avg Week Mbarara-Isingiro'!D102</f>
        <v>0.5</v>
      </c>
      <c r="E102" s="18">
        <f>'[3]Avg Week Isingiro-Mbarara'!E102+'[3]Avg Week Mbarara-Isingiro'!E102</f>
        <v>0.5</v>
      </c>
      <c r="F102" s="18">
        <f>'[3]Avg Week Isingiro-Mbarara'!F102+'[3]Avg Week Mbarara-Isingiro'!F102</f>
        <v>0.5</v>
      </c>
      <c r="G102" s="18">
        <f>'[3]Avg Week Isingiro-Mbarara'!G102+'[3]Avg Week Mbarara-Isingiro'!G102</f>
        <v>0</v>
      </c>
      <c r="H102" s="18">
        <f>'[3]Avg Week Isingiro-Mbarara'!H102+'[3]Avg Week Mbarara-Isingiro'!H102</f>
        <v>0</v>
      </c>
      <c r="I102" s="18">
        <f>'[3]Avg Week Isingiro-Mbarara'!I102+'[3]Avg Week Mbarara-Isingiro'!I102</f>
        <v>0</v>
      </c>
      <c r="J102" s="18">
        <f>'[3]Avg Week Isingiro-Mbarara'!J102+'[3]Avg Week Mbarara-Isingiro'!J102</f>
        <v>1.5</v>
      </c>
      <c r="K102" s="18">
        <f>'[3]Avg Week Isingiro-Mbarara'!K102+'[3]Avg Week Mbarara-Isingiro'!K102</f>
        <v>0</v>
      </c>
      <c r="L102" s="18">
        <f>'[3]Avg Week Isingiro-Mbarara'!L102+'[3]Avg Week Mbarara-Isingiro'!L102</f>
        <v>0</v>
      </c>
      <c r="M102" s="18">
        <f>'[3]Avg Week Isingiro-Mbarara'!M102+'[3]Avg Week Mbarara-Isingiro'!M102</f>
        <v>8</v>
      </c>
      <c r="N102" s="18">
        <f>'[3]Avg Week Isingiro-Mbarara'!N102+'[3]Avg Week Mbarara-Isingiro'!N102</f>
        <v>0</v>
      </c>
      <c r="O102" s="19">
        <f t="shared" si="35"/>
        <v>6</v>
      </c>
      <c r="P102" s="19">
        <f t="shared" si="36"/>
        <v>14</v>
      </c>
      <c r="R102" s="3"/>
      <c r="T102"/>
    </row>
    <row r="103" spans="2:20" ht="23.1" customHeight="1" x14ac:dyDescent="0.25">
      <c r="B103" s="17" t="s">
        <v>157</v>
      </c>
      <c r="C103" s="18">
        <f>'[3]Avg Week Isingiro-Mbarara'!C103+'[3]Avg Week Mbarara-Isingiro'!C103</f>
        <v>4.5</v>
      </c>
      <c r="D103" s="18">
        <f>'[3]Avg Week Isingiro-Mbarara'!D103+'[3]Avg Week Mbarara-Isingiro'!D103</f>
        <v>0</v>
      </c>
      <c r="E103" s="18">
        <f>'[3]Avg Week Isingiro-Mbarara'!E103+'[3]Avg Week Mbarara-Isingiro'!E103</f>
        <v>0.5</v>
      </c>
      <c r="F103" s="18">
        <f>'[3]Avg Week Isingiro-Mbarara'!F103+'[3]Avg Week Mbarara-Isingiro'!F103</f>
        <v>1</v>
      </c>
      <c r="G103" s="18">
        <f>'[3]Avg Week Isingiro-Mbarara'!G103+'[3]Avg Week Mbarara-Isingiro'!G103</f>
        <v>0.5</v>
      </c>
      <c r="H103" s="18">
        <f>'[3]Avg Week Isingiro-Mbarara'!H103+'[3]Avg Week Mbarara-Isingiro'!H103</f>
        <v>0</v>
      </c>
      <c r="I103" s="18">
        <f>'[3]Avg Week Isingiro-Mbarara'!I103+'[3]Avg Week Mbarara-Isingiro'!I103</f>
        <v>0</v>
      </c>
      <c r="J103" s="18">
        <f>'[3]Avg Week Isingiro-Mbarara'!J103+'[3]Avg Week Mbarara-Isingiro'!J103</f>
        <v>1</v>
      </c>
      <c r="K103" s="18">
        <f>'[3]Avg Week Isingiro-Mbarara'!K103+'[3]Avg Week Mbarara-Isingiro'!K103</f>
        <v>0</v>
      </c>
      <c r="L103" s="18">
        <f>'[3]Avg Week Isingiro-Mbarara'!L103+'[3]Avg Week Mbarara-Isingiro'!L103</f>
        <v>2.5</v>
      </c>
      <c r="M103" s="18">
        <f>'[3]Avg Week Isingiro-Mbarara'!M103+'[3]Avg Week Mbarara-Isingiro'!M103</f>
        <v>19.5</v>
      </c>
      <c r="N103" s="18">
        <f>'[3]Avg Week Isingiro-Mbarara'!N103+'[3]Avg Week Mbarara-Isingiro'!N103</f>
        <v>0</v>
      </c>
      <c r="O103" s="19">
        <f t="shared" si="35"/>
        <v>10</v>
      </c>
      <c r="P103" s="19">
        <f t="shared" si="36"/>
        <v>29.5</v>
      </c>
      <c r="R103" s="3"/>
      <c r="T103"/>
    </row>
    <row r="104" spans="2:20" ht="23.1" customHeight="1" x14ac:dyDescent="0.25">
      <c r="B104" s="40" t="s">
        <v>158</v>
      </c>
      <c r="C104" s="18">
        <f>'[3]Avg Week Isingiro-Mbarara'!C104+'[3]Avg Week Mbarara-Isingiro'!C104</f>
        <v>25</v>
      </c>
      <c r="D104" s="18">
        <f>'[3]Avg Week Isingiro-Mbarara'!D104+'[3]Avg Week Mbarara-Isingiro'!D104</f>
        <v>0.5</v>
      </c>
      <c r="E104" s="18">
        <f>'[3]Avg Week Isingiro-Mbarara'!E104+'[3]Avg Week Mbarara-Isingiro'!E104</f>
        <v>1</v>
      </c>
      <c r="F104" s="18">
        <f>'[3]Avg Week Isingiro-Mbarara'!F104+'[3]Avg Week Mbarara-Isingiro'!F104</f>
        <v>1.5</v>
      </c>
      <c r="G104" s="18">
        <f>'[3]Avg Week Isingiro-Mbarara'!G104+'[3]Avg Week Mbarara-Isingiro'!G104</f>
        <v>0</v>
      </c>
      <c r="H104" s="18">
        <f>'[3]Avg Week Isingiro-Mbarara'!H104+'[3]Avg Week Mbarara-Isingiro'!H104</f>
        <v>0</v>
      </c>
      <c r="I104" s="18">
        <f>'[3]Avg Week Isingiro-Mbarara'!I104+'[3]Avg Week Mbarara-Isingiro'!I104</f>
        <v>1</v>
      </c>
      <c r="J104" s="18">
        <f>'[3]Avg Week Isingiro-Mbarara'!J104+'[3]Avg Week Mbarara-Isingiro'!J104</f>
        <v>1</v>
      </c>
      <c r="K104" s="18">
        <f>'[3]Avg Week Isingiro-Mbarara'!K104+'[3]Avg Week Mbarara-Isingiro'!K104</f>
        <v>0.5</v>
      </c>
      <c r="L104" s="18">
        <f>'[3]Avg Week Isingiro-Mbarara'!L104+'[3]Avg Week Mbarara-Isingiro'!L104</f>
        <v>0</v>
      </c>
      <c r="M104" s="18">
        <f>'[3]Avg Week Isingiro-Mbarara'!M104+'[3]Avg Week Mbarara-Isingiro'!M104</f>
        <v>21</v>
      </c>
      <c r="N104" s="18">
        <f>'[3]Avg Week Isingiro-Mbarara'!N104+'[3]Avg Week Mbarara-Isingiro'!N104</f>
        <v>0</v>
      </c>
      <c r="O104" s="19">
        <f t="shared" si="35"/>
        <v>30.5</v>
      </c>
      <c r="P104" s="19">
        <f t="shared" si="36"/>
        <v>51.5</v>
      </c>
      <c r="R104" s="3"/>
      <c r="T104"/>
    </row>
    <row r="105" spans="2:20" ht="23.1" customHeight="1" x14ac:dyDescent="0.25">
      <c r="B105" s="17" t="s">
        <v>159</v>
      </c>
      <c r="C105" s="18">
        <f>'[3]Avg Week Isingiro-Mbarara'!C105+'[3]Avg Week Mbarara-Isingiro'!C105</f>
        <v>7</v>
      </c>
      <c r="D105" s="18">
        <f>'[3]Avg Week Isingiro-Mbarara'!D105+'[3]Avg Week Mbarara-Isingiro'!D105</f>
        <v>1.5</v>
      </c>
      <c r="E105" s="18">
        <f>'[3]Avg Week Isingiro-Mbarara'!E105+'[3]Avg Week Mbarara-Isingiro'!E105</f>
        <v>1</v>
      </c>
      <c r="F105" s="18">
        <f>'[3]Avg Week Isingiro-Mbarara'!F105+'[3]Avg Week Mbarara-Isingiro'!F105</f>
        <v>2</v>
      </c>
      <c r="G105" s="18">
        <f>'[3]Avg Week Isingiro-Mbarara'!G105+'[3]Avg Week Mbarara-Isingiro'!G105</f>
        <v>0</v>
      </c>
      <c r="H105" s="18">
        <f>'[3]Avg Week Isingiro-Mbarara'!H105+'[3]Avg Week Mbarara-Isingiro'!H105</f>
        <v>0</v>
      </c>
      <c r="I105" s="18">
        <f>'[3]Avg Week Isingiro-Mbarara'!I105+'[3]Avg Week Mbarara-Isingiro'!I105</f>
        <v>3</v>
      </c>
      <c r="J105" s="18">
        <f>'[3]Avg Week Isingiro-Mbarara'!J105+'[3]Avg Week Mbarara-Isingiro'!J105</f>
        <v>1</v>
      </c>
      <c r="K105" s="18">
        <f>'[3]Avg Week Isingiro-Mbarara'!K105+'[3]Avg Week Mbarara-Isingiro'!K105</f>
        <v>0.5</v>
      </c>
      <c r="L105" s="18">
        <f>'[3]Avg Week Isingiro-Mbarara'!L105+'[3]Avg Week Mbarara-Isingiro'!L105</f>
        <v>0.5</v>
      </c>
      <c r="M105" s="18">
        <f>'[3]Avg Week Isingiro-Mbarara'!M105+'[3]Avg Week Mbarara-Isingiro'!M105</f>
        <v>36</v>
      </c>
      <c r="N105" s="18">
        <f>'[3]Avg Week Isingiro-Mbarara'!N105+'[3]Avg Week Mbarara-Isingiro'!N105</f>
        <v>0</v>
      </c>
      <c r="O105" s="19">
        <f t="shared" si="35"/>
        <v>16.5</v>
      </c>
      <c r="P105" s="19">
        <f t="shared" si="36"/>
        <v>52.5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1388.7857142857142</v>
      </c>
      <c r="D106" s="31">
        <f t="shared" ref="D106:P106" si="37">SUM(D10:D105)</f>
        <v>223.64285714285711</v>
      </c>
      <c r="E106" s="31">
        <f t="shared" si="37"/>
        <v>228.07142857142858</v>
      </c>
      <c r="F106" s="31">
        <f t="shared" si="37"/>
        <v>325.85714285714283</v>
      </c>
      <c r="G106" s="31">
        <f t="shared" si="37"/>
        <v>6.0714285714285703</v>
      </c>
      <c r="H106" s="31">
        <f t="shared" si="37"/>
        <v>3.214285714285714</v>
      </c>
      <c r="I106" s="31">
        <f t="shared" si="37"/>
        <v>226.28571428571431</v>
      </c>
      <c r="J106" s="31">
        <f t="shared" si="37"/>
        <v>169.85714285714286</v>
      </c>
      <c r="K106" s="31">
        <f t="shared" si="37"/>
        <v>16.785714285714285</v>
      </c>
      <c r="L106" s="31">
        <f t="shared" si="37"/>
        <v>16</v>
      </c>
      <c r="M106" s="31">
        <f t="shared" si="37"/>
        <v>4389.1428571428551</v>
      </c>
      <c r="N106" s="31">
        <f t="shared" si="37"/>
        <v>0.71428571428571419</v>
      </c>
      <c r="O106" s="31">
        <f t="shared" si="37"/>
        <v>2605.2857142857147</v>
      </c>
      <c r="P106" s="31">
        <f t="shared" si="37"/>
        <v>6994.4285714285734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0.19855599354588338</v>
      </c>
      <c r="D107" s="42">
        <f t="shared" si="38"/>
        <v>3.1974428626866266E-2</v>
      </c>
      <c r="E107" s="42">
        <f t="shared" si="38"/>
        <v>3.2607585629378474E-2</v>
      </c>
      <c r="F107" s="42">
        <f t="shared" si="38"/>
        <v>4.6588100733236638E-2</v>
      </c>
      <c r="G107" s="42">
        <f t="shared" si="38"/>
        <v>8.6803782602479489E-4</v>
      </c>
      <c r="H107" s="42">
        <f t="shared" si="38"/>
        <v>4.5954943730724436E-4</v>
      </c>
      <c r="I107" s="42">
        <f t="shared" si="38"/>
        <v>3.235228038643001E-2</v>
      </c>
      <c r="J107" s="42">
        <f t="shared" si="38"/>
        <v>2.4284634709258384E-2</v>
      </c>
      <c r="K107" s="42">
        <f t="shared" si="38"/>
        <v>2.3998692837156094E-3</v>
      </c>
      <c r="L107" s="42">
        <f t="shared" si="38"/>
        <v>2.2875349768182833E-3</v>
      </c>
      <c r="M107" s="42">
        <f t="shared" si="38"/>
        <v>0.62751986274790095</v>
      </c>
      <c r="N107" s="42">
        <f t="shared" si="38"/>
        <v>1.0212209717938763E-4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0.53306464879091942</v>
      </c>
      <c r="D108" s="44">
        <f t="shared" ref="D108:N108" si="39">D106/$O$106</f>
        <v>8.5841969622196604E-2</v>
      </c>
      <c r="E108" s="44">
        <f t="shared" si="39"/>
        <v>8.7541810604814377E-2</v>
      </c>
      <c r="F108" s="44">
        <f t="shared" si="39"/>
        <v>0.12507539617261609</v>
      </c>
      <c r="G108" s="44">
        <f t="shared" si="39"/>
        <v>2.3304271535888568E-3</v>
      </c>
      <c r="H108" s="44">
        <f t="shared" si="39"/>
        <v>1.2337555518999832E-3</v>
      </c>
      <c r="I108" s="44">
        <f t="shared" si="39"/>
        <v>8.6856390853758833E-2</v>
      </c>
      <c r="J108" s="44">
        <f t="shared" si="39"/>
        <v>6.5197126720403564E-2</v>
      </c>
      <c r="K108" s="44">
        <f t="shared" si="39"/>
        <v>6.4429456599221346E-3</v>
      </c>
      <c r="L108" s="44">
        <f t="shared" si="39"/>
        <v>6.1413609694576949E-3</v>
      </c>
      <c r="M108" s="44"/>
      <c r="N108" s="44">
        <f t="shared" si="39"/>
        <v>2.7416790042221847E-4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5.28515625" customWidth="1"/>
    <col min="4" max="4" width="18.28515625" customWidth="1"/>
    <col min="5" max="5" width="13.5703125" customWidth="1"/>
    <col min="6" max="6" width="12.5703125" customWidth="1"/>
    <col min="7" max="7" width="12.85546875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tr">
        <f>'[4]1.11 Kabale-Mbarara'!C3:G3</f>
        <v>MCC - C4 - STN100 - MBARARA-NTUNGAMO ROAD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33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'[4]Avg Week Kabale-Mbarara'!G5:H5</f>
        <v>Nyeihanga traffic station</v>
      </c>
      <c r="H5" s="61"/>
      <c r="I5" s="6"/>
      <c r="J5" s="7" t="s">
        <v>6</v>
      </c>
      <c r="K5" s="60" t="s">
        <v>163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'[4]Avg Week Kabale-Mbarara'!K6:L6</f>
        <v>Norman R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'[4]Avg Week Mbrarara-Kabale'!C10+'[4]Avg Week Kabale-Mbarara'!C10</f>
        <v>7.7142857142857153</v>
      </c>
      <c r="D10" s="18">
        <f>'[4]Avg Week Mbrarara-Kabale'!D10+'[4]Avg Week Kabale-Mbarara'!D10</f>
        <v>2.5714285714285712</v>
      </c>
      <c r="E10" s="18">
        <f>'[4]Avg Week Mbrarara-Kabale'!E10+'[4]Avg Week Kabale-Mbarara'!E10</f>
        <v>1.2857142857142856</v>
      </c>
      <c r="F10" s="18">
        <f>'[4]Avg Week Mbrarara-Kabale'!F10+'[4]Avg Week Kabale-Mbarara'!F10</f>
        <v>8.4285714285714288</v>
      </c>
      <c r="G10" s="18">
        <f>'[4]Avg Week Mbrarara-Kabale'!G10+'[4]Avg Week Kabale-Mbarara'!G10</f>
        <v>0.42857142857142855</v>
      </c>
      <c r="H10" s="18">
        <f>'[4]Avg Week Mbrarara-Kabale'!H10+'[4]Avg Week Kabale-Mbarara'!H10</f>
        <v>0.42857142857142855</v>
      </c>
      <c r="I10" s="18">
        <f>'[4]Avg Week Mbrarara-Kabale'!I10+'[4]Avg Week Kabale-Mbarara'!I10</f>
        <v>1.1428571428571428</v>
      </c>
      <c r="J10" s="18">
        <f>'[4]Avg Week Mbrarara-Kabale'!J10+'[4]Avg Week Kabale-Mbarara'!J10</f>
        <v>2</v>
      </c>
      <c r="K10" s="18">
        <f>'[4]Avg Week Mbrarara-Kabale'!K10+'[4]Avg Week Kabale-Mbarara'!K10</f>
        <v>3</v>
      </c>
      <c r="L10" s="18">
        <f>'[4]Avg Week Mbrarara-Kabale'!L10+'[4]Avg Week Kabale-Mbarara'!L10</f>
        <v>5.1428571428571423</v>
      </c>
      <c r="M10" s="18">
        <f>'[4]Avg Week Mbrarara-Kabale'!M10+'[4]Avg Week Kabale-Mbarara'!M10</f>
        <v>19.142857142857142</v>
      </c>
      <c r="N10" s="18">
        <f>'[4]Avg Week Mbrarara-Kabale'!N10+'[4]Avg Week Kabale-Mbarara'!N10</f>
        <v>0</v>
      </c>
      <c r="O10" s="19">
        <f t="shared" ref="O10:O73" si="0">SUM(C10:L10,N10)</f>
        <v>32.142857142857139</v>
      </c>
      <c r="P10" s="19">
        <f t="shared" ref="P10:P73" si="1">SUM(C10:N10)</f>
        <v>51.285714285714278</v>
      </c>
      <c r="R10" s="11" t="s">
        <v>32</v>
      </c>
      <c r="S10" s="20">
        <f t="shared" ref="S10:AF10" si="2">SUM(C10:C13)</f>
        <v>38.857142857142861</v>
      </c>
      <c r="T10" s="20">
        <f t="shared" si="2"/>
        <v>16</v>
      </c>
      <c r="U10" s="20">
        <f t="shared" si="2"/>
        <v>10.428571428571427</v>
      </c>
      <c r="V10" s="20">
        <f t="shared" si="2"/>
        <v>37.571428571428569</v>
      </c>
      <c r="W10" s="20">
        <f t="shared" si="2"/>
        <v>1</v>
      </c>
      <c r="X10" s="20">
        <f t="shared" si="2"/>
        <v>1.8571428571428572</v>
      </c>
      <c r="Y10" s="20">
        <f t="shared" si="2"/>
        <v>8.8571428571428577</v>
      </c>
      <c r="Z10" s="20">
        <f t="shared" si="2"/>
        <v>8.7142857142857135</v>
      </c>
      <c r="AA10" s="20">
        <f t="shared" si="2"/>
        <v>14</v>
      </c>
      <c r="AB10" s="20">
        <f t="shared" si="2"/>
        <v>21</v>
      </c>
      <c r="AC10" s="20">
        <f t="shared" si="2"/>
        <v>96.714285714285722</v>
      </c>
      <c r="AD10" s="20">
        <f t="shared" si="2"/>
        <v>0</v>
      </c>
      <c r="AE10" s="21">
        <f t="shared" si="2"/>
        <v>158.28571428571428</v>
      </c>
      <c r="AF10" s="21">
        <f t="shared" si="2"/>
        <v>255.00000000000003</v>
      </c>
    </row>
    <row r="11" spans="2:32" s="22" customFormat="1" ht="23.1" customHeight="1" x14ac:dyDescent="0.25">
      <c r="B11" s="17" t="s">
        <v>33</v>
      </c>
      <c r="C11" s="18">
        <f>'[4]Avg Week Mbrarara-Kabale'!C11+'[4]Avg Week Kabale-Mbarara'!C11</f>
        <v>10</v>
      </c>
      <c r="D11" s="18">
        <f>'[4]Avg Week Mbrarara-Kabale'!D11+'[4]Avg Week Kabale-Mbarara'!D11</f>
        <v>3.4285714285714284</v>
      </c>
      <c r="E11" s="18">
        <f>'[4]Avg Week Mbrarara-Kabale'!E11+'[4]Avg Week Kabale-Mbarara'!E11</f>
        <v>2.2857142857142856</v>
      </c>
      <c r="F11" s="18">
        <f>'[4]Avg Week Mbrarara-Kabale'!F11+'[4]Avg Week Kabale-Mbarara'!F11</f>
        <v>10.571428571428573</v>
      </c>
      <c r="G11" s="18">
        <f>'[4]Avg Week Mbrarara-Kabale'!G11+'[4]Avg Week Kabale-Mbarara'!G11</f>
        <v>0</v>
      </c>
      <c r="H11" s="18">
        <f>'[4]Avg Week Mbrarara-Kabale'!H11+'[4]Avg Week Kabale-Mbarara'!H11</f>
        <v>0.42857142857142855</v>
      </c>
      <c r="I11" s="18">
        <f>'[4]Avg Week Mbrarara-Kabale'!I11+'[4]Avg Week Kabale-Mbarara'!I11</f>
        <v>3</v>
      </c>
      <c r="J11" s="18">
        <f>'[4]Avg Week Mbrarara-Kabale'!J11+'[4]Avg Week Kabale-Mbarara'!J11</f>
        <v>1.7142857142857142</v>
      </c>
      <c r="K11" s="18">
        <f>'[4]Avg Week Mbrarara-Kabale'!K11+'[4]Avg Week Kabale-Mbarara'!K11</f>
        <v>2.714285714285714</v>
      </c>
      <c r="L11" s="18">
        <f>'[4]Avg Week Mbrarara-Kabale'!L11+'[4]Avg Week Kabale-Mbarara'!L11</f>
        <v>4.5714285714285712</v>
      </c>
      <c r="M11" s="18">
        <f>'[4]Avg Week Mbrarara-Kabale'!M11+'[4]Avg Week Kabale-Mbarara'!M11</f>
        <v>26.571428571428573</v>
      </c>
      <c r="N11" s="18">
        <f>'[4]Avg Week Mbrarara-Kabale'!N11+'[4]Avg Week Kabale-Mbarara'!N11</f>
        <v>0</v>
      </c>
      <c r="O11" s="19">
        <f t="shared" si="0"/>
        <v>38.714285714285715</v>
      </c>
      <c r="P11" s="19">
        <f t="shared" si="1"/>
        <v>65.285714285714292</v>
      </c>
      <c r="R11" s="11" t="s">
        <v>34</v>
      </c>
      <c r="S11" s="20">
        <f t="shared" ref="S11:AF11" si="3">SUM(C14:C17)</f>
        <v>49.714285714285715</v>
      </c>
      <c r="T11" s="20">
        <f t="shared" si="3"/>
        <v>13.285714285714285</v>
      </c>
      <c r="U11" s="20">
        <f t="shared" si="3"/>
        <v>10.571428571428573</v>
      </c>
      <c r="V11" s="20">
        <f t="shared" si="3"/>
        <v>34</v>
      </c>
      <c r="W11" s="20">
        <f t="shared" si="3"/>
        <v>1.8571428571428568</v>
      </c>
      <c r="X11" s="20">
        <f t="shared" si="3"/>
        <v>0.85714285714285698</v>
      </c>
      <c r="Y11" s="20">
        <f t="shared" si="3"/>
        <v>11.571428571428571</v>
      </c>
      <c r="Z11" s="20">
        <f t="shared" si="3"/>
        <v>7.2857142857142856</v>
      </c>
      <c r="AA11" s="20">
        <f t="shared" si="3"/>
        <v>4.5714285714285712</v>
      </c>
      <c r="AB11" s="20">
        <f t="shared" si="3"/>
        <v>14.142857142857142</v>
      </c>
      <c r="AC11" s="20">
        <f t="shared" si="3"/>
        <v>113.14285714285714</v>
      </c>
      <c r="AD11" s="20">
        <f t="shared" si="3"/>
        <v>0.5714285714285714</v>
      </c>
      <c r="AE11" s="21">
        <f t="shared" si="3"/>
        <v>148.42857142857144</v>
      </c>
      <c r="AF11" s="21">
        <f t="shared" si="3"/>
        <v>261.57142857142861</v>
      </c>
    </row>
    <row r="12" spans="2:32" ht="23.1" customHeight="1" x14ac:dyDescent="0.25">
      <c r="B12" s="17" t="s">
        <v>35</v>
      </c>
      <c r="C12" s="18">
        <f>'[4]Avg Week Mbrarara-Kabale'!C12+'[4]Avg Week Kabale-Mbarara'!C12</f>
        <v>12.142857142857142</v>
      </c>
      <c r="D12" s="18">
        <f>'[4]Avg Week Mbrarara-Kabale'!D12+'[4]Avg Week Kabale-Mbarara'!D12</f>
        <v>5.1428571428571432</v>
      </c>
      <c r="E12" s="18">
        <f>'[4]Avg Week Mbrarara-Kabale'!E12+'[4]Avg Week Kabale-Mbarara'!E12</f>
        <v>4.2857142857142856</v>
      </c>
      <c r="F12" s="18">
        <f>'[4]Avg Week Mbrarara-Kabale'!F12+'[4]Avg Week Kabale-Mbarara'!F12</f>
        <v>11.285714285714286</v>
      </c>
      <c r="G12" s="18">
        <f>'[4]Avg Week Mbrarara-Kabale'!G12+'[4]Avg Week Kabale-Mbarara'!G12</f>
        <v>0.42857142857142855</v>
      </c>
      <c r="H12" s="18">
        <f>'[4]Avg Week Mbrarara-Kabale'!H12+'[4]Avg Week Kabale-Mbarara'!H12</f>
        <v>0.2857142857142857</v>
      </c>
      <c r="I12" s="18">
        <f>'[4]Avg Week Mbrarara-Kabale'!I12+'[4]Avg Week Kabale-Mbarara'!I12</f>
        <v>2</v>
      </c>
      <c r="J12" s="18">
        <f>'[4]Avg Week Mbrarara-Kabale'!J12+'[4]Avg Week Kabale-Mbarara'!J12</f>
        <v>0.8571428571428571</v>
      </c>
      <c r="K12" s="18">
        <f>'[4]Avg Week Mbrarara-Kabale'!K12+'[4]Avg Week Kabale-Mbarara'!K12</f>
        <v>3.8571428571428577</v>
      </c>
      <c r="L12" s="18">
        <f>'[4]Avg Week Mbrarara-Kabale'!L12+'[4]Avg Week Kabale-Mbarara'!L12</f>
        <v>6.8571428571428577</v>
      </c>
      <c r="M12" s="18">
        <f>'[4]Avg Week Mbrarara-Kabale'!M12+'[4]Avg Week Kabale-Mbarara'!M12</f>
        <v>25.714285714285715</v>
      </c>
      <c r="N12" s="18">
        <f>'[4]Avg Week Mbrarara-Kabale'!N12+'[4]Avg Week Kabale-Mbarara'!N12</f>
        <v>0</v>
      </c>
      <c r="O12" s="19">
        <f t="shared" si="0"/>
        <v>47.142857142857139</v>
      </c>
      <c r="P12" s="19">
        <f t="shared" si="1"/>
        <v>72.857142857142861</v>
      </c>
      <c r="R12" s="11" t="s">
        <v>36</v>
      </c>
      <c r="S12" s="20">
        <f t="shared" ref="S12:AF12" si="4">SUM(C18:C21)</f>
        <v>52.142857142857146</v>
      </c>
      <c r="T12" s="20">
        <f t="shared" si="4"/>
        <v>14.142857142857142</v>
      </c>
      <c r="U12" s="20">
        <f t="shared" si="4"/>
        <v>11.142857142857144</v>
      </c>
      <c r="V12" s="20">
        <f t="shared" si="4"/>
        <v>44.714285714285722</v>
      </c>
      <c r="W12" s="20">
        <f t="shared" si="4"/>
        <v>0.71428571428571419</v>
      </c>
      <c r="X12" s="20">
        <f t="shared" si="4"/>
        <v>4.2857142857142856</v>
      </c>
      <c r="Y12" s="20">
        <f t="shared" si="4"/>
        <v>13</v>
      </c>
      <c r="Z12" s="20">
        <f t="shared" si="4"/>
        <v>8.4285714285714288</v>
      </c>
      <c r="AA12" s="20">
        <f t="shared" si="4"/>
        <v>5.7142857142857144</v>
      </c>
      <c r="AB12" s="20">
        <f t="shared" si="4"/>
        <v>17.571428571428573</v>
      </c>
      <c r="AC12" s="20">
        <f t="shared" si="4"/>
        <v>137</v>
      </c>
      <c r="AD12" s="20">
        <f t="shared" si="4"/>
        <v>0.2857142857142857</v>
      </c>
      <c r="AE12" s="21">
        <f t="shared" si="4"/>
        <v>172.14285714285717</v>
      </c>
      <c r="AF12" s="21">
        <f t="shared" si="4"/>
        <v>309.14285714285711</v>
      </c>
    </row>
    <row r="13" spans="2:32" ht="23.1" customHeight="1" x14ac:dyDescent="0.25">
      <c r="B13" s="17" t="s">
        <v>37</v>
      </c>
      <c r="C13" s="18">
        <f>'[4]Avg Week Mbrarara-Kabale'!C13+'[4]Avg Week Kabale-Mbarara'!C13</f>
        <v>9</v>
      </c>
      <c r="D13" s="18">
        <f>'[4]Avg Week Mbrarara-Kabale'!D13+'[4]Avg Week Kabale-Mbarara'!D13</f>
        <v>4.8571428571428568</v>
      </c>
      <c r="E13" s="18">
        <f>'[4]Avg Week Mbrarara-Kabale'!E13+'[4]Avg Week Kabale-Mbarara'!E13</f>
        <v>2.5714285714285712</v>
      </c>
      <c r="F13" s="18">
        <f>'[4]Avg Week Mbrarara-Kabale'!F13+'[4]Avg Week Kabale-Mbarara'!F13</f>
        <v>7.2857142857142865</v>
      </c>
      <c r="G13" s="18">
        <f>'[4]Avg Week Mbrarara-Kabale'!G13+'[4]Avg Week Kabale-Mbarara'!G13</f>
        <v>0.14285714285714285</v>
      </c>
      <c r="H13" s="18">
        <f>'[4]Avg Week Mbrarara-Kabale'!H13+'[4]Avg Week Kabale-Mbarara'!H13</f>
        <v>0.7142857142857143</v>
      </c>
      <c r="I13" s="18">
        <f>'[4]Avg Week Mbrarara-Kabale'!I13+'[4]Avg Week Kabale-Mbarara'!I13</f>
        <v>2.7142857142857144</v>
      </c>
      <c r="J13" s="18">
        <f>'[4]Avg Week Mbrarara-Kabale'!J13+'[4]Avg Week Kabale-Mbarara'!J13</f>
        <v>4.1428571428571423</v>
      </c>
      <c r="K13" s="18">
        <f>'[4]Avg Week Mbrarara-Kabale'!K13+'[4]Avg Week Kabale-Mbarara'!K13</f>
        <v>4.4285714285714288</v>
      </c>
      <c r="L13" s="18">
        <f>'[4]Avg Week Mbrarara-Kabale'!L13+'[4]Avg Week Kabale-Mbarara'!L13</f>
        <v>4.4285714285714288</v>
      </c>
      <c r="M13" s="18">
        <f>'[4]Avg Week Mbrarara-Kabale'!M13+'[4]Avg Week Kabale-Mbarara'!M13</f>
        <v>25.285714285714285</v>
      </c>
      <c r="N13" s="18">
        <f>'[4]Avg Week Mbrarara-Kabale'!N13+'[4]Avg Week Kabale-Mbarara'!N13</f>
        <v>0</v>
      </c>
      <c r="O13" s="19">
        <f t="shared" si="0"/>
        <v>40.285714285714292</v>
      </c>
      <c r="P13" s="19">
        <f t="shared" si="1"/>
        <v>65.571428571428584</v>
      </c>
      <c r="R13" s="11" t="s">
        <v>38</v>
      </c>
      <c r="S13" s="20">
        <f t="shared" ref="S13:AF13" si="5">SUM(C22:C25)</f>
        <v>64</v>
      </c>
      <c r="T13" s="20">
        <f t="shared" si="5"/>
        <v>15.857142857142858</v>
      </c>
      <c r="U13" s="20">
        <f t="shared" si="5"/>
        <v>10.714285714285715</v>
      </c>
      <c r="V13" s="20">
        <f t="shared" si="5"/>
        <v>43.571428571428569</v>
      </c>
      <c r="W13" s="20">
        <f t="shared" si="5"/>
        <v>0.8571428571428571</v>
      </c>
      <c r="X13" s="20">
        <f t="shared" si="5"/>
        <v>6.7142857142857135</v>
      </c>
      <c r="Y13" s="20">
        <f t="shared" si="5"/>
        <v>15</v>
      </c>
      <c r="Z13" s="20">
        <f t="shared" si="5"/>
        <v>8.1428571428571423</v>
      </c>
      <c r="AA13" s="20">
        <f t="shared" si="5"/>
        <v>8.5714285714285712</v>
      </c>
      <c r="AB13" s="20">
        <f t="shared" si="5"/>
        <v>15</v>
      </c>
      <c r="AC13" s="20">
        <f t="shared" si="5"/>
        <v>137.42857142857144</v>
      </c>
      <c r="AD13" s="20">
        <f t="shared" si="5"/>
        <v>0</v>
      </c>
      <c r="AE13" s="21">
        <f t="shared" si="5"/>
        <v>188.42857142857139</v>
      </c>
      <c r="AF13" s="21">
        <f t="shared" si="5"/>
        <v>325.85714285714283</v>
      </c>
    </row>
    <row r="14" spans="2:32" ht="23.1" customHeight="1" x14ac:dyDescent="0.25">
      <c r="B14" s="17" t="s">
        <v>39</v>
      </c>
      <c r="C14" s="18">
        <f>'[4]Avg Week Mbrarara-Kabale'!C14+'[4]Avg Week Kabale-Mbarara'!C14</f>
        <v>12.142857142857142</v>
      </c>
      <c r="D14" s="18">
        <f>'[4]Avg Week Mbrarara-Kabale'!D14+'[4]Avg Week Kabale-Mbarara'!D14</f>
        <v>2.4285714285714284</v>
      </c>
      <c r="E14" s="18">
        <f>'[4]Avg Week Mbrarara-Kabale'!E14+'[4]Avg Week Kabale-Mbarara'!E14</f>
        <v>1.2857142857142856</v>
      </c>
      <c r="F14" s="18">
        <f>'[4]Avg Week Mbrarara-Kabale'!F14+'[4]Avg Week Kabale-Mbarara'!F14</f>
        <v>7.5714285714285712</v>
      </c>
      <c r="G14" s="18">
        <f>'[4]Avg Week Mbrarara-Kabale'!G14+'[4]Avg Week Kabale-Mbarara'!G14</f>
        <v>0.2857142857142857</v>
      </c>
      <c r="H14" s="18">
        <f>'[4]Avg Week Mbrarara-Kabale'!H14+'[4]Avg Week Kabale-Mbarara'!H14</f>
        <v>0.5714285714285714</v>
      </c>
      <c r="I14" s="18">
        <f>'[4]Avg Week Mbrarara-Kabale'!I14+'[4]Avg Week Kabale-Mbarara'!I14</f>
        <v>2.5714285714285712</v>
      </c>
      <c r="J14" s="18">
        <f>'[4]Avg Week Mbrarara-Kabale'!J14+'[4]Avg Week Kabale-Mbarara'!J14</f>
        <v>1.8571428571428572</v>
      </c>
      <c r="K14" s="18">
        <f>'[4]Avg Week Mbrarara-Kabale'!K14+'[4]Avg Week Kabale-Mbarara'!K14</f>
        <v>0.71428571428571419</v>
      </c>
      <c r="L14" s="18">
        <f>'[4]Avg Week Mbrarara-Kabale'!L14+'[4]Avg Week Kabale-Mbarara'!L14</f>
        <v>2.5714285714285712</v>
      </c>
      <c r="M14" s="18">
        <f>'[4]Avg Week Mbrarara-Kabale'!M14+'[4]Avg Week Kabale-Mbarara'!M14</f>
        <v>22.428571428571431</v>
      </c>
      <c r="N14" s="18">
        <f>'[4]Avg Week Mbrarara-Kabale'!N14+'[4]Avg Week Kabale-Mbarara'!N14</f>
        <v>0</v>
      </c>
      <c r="O14" s="19">
        <f t="shared" si="0"/>
        <v>32.000000000000007</v>
      </c>
      <c r="P14" s="19">
        <f t="shared" si="1"/>
        <v>54.428571428571438</v>
      </c>
      <c r="R14" s="11" t="s">
        <v>40</v>
      </c>
      <c r="S14" s="20">
        <f t="shared" ref="S14:AF14" si="6">SUM(C26:C29)</f>
        <v>68.428571428571431</v>
      </c>
      <c r="T14" s="20">
        <f t="shared" si="6"/>
        <v>19.857142857142858</v>
      </c>
      <c r="U14" s="20">
        <f t="shared" si="6"/>
        <v>13.428571428571427</v>
      </c>
      <c r="V14" s="20">
        <f t="shared" si="6"/>
        <v>48.857142857142854</v>
      </c>
      <c r="W14" s="20">
        <f t="shared" si="6"/>
        <v>1</v>
      </c>
      <c r="X14" s="20">
        <f t="shared" si="6"/>
        <v>5.2857142857142847</v>
      </c>
      <c r="Y14" s="20">
        <f t="shared" si="6"/>
        <v>12.428571428571431</v>
      </c>
      <c r="Z14" s="20">
        <f t="shared" si="6"/>
        <v>11.285714285714285</v>
      </c>
      <c r="AA14" s="20">
        <f t="shared" si="6"/>
        <v>8.8571428571428577</v>
      </c>
      <c r="AB14" s="20">
        <f t="shared" si="6"/>
        <v>16</v>
      </c>
      <c r="AC14" s="20">
        <f t="shared" si="6"/>
        <v>121.85714285714286</v>
      </c>
      <c r="AD14" s="20">
        <f t="shared" si="6"/>
        <v>0.14285714285714285</v>
      </c>
      <c r="AE14" s="21">
        <f t="shared" si="6"/>
        <v>205.57142857142858</v>
      </c>
      <c r="AF14" s="21">
        <f t="shared" si="6"/>
        <v>327.42857142857139</v>
      </c>
    </row>
    <row r="15" spans="2:32" ht="23.1" customHeight="1" x14ac:dyDescent="0.25">
      <c r="B15" s="17" t="s">
        <v>41</v>
      </c>
      <c r="C15" s="18">
        <f>'[4]Avg Week Mbrarara-Kabale'!C15+'[4]Avg Week Kabale-Mbarara'!C15</f>
        <v>14.571428571428571</v>
      </c>
      <c r="D15" s="18">
        <f>'[4]Avg Week Mbrarara-Kabale'!D15+'[4]Avg Week Kabale-Mbarara'!D15</f>
        <v>2.1428571428571428</v>
      </c>
      <c r="E15" s="18">
        <f>'[4]Avg Week Mbrarara-Kabale'!E15+'[4]Avg Week Kabale-Mbarara'!E15</f>
        <v>2.1428571428571428</v>
      </c>
      <c r="F15" s="18">
        <f>'[4]Avg Week Mbrarara-Kabale'!F15+'[4]Avg Week Kabale-Mbarara'!F15</f>
        <v>10.428571428571429</v>
      </c>
      <c r="G15" s="18">
        <f>'[4]Avg Week Mbrarara-Kabale'!G15+'[4]Avg Week Kabale-Mbarara'!G15</f>
        <v>0.71428571428571419</v>
      </c>
      <c r="H15" s="18">
        <f>'[4]Avg Week Mbrarara-Kabale'!H15+'[4]Avg Week Kabale-Mbarara'!H15</f>
        <v>0.14285714285714285</v>
      </c>
      <c r="I15" s="18">
        <f>'[4]Avg Week Mbrarara-Kabale'!I15+'[4]Avg Week Kabale-Mbarara'!I15</f>
        <v>3</v>
      </c>
      <c r="J15" s="18">
        <f>'[4]Avg Week Mbrarara-Kabale'!J15+'[4]Avg Week Kabale-Mbarara'!J15</f>
        <v>1.5714285714285716</v>
      </c>
      <c r="K15" s="18">
        <f>'[4]Avg Week Mbrarara-Kabale'!K15+'[4]Avg Week Kabale-Mbarara'!K15</f>
        <v>2.1428571428571428</v>
      </c>
      <c r="L15" s="18">
        <f>'[4]Avg Week Mbrarara-Kabale'!L15+'[4]Avg Week Kabale-Mbarara'!L15</f>
        <v>2.1428571428571428</v>
      </c>
      <c r="M15" s="18">
        <f>'[4]Avg Week Mbrarara-Kabale'!M15+'[4]Avg Week Kabale-Mbarara'!M15</f>
        <v>29.857142857142858</v>
      </c>
      <c r="N15" s="18">
        <f>'[4]Avg Week Mbrarara-Kabale'!N15+'[4]Avg Week Kabale-Mbarara'!N15</f>
        <v>0</v>
      </c>
      <c r="O15" s="19">
        <f t="shared" si="0"/>
        <v>39</v>
      </c>
      <c r="P15" s="19">
        <f t="shared" si="1"/>
        <v>68.857142857142861</v>
      </c>
      <c r="R15" s="11" t="s">
        <v>42</v>
      </c>
      <c r="S15" s="20">
        <f t="shared" ref="S15:AF15" si="7">SUM(C30:C33)</f>
        <v>60.428571428571431</v>
      </c>
      <c r="T15" s="20">
        <f t="shared" si="7"/>
        <v>18.857142857142858</v>
      </c>
      <c r="U15" s="20">
        <f t="shared" si="7"/>
        <v>11.571428571428571</v>
      </c>
      <c r="V15" s="20">
        <f t="shared" si="7"/>
        <v>52.428571428571431</v>
      </c>
      <c r="W15" s="20">
        <f t="shared" si="7"/>
        <v>0.42857142857142855</v>
      </c>
      <c r="X15" s="20">
        <f t="shared" si="7"/>
        <v>6.1428571428571423</v>
      </c>
      <c r="Y15" s="20">
        <f t="shared" si="7"/>
        <v>13.714285714285714</v>
      </c>
      <c r="Z15" s="20">
        <f t="shared" si="7"/>
        <v>8.8571428571428559</v>
      </c>
      <c r="AA15" s="20">
        <f t="shared" si="7"/>
        <v>10.142857142857142</v>
      </c>
      <c r="AB15" s="20">
        <f t="shared" si="7"/>
        <v>17.571428571428569</v>
      </c>
      <c r="AC15" s="20">
        <f t="shared" si="7"/>
        <v>105.23809523809521</v>
      </c>
      <c r="AD15" s="20">
        <f t="shared" si="7"/>
        <v>0</v>
      </c>
      <c r="AE15" s="21">
        <f t="shared" si="7"/>
        <v>200.14285714285714</v>
      </c>
      <c r="AF15" s="21">
        <f t="shared" si="7"/>
        <v>305.38095238095241</v>
      </c>
    </row>
    <row r="16" spans="2:32" ht="23.1" customHeight="1" x14ac:dyDescent="0.25">
      <c r="B16" s="17" t="s">
        <v>43</v>
      </c>
      <c r="C16" s="18">
        <f>'[4]Avg Week Mbrarara-Kabale'!C16+'[4]Avg Week Kabale-Mbarara'!C16</f>
        <v>11.285714285714286</v>
      </c>
      <c r="D16" s="18">
        <f>'[4]Avg Week Mbrarara-Kabale'!D16+'[4]Avg Week Kabale-Mbarara'!D16</f>
        <v>4</v>
      </c>
      <c r="E16" s="18">
        <f>'[4]Avg Week Mbrarara-Kabale'!E16+'[4]Avg Week Kabale-Mbarara'!E16</f>
        <v>2.4285714285714288</v>
      </c>
      <c r="F16" s="18">
        <f>'[4]Avg Week Mbrarara-Kabale'!F16+'[4]Avg Week Kabale-Mbarara'!F16</f>
        <v>8.1428571428571423</v>
      </c>
      <c r="G16" s="18">
        <f>'[4]Avg Week Mbrarara-Kabale'!G16+'[4]Avg Week Kabale-Mbarara'!G16</f>
        <v>0.71428571428571419</v>
      </c>
      <c r="H16" s="18">
        <f>'[4]Avg Week Mbrarara-Kabale'!H16+'[4]Avg Week Kabale-Mbarara'!H16</f>
        <v>0.14285714285714285</v>
      </c>
      <c r="I16" s="18">
        <f>'[4]Avg Week Mbrarara-Kabale'!I16+'[4]Avg Week Kabale-Mbarara'!I16</f>
        <v>2.8571428571428572</v>
      </c>
      <c r="J16" s="18">
        <f>'[4]Avg Week Mbrarara-Kabale'!J16+'[4]Avg Week Kabale-Mbarara'!J16</f>
        <v>2.1428571428571428</v>
      </c>
      <c r="K16" s="18">
        <f>'[4]Avg Week Mbrarara-Kabale'!K16+'[4]Avg Week Kabale-Mbarara'!K16</f>
        <v>0.7142857142857143</v>
      </c>
      <c r="L16" s="18">
        <f>'[4]Avg Week Mbrarara-Kabale'!L16+'[4]Avg Week Kabale-Mbarara'!L16</f>
        <v>4.7142857142857144</v>
      </c>
      <c r="M16" s="18">
        <f>'[4]Avg Week Mbrarara-Kabale'!M16+'[4]Avg Week Kabale-Mbarara'!M16</f>
        <v>29.857142857142854</v>
      </c>
      <c r="N16" s="18">
        <f>'[4]Avg Week Mbrarara-Kabale'!N16+'[4]Avg Week Kabale-Mbarara'!N16</f>
        <v>0.14285714285714285</v>
      </c>
      <c r="O16" s="19">
        <f t="shared" si="0"/>
        <v>37.285714285714292</v>
      </c>
      <c r="P16" s="19">
        <f t="shared" si="1"/>
        <v>67.142857142857139</v>
      </c>
      <c r="R16" s="11" t="s">
        <v>44</v>
      </c>
      <c r="S16" s="20">
        <f t="shared" ref="S16:AF16" si="8">SUM(C34:C37)</f>
        <v>55.285714285714285</v>
      </c>
      <c r="T16" s="20">
        <f t="shared" si="8"/>
        <v>19.285714285714285</v>
      </c>
      <c r="U16" s="20">
        <f t="shared" si="8"/>
        <v>11.857142857142858</v>
      </c>
      <c r="V16" s="20">
        <f t="shared" si="8"/>
        <v>45.571428571428577</v>
      </c>
      <c r="W16" s="20">
        <f t="shared" si="8"/>
        <v>0.99999999999999989</v>
      </c>
      <c r="X16" s="20">
        <f t="shared" si="8"/>
        <v>4.1428571428571423</v>
      </c>
      <c r="Y16" s="20">
        <f t="shared" si="8"/>
        <v>10.142857142857142</v>
      </c>
      <c r="Z16" s="20">
        <f t="shared" si="8"/>
        <v>5.4285714285714288</v>
      </c>
      <c r="AA16" s="20">
        <f t="shared" si="8"/>
        <v>10.857142857142856</v>
      </c>
      <c r="AB16" s="20">
        <f t="shared" si="8"/>
        <v>16.142857142857142</v>
      </c>
      <c r="AC16" s="20">
        <f t="shared" si="8"/>
        <v>98.428571428571431</v>
      </c>
      <c r="AD16" s="20">
        <f t="shared" si="8"/>
        <v>0.5714285714285714</v>
      </c>
      <c r="AE16" s="21">
        <f t="shared" si="8"/>
        <v>180.28571428571428</v>
      </c>
      <c r="AF16" s="21">
        <f t="shared" si="8"/>
        <v>278.71428571428572</v>
      </c>
    </row>
    <row r="17" spans="2:32" ht="23.1" customHeight="1" x14ac:dyDescent="0.25">
      <c r="B17" s="17" t="s">
        <v>45</v>
      </c>
      <c r="C17" s="18">
        <f>'[4]Avg Week Mbrarara-Kabale'!C17+'[4]Avg Week Kabale-Mbarara'!C17</f>
        <v>11.714285714285715</v>
      </c>
      <c r="D17" s="18">
        <f>'[4]Avg Week Mbrarara-Kabale'!D17+'[4]Avg Week Kabale-Mbarara'!D17</f>
        <v>4.7142857142857144</v>
      </c>
      <c r="E17" s="18">
        <f>'[4]Avg Week Mbrarara-Kabale'!E17+'[4]Avg Week Kabale-Mbarara'!E17</f>
        <v>4.7142857142857144</v>
      </c>
      <c r="F17" s="18">
        <f>'[4]Avg Week Mbrarara-Kabale'!F17+'[4]Avg Week Kabale-Mbarara'!F17</f>
        <v>7.8571428571428577</v>
      </c>
      <c r="G17" s="18">
        <f>'[4]Avg Week Mbrarara-Kabale'!G17+'[4]Avg Week Kabale-Mbarara'!G17</f>
        <v>0.14285714285714285</v>
      </c>
      <c r="H17" s="18">
        <f>'[4]Avg Week Mbrarara-Kabale'!H17+'[4]Avg Week Kabale-Mbarara'!H17</f>
        <v>0</v>
      </c>
      <c r="I17" s="18">
        <f>'[4]Avg Week Mbrarara-Kabale'!I17+'[4]Avg Week Kabale-Mbarara'!I17</f>
        <v>3.1428571428571428</v>
      </c>
      <c r="J17" s="18">
        <f>'[4]Avg Week Mbrarara-Kabale'!J17+'[4]Avg Week Kabale-Mbarara'!J17</f>
        <v>1.7142857142857144</v>
      </c>
      <c r="K17" s="18">
        <f>'[4]Avg Week Mbrarara-Kabale'!K17+'[4]Avg Week Kabale-Mbarara'!K17</f>
        <v>1</v>
      </c>
      <c r="L17" s="18">
        <f>'[4]Avg Week Mbrarara-Kabale'!L17+'[4]Avg Week Kabale-Mbarara'!L17</f>
        <v>4.7142857142857144</v>
      </c>
      <c r="M17" s="18">
        <f>'[4]Avg Week Mbrarara-Kabale'!M17+'[4]Avg Week Kabale-Mbarara'!M17</f>
        <v>31</v>
      </c>
      <c r="N17" s="18">
        <f>'[4]Avg Week Mbrarara-Kabale'!N17+'[4]Avg Week Kabale-Mbarara'!N17</f>
        <v>0.42857142857142855</v>
      </c>
      <c r="O17" s="19">
        <f t="shared" si="0"/>
        <v>40.142857142857153</v>
      </c>
      <c r="P17" s="19">
        <f t="shared" si="1"/>
        <v>71.142857142857153</v>
      </c>
      <c r="R17" s="11" t="s">
        <v>46</v>
      </c>
      <c r="S17" s="20">
        <f t="shared" ref="S17:AF17" si="9">SUM(C38:C41)</f>
        <v>57.142857142857139</v>
      </c>
      <c r="T17" s="20">
        <f t="shared" si="9"/>
        <v>15.857142857142858</v>
      </c>
      <c r="U17" s="20">
        <f t="shared" si="9"/>
        <v>12.857142857142856</v>
      </c>
      <c r="V17" s="20">
        <f t="shared" si="9"/>
        <v>39</v>
      </c>
      <c r="W17" s="20">
        <f t="shared" si="9"/>
        <v>1.4285714285714284</v>
      </c>
      <c r="X17" s="20">
        <f t="shared" si="9"/>
        <v>7.1428571428571423</v>
      </c>
      <c r="Y17" s="20">
        <f t="shared" si="9"/>
        <v>11.857142857142856</v>
      </c>
      <c r="Z17" s="20">
        <f t="shared" si="9"/>
        <v>11</v>
      </c>
      <c r="AA17" s="20">
        <f t="shared" si="9"/>
        <v>11.714285714285715</v>
      </c>
      <c r="AB17" s="20">
        <f t="shared" si="9"/>
        <v>20.285714285714285</v>
      </c>
      <c r="AC17" s="20">
        <f t="shared" si="9"/>
        <v>96.571428571428584</v>
      </c>
      <c r="AD17" s="20">
        <f t="shared" si="9"/>
        <v>0.42857142857142855</v>
      </c>
      <c r="AE17" s="21">
        <f t="shared" si="9"/>
        <v>188.71428571428569</v>
      </c>
      <c r="AF17" s="21">
        <f t="shared" si="9"/>
        <v>285.28571428571428</v>
      </c>
    </row>
    <row r="18" spans="2:32" ht="23.1" customHeight="1" x14ac:dyDescent="0.25">
      <c r="B18" s="17" t="s">
        <v>47</v>
      </c>
      <c r="C18" s="18">
        <f>'[4]Avg Week Mbrarara-Kabale'!C18+'[4]Avg Week Kabale-Mbarara'!C18</f>
        <v>12.428571428571429</v>
      </c>
      <c r="D18" s="18">
        <f>'[4]Avg Week Mbrarara-Kabale'!D18+'[4]Avg Week Kabale-Mbarara'!D18</f>
        <v>3.5714285714285712</v>
      </c>
      <c r="E18" s="18">
        <f>'[4]Avg Week Mbrarara-Kabale'!E18+'[4]Avg Week Kabale-Mbarara'!E18</f>
        <v>2.7142857142857144</v>
      </c>
      <c r="F18" s="18">
        <f>'[4]Avg Week Mbrarara-Kabale'!F18+'[4]Avg Week Kabale-Mbarara'!F18</f>
        <v>13</v>
      </c>
      <c r="G18" s="18">
        <f>'[4]Avg Week Mbrarara-Kabale'!G18+'[4]Avg Week Kabale-Mbarara'!G18</f>
        <v>0.42857142857142855</v>
      </c>
      <c r="H18" s="18">
        <f>'[4]Avg Week Mbrarara-Kabale'!H18+'[4]Avg Week Kabale-Mbarara'!H18</f>
        <v>1.1428571428571428</v>
      </c>
      <c r="I18" s="18">
        <f>'[4]Avg Week Mbrarara-Kabale'!I18+'[4]Avg Week Kabale-Mbarara'!I18</f>
        <v>3.1428571428571428</v>
      </c>
      <c r="J18" s="18">
        <f>'[4]Avg Week Mbrarara-Kabale'!J18+'[4]Avg Week Kabale-Mbarara'!J18</f>
        <v>2</v>
      </c>
      <c r="K18" s="18">
        <f>'[4]Avg Week Mbrarara-Kabale'!K18+'[4]Avg Week Kabale-Mbarara'!K18</f>
        <v>1.1428571428571428</v>
      </c>
      <c r="L18" s="18">
        <f>'[4]Avg Week Mbrarara-Kabale'!L18+'[4]Avg Week Kabale-Mbarara'!L18</f>
        <v>5.7142857142857135</v>
      </c>
      <c r="M18" s="18">
        <f>'[4]Avg Week Mbrarara-Kabale'!M18+'[4]Avg Week Kabale-Mbarara'!M18</f>
        <v>30.714285714285715</v>
      </c>
      <c r="N18" s="18">
        <f>'[4]Avg Week Mbrarara-Kabale'!N18+'[4]Avg Week Kabale-Mbarara'!N18</f>
        <v>0</v>
      </c>
      <c r="O18" s="19">
        <f t="shared" si="0"/>
        <v>45.285714285714299</v>
      </c>
      <c r="P18" s="19">
        <f t="shared" si="1"/>
        <v>76.000000000000014</v>
      </c>
      <c r="R18" s="11" t="s">
        <v>48</v>
      </c>
      <c r="S18" s="20">
        <f t="shared" ref="S18:AF18" si="10">SUM(C42:C45)</f>
        <v>60.285714285714292</v>
      </c>
      <c r="T18" s="20">
        <f t="shared" si="10"/>
        <v>18</v>
      </c>
      <c r="U18" s="20">
        <f t="shared" si="10"/>
        <v>13.285714285714285</v>
      </c>
      <c r="V18" s="20">
        <f t="shared" si="10"/>
        <v>44.285714285714285</v>
      </c>
      <c r="W18" s="20">
        <f t="shared" si="10"/>
        <v>1.857142857142857</v>
      </c>
      <c r="X18" s="20">
        <f t="shared" si="10"/>
        <v>2.5714285714285707</v>
      </c>
      <c r="Y18" s="20">
        <f t="shared" si="10"/>
        <v>14.428571428571427</v>
      </c>
      <c r="Z18" s="20">
        <f t="shared" si="10"/>
        <v>10.714285714285714</v>
      </c>
      <c r="AA18" s="20">
        <f t="shared" si="10"/>
        <v>15.285714285714286</v>
      </c>
      <c r="AB18" s="20">
        <f t="shared" si="10"/>
        <v>23.857142857142861</v>
      </c>
      <c r="AC18" s="20">
        <f t="shared" si="10"/>
        <v>109.14285714285715</v>
      </c>
      <c r="AD18" s="20">
        <f t="shared" si="10"/>
        <v>0.14285714285714285</v>
      </c>
      <c r="AE18" s="21">
        <f t="shared" si="10"/>
        <v>204.71428571428575</v>
      </c>
      <c r="AF18" s="21">
        <f t="shared" si="10"/>
        <v>313.85714285714289</v>
      </c>
    </row>
    <row r="19" spans="2:32" ht="23.1" customHeight="1" x14ac:dyDescent="0.25">
      <c r="B19" s="17" t="s">
        <v>49</v>
      </c>
      <c r="C19" s="18">
        <f>'[4]Avg Week Mbrarara-Kabale'!C19+'[4]Avg Week Kabale-Mbarara'!C19</f>
        <v>11.714285714285715</v>
      </c>
      <c r="D19" s="18">
        <f>'[4]Avg Week Mbrarara-Kabale'!D19+'[4]Avg Week Kabale-Mbarara'!D19</f>
        <v>3.5714285714285716</v>
      </c>
      <c r="E19" s="18">
        <f>'[4]Avg Week Mbrarara-Kabale'!E19+'[4]Avg Week Kabale-Mbarara'!E19</f>
        <v>4.5714285714285721</v>
      </c>
      <c r="F19" s="18">
        <f>'[4]Avg Week Mbrarara-Kabale'!F19+'[4]Avg Week Kabale-Mbarara'!F19</f>
        <v>10.285714285714285</v>
      </c>
      <c r="G19" s="18">
        <f>'[4]Avg Week Mbrarara-Kabale'!G19+'[4]Avg Week Kabale-Mbarara'!G19</f>
        <v>0</v>
      </c>
      <c r="H19" s="18">
        <f>'[4]Avg Week Mbrarara-Kabale'!H19+'[4]Avg Week Kabale-Mbarara'!H19</f>
        <v>0.5714285714285714</v>
      </c>
      <c r="I19" s="18">
        <f>'[4]Avg Week Mbrarara-Kabale'!I19+'[4]Avg Week Kabale-Mbarara'!I19</f>
        <v>2.7142857142857144</v>
      </c>
      <c r="J19" s="18">
        <f>'[4]Avg Week Mbrarara-Kabale'!J19+'[4]Avg Week Kabale-Mbarara'!J19</f>
        <v>2.4285714285714284</v>
      </c>
      <c r="K19" s="18">
        <f>'[4]Avg Week Mbrarara-Kabale'!K19+'[4]Avg Week Kabale-Mbarara'!K19</f>
        <v>1</v>
      </c>
      <c r="L19" s="18">
        <f>'[4]Avg Week Mbrarara-Kabale'!L19+'[4]Avg Week Kabale-Mbarara'!L19</f>
        <v>4.2857142857142856</v>
      </c>
      <c r="M19" s="18">
        <f>'[4]Avg Week Mbrarara-Kabale'!M19+'[4]Avg Week Kabale-Mbarara'!M19</f>
        <v>30.714285714285715</v>
      </c>
      <c r="N19" s="18">
        <f>'[4]Avg Week Mbrarara-Kabale'!N19+'[4]Avg Week Kabale-Mbarara'!N19</f>
        <v>0.14285714285714285</v>
      </c>
      <c r="O19" s="19">
        <f t="shared" si="0"/>
        <v>41.285714285714292</v>
      </c>
      <c r="P19" s="19">
        <f t="shared" si="1"/>
        <v>72</v>
      </c>
      <c r="R19" s="11" t="s">
        <v>50</v>
      </c>
      <c r="S19" s="20">
        <f t="shared" ref="S19:AF19" si="11">SUM(C46:C49)</f>
        <v>61.428571428571431</v>
      </c>
      <c r="T19" s="20">
        <f t="shared" si="11"/>
        <v>18.142857142857142</v>
      </c>
      <c r="U19" s="20">
        <f t="shared" si="11"/>
        <v>12</v>
      </c>
      <c r="V19" s="20">
        <f t="shared" si="11"/>
        <v>37.285714285714285</v>
      </c>
      <c r="W19" s="20">
        <f t="shared" si="11"/>
        <v>0.5714285714285714</v>
      </c>
      <c r="X19" s="20">
        <f t="shared" si="11"/>
        <v>4.5714285714285712</v>
      </c>
      <c r="Y19" s="20">
        <f t="shared" si="11"/>
        <v>12.428571428571427</v>
      </c>
      <c r="Z19" s="20">
        <f t="shared" si="11"/>
        <v>10.571428571428571</v>
      </c>
      <c r="AA19" s="20">
        <f t="shared" si="11"/>
        <v>12.428571428571429</v>
      </c>
      <c r="AB19" s="20">
        <f t="shared" si="11"/>
        <v>23.714285714285712</v>
      </c>
      <c r="AC19" s="20">
        <f t="shared" si="11"/>
        <v>122.14285714285715</v>
      </c>
      <c r="AD19" s="20">
        <f t="shared" si="11"/>
        <v>0</v>
      </c>
      <c r="AE19" s="21">
        <f t="shared" si="11"/>
        <v>193.14285714285717</v>
      </c>
      <c r="AF19" s="21">
        <f t="shared" si="11"/>
        <v>315.28571428571433</v>
      </c>
    </row>
    <row r="20" spans="2:32" ht="23.1" customHeight="1" x14ac:dyDescent="0.25">
      <c r="B20" s="17" t="s">
        <v>51</v>
      </c>
      <c r="C20" s="18">
        <f>'[4]Avg Week Mbrarara-Kabale'!C20+'[4]Avg Week Kabale-Mbarara'!C20</f>
        <v>14.285714285714285</v>
      </c>
      <c r="D20" s="18">
        <f>'[4]Avg Week Mbrarara-Kabale'!D20+'[4]Avg Week Kabale-Mbarara'!D20</f>
        <v>3.7142857142857144</v>
      </c>
      <c r="E20" s="18">
        <f>'[4]Avg Week Mbrarara-Kabale'!E20+'[4]Avg Week Kabale-Mbarara'!E20</f>
        <v>2.2857142857142856</v>
      </c>
      <c r="F20" s="18">
        <f>'[4]Avg Week Mbrarara-Kabale'!F20+'[4]Avg Week Kabale-Mbarara'!F20</f>
        <v>11.571428571428573</v>
      </c>
      <c r="G20" s="18">
        <f>'[4]Avg Week Mbrarara-Kabale'!G20+'[4]Avg Week Kabale-Mbarara'!G20</f>
        <v>0.14285714285714285</v>
      </c>
      <c r="H20" s="18">
        <f>'[4]Avg Week Mbrarara-Kabale'!H20+'[4]Avg Week Kabale-Mbarara'!H20</f>
        <v>1.7142857142857142</v>
      </c>
      <c r="I20" s="18">
        <f>'[4]Avg Week Mbrarara-Kabale'!I20+'[4]Avg Week Kabale-Mbarara'!I20</f>
        <v>4.8571428571428577</v>
      </c>
      <c r="J20" s="18">
        <f>'[4]Avg Week Mbrarara-Kabale'!J20+'[4]Avg Week Kabale-Mbarara'!J20</f>
        <v>2.1428571428571428</v>
      </c>
      <c r="K20" s="18">
        <f>'[4]Avg Week Mbrarara-Kabale'!K20+'[4]Avg Week Kabale-Mbarara'!K20</f>
        <v>1.5714285714285716</v>
      </c>
      <c r="L20" s="18">
        <f>'[4]Avg Week Mbrarara-Kabale'!L20+'[4]Avg Week Kabale-Mbarara'!L20</f>
        <v>4.4285714285714288</v>
      </c>
      <c r="M20" s="18">
        <f>'[4]Avg Week Mbrarara-Kabale'!M20+'[4]Avg Week Kabale-Mbarara'!M20</f>
        <v>34.285714285714285</v>
      </c>
      <c r="N20" s="18">
        <f>'[4]Avg Week Mbrarara-Kabale'!N20+'[4]Avg Week Kabale-Mbarara'!N20</f>
        <v>0.14285714285714285</v>
      </c>
      <c r="O20" s="19">
        <f t="shared" si="0"/>
        <v>46.857142857142861</v>
      </c>
      <c r="P20" s="19">
        <f t="shared" si="1"/>
        <v>81.142857142857139</v>
      </c>
      <c r="R20" s="11" t="s">
        <v>52</v>
      </c>
      <c r="S20" s="20">
        <f t="shared" ref="S20:AF20" si="12">SUM(C50:C53)</f>
        <v>51.142857142857153</v>
      </c>
      <c r="T20" s="20">
        <f t="shared" si="12"/>
        <v>18</v>
      </c>
      <c r="U20" s="20">
        <f t="shared" si="12"/>
        <v>15.428571428571429</v>
      </c>
      <c r="V20" s="20">
        <f t="shared" si="12"/>
        <v>41.142857142857139</v>
      </c>
      <c r="W20" s="20">
        <f t="shared" si="12"/>
        <v>1.857142857142857</v>
      </c>
      <c r="X20" s="20">
        <f t="shared" si="12"/>
        <v>0.99999999999999989</v>
      </c>
      <c r="Y20" s="20">
        <f t="shared" si="12"/>
        <v>11.571428571428569</v>
      </c>
      <c r="Z20" s="20">
        <f t="shared" si="12"/>
        <v>7.2857142857142856</v>
      </c>
      <c r="AA20" s="20">
        <f t="shared" si="12"/>
        <v>16.857142857142858</v>
      </c>
      <c r="AB20" s="20">
        <f t="shared" si="12"/>
        <v>21.142857142857142</v>
      </c>
      <c r="AC20" s="20">
        <f t="shared" si="12"/>
        <v>111.71428571428571</v>
      </c>
      <c r="AD20" s="20">
        <f t="shared" si="12"/>
        <v>0</v>
      </c>
      <c r="AE20" s="21">
        <f t="shared" si="12"/>
        <v>185.42857142857144</v>
      </c>
      <c r="AF20" s="21">
        <f t="shared" si="12"/>
        <v>297.14285714285711</v>
      </c>
    </row>
    <row r="21" spans="2:32" ht="23.1" customHeight="1" x14ac:dyDescent="0.25">
      <c r="B21" s="17" t="s">
        <v>53</v>
      </c>
      <c r="C21" s="18">
        <f>'[4]Avg Week Mbrarara-Kabale'!C21+'[4]Avg Week Kabale-Mbarara'!C21</f>
        <v>13.714285714285715</v>
      </c>
      <c r="D21" s="18">
        <f>'[4]Avg Week Mbrarara-Kabale'!D21+'[4]Avg Week Kabale-Mbarara'!D21</f>
        <v>3.2857142857142856</v>
      </c>
      <c r="E21" s="18">
        <f>'[4]Avg Week Mbrarara-Kabale'!E21+'[4]Avg Week Kabale-Mbarara'!E21</f>
        <v>1.5714285714285714</v>
      </c>
      <c r="F21" s="18">
        <f>'[4]Avg Week Mbrarara-Kabale'!F21+'[4]Avg Week Kabale-Mbarara'!F21</f>
        <v>9.8571428571428577</v>
      </c>
      <c r="G21" s="18">
        <f>'[4]Avg Week Mbrarara-Kabale'!G21+'[4]Avg Week Kabale-Mbarara'!G21</f>
        <v>0.14285714285714285</v>
      </c>
      <c r="H21" s="18">
        <f>'[4]Avg Week Mbrarara-Kabale'!H21+'[4]Avg Week Kabale-Mbarara'!H21</f>
        <v>0.8571428571428571</v>
      </c>
      <c r="I21" s="18">
        <f>'[4]Avg Week Mbrarara-Kabale'!I21+'[4]Avg Week Kabale-Mbarara'!I21</f>
        <v>2.2857142857142856</v>
      </c>
      <c r="J21" s="18">
        <f>'[4]Avg Week Mbrarara-Kabale'!J21+'[4]Avg Week Kabale-Mbarara'!J21</f>
        <v>1.8571428571428572</v>
      </c>
      <c r="K21" s="18">
        <f>'[4]Avg Week Mbrarara-Kabale'!K21+'[4]Avg Week Kabale-Mbarara'!K21</f>
        <v>2</v>
      </c>
      <c r="L21" s="18">
        <f>'[4]Avg Week Mbrarara-Kabale'!L21+'[4]Avg Week Kabale-Mbarara'!L21</f>
        <v>3.1428571428571428</v>
      </c>
      <c r="M21" s="18">
        <f>'[4]Avg Week Mbrarara-Kabale'!M21+'[4]Avg Week Kabale-Mbarara'!M21</f>
        <v>41.285714285714292</v>
      </c>
      <c r="N21" s="18">
        <f>'[4]Avg Week Mbrarara-Kabale'!N21+'[4]Avg Week Kabale-Mbarara'!N21</f>
        <v>0</v>
      </c>
      <c r="O21" s="19">
        <f t="shared" si="0"/>
        <v>38.714285714285715</v>
      </c>
      <c r="P21" s="19">
        <f t="shared" si="1"/>
        <v>80</v>
      </c>
      <c r="R21" s="23" t="s">
        <v>54</v>
      </c>
      <c r="S21" s="24">
        <f t="shared" ref="S21:AF21" si="13">SUM(C54:C57)</f>
        <v>55</v>
      </c>
      <c r="T21" s="20">
        <f t="shared" si="13"/>
        <v>15.142857142857142</v>
      </c>
      <c r="U21" s="20">
        <f t="shared" si="13"/>
        <v>12.857142857142856</v>
      </c>
      <c r="V21" s="20">
        <f t="shared" si="13"/>
        <v>37.142857142857139</v>
      </c>
      <c r="W21" s="20">
        <f t="shared" si="13"/>
        <v>2.5714285714285712</v>
      </c>
      <c r="X21" s="20">
        <f t="shared" si="13"/>
        <v>2.4285714285714284</v>
      </c>
      <c r="Y21" s="20">
        <f t="shared" si="13"/>
        <v>10.142857142857142</v>
      </c>
      <c r="Z21" s="20">
        <f t="shared" si="13"/>
        <v>13.142857142857142</v>
      </c>
      <c r="AA21" s="20">
        <f t="shared" si="13"/>
        <v>18.714285714285715</v>
      </c>
      <c r="AB21" s="20">
        <f t="shared" si="13"/>
        <v>13.571428571428571</v>
      </c>
      <c r="AC21" s="20">
        <f t="shared" si="13"/>
        <v>115.42857142857143</v>
      </c>
      <c r="AD21" s="20">
        <f t="shared" si="13"/>
        <v>0.14285714285714285</v>
      </c>
      <c r="AE21" s="21">
        <f t="shared" si="13"/>
        <v>180.85714285714286</v>
      </c>
      <c r="AF21" s="21">
        <f t="shared" si="13"/>
        <v>296.28571428571428</v>
      </c>
    </row>
    <row r="22" spans="2:32" ht="23.1" customHeight="1" x14ac:dyDescent="0.25">
      <c r="B22" s="17" t="s">
        <v>55</v>
      </c>
      <c r="C22" s="18">
        <f>'[4]Avg Week Mbrarara-Kabale'!C22+'[4]Avg Week Kabale-Mbarara'!C22</f>
        <v>10.285714285714285</v>
      </c>
      <c r="D22" s="18">
        <f>'[4]Avg Week Mbrarara-Kabale'!D22+'[4]Avg Week Kabale-Mbarara'!D22</f>
        <v>3.7142857142857144</v>
      </c>
      <c r="E22" s="18">
        <f>'[4]Avg Week Mbrarara-Kabale'!E22+'[4]Avg Week Kabale-Mbarara'!E22</f>
        <v>3</v>
      </c>
      <c r="F22" s="18">
        <f>'[4]Avg Week Mbrarara-Kabale'!F22+'[4]Avg Week Kabale-Mbarara'!F22</f>
        <v>10.428571428571427</v>
      </c>
      <c r="G22" s="18">
        <f>'[4]Avg Week Mbrarara-Kabale'!G22+'[4]Avg Week Kabale-Mbarara'!G22</f>
        <v>0.2857142857142857</v>
      </c>
      <c r="H22" s="18">
        <f>'[4]Avg Week Mbrarara-Kabale'!H22+'[4]Avg Week Kabale-Mbarara'!H22</f>
        <v>0.7142857142857143</v>
      </c>
      <c r="I22" s="18">
        <f>'[4]Avg Week Mbrarara-Kabale'!I22+'[4]Avg Week Kabale-Mbarara'!I22</f>
        <v>3.8571428571428572</v>
      </c>
      <c r="J22" s="18">
        <f>'[4]Avg Week Mbrarara-Kabale'!J22+'[4]Avg Week Kabale-Mbarara'!J22</f>
        <v>1.5714285714285714</v>
      </c>
      <c r="K22" s="18">
        <f>'[4]Avg Week Mbrarara-Kabale'!K22+'[4]Avg Week Kabale-Mbarara'!K22</f>
        <v>2.714285714285714</v>
      </c>
      <c r="L22" s="18">
        <f>'[4]Avg Week Mbrarara-Kabale'!L22+'[4]Avg Week Kabale-Mbarara'!L22</f>
        <v>4.1428571428571423</v>
      </c>
      <c r="M22" s="18">
        <f>'[4]Avg Week Mbrarara-Kabale'!M22+'[4]Avg Week Kabale-Mbarara'!M22</f>
        <v>33.428571428571431</v>
      </c>
      <c r="N22" s="18">
        <f>'[4]Avg Week Mbrarara-Kabale'!N22+'[4]Avg Week Kabale-Mbarara'!N22</f>
        <v>0</v>
      </c>
      <c r="O22" s="19">
        <f t="shared" si="0"/>
        <v>40.714285714285708</v>
      </c>
      <c r="P22" s="19">
        <f t="shared" si="1"/>
        <v>74.142857142857139</v>
      </c>
      <c r="R22" s="11" t="s">
        <v>56</v>
      </c>
      <c r="S22" s="24">
        <f>SUM(C58:C61)</f>
        <v>68</v>
      </c>
      <c r="T22" s="24">
        <f t="shared" ref="T22:AF22" si="14">SUM(D58:D61)</f>
        <v>22</v>
      </c>
      <c r="U22" s="24">
        <f t="shared" si="14"/>
        <v>20</v>
      </c>
      <c r="V22" s="24">
        <f t="shared" si="14"/>
        <v>68</v>
      </c>
      <c r="W22" s="24">
        <f t="shared" si="14"/>
        <v>4</v>
      </c>
      <c r="X22" s="24">
        <f t="shared" si="14"/>
        <v>1</v>
      </c>
      <c r="Y22" s="24">
        <f t="shared" si="14"/>
        <v>13</v>
      </c>
      <c r="Z22" s="24">
        <f t="shared" si="14"/>
        <v>18.5</v>
      </c>
      <c r="AA22" s="24">
        <f t="shared" si="14"/>
        <v>20.5</v>
      </c>
      <c r="AB22" s="24">
        <f t="shared" si="14"/>
        <v>32.5</v>
      </c>
      <c r="AC22" s="24">
        <f t="shared" si="14"/>
        <v>92</v>
      </c>
      <c r="AD22" s="24">
        <f t="shared" si="14"/>
        <v>0</v>
      </c>
      <c r="AE22" s="21">
        <f t="shared" si="14"/>
        <v>267.5</v>
      </c>
      <c r="AF22" s="21">
        <f t="shared" si="14"/>
        <v>359.5</v>
      </c>
    </row>
    <row r="23" spans="2:32" ht="23.1" customHeight="1" x14ac:dyDescent="0.25">
      <c r="B23" s="17" t="s">
        <v>57</v>
      </c>
      <c r="C23" s="18">
        <f>'[4]Avg Week Mbrarara-Kabale'!C23+'[4]Avg Week Kabale-Mbarara'!C23</f>
        <v>16.428571428571431</v>
      </c>
      <c r="D23" s="18">
        <f>'[4]Avg Week Mbrarara-Kabale'!D23+'[4]Avg Week Kabale-Mbarara'!D23</f>
        <v>2.1428571428571428</v>
      </c>
      <c r="E23" s="18">
        <f>'[4]Avg Week Mbrarara-Kabale'!E23+'[4]Avg Week Kabale-Mbarara'!E23</f>
        <v>3.285714285714286</v>
      </c>
      <c r="F23" s="18">
        <f>'[4]Avg Week Mbrarara-Kabale'!F23+'[4]Avg Week Kabale-Mbarara'!F23</f>
        <v>10.714285714285715</v>
      </c>
      <c r="G23" s="18">
        <f>'[4]Avg Week Mbrarara-Kabale'!G23+'[4]Avg Week Kabale-Mbarara'!G23</f>
        <v>0</v>
      </c>
      <c r="H23" s="18">
        <f>'[4]Avg Week Mbrarara-Kabale'!H23+'[4]Avg Week Kabale-Mbarara'!H23</f>
        <v>0.71428571428571419</v>
      </c>
      <c r="I23" s="18">
        <f>'[4]Avg Week Mbrarara-Kabale'!I23+'[4]Avg Week Kabale-Mbarara'!I23</f>
        <v>3.2857142857142856</v>
      </c>
      <c r="J23" s="18">
        <f>'[4]Avg Week Mbrarara-Kabale'!J23+'[4]Avg Week Kabale-Mbarara'!J23</f>
        <v>2.5714285714285712</v>
      </c>
      <c r="K23" s="18">
        <f>'[4]Avg Week Mbrarara-Kabale'!K23+'[4]Avg Week Kabale-Mbarara'!K23</f>
        <v>1.4285714285714284</v>
      </c>
      <c r="L23" s="18">
        <f>'[4]Avg Week Mbrarara-Kabale'!L23+'[4]Avg Week Kabale-Mbarara'!L23</f>
        <v>3.1428571428571432</v>
      </c>
      <c r="M23" s="18">
        <f>'[4]Avg Week Mbrarara-Kabale'!M23+'[4]Avg Week Kabale-Mbarara'!M23</f>
        <v>38.285714285714285</v>
      </c>
      <c r="N23" s="18">
        <f>'[4]Avg Week Mbrarara-Kabale'!N23+'[4]Avg Week Kabale-Mbarara'!N23</f>
        <v>0</v>
      </c>
      <c r="O23" s="19">
        <f t="shared" si="0"/>
        <v>43.714285714285715</v>
      </c>
      <c r="P23" s="19">
        <f t="shared" si="1"/>
        <v>82</v>
      </c>
      <c r="R23" s="11" t="s">
        <v>58</v>
      </c>
      <c r="S23" s="24">
        <f>SUM(C62:C65)</f>
        <v>48</v>
      </c>
      <c r="T23" s="24">
        <f t="shared" ref="T23:AF23" si="15">SUM(D62:D65)</f>
        <v>21.5</v>
      </c>
      <c r="U23" s="24">
        <f t="shared" si="15"/>
        <v>12.5</v>
      </c>
      <c r="V23" s="24">
        <f t="shared" si="15"/>
        <v>29</v>
      </c>
      <c r="W23" s="24">
        <f t="shared" si="15"/>
        <v>2.5</v>
      </c>
      <c r="X23" s="24">
        <f t="shared" si="15"/>
        <v>0</v>
      </c>
      <c r="Y23" s="24">
        <f t="shared" si="15"/>
        <v>9.5</v>
      </c>
      <c r="Z23" s="24">
        <f t="shared" si="15"/>
        <v>6.5</v>
      </c>
      <c r="AA23" s="24">
        <f t="shared" si="15"/>
        <v>8</v>
      </c>
      <c r="AB23" s="24">
        <f t="shared" si="15"/>
        <v>12.5</v>
      </c>
      <c r="AC23" s="24">
        <f t="shared" si="15"/>
        <v>58.5</v>
      </c>
      <c r="AD23" s="24">
        <f t="shared" si="15"/>
        <v>0</v>
      </c>
      <c r="AE23" s="21">
        <f t="shared" si="15"/>
        <v>150</v>
      </c>
      <c r="AF23" s="21">
        <f t="shared" si="15"/>
        <v>208.5</v>
      </c>
    </row>
    <row r="24" spans="2:32" ht="23.1" customHeight="1" x14ac:dyDescent="0.25">
      <c r="B24" s="17" t="s">
        <v>59</v>
      </c>
      <c r="C24" s="18">
        <f>'[4]Avg Week Mbrarara-Kabale'!C24+'[4]Avg Week Kabale-Mbarara'!C24</f>
        <v>15.714285714285714</v>
      </c>
      <c r="D24" s="18">
        <f>'[4]Avg Week Mbrarara-Kabale'!D24+'[4]Avg Week Kabale-Mbarara'!D24</f>
        <v>5</v>
      </c>
      <c r="E24" s="18">
        <f>'[4]Avg Week Mbrarara-Kabale'!E24+'[4]Avg Week Kabale-Mbarara'!E24</f>
        <v>1.2857142857142856</v>
      </c>
      <c r="F24" s="18">
        <f>'[4]Avg Week Mbrarara-Kabale'!F24+'[4]Avg Week Kabale-Mbarara'!F24</f>
        <v>10.142857142857142</v>
      </c>
      <c r="G24" s="18">
        <f>'[4]Avg Week Mbrarara-Kabale'!G24+'[4]Avg Week Kabale-Mbarara'!G24</f>
        <v>0.2857142857142857</v>
      </c>
      <c r="H24" s="18">
        <f>'[4]Avg Week Mbrarara-Kabale'!H24+'[4]Avg Week Kabale-Mbarara'!H24</f>
        <v>1.2857142857142856</v>
      </c>
      <c r="I24" s="18">
        <f>'[4]Avg Week Mbrarara-Kabale'!I24+'[4]Avg Week Kabale-Mbarara'!I24</f>
        <v>3.7142857142857144</v>
      </c>
      <c r="J24" s="18">
        <f>'[4]Avg Week Mbrarara-Kabale'!J24+'[4]Avg Week Kabale-Mbarara'!J24</f>
        <v>2.714285714285714</v>
      </c>
      <c r="K24" s="18">
        <f>'[4]Avg Week Mbrarara-Kabale'!K24+'[4]Avg Week Kabale-Mbarara'!K24</f>
        <v>1.7142857142857144</v>
      </c>
      <c r="L24" s="18">
        <f>'[4]Avg Week Mbrarara-Kabale'!L24+'[4]Avg Week Kabale-Mbarara'!L24</f>
        <v>2.8571428571428572</v>
      </c>
      <c r="M24" s="18">
        <f>'[4]Avg Week Mbrarara-Kabale'!M24+'[4]Avg Week Kabale-Mbarara'!M24</f>
        <v>33.428571428571431</v>
      </c>
      <c r="N24" s="18">
        <f>'[4]Avg Week Mbrarara-Kabale'!N24+'[4]Avg Week Kabale-Mbarara'!N24</f>
        <v>0</v>
      </c>
      <c r="O24" s="19">
        <f t="shared" si="0"/>
        <v>44.714285714285708</v>
      </c>
      <c r="P24" s="19">
        <f t="shared" si="1"/>
        <v>78.142857142857139</v>
      </c>
      <c r="R24" s="11" t="s">
        <v>60</v>
      </c>
      <c r="S24" s="24">
        <f>SUM(C66:C69)</f>
        <v>28.5</v>
      </c>
      <c r="T24" s="24">
        <f t="shared" ref="T24:AF24" si="16">SUM(D66:D69)</f>
        <v>8</v>
      </c>
      <c r="U24" s="24">
        <f t="shared" si="16"/>
        <v>7.5</v>
      </c>
      <c r="V24" s="24">
        <f t="shared" si="16"/>
        <v>16</v>
      </c>
      <c r="W24" s="24">
        <f t="shared" si="16"/>
        <v>0.5</v>
      </c>
      <c r="X24" s="24">
        <f t="shared" si="16"/>
        <v>4.5</v>
      </c>
      <c r="Y24" s="24">
        <f t="shared" si="16"/>
        <v>7.5</v>
      </c>
      <c r="Z24" s="24">
        <f t="shared" si="16"/>
        <v>4.5</v>
      </c>
      <c r="AA24" s="24">
        <f t="shared" si="16"/>
        <v>6.5</v>
      </c>
      <c r="AB24" s="24">
        <f t="shared" si="16"/>
        <v>10</v>
      </c>
      <c r="AC24" s="24">
        <f t="shared" si="16"/>
        <v>42</v>
      </c>
      <c r="AD24" s="24">
        <f t="shared" si="16"/>
        <v>0</v>
      </c>
      <c r="AE24" s="21">
        <f t="shared" si="16"/>
        <v>93.5</v>
      </c>
      <c r="AF24" s="21">
        <f t="shared" si="16"/>
        <v>135.5</v>
      </c>
    </row>
    <row r="25" spans="2:32" ht="23.1" customHeight="1" x14ac:dyDescent="0.25">
      <c r="B25" s="17" t="s">
        <v>61</v>
      </c>
      <c r="C25" s="18">
        <f>'[4]Avg Week Mbrarara-Kabale'!C25+'[4]Avg Week Kabale-Mbarara'!C25</f>
        <v>21.571428571428569</v>
      </c>
      <c r="D25" s="18">
        <f>'[4]Avg Week Mbrarara-Kabale'!D25+'[4]Avg Week Kabale-Mbarara'!D25</f>
        <v>5</v>
      </c>
      <c r="E25" s="18">
        <f>'[4]Avg Week Mbrarara-Kabale'!E25+'[4]Avg Week Kabale-Mbarara'!E25</f>
        <v>3.1428571428571432</v>
      </c>
      <c r="F25" s="18">
        <f>'[4]Avg Week Mbrarara-Kabale'!F25+'[4]Avg Week Kabale-Mbarara'!F25</f>
        <v>12.285714285714285</v>
      </c>
      <c r="G25" s="18">
        <f>'[4]Avg Week Mbrarara-Kabale'!G25+'[4]Avg Week Kabale-Mbarara'!G25</f>
        <v>0.2857142857142857</v>
      </c>
      <c r="H25" s="18">
        <f>'[4]Avg Week Mbrarara-Kabale'!H25+'[4]Avg Week Kabale-Mbarara'!H25</f>
        <v>4</v>
      </c>
      <c r="I25" s="18">
        <f>'[4]Avg Week Mbrarara-Kabale'!I25+'[4]Avg Week Kabale-Mbarara'!I25</f>
        <v>4.1428571428571432</v>
      </c>
      <c r="J25" s="18">
        <f>'[4]Avg Week Mbrarara-Kabale'!J25+'[4]Avg Week Kabale-Mbarara'!J25</f>
        <v>1.2857142857142856</v>
      </c>
      <c r="K25" s="18">
        <f>'[4]Avg Week Mbrarara-Kabale'!K25+'[4]Avg Week Kabale-Mbarara'!K25</f>
        <v>2.7142857142857144</v>
      </c>
      <c r="L25" s="18">
        <f>'[4]Avg Week Mbrarara-Kabale'!L25+'[4]Avg Week Kabale-Mbarara'!L25</f>
        <v>4.8571428571428568</v>
      </c>
      <c r="M25" s="18">
        <f>'[4]Avg Week Mbrarara-Kabale'!M25+'[4]Avg Week Kabale-Mbarara'!M25</f>
        <v>32.285714285714285</v>
      </c>
      <c r="N25" s="18">
        <f>'[4]Avg Week Mbrarara-Kabale'!N25+'[4]Avg Week Kabale-Mbarara'!N25</f>
        <v>0</v>
      </c>
      <c r="O25" s="19">
        <f t="shared" si="0"/>
        <v>59.285714285714285</v>
      </c>
      <c r="P25" s="19">
        <f t="shared" si="1"/>
        <v>91.571428571428569</v>
      </c>
      <c r="R25" s="11" t="s">
        <v>62</v>
      </c>
      <c r="S25" s="24">
        <f>SUM(C70:C73)</f>
        <v>28.5</v>
      </c>
      <c r="T25" s="24">
        <f t="shared" ref="T25:AF25" si="17">SUM(D70:D73)</f>
        <v>12</v>
      </c>
      <c r="U25" s="24">
        <f t="shared" si="17"/>
        <v>11</v>
      </c>
      <c r="V25" s="24">
        <f t="shared" si="17"/>
        <v>18</v>
      </c>
      <c r="W25" s="24">
        <f t="shared" si="17"/>
        <v>0.5</v>
      </c>
      <c r="X25" s="24">
        <f t="shared" si="17"/>
        <v>7</v>
      </c>
      <c r="Y25" s="24">
        <f t="shared" si="17"/>
        <v>2</v>
      </c>
      <c r="Z25" s="24">
        <f t="shared" si="17"/>
        <v>5</v>
      </c>
      <c r="AA25" s="24">
        <f t="shared" si="17"/>
        <v>7.5</v>
      </c>
      <c r="AB25" s="24">
        <f t="shared" si="17"/>
        <v>7</v>
      </c>
      <c r="AC25" s="24">
        <f t="shared" si="17"/>
        <v>26</v>
      </c>
      <c r="AD25" s="24">
        <f t="shared" si="17"/>
        <v>0</v>
      </c>
      <c r="AE25" s="21">
        <f t="shared" si="17"/>
        <v>98.5</v>
      </c>
      <c r="AF25" s="21">
        <f t="shared" si="17"/>
        <v>124.5</v>
      </c>
    </row>
    <row r="26" spans="2:32" ht="23.1" customHeight="1" x14ac:dyDescent="0.25">
      <c r="B26" s="17" t="s">
        <v>63</v>
      </c>
      <c r="C26" s="18">
        <f>'[4]Avg Week Mbrarara-Kabale'!C26+'[4]Avg Week Kabale-Mbarara'!C26</f>
        <v>18.428571428571431</v>
      </c>
      <c r="D26" s="18">
        <f>'[4]Avg Week Mbrarara-Kabale'!D26+'[4]Avg Week Kabale-Mbarara'!D26</f>
        <v>3.4285714285714288</v>
      </c>
      <c r="E26" s="18">
        <f>'[4]Avg Week Mbrarara-Kabale'!E26+'[4]Avg Week Kabale-Mbarara'!E26</f>
        <v>3.8571428571428568</v>
      </c>
      <c r="F26" s="18">
        <f>'[4]Avg Week Mbrarara-Kabale'!F26+'[4]Avg Week Kabale-Mbarara'!F26</f>
        <v>11.857142857142858</v>
      </c>
      <c r="G26" s="18">
        <f>'[4]Avg Week Mbrarara-Kabale'!G26+'[4]Avg Week Kabale-Mbarara'!G26</f>
        <v>0.2857142857142857</v>
      </c>
      <c r="H26" s="18">
        <f>'[4]Avg Week Mbrarara-Kabale'!H26+'[4]Avg Week Kabale-Mbarara'!H26</f>
        <v>0.71428571428571419</v>
      </c>
      <c r="I26" s="18">
        <f>'[4]Avg Week Mbrarara-Kabale'!I26+'[4]Avg Week Kabale-Mbarara'!I26</f>
        <v>2.2857142857142856</v>
      </c>
      <c r="J26" s="18">
        <f>'[4]Avg Week Mbrarara-Kabale'!J26+'[4]Avg Week Kabale-Mbarara'!J26</f>
        <v>2.1428571428571428</v>
      </c>
      <c r="K26" s="18">
        <f>'[4]Avg Week Mbrarara-Kabale'!K26+'[4]Avg Week Kabale-Mbarara'!K26</f>
        <v>1.7142857142857142</v>
      </c>
      <c r="L26" s="18">
        <f>'[4]Avg Week Mbrarara-Kabale'!L26+'[4]Avg Week Kabale-Mbarara'!L26</f>
        <v>3.8571428571428568</v>
      </c>
      <c r="M26" s="18">
        <f>'[4]Avg Week Mbrarara-Kabale'!M26+'[4]Avg Week Kabale-Mbarara'!M26</f>
        <v>30.571428571428569</v>
      </c>
      <c r="N26" s="18">
        <f>'[4]Avg Week Mbrarara-Kabale'!N26+'[4]Avg Week Kabale-Mbarara'!N26</f>
        <v>0.14285714285714285</v>
      </c>
      <c r="O26" s="19">
        <f t="shared" si="0"/>
        <v>48.714285714285722</v>
      </c>
      <c r="P26" s="19">
        <f t="shared" si="1"/>
        <v>79.285714285714278</v>
      </c>
      <c r="R26" s="11" t="s">
        <v>64</v>
      </c>
      <c r="S26" s="24">
        <f>SUM(C74:C77)</f>
        <v>15.5</v>
      </c>
      <c r="T26" s="24">
        <f t="shared" ref="T26:AF26" si="18">SUM(D74:D77)</f>
        <v>4.5</v>
      </c>
      <c r="U26" s="24">
        <f t="shared" si="18"/>
        <v>3.5</v>
      </c>
      <c r="V26" s="24">
        <f t="shared" si="18"/>
        <v>12.5</v>
      </c>
      <c r="W26" s="24">
        <f t="shared" si="18"/>
        <v>0.5</v>
      </c>
      <c r="X26" s="24">
        <f t="shared" si="18"/>
        <v>2.5</v>
      </c>
      <c r="Y26" s="24">
        <f t="shared" si="18"/>
        <v>3.5</v>
      </c>
      <c r="Z26" s="24">
        <f t="shared" si="18"/>
        <v>6</v>
      </c>
      <c r="AA26" s="24">
        <f t="shared" si="18"/>
        <v>8.5</v>
      </c>
      <c r="AB26" s="24">
        <f t="shared" si="18"/>
        <v>16</v>
      </c>
      <c r="AC26" s="24">
        <f t="shared" si="18"/>
        <v>15.5</v>
      </c>
      <c r="AD26" s="24">
        <f t="shared" si="18"/>
        <v>0</v>
      </c>
      <c r="AE26" s="21">
        <f t="shared" si="18"/>
        <v>73</v>
      </c>
      <c r="AF26" s="21">
        <f t="shared" si="18"/>
        <v>88.5</v>
      </c>
    </row>
    <row r="27" spans="2:32" ht="23.1" customHeight="1" x14ac:dyDescent="0.25">
      <c r="B27" s="17" t="s">
        <v>65</v>
      </c>
      <c r="C27" s="18">
        <f>'[4]Avg Week Mbrarara-Kabale'!C27+'[4]Avg Week Kabale-Mbarara'!C27</f>
        <v>18.285714285714285</v>
      </c>
      <c r="D27" s="18">
        <f>'[4]Avg Week Mbrarara-Kabale'!D27+'[4]Avg Week Kabale-Mbarara'!D27</f>
        <v>7.8571428571428568</v>
      </c>
      <c r="E27" s="18">
        <f>'[4]Avg Week Mbrarara-Kabale'!E27+'[4]Avg Week Kabale-Mbarara'!E27</f>
        <v>3.5714285714285712</v>
      </c>
      <c r="F27" s="18">
        <f>'[4]Avg Week Mbrarara-Kabale'!F27+'[4]Avg Week Kabale-Mbarara'!F27</f>
        <v>13.285714285714285</v>
      </c>
      <c r="G27" s="18">
        <f>'[4]Avg Week Mbrarara-Kabale'!G27+'[4]Avg Week Kabale-Mbarara'!G27</f>
        <v>0.5714285714285714</v>
      </c>
      <c r="H27" s="18">
        <f>'[4]Avg Week Mbrarara-Kabale'!H27+'[4]Avg Week Kabale-Mbarara'!H27</f>
        <v>2.1428571428571428</v>
      </c>
      <c r="I27" s="18">
        <f>'[4]Avg Week Mbrarara-Kabale'!I27+'[4]Avg Week Kabale-Mbarara'!I27</f>
        <v>2.4285714285714288</v>
      </c>
      <c r="J27" s="18">
        <f>'[4]Avg Week Mbrarara-Kabale'!J27+'[4]Avg Week Kabale-Mbarara'!J27</f>
        <v>2.5714285714285712</v>
      </c>
      <c r="K27" s="18">
        <f>'[4]Avg Week Mbrarara-Kabale'!K27+'[4]Avg Week Kabale-Mbarara'!K27</f>
        <v>2</v>
      </c>
      <c r="L27" s="18">
        <f>'[4]Avg Week Mbrarara-Kabale'!L27+'[4]Avg Week Kabale-Mbarara'!L27</f>
        <v>4.1428571428571423</v>
      </c>
      <c r="M27" s="18">
        <f>'[4]Avg Week Mbrarara-Kabale'!M27+'[4]Avg Week Kabale-Mbarara'!M27</f>
        <v>32.428571428571431</v>
      </c>
      <c r="N27" s="18">
        <f>'[4]Avg Week Mbrarara-Kabale'!N27+'[4]Avg Week Kabale-Mbarara'!N27</f>
        <v>0</v>
      </c>
      <c r="O27" s="19">
        <f t="shared" si="0"/>
        <v>56.857142857142861</v>
      </c>
      <c r="P27" s="19">
        <f t="shared" si="1"/>
        <v>89.285714285714292</v>
      </c>
      <c r="R27" s="11" t="s">
        <v>66</v>
      </c>
      <c r="S27" s="24">
        <f>SUM(C78:C81)</f>
        <v>3</v>
      </c>
      <c r="T27" s="24">
        <f t="shared" ref="T27:AF27" si="19">SUM(D78:D81)</f>
        <v>3</v>
      </c>
      <c r="U27" s="24">
        <f t="shared" si="19"/>
        <v>3</v>
      </c>
      <c r="V27" s="24">
        <f t="shared" si="19"/>
        <v>7</v>
      </c>
      <c r="W27" s="24">
        <f t="shared" si="19"/>
        <v>0.5</v>
      </c>
      <c r="X27" s="24">
        <f t="shared" si="19"/>
        <v>3.5</v>
      </c>
      <c r="Y27" s="24">
        <f t="shared" si="19"/>
        <v>0.5</v>
      </c>
      <c r="Z27" s="24">
        <f t="shared" si="19"/>
        <v>5.5</v>
      </c>
      <c r="AA27" s="24">
        <f t="shared" si="19"/>
        <v>7.5</v>
      </c>
      <c r="AB27" s="24">
        <f t="shared" si="19"/>
        <v>13</v>
      </c>
      <c r="AC27" s="24">
        <f t="shared" si="19"/>
        <v>3</v>
      </c>
      <c r="AD27" s="24">
        <f t="shared" si="19"/>
        <v>0</v>
      </c>
      <c r="AE27" s="21">
        <f t="shared" si="19"/>
        <v>46.5</v>
      </c>
      <c r="AF27" s="21">
        <f t="shared" si="19"/>
        <v>49.5</v>
      </c>
    </row>
    <row r="28" spans="2:32" ht="23.1" customHeight="1" x14ac:dyDescent="0.25">
      <c r="B28" s="17" t="s">
        <v>67</v>
      </c>
      <c r="C28" s="18">
        <f>'[4]Avg Week Mbrarara-Kabale'!C28+'[4]Avg Week Kabale-Mbarara'!C28</f>
        <v>17.285714285714285</v>
      </c>
      <c r="D28" s="18">
        <f>'[4]Avg Week Mbrarara-Kabale'!D28+'[4]Avg Week Kabale-Mbarara'!D28</f>
        <v>3.8571428571428568</v>
      </c>
      <c r="E28" s="18">
        <f>'[4]Avg Week Mbrarara-Kabale'!E28+'[4]Avg Week Kabale-Mbarara'!E28</f>
        <v>4.7142857142857135</v>
      </c>
      <c r="F28" s="18">
        <f>'[4]Avg Week Mbrarara-Kabale'!F28+'[4]Avg Week Kabale-Mbarara'!F28</f>
        <v>14.428571428571427</v>
      </c>
      <c r="G28" s="18">
        <f>'[4]Avg Week Mbrarara-Kabale'!G28+'[4]Avg Week Kabale-Mbarara'!G28</f>
        <v>0.14285714285714285</v>
      </c>
      <c r="H28" s="18">
        <f>'[4]Avg Week Mbrarara-Kabale'!H28+'[4]Avg Week Kabale-Mbarara'!H28</f>
        <v>1.2857142857142856</v>
      </c>
      <c r="I28" s="18">
        <f>'[4]Avg Week Mbrarara-Kabale'!I28+'[4]Avg Week Kabale-Mbarara'!I28</f>
        <v>4.8571428571428577</v>
      </c>
      <c r="J28" s="18">
        <f>'[4]Avg Week Mbrarara-Kabale'!J28+'[4]Avg Week Kabale-Mbarara'!J28</f>
        <v>3.2857142857142856</v>
      </c>
      <c r="K28" s="18">
        <f>'[4]Avg Week Mbrarara-Kabale'!K28+'[4]Avg Week Kabale-Mbarara'!K28</f>
        <v>3.2857142857142856</v>
      </c>
      <c r="L28" s="18">
        <f>'[4]Avg Week Mbrarara-Kabale'!L28+'[4]Avg Week Kabale-Mbarara'!L28</f>
        <v>1.7142857142857142</v>
      </c>
      <c r="M28" s="18">
        <f>'[4]Avg Week Mbrarara-Kabale'!M28+'[4]Avg Week Kabale-Mbarara'!M28</f>
        <v>29.571428571428569</v>
      </c>
      <c r="N28" s="18">
        <f>'[4]Avg Week Mbrarara-Kabale'!N28+'[4]Avg Week Kabale-Mbarara'!N28</f>
        <v>0</v>
      </c>
      <c r="O28" s="19">
        <f t="shared" si="0"/>
        <v>54.857142857142854</v>
      </c>
      <c r="P28" s="19">
        <f t="shared" si="1"/>
        <v>84.428571428571416</v>
      </c>
      <c r="R28" s="11" t="s">
        <v>68</v>
      </c>
      <c r="S28" s="24">
        <f>SUM(C82:C85)</f>
        <v>2.5</v>
      </c>
      <c r="T28" s="24">
        <f t="shared" ref="T28:AF28" si="20">SUM(D82:D85)</f>
        <v>5.5</v>
      </c>
      <c r="U28" s="24">
        <f t="shared" si="20"/>
        <v>3</v>
      </c>
      <c r="V28" s="24">
        <f t="shared" si="20"/>
        <v>1</v>
      </c>
      <c r="W28" s="24">
        <f t="shared" si="20"/>
        <v>1</v>
      </c>
      <c r="X28" s="24">
        <f t="shared" si="20"/>
        <v>1.5</v>
      </c>
      <c r="Y28" s="24">
        <f t="shared" si="20"/>
        <v>0.5</v>
      </c>
      <c r="Z28" s="24">
        <f t="shared" si="20"/>
        <v>4.5</v>
      </c>
      <c r="AA28" s="24">
        <f t="shared" si="20"/>
        <v>7</v>
      </c>
      <c r="AB28" s="24">
        <f t="shared" si="20"/>
        <v>14</v>
      </c>
      <c r="AC28" s="24">
        <f t="shared" si="20"/>
        <v>6</v>
      </c>
      <c r="AD28" s="24">
        <f t="shared" si="20"/>
        <v>0</v>
      </c>
      <c r="AE28" s="21">
        <f t="shared" si="20"/>
        <v>40.5</v>
      </c>
      <c r="AF28" s="21">
        <f t="shared" si="20"/>
        <v>46.5</v>
      </c>
    </row>
    <row r="29" spans="2:32" ht="23.1" customHeight="1" x14ac:dyDescent="0.25">
      <c r="B29" s="17" t="s">
        <v>69</v>
      </c>
      <c r="C29" s="18">
        <f>'[4]Avg Week Mbrarara-Kabale'!C29+'[4]Avg Week Kabale-Mbarara'!C29</f>
        <v>14.428571428571429</v>
      </c>
      <c r="D29" s="18">
        <f>'[4]Avg Week Mbrarara-Kabale'!D29+'[4]Avg Week Kabale-Mbarara'!D29</f>
        <v>4.7142857142857144</v>
      </c>
      <c r="E29" s="18">
        <f>'[4]Avg Week Mbrarara-Kabale'!E29+'[4]Avg Week Kabale-Mbarara'!E29</f>
        <v>1.2857142857142856</v>
      </c>
      <c r="F29" s="18">
        <f>'[4]Avg Week Mbrarara-Kabale'!F29+'[4]Avg Week Kabale-Mbarara'!F29</f>
        <v>9.2857142857142865</v>
      </c>
      <c r="G29" s="18">
        <f>'[4]Avg Week Mbrarara-Kabale'!G29+'[4]Avg Week Kabale-Mbarara'!G29</f>
        <v>0</v>
      </c>
      <c r="H29" s="18">
        <f>'[4]Avg Week Mbrarara-Kabale'!H29+'[4]Avg Week Kabale-Mbarara'!H29</f>
        <v>1.1428571428571428</v>
      </c>
      <c r="I29" s="18">
        <f>'[4]Avg Week Mbrarara-Kabale'!I29+'[4]Avg Week Kabale-Mbarara'!I29</f>
        <v>2.8571428571428568</v>
      </c>
      <c r="J29" s="18">
        <f>'[4]Avg Week Mbrarara-Kabale'!J29+'[4]Avg Week Kabale-Mbarara'!J29</f>
        <v>3.2857142857142856</v>
      </c>
      <c r="K29" s="18">
        <f>'[4]Avg Week Mbrarara-Kabale'!K29+'[4]Avg Week Kabale-Mbarara'!K29</f>
        <v>1.8571428571428572</v>
      </c>
      <c r="L29" s="18">
        <f>'[4]Avg Week Mbrarara-Kabale'!L29+'[4]Avg Week Kabale-Mbarara'!L29</f>
        <v>6.2857142857142856</v>
      </c>
      <c r="M29" s="18">
        <f>'[4]Avg Week Mbrarara-Kabale'!M29+'[4]Avg Week Kabale-Mbarara'!M29</f>
        <v>29.285714285714285</v>
      </c>
      <c r="N29" s="18">
        <f>'[4]Avg Week Mbrarara-Kabale'!N29+'[4]Avg Week Kabale-Mbarara'!N29</f>
        <v>0</v>
      </c>
      <c r="O29" s="19">
        <f t="shared" si="0"/>
        <v>45.142857142857139</v>
      </c>
      <c r="P29" s="19">
        <f t="shared" si="1"/>
        <v>74.428571428571416</v>
      </c>
      <c r="R29" s="11" t="s">
        <v>70</v>
      </c>
      <c r="S29" s="24">
        <f>SUM(C86:C89)</f>
        <v>9</v>
      </c>
      <c r="T29" s="24">
        <f t="shared" ref="T29:AF29" si="21">SUM(D86:D89)</f>
        <v>2</v>
      </c>
      <c r="U29" s="24">
        <f t="shared" si="21"/>
        <v>0</v>
      </c>
      <c r="V29" s="24">
        <f t="shared" si="21"/>
        <v>3.5</v>
      </c>
      <c r="W29" s="24">
        <f t="shared" si="21"/>
        <v>0.5</v>
      </c>
      <c r="X29" s="24">
        <f t="shared" si="21"/>
        <v>0</v>
      </c>
      <c r="Y29" s="24">
        <f t="shared" si="21"/>
        <v>0.5</v>
      </c>
      <c r="Z29" s="24">
        <f t="shared" si="21"/>
        <v>2</v>
      </c>
      <c r="AA29" s="24">
        <f t="shared" si="21"/>
        <v>8</v>
      </c>
      <c r="AB29" s="24">
        <f t="shared" si="21"/>
        <v>14</v>
      </c>
      <c r="AC29" s="24">
        <f t="shared" si="21"/>
        <v>2</v>
      </c>
      <c r="AD29" s="24">
        <f t="shared" si="21"/>
        <v>0</v>
      </c>
      <c r="AE29" s="21">
        <f t="shared" si="21"/>
        <v>39.5</v>
      </c>
      <c r="AF29" s="21">
        <f t="shared" si="21"/>
        <v>41.5</v>
      </c>
    </row>
    <row r="30" spans="2:32" ht="23.1" customHeight="1" x14ac:dyDescent="0.25">
      <c r="B30" s="17" t="s">
        <v>71</v>
      </c>
      <c r="C30" s="18">
        <f>'[4]Avg Week Mbrarara-Kabale'!C30+'[4]Avg Week Kabale-Mbarara'!C30</f>
        <v>15.428571428571429</v>
      </c>
      <c r="D30" s="18">
        <f>'[4]Avg Week Mbrarara-Kabale'!D30+'[4]Avg Week Kabale-Mbarara'!D30</f>
        <v>3.7142857142857144</v>
      </c>
      <c r="E30" s="18">
        <f>'[4]Avg Week Mbrarara-Kabale'!E30+'[4]Avg Week Kabale-Mbarara'!E30</f>
        <v>2.8571428571428572</v>
      </c>
      <c r="F30" s="18">
        <f>'[4]Avg Week Mbrarara-Kabale'!F30+'[4]Avg Week Kabale-Mbarara'!F30</f>
        <v>12.714285714285715</v>
      </c>
      <c r="G30" s="18">
        <f>'[4]Avg Week Mbrarara-Kabale'!G30+'[4]Avg Week Kabale-Mbarara'!G30</f>
        <v>0.14285714285714285</v>
      </c>
      <c r="H30" s="18">
        <f>'[4]Avg Week Mbrarara-Kabale'!H30+'[4]Avg Week Kabale-Mbarara'!H30</f>
        <v>1.8571428571428572</v>
      </c>
      <c r="I30" s="18">
        <f>'[4]Avg Week Mbrarara-Kabale'!I30+'[4]Avg Week Kabale-Mbarara'!I30</f>
        <v>4.1428571428571423</v>
      </c>
      <c r="J30" s="18">
        <f>'[4]Avg Week Mbrarara-Kabale'!J30+'[4]Avg Week Kabale-Mbarara'!J30</f>
        <v>2.2857142857142856</v>
      </c>
      <c r="K30" s="18">
        <f>'[4]Avg Week Mbrarara-Kabale'!K30+'[4]Avg Week Kabale-Mbarara'!K30</f>
        <v>4.1428571428571423</v>
      </c>
      <c r="L30" s="18">
        <f>'[4]Avg Week Mbrarara-Kabale'!L30+'[4]Avg Week Kabale-Mbarara'!L30</f>
        <v>2.5714285714285712</v>
      </c>
      <c r="M30" s="18">
        <f>'[4]Avg Week Mbrarara-Kabale'!M30+'[4]Avg Week Kabale-Mbarara'!M30</f>
        <v>27.571428571428569</v>
      </c>
      <c r="N30" s="18">
        <f>'[4]Avg Week Mbrarara-Kabale'!N30+'[4]Avg Week Kabale-Mbarara'!N30</f>
        <v>0</v>
      </c>
      <c r="O30" s="19">
        <f t="shared" si="0"/>
        <v>49.857142857142861</v>
      </c>
      <c r="P30" s="19">
        <f t="shared" si="1"/>
        <v>77.428571428571431</v>
      </c>
      <c r="R30" s="11" t="s">
        <v>72</v>
      </c>
      <c r="S30" s="24">
        <f>SUM(C90:C93)</f>
        <v>2.5</v>
      </c>
      <c r="T30" s="24">
        <f t="shared" ref="T30:AF30" si="22">SUM(D90:D93)</f>
        <v>3</v>
      </c>
      <c r="U30" s="24">
        <f t="shared" si="22"/>
        <v>3</v>
      </c>
      <c r="V30" s="24">
        <f t="shared" si="22"/>
        <v>2.5</v>
      </c>
      <c r="W30" s="24">
        <f t="shared" si="22"/>
        <v>0</v>
      </c>
      <c r="X30" s="24">
        <f t="shared" si="22"/>
        <v>1</v>
      </c>
      <c r="Y30" s="24">
        <f t="shared" si="22"/>
        <v>4.5</v>
      </c>
      <c r="Z30" s="24">
        <f t="shared" si="22"/>
        <v>3.5</v>
      </c>
      <c r="AA30" s="24">
        <f t="shared" si="22"/>
        <v>12</v>
      </c>
      <c r="AB30" s="24">
        <f t="shared" si="22"/>
        <v>15.5</v>
      </c>
      <c r="AC30" s="24">
        <f t="shared" si="22"/>
        <v>2.5</v>
      </c>
      <c r="AD30" s="24">
        <f t="shared" si="22"/>
        <v>0</v>
      </c>
      <c r="AE30" s="21">
        <f t="shared" si="22"/>
        <v>47.5</v>
      </c>
      <c r="AF30" s="21">
        <f t="shared" si="22"/>
        <v>50</v>
      </c>
    </row>
    <row r="31" spans="2:32" ht="23.1" customHeight="1" x14ac:dyDescent="0.25">
      <c r="B31" s="25" t="s">
        <v>73</v>
      </c>
      <c r="C31" s="18">
        <f>'[4]Avg Week Mbrarara-Kabale'!C31+'[4]Avg Week Kabale-Mbarara'!C31</f>
        <v>17.571428571428569</v>
      </c>
      <c r="D31" s="18">
        <f>'[4]Avg Week Mbrarara-Kabale'!D31+'[4]Avg Week Kabale-Mbarara'!D31</f>
        <v>5.8571428571428577</v>
      </c>
      <c r="E31" s="18">
        <f>'[4]Avg Week Mbrarara-Kabale'!E31+'[4]Avg Week Kabale-Mbarara'!E31</f>
        <v>4</v>
      </c>
      <c r="F31" s="18">
        <f>'[4]Avg Week Mbrarara-Kabale'!F31+'[4]Avg Week Kabale-Mbarara'!F31</f>
        <v>16.142857142857142</v>
      </c>
      <c r="G31" s="18">
        <f>'[4]Avg Week Mbrarara-Kabale'!G31+'[4]Avg Week Kabale-Mbarara'!G31</f>
        <v>0.14285714285714285</v>
      </c>
      <c r="H31" s="18">
        <f>'[4]Avg Week Mbrarara-Kabale'!H31+'[4]Avg Week Kabale-Mbarara'!H31</f>
        <v>1.8571428571428572</v>
      </c>
      <c r="I31" s="18">
        <f>'[4]Avg Week Mbrarara-Kabale'!I31+'[4]Avg Week Kabale-Mbarara'!I31</f>
        <v>4.4285714285714288</v>
      </c>
      <c r="J31" s="18">
        <f>'[4]Avg Week Mbrarara-Kabale'!J31+'[4]Avg Week Kabale-Mbarara'!J31</f>
        <v>3</v>
      </c>
      <c r="K31" s="18">
        <f>'[4]Avg Week Mbrarara-Kabale'!K31+'[4]Avg Week Kabale-Mbarara'!K31</f>
        <v>1.8571428571428572</v>
      </c>
      <c r="L31" s="18">
        <f>'[4]Avg Week Mbrarara-Kabale'!L31+'[4]Avg Week Kabale-Mbarara'!L31</f>
        <v>4.4285714285714288</v>
      </c>
      <c r="M31" s="18">
        <f>'[4]Avg Week Mbrarara-Kabale'!M31+'[4]Avg Week Kabale-Mbarara'!M31</f>
        <v>33.714285714285708</v>
      </c>
      <c r="N31" s="18">
        <f>'[4]Avg Week Mbrarara-Kabale'!N31+'[4]Avg Week Kabale-Mbarara'!N31</f>
        <v>0</v>
      </c>
      <c r="O31" s="19">
        <f t="shared" si="0"/>
        <v>59.285714285714285</v>
      </c>
      <c r="P31" s="19">
        <f t="shared" si="1"/>
        <v>93</v>
      </c>
      <c r="R31" s="11" t="s">
        <v>74</v>
      </c>
      <c r="S31" s="24">
        <f>SUM(C94:C97)</f>
        <v>2</v>
      </c>
      <c r="T31" s="24">
        <f t="shared" ref="T31:AF31" si="23">SUM(D94:D97)</f>
        <v>2</v>
      </c>
      <c r="U31" s="24">
        <f t="shared" si="23"/>
        <v>1</v>
      </c>
      <c r="V31" s="24">
        <f t="shared" si="23"/>
        <v>5.5</v>
      </c>
      <c r="W31" s="24">
        <f t="shared" si="23"/>
        <v>0</v>
      </c>
      <c r="X31" s="24">
        <f t="shared" si="23"/>
        <v>0.5</v>
      </c>
      <c r="Y31" s="24">
        <f t="shared" si="23"/>
        <v>2.5</v>
      </c>
      <c r="Z31" s="24">
        <f t="shared" si="23"/>
        <v>7.5</v>
      </c>
      <c r="AA31" s="24">
        <f t="shared" si="23"/>
        <v>17.5</v>
      </c>
      <c r="AB31" s="24">
        <f t="shared" si="23"/>
        <v>28</v>
      </c>
      <c r="AC31" s="24">
        <f t="shared" si="23"/>
        <v>5.5</v>
      </c>
      <c r="AD31" s="24">
        <f t="shared" si="23"/>
        <v>0</v>
      </c>
      <c r="AE31" s="21">
        <f t="shared" si="23"/>
        <v>66.5</v>
      </c>
      <c r="AF31" s="21">
        <f t="shared" si="23"/>
        <v>72</v>
      </c>
    </row>
    <row r="32" spans="2:32" ht="23.1" customHeight="1" x14ac:dyDescent="0.25">
      <c r="B32" s="25" t="s">
        <v>75</v>
      </c>
      <c r="C32" s="18">
        <f>'[4]Avg Week Mbrarara-Kabale'!C32+'[4]Avg Week Kabale-Mbarara'!C32</f>
        <v>15</v>
      </c>
      <c r="D32" s="18">
        <f>'[4]Avg Week Mbrarara-Kabale'!D32+'[4]Avg Week Kabale-Mbarara'!D32</f>
        <v>6</v>
      </c>
      <c r="E32" s="18">
        <f>'[4]Avg Week Mbrarara-Kabale'!E32+'[4]Avg Week Kabale-Mbarara'!E32</f>
        <v>4</v>
      </c>
      <c r="F32" s="18">
        <f>'[4]Avg Week Mbrarara-Kabale'!F32+'[4]Avg Week Kabale-Mbarara'!F32</f>
        <v>13</v>
      </c>
      <c r="G32" s="18">
        <f>'[4]Avg Week Mbrarara-Kabale'!G32+'[4]Avg Week Kabale-Mbarara'!G32</f>
        <v>0.14285714285714285</v>
      </c>
      <c r="H32" s="18">
        <f>'[4]Avg Week Mbrarara-Kabale'!H32+'[4]Avg Week Kabale-Mbarara'!H32</f>
        <v>0.85714285714285721</v>
      </c>
      <c r="I32" s="18">
        <f>'[4]Avg Week Mbrarara-Kabale'!I32+'[4]Avg Week Kabale-Mbarara'!I32</f>
        <v>3.8571428571428568</v>
      </c>
      <c r="J32" s="18">
        <f>'[4]Avg Week Mbrarara-Kabale'!J32+'[4]Avg Week Kabale-Mbarara'!J32</f>
        <v>2.4285714285714284</v>
      </c>
      <c r="K32" s="18">
        <f>'[4]Avg Week Mbrarara-Kabale'!K32+'[4]Avg Week Kabale-Mbarara'!K32</f>
        <v>3</v>
      </c>
      <c r="L32" s="18">
        <f>'[4]Avg Week Mbrarara-Kabale'!L32+'[4]Avg Week Kabale-Mbarara'!L32</f>
        <v>6.1428571428571423</v>
      </c>
      <c r="M32" s="18">
        <f>'[4]Avg Week Mbrarara-Kabale'!M32+'[4]Avg Week Kabale-Mbarara'!M32</f>
        <v>23.285714285714285</v>
      </c>
      <c r="N32" s="18">
        <f>'[4]Avg Week Mbrarara-Kabale'!N32+'[4]Avg Week Kabale-Mbarara'!N32</f>
        <v>0</v>
      </c>
      <c r="O32" s="19">
        <f t="shared" si="0"/>
        <v>54.428571428571431</v>
      </c>
      <c r="P32" s="19">
        <f t="shared" si="1"/>
        <v>77.714285714285722</v>
      </c>
      <c r="R32" s="11" t="s">
        <v>76</v>
      </c>
      <c r="S32" s="24">
        <f>SUM(C98:C101)</f>
        <v>3.5</v>
      </c>
      <c r="T32" s="24">
        <f t="shared" ref="T32:AF32" si="24">SUM(D98:D101)</f>
        <v>3.5</v>
      </c>
      <c r="U32" s="24">
        <f t="shared" si="24"/>
        <v>6.5</v>
      </c>
      <c r="V32" s="24">
        <f t="shared" si="24"/>
        <v>12.5</v>
      </c>
      <c r="W32" s="24">
        <f t="shared" si="24"/>
        <v>0</v>
      </c>
      <c r="X32" s="24">
        <f t="shared" si="24"/>
        <v>1</v>
      </c>
      <c r="Y32" s="24">
        <f t="shared" si="24"/>
        <v>0.5</v>
      </c>
      <c r="Z32" s="24">
        <f t="shared" si="24"/>
        <v>2</v>
      </c>
      <c r="AA32" s="24">
        <f t="shared" si="24"/>
        <v>9</v>
      </c>
      <c r="AB32" s="24">
        <f t="shared" si="24"/>
        <v>19</v>
      </c>
      <c r="AC32" s="24">
        <f t="shared" si="24"/>
        <v>4</v>
      </c>
      <c r="AD32" s="24">
        <f t="shared" si="24"/>
        <v>0</v>
      </c>
      <c r="AE32" s="21">
        <f t="shared" si="24"/>
        <v>57.5</v>
      </c>
      <c r="AF32" s="21">
        <f t="shared" si="24"/>
        <v>61.5</v>
      </c>
    </row>
    <row r="33" spans="2:32" ht="23.1" customHeight="1" x14ac:dyDescent="0.25">
      <c r="B33" s="17" t="s">
        <v>77</v>
      </c>
      <c r="C33" s="18">
        <f>'[4]Avg Week Mbrarara-Kabale'!C33+'[4]Avg Week Kabale-Mbarara'!C33</f>
        <v>12.428571428571427</v>
      </c>
      <c r="D33" s="18">
        <f>'[4]Avg Week Mbrarara-Kabale'!D33+'[4]Avg Week Kabale-Mbarara'!D33</f>
        <v>3.2857142857142856</v>
      </c>
      <c r="E33" s="18">
        <f>'[4]Avg Week Mbrarara-Kabale'!E33+'[4]Avg Week Kabale-Mbarara'!E33</f>
        <v>0.71428571428571419</v>
      </c>
      <c r="F33" s="18">
        <f>'[4]Avg Week Mbrarara-Kabale'!F33+'[4]Avg Week Kabale-Mbarara'!F33</f>
        <v>10.571428571428571</v>
      </c>
      <c r="G33" s="18">
        <f>'[4]Avg Week Mbrarara-Kabale'!G33+'[4]Avg Week Kabale-Mbarara'!G33</f>
        <v>0</v>
      </c>
      <c r="H33" s="18">
        <f>'[4]Avg Week Mbrarara-Kabale'!H33+'[4]Avg Week Kabale-Mbarara'!H33</f>
        <v>1.5714285714285714</v>
      </c>
      <c r="I33" s="18">
        <f>'[4]Avg Week Mbrarara-Kabale'!I33+'[4]Avg Week Kabale-Mbarara'!I33</f>
        <v>1.2857142857142858</v>
      </c>
      <c r="J33" s="18">
        <f>'[4]Avg Week Mbrarara-Kabale'!J33+'[4]Avg Week Kabale-Mbarara'!J33</f>
        <v>1.1428571428571428</v>
      </c>
      <c r="K33" s="18">
        <f>'[4]Avg Week Mbrarara-Kabale'!K33+'[4]Avg Week Kabale-Mbarara'!K33</f>
        <v>1.1428571428571428</v>
      </c>
      <c r="L33" s="18">
        <f>'[4]Avg Week Mbrarara-Kabale'!L33+'[4]Avg Week Kabale-Mbarara'!L33</f>
        <v>4.4285714285714288</v>
      </c>
      <c r="M33" s="18">
        <f>'[4]Avg Week Mbrarara-Kabale'!M33+'[4]Avg Week Kabale-Mbarara'!M33</f>
        <v>20.666666666666664</v>
      </c>
      <c r="N33" s="18">
        <f>'[4]Avg Week Mbrarara-Kabale'!N33+'[4]Avg Week Kabale-Mbarara'!N33</f>
        <v>0</v>
      </c>
      <c r="O33" s="19">
        <f t="shared" si="0"/>
        <v>36.571428571428577</v>
      </c>
      <c r="P33" s="19">
        <f t="shared" si="1"/>
        <v>57.238095238095241</v>
      </c>
      <c r="R33" s="11" t="s">
        <v>78</v>
      </c>
      <c r="S33" s="24">
        <f>SUM(C102:C105)</f>
        <v>11.5</v>
      </c>
      <c r="T33" s="24">
        <f t="shared" ref="T33:AF33" si="25">SUM(D102:D105)</f>
        <v>8</v>
      </c>
      <c r="U33" s="24">
        <f t="shared" si="25"/>
        <v>8</v>
      </c>
      <c r="V33" s="24">
        <f t="shared" si="25"/>
        <v>23.5</v>
      </c>
      <c r="W33" s="24">
        <f t="shared" si="25"/>
        <v>2</v>
      </c>
      <c r="X33" s="24">
        <f t="shared" si="25"/>
        <v>1.5</v>
      </c>
      <c r="Y33" s="24">
        <f t="shared" si="25"/>
        <v>2</v>
      </c>
      <c r="Z33" s="24">
        <f t="shared" si="25"/>
        <v>7.5</v>
      </c>
      <c r="AA33" s="24">
        <f t="shared" si="25"/>
        <v>5.5</v>
      </c>
      <c r="AB33" s="24">
        <f t="shared" si="25"/>
        <v>19</v>
      </c>
      <c r="AC33" s="24">
        <f t="shared" si="25"/>
        <v>20</v>
      </c>
      <c r="AD33" s="24">
        <f t="shared" si="25"/>
        <v>0</v>
      </c>
      <c r="AE33" s="21">
        <f t="shared" si="25"/>
        <v>88.5</v>
      </c>
      <c r="AF33" s="21">
        <f t="shared" si="25"/>
        <v>108.5</v>
      </c>
    </row>
    <row r="34" spans="2:32" ht="23.1" customHeight="1" x14ac:dyDescent="0.25">
      <c r="B34" s="25" t="s">
        <v>79</v>
      </c>
      <c r="C34" s="18">
        <f>'[4]Avg Week Mbrarara-Kabale'!C34+'[4]Avg Week Kabale-Mbarara'!C34</f>
        <v>14</v>
      </c>
      <c r="D34" s="18">
        <f>'[4]Avg Week Mbrarara-Kabale'!D34+'[4]Avg Week Kabale-Mbarara'!D34</f>
        <v>4.2857142857142856</v>
      </c>
      <c r="E34" s="18">
        <f>'[4]Avg Week Mbrarara-Kabale'!E34+'[4]Avg Week Kabale-Mbarara'!E34</f>
        <v>3</v>
      </c>
      <c r="F34" s="18">
        <f>'[4]Avg Week Mbrarara-Kabale'!F34+'[4]Avg Week Kabale-Mbarara'!F34</f>
        <v>11.142857142857142</v>
      </c>
      <c r="G34" s="18">
        <f>'[4]Avg Week Mbrarara-Kabale'!G34+'[4]Avg Week Kabale-Mbarara'!G34</f>
        <v>0.2857142857142857</v>
      </c>
      <c r="H34" s="18">
        <f>'[4]Avg Week Mbrarara-Kabale'!H34+'[4]Avg Week Kabale-Mbarara'!H34</f>
        <v>0.42857142857142855</v>
      </c>
      <c r="I34" s="18">
        <f>'[4]Avg Week Mbrarara-Kabale'!I34+'[4]Avg Week Kabale-Mbarara'!I34</f>
        <v>3.2857142857142856</v>
      </c>
      <c r="J34" s="18">
        <f>'[4]Avg Week Mbrarara-Kabale'!J34+'[4]Avg Week Kabale-Mbarara'!J34</f>
        <v>1.2857142857142856</v>
      </c>
      <c r="K34" s="18">
        <f>'[4]Avg Week Mbrarara-Kabale'!K34+'[4]Avg Week Kabale-Mbarara'!K34</f>
        <v>2.8571428571428568</v>
      </c>
      <c r="L34" s="18">
        <f>'[4]Avg Week Mbrarara-Kabale'!L34+'[4]Avg Week Kabale-Mbarara'!L34</f>
        <v>3.7142857142857144</v>
      </c>
      <c r="M34" s="18">
        <f>'[4]Avg Week Mbrarara-Kabale'!M34+'[4]Avg Week Kabale-Mbarara'!M34</f>
        <v>24.571428571428569</v>
      </c>
      <c r="N34" s="18">
        <f>'[4]Avg Week Mbrarara-Kabale'!N34+'[4]Avg Week Kabale-Mbarara'!N34</f>
        <v>0</v>
      </c>
      <c r="O34" s="19">
        <f t="shared" si="0"/>
        <v>44.285714285714285</v>
      </c>
      <c r="P34" s="19">
        <f t="shared" si="1"/>
        <v>68.857142857142861</v>
      </c>
      <c r="R34" s="26" t="s">
        <v>80</v>
      </c>
      <c r="S34" s="27">
        <f t="shared" ref="S34:AF34" si="26">MAX(S10:S12)</f>
        <v>52.142857142857146</v>
      </c>
      <c r="T34" s="27">
        <f t="shared" si="26"/>
        <v>16</v>
      </c>
      <c r="U34" s="27">
        <f t="shared" si="26"/>
        <v>11.142857142857144</v>
      </c>
      <c r="V34" s="27">
        <f t="shared" si="26"/>
        <v>44.714285714285722</v>
      </c>
      <c r="W34" s="27">
        <f t="shared" si="26"/>
        <v>1.8571428571428568</v>
      </c>
      <c r="X34" s="27">
        <f t="shared" si="26"/>
        <v>4.2857142857142856</v>
      </c>
      <c r="Y34" s="27">
        <f t="shared" si="26"/>
        <v>13</v>
      </c>
      <c r="Z34" s="27">
        <f t="shared" si="26"/>
        <v>8.7142857142857135</v>
      </c>
      <c r="AA34" s="27">
        <f t="shared" si="26"/>
        <v>14</v>
      </c>
      <c r="AB34" s="27">
        <f t="shared" si="26"/>
        <v>21</v>
      </c>
      <c r="AC34" s="27">
        <f t="shared" si="26"/>
        <v>137</v>
      </c>
      <c r="AD34" s="27">
        <f t="shared" si="26"/>
        <v>0.5714285714285714</v>
      </c>
      <c r="AE34" s="28">
        <f t="shared" si="26"/>
        <v>172.14285714285717</v>
      </c>
      <c r="AF34" s="28">
        <f t="shared" si="26"/>
        <v>309.14285714285711</v>
      </c>
    </row>
    <row r="35" spans="2:32" ht="23.1" customHeight="1" x14ac:dyDescent="0.25">
      <c r="B35" s="25" t="s">
        <v>81</v>
      </c>
      <c r="C35" s="18">
        <f>'[4]Avg Week Mbrarara-Kabale'!C35+'[4]Avg Week Kabale-Mbarara'!C35</f>
        <v>15</v>
      </c>
      <c r="D35" s="18">
        <f>'[4]Avg Week Mbrarara-Kabale'!D35+'[4]Avg Week Kabale-Mbarara'!D35</f>
        <v>5.5714285714285721</v>
      </c>
      <c r="E35" s="18">
        <f>'[4]Avg Week Mbrarara-Kabale'!E35+'[4]Avg Week Kabale-Mbarara'!E35</f>
        <v>2.4285714285714284</v>
      </c>
      <c r="F35" s="18">
        <f>'[4]Avg Week Mbrarara-Kabale'!F35+'[4]Avg Week Kabale-Mbarara'!F35</f>
        <v>12.714285714285715</v>
      </c>
      <c r="G35" s="18">
        <f>'[4]Avg Week Mbrarara-Kabale'!G35+'[4]Avg Week Kabale-Mbarara'!G35</f>
        <v>0.42857142857142855</v>
      </c>
      <c r="H35" s="18">
        <f>'[4]Avg Week Mbrarara-Kabale'!H35+'[4]Avg Week Kabale-Mbarara'!H35</f>
        <v>2.4285714285714288</v>
      </c>
      <c r="I35" s="18">
        <f>'[4]Avg Week Mbrarara-Kabale'!I35+'[4]Avg Week Kabale-Mbarara'!I35</f>
        <v>3.1428571428571428</v>
      </c>
      <c r="J35" s="18">
        <f>'[4]Avg Week Mbrarara-Kabale'!J35+'[4]Avg Week Kabale-Mbarara'!J35</f>
        <v>1.4285714285714286</v>
      </c>
      <c r="K35" s="18">
        <f>'[4]Avg Week Mbrarara-Kabale'!K35+'[4]Avg Week Kabale-Mbarara'!K35</f>
        <v>1.2857142857142856</v>
      </c>
      <c r="L35" s="18">
        <f>'[4]Avg Week Mbrarara-Kabale'!L35+'[4]Avg Week Kabale-Mbarara'!L35</f>
        <v>5.4285714285714288</v>
      </c>
      <c r="M35" s="18">
        <f>'[4]Avg Week Mbrarara-Kabale'!M35+'[4]Avg Week Kabale-Mbarara'!M35</f>
        <v>26.428571428571431</v>
      </c>
      <c r="N35" s="18">
        <f>'[4]Avg Week Mbrarara-Kabale'!N35+'[4]Avg Week Kabale-Mbarara'!N35</f>
        <v>0</v>
      </c>
      <c r="O35" s="19">
        <f t="shared" si="0"/>
        <v>49.857142857142868</v>
      </c>
      <c r="P35" s="19">
        <f t="shared" si="1"/>
        <v>76.285714285714306</v>
      </c>
      <c r="R35" s="26" t="s">
        <v>82</v>
      </c>
      <c r="S35" s="27">
        <f t="shared" ref="S35:AF35" si="27">MAX(S13:S18)</f>
        <v>68.428571428571431</v>
      </c>
      <c r="T35" s="27">
        <f t="shared" si="27"/>
        <v>19.857142857142858</v>
      </c>
      <c r="U35" s="27">
        <f t="shared" si="27"/>
        <v>13.428571428571427</v>
      </c>
      <c r="V35" s="27">
        <f t="shared" si="27"/>
        <v>52.428571428571431</v>
      </c>
      <c r="W35" s="27">
        <f t="shared" si="27"/>
        <v>1.857142857142857</v>
      </c>
      <c r="X35" s="27">
        <f t="shared" si="27"/>
        <v>7.1428571428571423</v>
      </c>
      <c r="Y35" s="27">
        <f t="shared" si="27"/>
        <v>15</v>
      </c>
      <c r="Z35" s="27">
        <f t="shared" si="27"/>
        <v>11.285714285714285</v>
      </c>
      <c r="AA35" s="27">
        <f t="shared" si="27"/>
        <v>15.285714285714286</v>
      </c>
      <c r="AB35" s="27">
        <f t="shared" si="27"/>
        <v>23.857142857142861</v>
      </c>
      <c r="AC35" s="27">
        <f t="shared" si="27"/>
        <v>137.42857142857144</v>
      </c>
      <c r="AD35" s="27">
        <f t="shared" si="27"/>
        <v>0.5714285714285714</v>
      </c>
      <c r="AE35" s="28">
        <f t="shared" si="27"/>
        <v>205.57142857142858</v>
      </c>
      <c r="AF35" s="28">
        <f t="shared" si="27"/>
        <v>327.42857142857139</v>
      </c>
    </row>
    <row r="36" spans="2:32" ht="23.1" customHeight="1" x14ac:dyDescent="0.25">
      <c r="B36" s="25" t="s">
        <v>83</v>
      </c>
      <c r="C36" s="18">
        <f>'[4]Avg Week Mbrarara-Kabale'!C36+'[4]Avg Week Kabale-Mbarara'!C36</f>
        <v>12.285714285714285</v>
      </c>
      <c r="D36" s="18">
        <f>'[4]Avg Week Mbrarara-Kabale'!D36+'[4]Avg Week Kabale-Mbarara'!D36</f>
        <v>5</v>
      </c>
      <c r="E36" s="18">
        <f>'[4]Avg Week Mbrarara-Kabale'!E36+'[4]Avg Week Kabale-Mbarara'!E36</f>
        <v>4.4285714285714288</v>
      </c>
      <c r="F36" s="18">
        <f>'[4]Avg Week Mbrarara-Kabale'!F36+'[4]Avg Week Kabale-Mbarara'!F36</f>
        <v>14.571428571428571</v>
      </c>
      <c r="G36" s="18">
        <f>'[4]Avg Week Mbrarara-Kabale'!G36+'[4]Avg Week Kabale-Mbarara'!G36</f>
        <v>0</v>
      </c>
      <c r="H36" s="18">
        <f>'[4]Avg Week Mbrarara-Kabale'!H36+'[4]Avg Week Kabale-Mbarara'!H36</f>
        <v>0.2857142857142857</v>
      </c>
      <c r="I36" s="18">
        <f>'[4]Avg Week Mbrarara-Kabale'!I36+'[4]Avg Week Kabale-Mbarara'!I36</f>
        <v>2</v>
      </c>
      <c r="J36" s="18">
        <f>'[4]Avg Week Mbrarara-Kabale'!J36+'[4]Avg Week Kabale-Mbarara'!J36</f>
        <v>2.5714285714285712</v>
      </c>
      <c r="K36" s="18">
        <f>'[4]Avg Week Mbrarara-Kabale'!K36+'[4]Avg Week Kabale-Mbarara'!K36</f>
        <v>4.2857142857142856</v>
      </c>
      <c r="L36" s="18">
        <f>'[4]Avg Week Mbrarara-Kabale'!L36+'[4]Avg Week Kabale-Mbarara'!L36</f>
        <v>2.5714285714285712</v>
      </c>
      <c r="M36" s="18">
        <f>'[4]Avg Week Mbrarara-Kabale'!M36+'[4]Avg Week Kabale-Mbarara'!M36</f>
        <v>24.857142857142858</v>
      </c>
      <c r="N36" s="18">
        <f>'[4]Avg Week Mbrarara-Kabale'!N36+'[4]Avg Week Kabale-Mbarara'!N36</f>
        <v>0</v>
      </c>
      <c r="O36" s="19">
        <f t="shared" si="0"/>
        <v>47.999999999999993</v>
      </c>
      <c r="P36" s="19">
        <f t="shared" si="1"/>
        <v>72.857142857142847</v>
      </c>
      <c r="R36" s="26" t="s">
        <v>84</v>
      </c>
      <c r="S36" s="27">
        <f t="shared" ref="S36:AF36" si="28">MAX(S19:S21)</f>
        <v>61.428571428571431</v>
      </c>
      <c r="T36" s="27">
        <f t="shared" si="28"/>
        <v>18.142857142857142</v>
      </c>
      <c r="U36" s="27">
        <f t="shared" si="28"/>
        <v>15.428571428571429</v>
      </c>
      <c r="V36" s="27">
        <f t="shared" si="28"/>
        <v>41.142857142857139</v>
      </c>
      <c r="W36" s="27">
        <f t="shared" si="28"/>
        <v>2.5714285714285712</v>
      </c>
      <c r="X36" s="27">
        <f t="shared" si="28"/>
        <v>4.5714285714285712</v>
      </c>
      <c r="Y36" s="27">
        <f t="shared" si="28"/>
        <v>12.428571428571427</v>
      </c>
      <c r="Z36" s="27">
        <f t="shared" si="28"/>
        <v>13.142857142857142</v>
      </c>
      <c r="AA36" s="27">
        <f t="shared" si="28"/>
        <v>18.714285714285715</v>
      </c>
      <c r="AB36" s="27">
        <f t="shared" si="28"/>
        <v>23.714285714285712</v>
      </c>
      <c r="AC36" s="27">
        <f t="shared" si="28"/>
        <v>122.14285714285715</v>
      </c>
      <c r="AD36" s="27">
        <f t="shared" si="28"/>
        <v>0.14285714285714285</v>
      </c>
      <c r="AE36" s="28">
        <f t="shared" si="28"/>
        <v>193.14285714285717</v>
      </c>
      <c r="AF36" s="28">
        <f t="shared" si="28"/>
        <v>315.28571428571433</v>
      </c>
    </row>
    <row r="37" spans="2:32" ht="23.1" customHeight="1" x14ac:dyDescent="0.25">
      <c r="B37" s="17" t="s">
        <v>85</v>
      </c>
      <c r="C37" s="18">
        <f>'[4]Avg Week Mbrarara-Kabale'!C37+'[4]Avg Week Kabale-Mbarara'!C37</f>
        <v>14</v>
      </c>
      <c r="D37" s="18">
        <f>'[4]Avg Week Mbrarara-Kabale'!D37+'[4]Avg Week Kabale-Mbarara'!D37</f>
        <v>4.4285714285714288</v>
      </c>
      <c r="E37" s="18">
        <f>'[4]Avg Week Mbrarara-Kabale'!E37+'[4]Avg Week Kabale-Mbarara'!E37</f>
        <v>2</v>
      </c>
      <c r="F37" s="18">
        <f>'[4]Avg Week Mbrarara-Kabale'!F37+'[4]Avg Week Kabale-Mbarara'!F37</f>
        <v>7.1428571428571432</v>
      </c>
      <c r="G37" s="18">
        <f>'[4]Avg Week Mbrarara-Kabale'!G37+'[4]Avg Week Kabale-Mbarara'!G37</f>
        <v>0.2857142857142857</v>
      </c>
      <c r="H37" s="18">
        <f>'[4]Avg Week Mbrarara-Kabale'!H37+'[4]Avg Week Kabale-Mbarara'!H37</f>
        <v>1</v>
      </c>
      <c r="I37" s="18">
        <f>'[4]Avg Week Mbrarara-Kabale'!I37+'[4]Avg Week Kabale-Mbarara'!I37</f>
        <v>1.7142857142857144</v>
      </c>
      <c r="J37" s="18">
        <f>'[4]Avg Week Mbrarara-Kabale'!J37+'[4]Avg Week Kabale-Mbarara'!J37</f>
        <v>0.14285714285714285</v>
      </c>
      <c r="K37" s="18">
        <f>'[4]Avg Week Mbrarara-Kabale'!K37+'[4]Avg Week Kabale-Mbarara'!K37</f>
        <v>2.4285714285714288</v>
      </c>
      <c r="L37" s="18">
        <f>'[4]Avg Week Mbrarara-Kabale'!L37+'[4]Avg Week Kabale-Mbarara'!L37</f>
        <v>4.4285714285714288</v>
      </c>
      <c r="M37" s="18">
        <f>'[4]Avg Week Mbrarara-Kabale'!M37+'[4]Avg Week Kabale-Mbarara'!M37</f>
        <v>22.571428571428569</v>
      </c>
      <c r="N37" s="18">
        <f>'[4]Avg Week Mbrarara-Kabale'!N37+'[4]Avg Week Kabale-Mbarara'!N37</f>
        <v>0.5714285714285714</v>
      </c>
      <c r="O37" s="19">
        <f t="shared" si="0"/>
        <v>38.142857142857146</v>
      </c>
      <c r="P37" s="19">
        <f t="shared" si="1"/>
        <v>60.714285714285715</v>
      </c>
      <c r="R37" s="29" t="s">
        <v>86</v>
      </c>
      <c r="S37" s="30">
        <f t="shared" ref="S37:AF37" si="29">SUM(S10:S12)</f>
        <v>140.71428571428572</v>
      </c>
      <c r="T37" s="31">
        <f t="shared" si="29"/>
        <v>43.428571428571431</v>
      </c>
      <c r="U37" s="31">
        <f t="shared" si="29"/>
        <v>32.142857142857146</v>
      </c>
      <c r="V37" s="31">
        <f t="shared" si="29"/>
        <v>116.28571428571429</v>
      </c>
      <c r="W37" s="31">
        <f t="shared" si="29"/>
        <v>3.5714285714285712</v>
      </c>
      <c r="X37" s="31">
        <f t="shared" si="29"/>
        <v>7</v>
      </c>
      <c r="Y37" s="31">
        <f t="shared" si="29"/>
        <v>33.428571428571431</v>
      </c>
      <c r="Z37" s="31">
        <f t="shared" si="29"/>
        <v>24.428571428571431</v>
      </c>
      <c r="AA37" s="31">
        <f t="shared" si="29"/>
        <v>24.285714285714285</v>
      </c>
      <c r="AB37" s="31">
        <f t="shared" si="29"/>
        <v>52.714285714285708</v>
      </c>
      <c r="AC37" s="31">
        <f t="shared" si="29"/>
        <v>346.85714285714289</v>
      </c>
      <c r="AD37" s="31">
        <f t="shared" si="29"/>
        <v>0.8571428571428571</v>
      </c>
      <c r="AE37" s="32">
        <f t="shared" si="29"/>
        <v>478.85714285714289</v>
      </c>
      <c r="AF37" s="32">
        <f t="shared" si="29"/>
        <v>825.71428571428578</v>
      </c>
    </row>
    <row r="38" spans="2:32" ht="23.1" customHeight="1" x14ac:dyDescent="0.25">
      <c r="B38" s="25" t="s">
        <v>87</v>
      </c>
      <c r="C38" s="18">
        <f>'[4]Avg Week Mbrarara-Kabale'!C38+'[4]Avg Week Kabale-Mbarara'!C38</f>
        <v>13.428571428571427</v>
      </c>
      <c r="D38" s="18">
        <f>'[4]Avg Week Mbrarara-Kabale'!D38+'[4]Avg Week Kabale-Mbarara'!D38</f>
        <v>3.5714285714285716</v>
      </c>
      <c r="E38" s="18">
        <f>'[4]Avg Week Mbrarara-Kabale'!E38+'[4]Avg Week Kabale-Mbarara'!E38</f>
        <v>2.7142857142857144</v>
      </c>
      <c r="F38" s="18">
        <f>'[4]Avg Week Mbrarara-Kabale'!F38+'[4]Avg Week Kabale-Mbarara'!F38</f>
        <v>9</v>
      </c>
      <c r="G38" s="18">
        <f>'[4]Avg Week Mbrarara-Kabale'!G38+'[4]Avg Week Kabale-Mbarara'!G38</f>
        <v>0.42857142857142855</v>
      </c>
      <c r="H38" s="18">
        <f>'[4]Avg Week Mbrarara-Kabale'!H38+'[4]Avg Week Kabale-Mbarara'!H38</f>
        <v>2.5714285714285716</v>
      </c>
      <c r="I38" s="18">
        <f>'[4]Avg Week Mbrarara-Kabale'!I38+'[4]Avg Week Kabale-Mbarara'!I38</f>
        <v>2.8571428571428568</v>
      </c>
      <c r="J38" s="18">
        <f>'[4]Avg Week Mbrarara-Kabale'!J38+'[4]Avg Week Kabale-Mbarara'!J38</f>
        <v>2.7142857142857144</v>
      </c>
      <c r="K38" s="18">
        <f>'[4]Avg Week Mbrarara-Kabale'!K38+'[4]Avg Week Kabale-Mbarara'!K38</f>
        <v>2.8571428571428572</v>
      </c>
      <c r="L38" s="18">
        <f>'[4]Avg Week Mbrarara-Kabale'!L38+'[4]Avg Week Kabale-Mbarara'!L38</f>
        <v>5.4285714285714288</v>
      </c>
      <c r="M38" s="18">
        <f>'[4]Avg Week Mbrarara-Kabale'!M38+'[4]Avg Week Kabale-Mbarara'!M38</f>
        <v>19.285714285714285</v>
      </c>
      <c r="N38" s="18">
        <f>'[4]Avg Week Mbrarara-Kabale'!N38+'[4]Avg Week Kabale-Mbarara'!N38</f>
        <v>0</v>
      </c>
      <c r="O38" s="19">
        <f t="shared" si="0"/>
        <v>45.571428571428569</v>
      </c>
      <c r="P38" s="19">
        <f t="shared" si="1"/>
        <v>64.857142857142861</v>
      </c>
      <c r="R38" s="33" t="s">
        <v>88</v>
      </c>
      <c r="S38" s="31">
        <f t="shared" ref="S38:AF38" si="30">SUM(S13:S18)</f>
        <v>365.57142857142861</v>
      </c>
      <c r="T38" s="31">
        <f t="shared" si="30"/>
        <v>107.71428571428572</v>
      </c>
      <c r="U38" s="31">
        <f t="shared" si="30"/>
        <v>73.714285714285708</v>
      </c>
      <c r="V38" s="31">
        <f t="shared" si="30"/>
        <v>273.71428571428572</v>
      </c>
      <c r="W38" s="31">
        <f t="shared" si="30"/>
        <v>6.5714285714285703</v>
      </c>
      <c r="X38" s="31">
        <f t="shared" si="30"/>
        <v>31.999999999999993</v>
      </c>
      <c r="Y38" s="31">
        <f t="shared" si="30"/>
        <v>77.571428571428569</v>
      </c>
      <c r="Z38" s="31">
        <f t="shared" si="30"/>
        <v>55.428571428571431</v>
      </c>
      <c r="AA38" s="31">
        <f t="shared" si="30"/>
        <v>65.428571428571431</v>
      </c>
      <c r="AB38" s="31">
        <f t="shared" si="30"/>
        <v>108.85714285714286</v>
      </c>
      <c r="AC38" s="31">
        <f t="shared" si="30"/>
        <v>668.66666666666663</v>
      </c>
      <c r="AD38" s="31">
        <f t="shared" si="30"/>
        <v>1.2857142857142856</v>
      </c>
      <c r="AE38" s="32">
        <f t="shared" si="30"/>
        <v>1167.8571428571427</v>
      </c>
      <c r="AF38" s="32">
        <f t="shared" si="30"/>
        <v>1836.5238095238094</v>
      </c>
    </row>
    <row r="39" spans="2:32" ht="23.1" customHeight="1" x14ac:dyDescent="0.25">
      <c r="B39" s="25" t="s">
        <v>89</v>
      </c>
      <c r="C39" s="18">
        <f>'[4]Avg Week Mbrarara-Kabale'!C39+'[4]Avg Week Kabale-Mbarara'!C39</f>
        <v>13.142857142857142</v>
      </c>
      <c r="D39" s="18">
        <f>'[4]Avg Week Mbrarara-Kabale'!D39+'[4]Avg Week Kabale-Mbarara'!D39</f>
        <v>4.8571428571428577</v>
      </c>
      <c r="E39" s="18">
        <f>'[4]Avg Week Mbrarara-Kabale'!E39+'[4]Avg Week Kabale-Mbarara'!E39</f>
        <v>4.1428571428571423</v>
      </c>
      <c r="F39" s="18">
        <f>'[4]Avg Week Mbrarara-Kabale'!F39+'[4]Avg Week Kabale-Mbarara'!F39</f>
        <v>11</v>
      </c>
      <c r="G39" s="18">
        <f>'[4]Avg Week Mbrarara-Kabale'!G39+'[4]Avg Week Kabale-Mbarara'!G39</f>
        <v>0.2857142857142857</v>
      </c>
      <c r="H39" s="18">
        <f>'[4]Avg Week Mbrarara-Kabale'!H39+'[4]Avg Week Kabale-Mbarara'!H39</f>
        <v>2</v>
      </c>
      <c r="I39" s="18">
        <f>'[4]Avg Week Mbrarara-Kabale'!I39+'[4]Avg Week Kabale-Mbarara'!I39</f>
        <v>4</v>
      </c>
      <c r="J39" s="18">
        <f>'[4]Avg Week Mbrarara-Kabale'!J39+'[4]Avg Week Kabale-Mbarara'!J39</f>
        <v>3.5714285714285716</v>
      </c>
      <c r="K39" s="18">
        <f>'[4]Avg Week Mbrarara-Kabale'!K39+'[4]Avg Week Kabale-Mbarara'!K39</f>
        <v>3.5714285714285712</v>
      </c>
      <c r="L39" s="18">
        <f>'[4]Avg Week Mbrarara-Kabale'!L39+'[4]Avg Week Kabale-Mbarara'!L39</f>
        <v>3.1428571428571428</v>
      </c>
      <c r="M39" s="18">
        <f>'[4]Avg Week Mbrarara-Kabale'!M39+'[4]Avg Week Kabale-Mbarara'!M39</f>
        <v>26.142857142857142</v>
      </c>
      <c r="N39" s="18">
        <f>'[4]Avg Week Mbrarara-Kabale'!N39+'[4]Avg Week Kabale-Mbarara'!N39</f>
        <v>0.2857142857142857</v>
      </c>
      <c r="O39" s="19">
        <f t="shared" si="0"/>
        <v>49.999999999999993</v>
      </c>
      <c r="P39" s="19">
        <f t="shared" si="1"/>
        <v>76.142857142857139</v>
      </c>
      <c r="R39" s="34" t="s">
        <v>90</v>
      </c>
      <c r="S39" s="31">
        <f t="shared" ref="S39:AF39" si="31">SUM(S19:S21)</f>
        <v>167.57142857142858</v>
      </c>
      <c r="T39" s="31">
        <f t="shared" si="31"/>
        <v>51.285714285714278</v>
      </c>
      <c r="U39" s="31">
        <f t="shared" si="31"/>
        <v>40.285714285714285</v>
      </c>
      <c r="V39" s="31">
        <f t="shared" si="31"/>
        <v>115.57142857142856</v>
      </c>
      <c r="W39" s="31">
        <f t="shared" si="31"/>
        <v>5</v>
      </c>
      <c r="X39" s="31">
        <f t="shared" si="31"/>
        <v>8</v>
      </c>
      <c r="Y39" s="31">
        <f t="shared" si="31"/>
        <v>34.142857142857139</v>
      </c>
      <c r="Z39" s="31">
        <f t="shared" si="31"/>
        <v>31</v>
      </c>
      <c r="AA39" s="31">
        <f t="shared" si="31"/>
        <v>48</v>
      </c>
      <c r="AB39" s="31">
        <f t="shared" si="31"/>
        <v>58.428571428571423</v>
      </c>
      <c r="AC39" s="31">
        <f t="shared" si="31"/>
        <v>349.28571428571428</v>
      </c>
      <c r="AD39" s="31">
        <f t="shared" si="31"/>
        <v>0.14285714285714285</v>
      </c>
      <c r="AE39" s="32">
        <f t="shared" si="31"/>
        <v>559.42857142857144</v>
      </c>
      <c r="AF39" s="32">
        <f t="shared" si="31"/>
        <v>908.71428571428578</v>
      </c>
    </row>
    <row r="40" spans="2:32" ht="23.1" customHeight="1" x14ac:dyDescent="0.25">
      <c r="B40" s="25" t="s">
        <v>91</v>
      </c>
      <c r="C40" s="18">
        <f>'[4]Avg Week Mbrarara-Kabale'!C40+'[4]Avg Week Kabale-Mbarara'!C40</f>
        <v>15.285714285714285</v>
      </c>
      <c r="D40" s="18">
        <f>'[4]Avg Week Mbrarara-Kabale'!D40+'[4]Avg Week Kabale-Mbarara'!D40</f>
        <v>3.2857142857142856</v>
      </c>
      <c r="E40" s="18">
        <f>'[4]Avg Week Mbrarara-Kabale'!E40+'[4]Avg Week Kabale-Mbarara'!E40</f>
        <v>2.8571428571428572</v>
      </c>
      <c r="F40" s="18">
        <f>'[4]Avg Week Mbrarara-Kabale'!F40+'[4]Avg Week Kabale-Mbarara'!F40</f>
        <v>11</v>
      </c>
      <c r="G40" s="18">
        <f>'[4]Avg Week Mbrarara-Kabale'!G40+'[4]Avg Week Kabale-Mbarara'!G40</f>
        <v>0.42857142857142855</v>
      </c>
      <c r="H40" s="18">
        <f>'[4]Avg Week Mbrarara-Kabale'!H40+'[4]Avg Week Kabale-Mbarara'!H40</f>
        <v>1</v>
      </c>
      <c r="I40" s="18">
        <f>'[4]Avg Week Mbrarara-Kabale'!I40+'[4]Avg Week Kabale-Mbarara'!I40</f>
        <v>2.5714285714285712</v>
      </c>
      <c r="J40" s="18">
        <f>'[4]Avg Week Mbrarara-Kabale'!J40+'[4]Avg Week Kabale-Mbarara'!J40</f>
        <v>2.4285714285714288</v>
      </c>
      <c r="K40" s="18">
        <f>'[4]Avg Week Mbrarara-Kabale'!K40+'[4]Avg Week Kabale-Mbarara'!K40</f>
        <v>2.5714285714285712</v>
      </c>
      <c r="L40" s="18">
        <f>'[4]Avg Week Mbrarara-Kabale'!L40+'[4]Avg Week Kabale-Mbarara'!L40</f>
        <v>6.5714285714285712</v>
      </c>
      <c r="M40" s="18">
        <f>'[4]Avg Week Mbrarara-Kabale'!M40+'[4]Avg Week Kabale-Mbarara'!M40</f>
        <v>31.428571428571431</v>
      </c>
      <c r="N40" s="18">
        <f>'[4]Avg Week Mbrarara-Kabale'!N40+'[4]Avg Week Kabale-Mbarara'!N40</f>
        <v>0.14285714285714285</v>
      </c>
      <c r="O40" s="19">
        <f t="shared" si="0"/>
        <v>48.142857142857146</v>
      </c>
      <c r="P40" s="19">
        <f t="shared" si="1"/>
        <v>79.571428571428569</v>
      </c>
      <c r="R40" s="35" t="s">
        <v>92</v>
      </c>
      <c r="S40" s="31">
        <f t="shared" ref="S40:AF40" si="32">SUM(S10:S21)</f>
        <v>673.85714285714278</v>
      </c>
      <c r="T40" s="31">
        <f t="shared" si="32"/>
        <v>202.42857142857144</v>
      </c>
      <c r="U40" s="31">
        <f t="shared" si="32"/>
        <v>146.14285714285714</v>
      </c>
      <c r="V40" s="31">
        <f t="shared" si="32"/>
        <v>505.57142857142856</v>
      </c>
      <c r="W40" s="31">
        <f t="shared" si="32"/>
        <v>15.142857142857142</v>
      </c>
      <c r="X40" s="31">
        <f t="shared" si="32"/>
        <v>47</v>
      </c>
      <c r="Y40" s="31">
        <f t="shared" si="32"/>
        <v>145.14285714285714</v>
      </c>
      <c r="Z40" s="31">
        <f t="shared" si="32"/>
        <v>110.85714285714285</v>
      </c>
      <c r="AA40" s="31">
        <f t="shared" si="32"/>
        <v>137.71428571428572</v>
      </c>
      <c r="AB40" s="31">
        <f t="shared" si="32"/>
        <v>220</v>
      </c>
      <c r="AC40" s="31">
        <f t="shared" si="32"/>
        <v>1364.8095238095239</v>
      </c>
      <c r="AD40" s="31">
        <f t="shared" si="32"/>
        <v>2.2857142857142856</v>
      </c>
      <c r="AE40" s="32">
        <f t="shared" si="32"/>
        <v>2206.1428571428569</v>
      </c>
      <c r="AF40" s="32">
        <f t="shared" si="32"/>
        <v>3570.9523809523812</v>
      </c>
    </row>
    <row r="41" spans="2:32" ht="23.1" customHeight="1" x14ac:dyDescent="0.25">
      <c r="B41" s="17" t="s">
        <v>93</v>
      </c>
      <c r="C41" s="18">
        <f>'[4]Avg Week Mbrarara-Kabale'!C41+'[4]Avg Week Kabale-Mbarara'!C41</f>
        <v>15.285714285714286</v>
      </c>
      <c r="D41" s="18">
        <f>'[4]Avg Week Mbrarara-Kabale'!D41+'[4]Avg Week Kabale-Mbarara'!D41</f>
        <v>4.1428571428571423</v>
      </c>
      <c r="E41" s="18">
        <f>'[4]Avg Week Mbrarara-Kabale'!E41+'[4]Avg Week Kabale-Mbarara'!E41</f>
        <v>3.1428571428571428</v>
      </c>
      <c r="F41" s="18">
        <f>'[4]Avg Week Mbrarara-Kabale'!F41+'[4]Avg Week Kabale-Mbarara'!F41</f>
        <v>8</v>
      </c>
      <c r="G41" s="18">
        <f>'[4]Avg Week Mbrarara-Kabale'!G41+'[4]Avg Week Kabale-Mbarara'!G41</f>
        <v>0.2857142857142857</v>
      </c>
      <c r="H41" s="18">
        <f>'[4]Avg Week Mbrarara-Kabale'!H41+'[4]Avg Week Kabale-Mbarara'!H41</f>
        <v>1.5714285714285714</v>
      </c>
      <c r="I41" s="18">
        <f>'[4]Avg Week Mbrarara-Kabale'!I41+'[4]Avg Week Kabale-Mbarara'!I41</f>
        <v>2.4285714285714288</v>
      </c>
      <c r="J41" s="18">
        <f>'[4]Avg Week Mbrarara-Kabale'!J41+'[4]Avg Week Kabale-Mbarara'!J41</f>
        <v>2.2857142857142856</v>
      </c>
      <c r="K41" s="18">
        <f>'[4]Avg Week Mbrarara-Kabale'!K41+'[4]Avg Week Kabale-Mbarara'!K41</f>
        <v>2.7142857142857144</v>
      </c>
      <c r="L41" s="18">
        <f>'[4]Avg Week Mbrarara-Kabale'!L41+'[4]Avg Week Kabale-Mbarara'!L41</f>
        <v>5.1428571428571423</v>
      </c>
      <c r="M41" s="18">
        <f>'[4]Avg Week Mbrarara-Kabale'!M41+'[4]Avg Week Kabale-Mbarara'!M41</f>
        <v>19.714285714285715</v>
      </c>
      <c r="N41" s="18">
        <f>'[4]Avg Week Mbrarara-Kabale'!N41+'[4]Avg Week Kabale-Mbarara'!N41</f>
        <v>0</v>
      </c>
      <c r="O41" s="19">
        <f t="shared" si="0"/>
        <v>45</v>
      </c>
      <c r="P41" s="19">
        <f t="shared" si="1"/>
        <v>64.714285714285722</v>
      </c>
      <c r="R41" s="35" t="s">
        <v>94</v>
      </c>
      <c r="S41" s="36">
        <f>SUM(S10:S33)</f>
        <v>896.35714285714278</v>
      </c>
      <c r="T41" s="36">
        <f t="shared" ref="T41:AD41" si="33">SUM(T10:T33)</f>
        <v>297.42857142857144</v>
      </c>
      <c r="U41" s="36">
        <f t="shared" si="33"/>
        <v>225.14285714285714</v>
      </c>
      <c r="V41" s="36">
        <f t="shared" si="33"/>
        <v>704.57142857142856</v>
      </c>
      <c r="W41" s="36">
        <f t="shared" si="33"/>
        <v>27.142857142857142</v>
      </c>
      <c r="X41" s="36">
        <f t="shared" si="33"/>
        <v>71</v>
      </c>
      <c r="Y41" s="36">
        <f t="shared" si="33"/>
        <v>191.64285714285714</v>
      </c>
      <c r="Z41" s="36">
        <f t="shared" si="33"/>
        <v>183.85714285714283</v>
      </c>
      <c r="AA41" s="36">
        <f t="shared" si="33"/>
        <v>255.21428571428572</v>
      </c>
      <c r="AB41" s="36">
        <f t="shared" si="33"/>
        <v>420.5</v>
      </c>
      <c r="AC41" s="36">
        <f t="shared" si="33"/>
        <v>1641.8095238095239</v>
      </c>
      <c r="AD41" s="36">
        <f t="shared" si="33"/>
        <v>2.2857142857142856</v>
      </c>
      <c r="AE41" s="37">
        <f>SUM(AE10:AE33)</f>
        <v>3275.1428571428569</v>
      </c>
      <c r="AF41" s="37">
        <f>SUM(AF10:AF33)</f>
        <v>4916.9523809523816</v>
      </c>
    </row>
    <row r="42" spans="2:32" ht="23.1" customHeight="1" x14ac:dyDescent="0.25">
      <c r="B42" s="25" t="s">
        <v>95</v>
      </c>
      <c r="C42" s="18">
        <f>'[4]Avg Week Mbrarara-Kabale'!C42+'[4]Avg Week Kabale-Mbarara'!C42</f>
        <v>14.571428571428571</v>
      </c>
      <c r="D42" s="18">
        <f>'[4]Avg Week Mbrarara-Kabale'!D42+'[4]Avg Week Kabale-Mbarara'!D42</f>
        <v>4</v>
      </c>
      <c r="E42" s="18">
        <f>'[4]Avg Week Mbrarara-Kabale'!E42+'[4]Avg Week Kabale-Mbarara'!E42</f>
        <v>3.1428571428571428</v>
      </c>
      <c r="F42" s="18">
        <f>'[4]Avg Week Mbrarara-Kabale'!F42+'[4]Avg Week Kabale-Mbarara'!F42</f>
        <v>10.857142857142858</v>
      </c>
      <c r="G42" s="18">
        <f>'[4]Avg Week Mbrarara-Kabale'!G42+'[4]Avg Week Kabale-Mbarara'!G42</f>
        <v>0.42857142857142855</v>
      </c>
      <c r="H42" s="18">
        <f>'[4]Avg Week Mbrarara-Kabale'!H42+'[4]Avg Week Kabale-Mbarara'!H42</f>
        <v>0.71428571428571419</v>
      </c>
      <c r="I42" s="18">
        <f>'[4]Avg Week Mbrarara-Kabale'!I42+'[4]Avg Week Kabale-Mbarara'!I42</f>
        <v>4.5714285714285712</v>
      </c>
      <c r="J42" s="18">
        <f>'[4]Avg Week Mbrarara-Kabale'!J42+'[4]Avg Week Kabale-Mbarara'!J42</f>
        <v>5</v>
      </c>
      <c r="K42" s="18">
        <f>'[4]Avg Week Mbrarara-Kabale'!K42+'[4]Avg Week Kabale-Mbarara'!K42</f>
        <v>6.2857142857142856</v>
      </c>
      <c r="L42" s="18">
        <f>'[4]Avg Week Mbrarara-Kabale'!L42+'[4]Avg Week Kabale-Mbarara'!L42</f>
        <v>8.4285714285714288</v>
      </c>
      <c r="M42" s="18">
        <f>'[4]Avg Week Mbrarara-Kabale'!M42+'[4]Avg Week Kabale-Mbarara'!M42</f>
        <v>21.571428571428569</v>
      </c>
      <c r="N42" s="18">
        <f>'[4]Avg Week Mbrarara-Kabale'!N42+'[4]Avg Week Kabale-Mbarara'!N42</f>
        <v>0.14285714285714285</v>
      </c>
      <c r="O42" s="19">
        <f t="shared" si="0"/>
        <v>58.142857142857146</v>
      </c>
      <c r="P42" s="19">
        <f t="shared" si="1"/>
        <v>79.714285714285708</v>
      </c>
      <c r="R42" s="35" t="s">
        <v>96</v>
      </c>
      <c r="S42" s="38">
        <f>S41/S40</f>
        <v>1.3301886792452831</v>
      </c>
      <c r="T42" s="38">
        <f t="shared" ref="T42:AF42" si="34">T41/T40</f>
        <v>1.4693013408609739</v>
      </c>
      <c r="U42" s="38">
        <f t="shared" si="34"/>
        <v>1.5405669599217986</v>
      </c>
      <c r="V42" s="38">
        <f t="shared" si="34"/>
        <v>1.3936140152585477</v>
      </c>
      <c r="W42" s="38">
        <f t="shared" si="34"/>
        <v>1.7924528301886793</v>
      </c>
      <c r="X42" s="38">
        <f t="shared" si="34"/>
        <v>1.5106382978723405</v>
      </c>
      <c r="Y42" s="38">
        <f t="shared" si="34"/>
        <v>1.3203740157480315</v>
      </c>
      <c r="Z42" s="38">
        <f t="shared" si="34"/>
        <v>1.6585051546391751</v>
      </c>
      <c r="AA42" s="38">
        <f t="shared" si="34"/>
        <v>1.8532157676348546</v>
      </c>
      <c r="AB42" s="38">
        <f t="shared" si="34"/>
        <v>1.9113636363636364</v>
      </c>
      <c r="AC42" s="38">
        <f t="shared" si="34"/>
        <v>1.2029587243990092</v>
      </c>
      <c r="AD42" s="38">
        <f t="shared" si="34"/>
        <v>1</v>
      </c>
      <c r="AE42" s="39">
        <f t="shared" si="34"/>
        <v>1.4845561095642039</v>
      </c>
      <c r="AF42" s="39">
        <f t="shared" si="34"/>
        <v>1.3769302573676492</v>
      </c>
    </row>
    <row r="43" spans="2:32" ht="23.1" customHeight="1" x14ac:dyDescent="0.25">
      <c r="B43" s="17" t="s">
        <v>97</v>
      </c>
      <c r="C43" s="18">
        <f>'[4]Avg Week Mbrarara-Kabale'!C43+'[4]Avg Week Kabale-Mbarara'!C43</f>
        <v>13.857142857142858</v>
      </c>
      <c r="D43" s="18">
        <f>'[4]Avg Week Mbrarara-Kabale'!D43+'[4]Avg Week Kabale-Mbarara'!D43</f>
        <v>4.4285714285714288</v>
      </c>
      <c r="E43" s="18">
        <f>'[4]Avg Week Mbrarara-Kabale'!E43+'[4]Avg Week Kabale-Mbarara'!E43</f>
        <v>3.8571428571428572</v>
      </c>
      <c r="F43" s="18">
        <f>'[4]Avg Week Mbrarara-Kabale'!F43+'[4]Avg Week Kabale-Mbarara'!F43</f>
        <v>9.8571428571428577</v>
      </c>
      <c r="G43" s="18">
        <f>'[4]Avg Week Mbrarara-Kabale'!G43+'[4]Avg Week Kabale-Mbarara'!G43</f>
        <v>0.42857142857142855</v>
      </c>
      <c r="H43" s="18">
        <f>'[4]Avg Week Mbrarara-Kabale'!H43+'[4]Avg Week Kabale-Mbarara'!H43</f>
        <v>1.4285714285714284</v>
      </c>
      <c r="I43" s="18">
        <f>'[4]Avg Week Mbrarara-Kabale'!I43+'[4]Avg Week Kabale-Mbarara'!I43</f>
        <v>3.1428571428571428</v>
      </c>
      <c r="J43" s="18">
        <f>'[4]Avg Week Mbrarara-Kabale'!J43+'[4]Avg Week Kabale-Mbarara'!J43</f>
        <v>1.4285714285714284</v>
      </c>
      <c r="K43" s="18">
        <f>'[4]Avg Week Mbrarara-Kabale'!K43+'[4]Avg Week Kabale-Mbarara'!K43</f>
        <v>1.7142857142857144</v>
      </c>
      <c r="L43" s="18">
        <f>'[4]Avg Week Mbrarara-Kabale'!L43+'[4]Avg Week Kabale-Mbarara'!L43</f>
        <v>4.8571428571428577</v>
      </c>
      <c r="M43" s="18">
        <f>'[4]Avg Week Mbrarara-Kabale'!M43+'[4]Avg Week Kabale-Mbarara'!M43</f>
        <v>28.857142857142858</v>
      </c>
      <c r="N43" s="18">
        <f>'[4]Avg Week Mbrarara-Kabale'!N43+'[4]Avg Week Kabale-Mbarara'!N43</f>
        <v>0</v>
      </c>
      <c r="O43" s="19">
        <f t="shared" si="0"/>
        <v>45.000000000000014</v>
      </c>
      <c r="P43" s="19">
        <f t="shared" si="1"/>
        <v>73.857142857142875</v>
      </c>
    </row>
    <row r="44" spans="2:32" ht="23.1" customHeight="1" x14ac:dyDescent="0.25">
      <c r="B44" s="40" t="s">
        <v>98</v>
      </c>
      <c r="C44" s="18">
        <f>'[4]Avg Week Mbrarara-Kabale'!C44+'[4]Avg Week Kabale-Mbarara'!C44</f>
        <v>16.714285714285715</v>
      </c>
      <c r="D44" s="18">
        <f>'[4]Avg Week Mbrarara-Kabale'!D44+'[4]Avg Week Kabale-Mbarara'!D44</f>
        <v>5.1428571428571432</v>
      </c>
      <c r="E44" s="18">
        <f>'[4]Avg Week Mbrarara-Kabale'!E44+'[4]Avg Week Kabale-Mbarara'!E44</f>
        <v>3</v>
      </c>
      <c r="F44" s="18">
        <f>'[4]Avg Week Mbrarara-Kabale'!F44+'[4]Avg Week Kabale-Mbarara'!F44</f>
        <v>11.142857142857142</v>
      </c>
      <c r="G44" s="18">
        <f>'[4]Avg Week Mbrarara-Kabale'!G44+'[4]Avg Week Kabale-Mbarara'!G44</f>
        <v>0.2857142857142857</v>
      </c>
      <c r="H44" s="18">
        <f>'[4]Avg Week Mbrarara-Kabale'!H44+'[4]Avg Week Kabale-Mbarara'!H44</f>
        <v>0.14285714285714285</v>
      </c>
      <c r="I44" s="18">
        <f>'[4]Avg Week Mbrarara-Kabale'!I44+'[4]Avg Week Kabale-Mbarara'!I44</f>
        <v>2.7142857142857144</v>
      </c>
      <c r="J44" s="18">
        <f>'[4]Avg Week Mbrarara-Kabale'!J44+'[4]Avg Week Kabale-Mbarara'!J44</f>
        <v>2.1428571428571428</v>
      </c>
      <c r="K44" s="18">
        <f>'[4]Avg Week Mbrarara-Kabale'!K44+'[4]Avg Week Kabale-Mbarara'!K44</f>
        <v>3.7142857142857144</v>
      </c>
      <c r="L44" s="18">
        <f>'[4]Avg Week Mbrarara-Kabale'!L44+'[4]Avg Week Kabale-Mbarara'!L44</f>
        <v>6.1428571428571423</v>
      </c>
      <c r="M44" s="18">
        <f>'[4]Avg Week Mbrarara-Kabale'!M44+'[4]Avg Week Kabale-Mbarara'!M44</f>
        <v>29.857142857142858</v>
      </c>
      <c r="N44" s="18">
        <f>'[4]Avg Week Mbrarara-Kabale'!N44+'[4]Avg Week Kabale-Mbarara'!N44</f>
        <v>0</v>
      </c>
      <c r="O44" s="19">
        <f t="shared" si="0"/>
        <v>51.142857142857153</v>
      </c>
      <c r="P44" s="19">
        <f t="shared" si="1"/>
        <v>81.000000000000014</v>
      </c>
    </row>
    <row r="45" spans="2:32" ht="23.1" customHeight="1" x14ac:dyDescent="0.25">
      <c r="B45" s="17" t="s">
        <v>99</v>
      </c>
      <c r="C45" s="18">
        <f>'[4]Avg Week Mbrarara-Kabale'!C45+'[4]Avg Week Kabale-Mbarara'!C45</f>
        <v>15.142857142857142</v>
      </c>
      <c r="D45" s="18">
        <f>'[4]Avg Week Mbrarara-Kabale'!D45+'[4]Avg Week Kabale-Mbarara'!D45</f>
        <v>4.4285714285714288</v>
      </c>
      <c r="E45" s="18">
        <f>'[4]Avg Week Mbrarara-Kabale'!E45+'[4]Avg Week Kabale-Mbarara'!E45</f>
        <v>3.2857142857142856</v>
      </c>
      <c r="F45" s="18">
        <f>'[4]Avg Week Mbrarara-Kabale'!F45+'[4]Avg Week Kabale-Mbarara'!F45</f>
        <v>12.428571428571427</v>
      </c>
      <c r="G45" s="18">
        <f>'[4]Avg Week Mbrarara-Kabale'!G45+'[4]Avg Week Kabale-Mbarara'!G45</f>
        <v>0.71428571428571419</v>
      </c>
      <c r="H45" s="18">
        <f>'[4]Avg Week Mbrarara-Kabale'!H45+'[4]Avg Week Kabale-Mbarara'!H45</f>
        <v>0.2857142857142857</v>
      </c>
      <c r="I45" s="18">
        <f>'[4]Avg Week Mbrarara-Kabale'!I45+'[4]Avg Week Kabale-Mbarara'!I45</f>
        <v>4</v>
      </c>
      <c r="J45" s="18">
        <f>'[4]Avg Week Mbrarara-Kabale'!J45+'[4]Avg Week Kabale-Mbarara'!J45</f>
        <v>2.1428571428571428</v>
      </c>
      <c r="K45" s="18">
        <f>'[4]Avg Week Mbrarara-Kabale'!K45+'[4]Avg Week Kabale-Mbarara'!K45</f>
        <v>3.5714285714285712</v>
      </c>
      <c r="L45" s="18">
        <f>'[4]Avg Week Mbrarara-Kabale'!L45+'[4]Avg Week Kabale-Mbarara'!L45</f>
        <v>4.4285714285714288</v>
      </c>
      <c r="M45" s="18">
        <f>'[4]Avg Week Mbrarara-Kabale'!M45+'[4]Avg Week Kabale-Mbarara'!M45</f>
        <v>28.857142857142858</v>
      </c>
      <c r="N45" s="18">
        <f>'[4]Avg Week Mbrarara-Kabale'!N45+'[4]Avg Week Kabale-Mbarara'!N45</f>
        <v>0</v>
      </c>
      <c r="O45" s="19">
        <f t="shared" si="0"/>
        <v>50.428571428571423</v>
      </c>
      <c r="P45" s="19">
        <f t="shared" si="1"/>
        <v>79.285714285714278</v>
      </c>
    </row>
    <row r="46" spans="2:32" ht="23.1" customHeight="1" x14ac:dyDescent="0.25">
      <c r="B46" s="25" t="s">
        <v>100</v>
      </c>
      <c r="C46" s="18">
        <f>'[4]Avg Week Mbrarara-Kabale'!C46+'[4]Avg Week Kabale-Mbarara'!C46</f>
        <v>16.142857142857142</v>
      </c>
      <c r="D46" s="18">
        <f>'[4]Avg Week Mbrarara-Kabale'!D46+'[4]Avg Week Kabale-Mbarara'!D46</f>
        <v>4</v>
      </c>
      <c r="E46" s="18">
        <f>'[4]Avg Week Mbrarara-Kabale'!E46+'[4]Avg Week Kabale-Mbarara'!E46</f>
        <v>2.5714285714285712</v>
      </c>
      <c r="F46" s="18">
        <f>'[4]Avg Week Mbrarara-Kabale'!F46+'[4]Avg Week Kabale-Mbarara'!F46</f>
        <v>11.142857142857142</v>
      </c>
      <c r="G46" s="18">
        <f>'[4]Avg Week Mbrarara-Kabale'!G46+'[4]Avg Week Kabale-Mbarara'!G46</f>
        <v>0.2857142857142857</v>
      </c>
      <c r="H46" s="18">
        <f>'[4]Avg Week Mbrarara-Kabale'!H46+'[4]Avg Week Kabale-Mbarara'!H46</f>
        <v>1.5714285714285714</v>
      </c>
      <c r="I46" s="18">
        <f>'[4]Avg Week Mbrarara-Kabale'!I46+'[4]Avg Week Kabale-Mbarara'!I46</f>
        <v>3.7142857142857144</v>
      </c>
      <c r="J46" s="18">
        <f>'[4]Avg Week Mbrarara-Kabale'!J46+'[4]Avg Week Kabale-Mbarara'!J46</f>
        <v>2.7142857142857144</v>
      </c>
      <c r="K46" s="18">
        <f>'[4]Avg Week Mbrarara-Kabale'!K46+'[4]Avg Week Kabale-Mbarara'!K46</f>
        <v>4.5714285714285712</v>
      </c>
      <c r="L46" s="18">
        <f>'[4]Avg Week Mbrarara-Kabale'!L46+'[4]Avg Week Kabale-Mbarara'!L46</f>
        <v>6.1428571428571423</v>
      </c>
      <c r="M46" s="18">
        <f>'[4]Avg Week Mbrarara-Kabale'!M46+'[4]Avg Week Kabale-Mbarara'!M46</f>
        <v>32.714285714285715</v>
      </c>
      <c r="N46" s="18">
        <f>'[4]Avg Week Mbrarara-Kabale'!N46+'[4]Avg Week Kabale-Mbarara'!N46</f>
        <v>0</v>
      </c>
      <c r="O46" s="19">
        <f t="shared" si="0"/>
        <v>52.857142857142861</v>
      </c>
      <c r="P46" s="19">
        <f t="shared" si="1"/>
        <v>85.571428571428584</v>
      </c>
      <c r="R46" s="3"/>
      <c r="T46"/>
    </row>
    <row r="47" spans="2:32" ht="23.1" customHeight="1" x14ac:dyDescent="0.25">
      <c r="B47" s="25" t="s">
        <v>101</v>
      </c>
      <c r="C47" s="18">
        <f>'[4]Avg Week Mbrarara-Kabale'!C47+'[4]Avg Week Kabale-Mbarara'!C47</f>
        <v>18.285714285714285</v>
      </c>
      <c r="D47" s="18">
        <f>'[4]Avg Week Mbrarara-Kabale'!D47+'[4]Avg Week Kabale-Mbarara'!D47</f>
        <v>3.8571428571428572</v>
      </c>
      <c r="E47" s="18">
        <f>'[4]Avg Week Mbrarara-Kabale'!E47+'[4]Avg Week Kabale-Mbarara'!E47</f>
        <v>3.4285714285714288</v>
      </c>
      <c r="F47" s="18">
        <f>'[4]Avg Week Mbrarara-Kabale'!F47+'[4]Avg Week Kabale-Mbarara'!F47</f>
        <v>11.428571428571429</v>
      </c>
      <c r="G47" s="18">
        <f>'[4]Avg Week Mbrarara-Kabale'!G47+'[4]Avg Week Kabale-Mbarara'!G47</f>
        <v>0</v>
      </c>
      <c r="H47" s="18">
        <f>'[4]Avg Week Mbrarara-Kabale'!H47+'[4]Avg Week Kabale-Mbarara'!H47</f>
        <v>1.5714285714285714</v>
      </c>
      <c r="I47" s="18">
        <f>'[4]Avg Week Mbrarara-Kabale'!I47+'[4]Avg Week Kabale-Mbarara'!I47</f>
        <v>3.4285714285714288</v>
      </c>
      <c r="J47" s="18">
        <f>'[4]Avg Week Mbrarara-Kabale'!J47+'[4]Avg Week Kabale-Mbarara'!J47</f>
        <v>3</v>
      </c>
      <c r="K47" s="18">
        <f>'[4]Avg Week Mbrarara-Kabale'!K47+'[4]Avg Week Kabale-Mbarara'!K47</f>
        <v>3.1428571428571432</v>
      </c>
      <c r="L47" s="18">
        <f>'[4]Avg Week Mbrarara-Kabale'!L47+'[4]Avg Week Kabale-Mbarara'!L47</f>
        <v>7.5714285714285712</v>
      </c>
      <c r="M47" s="18">
        <f>'[4]Avg Week Mbrarara-Kabale'!M47+'[4]Avg Week Kabale-Mbarara'!M47</f>
        <v>37</v>
      </c>
      <c r="N47" s="18">
        <f>'[4]Avg Week Mbrarara-Kabale'!N47+'[4]Avg Week Kabale-Mbarara'!N47</f>
        <v>0</v>
      </c>
      <c r="O47" s="19">
        <f t="shared" si="0"/>
        <v>55.714285714285715</v>
      </c>
      <c r="P47" s="19">
        <f t="shared" si="1"/>
        <v>92.714285714285722</v>
      </c>
      <c r="R47" s="3"/>
      <c r="T47"/>
    </row>
    <row r="48" spans="2:32" ht="23.1" customHeight="1" x14ac:dyDescent="0.25">
      <c r="B48" s="25" t="s">
        <v>102</v>
      </c>
      <c r="C48" s="18">
        <f>'[4]Avg Week Mbrarara-Kabale'!C48+'[4]Avg Week Kabale-Mbarara'!C48</f>
        <v>11</v>
      </c>
      <c r="D48" s="18">
        <f>'[4]Avg Week Mbrarara-Kabale'!D48+'[4]Avg Week Kabale-Mbarara'!D48</f>
        <v>4</v>
      </c>
      <c r="E48" s="18">
        <f>'[4]Avg Week Mbrarara-Kabale'!E48+'[4]Avg Week Kabale-Mbarara'!E48</f>
        <v>2.2857142857142856</v>
      </c>
      <c r="F48" s="18">
        <f>'[4]Avg Week Mbrarara-Kabale'!F48+'[4]Avg Week Kabale-Mbarara'!F48</f>
        <v>7.7142857142857153</v>
      </c>
      <c r="G48" s="18">
        <f>'[4]Avg Week Mbrarara-Kabale'!G48+'[4]Avg Week Kabale-Mbarara'!G48</f>
        <v>0.14285714285714285</v>
      </c>
      <c r="H48" s="18">
        <f>'[4]Avg Week Mbrarara-Kabale'!H48+'[4]Avg Week Kabale-Mbarara'!H48</f>
        <v>0.71428571428571419</v>
      </c>
      <c r="I48" s="18">
        <f>'[4]Avg Week Mbrarara-Kabale'!I48+'[4]Avg Week Kabale-Mbarara'!I48</f>
        <v>2.4285714285714284</v>
      </c>
      <c r="J48" s="18">
        <f>'[4]Avg Week Mbrarara-Kabale'!J48+'[4]Avg Week Kabale-Mbarara'!J48</f>
        <v>1.8571428571428572</v>
      </c>
      <c r="K48" s="18">
        <f>'[4]Avg Week Mbrarara-Kabale'!K48+'[4]Avg Week Kabale-Mbarara'!K48</f>
        <v>1.2857142857142856</v>
      </c>
      <c r="L48" s="18">
        <f>'[4]Avg Week Mbrarara-Kabale'!L48+'[4]Avg Week Kabale-Mbarara'!L48</f>
        <v>4.7142857142857144</v>
      </c>
      <c r="M48" s="18">
        <f>'[4]Avg Week Mbrarara-Kabale'!M48+'[4]Avg Week Kabale-Mbarara'!M48</f>
        <v>25.428571428571427</v>
      </c>
      <c r="N48" s="18">
        <f>'[4]Avg Week Mbrarara-Kabale'!N48+'[4]Avg Week Kabale-Mbarara'!N48</f>
        <v>0</v>
      </c>
      <c r="O48" s="19">
        <f t="shared" si="0"/>
        <v>36.142857142857139</v>
      </c>
      <c r="P48" s="19">
        <f t="shared" si="1"/>
        <v>61.571428571428569</v>
      </c>
      <c r="R48" s="3"/>
      <c r="T48"/>
    </row>
    <row r="49" spans="2:20" ht="23.1" customHeight="1" x14ac:dyDescent="0.25">
      <c r="B49" s="17" t="s">
        <v>103</v>
      </c>
      <c r="C49" s="18">
        <f>'[4]Avg Week Mbrarara-Kabale'!C49+'[4]Avg Week Kabale-Mbarara'!C49</f>
        <v>16</v>
      </c>
      <c r="D49" s="18">
        <f>'[4]Avg Week Mbrarara-Kabale'!D49+'[4]Avg Week Kabale-Mbarara'!D49</f>
        <v>6.2857142857142856</v>
      </c>
      <c r="E49" s="18">
        <f>'[4]Avg Week Mbrarara-Kabale'!E49+'[4]Avg Week Kabale-Mbarara'!E49</f>
        <v>3.7142857142857144</v>
      </c>
      <c r="F49" s="18">
        <f>'[4]Avg Week Mbrarara-Kabale'!F49+'[4]Avg Week Kabale-Mbarara'!F49</f>
        <v>7</v>
      </c>
      <c r="G49" s="18">
        <f>'[4]Avg Week Mbrarara-Kabale'!G49+'[4]Avg Week Kabale-Mbarara'!G49</f>
        <v>0.14285714285714285</v>
      </c>
      <c r="H49" s="18">
        <f>'[4]Avg Week Mbrarara-Kabale'!H49+'[4]Avg Week Kabale-Mbarara'!H49</f>
        <v>0.71428571428571419</v>
      </c>
      <c r="I49" s="18">
        <f>'[4]Avg Week Mbrarara-Kabale'!I49+'[4]Avg Week Kabale-Mbarara'!I49</f>
        <v>2.8571428571428568</v>
      </c>
      <c r="J49" s="18">
        <f>'[4]Avg Week Mbrarara-Kabale'!J49+'[4]Avg Week Kabale-Mbarara'!J49</f>
        <v>3</v>
      </c>
      <c r="K49" s="18">
        <f>'[4]Avg Week Mbrarara-Kabale'!K49+'[4]Avg Week Kabale-Mbarara'!K49</f>
        <v>3.4285714285714288</v>
      </c>
      <c r="L49" s="18">
        <f>'[4]Avg Week Mbrarara-Kabale'!L49+'[4]Avg Week Kabale-Mbarara'!L49</f>
        <v>5.2857142857142856</v>
      </c>
      <c r="M49" s="18">
        <f>'[4]Avg Week Mbrarara-Kabale'!M49+'[4]Avg Week Kabale-Mbarara'!M49</f>
        <v>27</v>
      </c>
      <c r="N49" s="18">
        <f>'[4]Avg Week Mbrarara-Kabale'!N49+'[4]Avg Week Kabale-Mbarara'!N49</f>
        <v>0</v>
      </c>
      <c r="O49" s="19">
        <f t="shared" si="0"/>
        <v>48.428571428571431</v>
      </c>
      <c r="P49" s="19">
        <f t="shared" si="1"/>
        <v>75.428571428571431</v>
      </c>
      <c r="R49" s="3"/>
      <c r="T49"/>
    </row>
    <row r="50" spans="2:20" ht="23.1" customHeight="1" x14ac:dyDescent="0.25">
      <c r="B50" s="25" t="s">
        <v>104</v>
      </c>
      <c r="C50" s="18">
        <f>'[4]Avg Week Mbrarara-Kabale'!C50+'[4]Avg Week Kabale-Mbarara'!C50</f>
        <v>11.857142857142858</v>
      </c>
      <c r="D50" s="18">
        <f>'[4]Avg Week Mbrarara-Kabale'!D50+'[4]Avg Week Kabale-Mbarara'!D50</f>
        <v>4.5714285714285712</v>
      </c>
      <c r="E50" s="18">
        <f>'[4]Avg Week Mbrarara-Kabale'!E50+'[4]Avg Week Kabale-Mbarara'!E50</f>
        <v>2.7142857142857144</v>
      </c>
      <c r="F50" s="18">
        <f>'[4]Avg Week Mbrarara-Kabale'!F50+'[4]Avg Week Kabale-Mbarara'!F50</f>
        <v>11.571428571428571</v>
      </c>
      <c r="G50" s="18">
        <f>'[4]Avg Week Mbrarara-Kabale'!G50+'[4]Avg Week Kabale-Mbarara'!G50</f>
        <v>0.14285714285714285</v>
      </c>
      <c r="H50" s="18">
        <f>'[4]Avg Week Mbrarara-Kabale'!H50+'[4]Avg Week Kabale-Mbarara'!H50</f>
        <v>0.14285714285714285</v>
      </c>
      <c r="I50" s="18">
        <f>'[4]Avg Week Mbrarara-Kabale'!I50+'[4]Avg Week Kabale-Mbarara'!I50</f>
        <v>2.1428571428571428</v>
      </c>
      <c r="J50" s="18">
        <f>'[4]Avg Week Mbrarara-Kabale'!J50+'[4]Avg Week Kabale-Mbarara'!J50</f>
        <v>2.4285714285714288</v>
      </c>
      <c r="K50" s="18">
        <f>'[4]Avg Week Mbrarara-Kabale'!K50+'[4]Avg Week Kabale-Mbarara'!K50</f>
        <v>5</v>
      </c>
      <c r="L50" s="18">
        <f>'[4]Avg Week Mbrarara-Kabale'!L50+'[4]Avg Week Kabale-Mbarara'!L50</f>
        <v>5.2857142857142856</v>
      </c>
      <c r="M50" s="18">
        <f>'[4]Avg Week Mbrarara-Kabale'!M50+'[4]Avg Week Kabale-Mbarara'!M50</f>
        <v>28.428571428571431</v>
      </c>
      <c r="N50" s="18">
        <f>'[4]Avg Week Mbrarara-Kabale'!N50+'[4]Avg Week Kabale-Mbarara'!N50</f>
        <v>0</v>
      </c>
      <c r="O50" s="19">
        <f t="shared" si="0"/>
        <v>45.857142857142861</v>
      </c>
      <c r="P50" s="19">
        <f t="shared" si="1"/>
        <v>74.285714285714292</v>
      </c>
      <c r="R50" s="3"/>
      <c r="T50"/>
    </row>
    <row r="51" spans="2:20" ht="23.1" customHeight="1" x14ac:dyDescent="0.25">
      <c r="B51" s="25" t="s">
        <v>105</v>
      </c>
      <c r="C51" s="18">
        <f>'[4]Avg Week Mbrarara-Kabale'!C51+'[4]Avg Week Kabale-Mbarara'!C51</f>
        <v>15.571428571428573</v>
      </c>
      <c r="D51" s="18">
        <f>'[4]Avg Week Mbrarara-Kabale'!D51+'[4]Avg Week Kabale-Mbarara'!D51</f>
        <v>5.4285714285714288</v>
      </c>
      <c r="E51" s="18">
        <f>'[4]Avg Week Mbrarara-Kabale'!E51+'[4]Avg Week Kabale-Mbarara'!E51</f>
        <v>3.2857142857142856</v>
      </c>
      <c r="F51" s="18">
        <f>'[4]Avg Week Mbrarara-Kabale'!F51+'[4]Avg Week Kabale-Mbarara'!F51</f>
        <v>11.142857142857142</v>
      </c>
      <c r="G51" s="18">
        <f>'[4]Avg Week Mbrarara-Kabale'!G51+'[4]Avg Week Kabale-Mbarara'!G51</f>
        <v>0.71428571428571419</v>
      </c>
      <c r="H51" s="18">
        <f>'[4]Avg Week Mbrarara-Kabale'!H51+'[4]Avg Week Kabale-Mbarara'!H51</f>
        <v>0.5714285714285714</v>
      </c>
      <c r="I51" s="18">
        <f>'[4]Avg Week Mbrarara-Kabale'!I51+'[4]Avg Week Kabale-Mbarara'!I51</f>
        <v>4.4285714285714288</v>
      </c>
      <c r="J51" s="18">
        <f>'[4]Avg Week Mbrarara-Kabale'!J51+'[4]Avg Week Kabale-Mbarara'!J51</f>
        <v>2.1428571428571428</v>
      </c>
      <c r="K51" s="18">
        <f>'[4]Avg Week Mbrarara-Kabale'!K51+'[4]Avg Week Kabale-Mbarara'!K51</f>
        <v>3.8571428571428568</v>
      </c>
      <c r="L51" s="18">
        <f>'[4]Avg Week Mbrarara-Kabale'!L51+'[4]Avg Week Kabale-Mbarara'!L51</f>
        <v>6.8571428571428568</v>
      </c>
      <c r="M51" s="18">
        <f>'[4]Avg Week Mbrarara-Kabale'!M51+'[4]Avg Week Kabale-Mbarara'!M51</f>
        <v>29.285714285714285</v>
      </c>
      <c r="N51" s="18">
        <f>'[4]Avg Week Mbrarara-Kabale'!N51+'[4]Avg Week Kabale-Mbarara'!N51</f>
        <v>0</v>
      </c>
      <c r="O51" s="19">
        <f t="shared" si="0"/>
        <v>54</v>
      </c>
      <c r="P51" s="19">
        <f t="shared" si="1"/>
        <v>83.285714285714278</v>
      </c>
      <c r="R51" s="3"/>
      <c r="T51"/>
    </row>
    <row r="52" spans="2:20" ht="23.1" customHeight="1" x14ac:dyDescent="0.25">
      <c r="B52" s="25" t="s">
        <v>106</v>
      </c>
      <c r="C52" s="18">
        <f>'[4]Avg Week Mbrarara-Kabale'!C52+'[4]Avg Week Kabale-Mbarara'!C52</f>
        <v>9.8571428571428577</v>
      </c>
      <c r="D52" s="18">
        <f>'[4]Avg Week Mbrarara-Kabale'!D52+'[4]Avg Week Kabale-Mbarara'!D52</f>
        <v>4</v>
      </c>
      <c r="E52" s="18">
        <f>'[4]Avg Week Mbrarara-Kabale'!E52+'[4]Avg Week Kabale-Mbarara'!E52</f>
        <v>5.8571428571428568</v>
      </c>
      <c r="F52" s="18">
        <f>'[4]Avg Week Mbrarara-Kabale'!F52+'[4]Avg Week Kabale-Mbarara'!F52</f>
        <v>9.5714285714285712</v>
      </c>
      <c r="G52" s="18">
        <f>'[4]Avg Week Mbrarara-Kabale'!G52+'[4]Avg Week Kabale-Mbarara'!G52</f>
        <v>1</v>
      </c>
      <c r="H52" s="18">
        <f>'[4]Avg Week Mbrarara-Kabale'!H52+'[4]Avg Week Kabale-Mbarara'!H52</f>
        <v>0</v>
      </c>
      <c r="I52" s="18">
        <f>'[4]Avg Week Mbrarara-Kabale'!I52+'[4]Avg Week Kabale-Mbarara'!I52</f>
        <v>2.1428571428571428</v>
      </c>
      <c r="J52" s="18">
        <f>'[4]Avg Week Mbrarara-Kabale'!J52+'[4]Avg Week Kabale-Mbarara'!J52</f>
        <v>1.7142857142857142</v>
      </c>
      <c r="K52" s="18">
        <f>'[4]Avg Week Mbrarara-Kabale'!K52+'[4]Avg Week Kabale-Mbarara'!K52</f>
        <v>4.5714285714285712</v>
      </c>
      <c r="L52" s="18">
        <f>'[4]Avg Week Mbrarara-Kabale'!L52+'[4]Avg Week Kabale-Mbarara'!L52</f>
        <v>3.1428571428571428</v>
      </c>
      <c r="M52" s="18">
        <f>'[4]Avg Week Mbrarara-Kabale'!M52+'[4]Avg Week Kabale-Mbarara'!M52</f>
        <v>27.857142857142858</v>
      </c>
      <c r="N52" s="18">
        <f>'[4]Avg Week Mbrarara-Kabale'!N52+'[4]Avg Week Kabale-Mbarara'!N52</f>
        <v>0</v>
      </c>
      <c r="O52" s="19">
        <f t="shared" si="0"/>
        <v>41.857142857142861</v>
      </c>
      <c r="P52" s="19">
        <f t="shared" si="1"/>
        <v>69.714285714285722</v>
      </c>
      <c r="R52" s="3"/>
      <c r="T52"/>
    </row>
    <row r="53" spans="2:20" ht="23.1" customHeight="1" x14ac:dyDescent="0.25">
      <c r="B53" s="17" t="s">
        <v>107</v>
      </c>
      <c r="C53" s="18">
        <f>'[4]Avg Week Mbrarara-Kabale'!C53+'[4]Avg Week Kabale-Mbarara'!C53</f>
        <v>13.857142857142858</v>
      </c>
      <c r="D53" s="18">
        <f>'[4]Avg Week Mbrarara-Kabale'!D53+'[4]Avg Week Kabale-Mbarara'!D53</f>
        <v>4</v>
      </c>
      <c r="E53" s="18">
        <f>'[4]Avg Week Mbrarara-Kabale'!E53+'[4]Avg Week Kabale-Mbarara'!E53</f>
        <v>3.5714285714285712</v>
      </c>
      <c r="F53" s="18">
        <f>'[4]Avg Week Mbrarara-Kabale'!F53+'[4]Avg Week Kabale-Mbarara'!F53</f>
        <v>8.8571428571428577</v>
      </c>
      <c r="G53" s="18">
        <f>'[4]Avg Week Mbrarara-Kabale'!G53+'[4]Avg Week Kabale-Mbarara'!G53</f>
        <v>0</v>
      </c>
      <c r="H53" s="18">
        <f>'[4]Avg Week Mbrarara-Kabale'!H53+'[4]Avg Week Kabale-Mbarara'!H53</f>
        <v>0.2857142857142857</v>
      </c>
      <c r="I53" s="18">
        <f>'[4]Avg Week Mbrarara-Kabale'!I53+'[4]Avg Week Kabale-Mbarara'!I53</f>
        <v>2.8571428571428568</v>
      </c>
      <c r="J53" s="18">
        <f>'[4]Avg Week Mbrarara-Kabale'!J53+'[4]Avg Week Kabale-Mbarara'!J53</f>
        <v>1</v>
      </c>
      <c r="K53" s="18">
        <f>'[4]Avg Week Mbrarara-Kabale'!K53+'[4]Avg Week Kabale-Mbarara'!K53</f>
        <v>3.4285714285714288</v>
      </c>
      <c r="L53" s="18">
        <f>'[4]Avg Week Mbrarara-Kabale'!L53+'[4]Avg Week Kabale-Mbarara'!L53</f>
        <v>5.8571428571428568</v>
      </c>
      <c r="M53" s="18">
        <f>'[4]Avg Week Mbrarara-Kabale'!M53+'[4]Avg Week Kabale-Mbarara'!M53</f>
        <v>26.142857142857142</v>
      </c>
      <c r="N53" s="18">
        <f>'[4]Avg Week Mbrarara-Kabale'!N53+'[4]Avg Week Kabale-Mbarara'!N53</f>
        <v>0</v>
      </c>
      <c r="O53" s="19">
        <f t="shared" si="0"/>
        <v>43.714285714285715</v>
      </c>
      <c r="P53" s="19">
        <f t="shared" si="1"/>
        <v>69.857142857142861</v>
      </c>
      <c r="R53" s="3"/>
      <c r="T53"/>
    </row>
    <row r="54" spans="2:20" ht="23.1" customHeight="1" x14ac:dyDescent="0.25">
      <c r="B54" s="17" t="s">
        <v>108</v>
      </c>
      <c r="C54" s="18">
        <f>'[4]Avg Week Mbrarara-Kabale'!C54+'[4]Avg Week Kabale-Mbarara'!C54</f>
        <v>11</v>
      </c>
      <c r="D54" s="18">
        <f>'[4]Avg Week Mbrarara-Kabale'!D54+'[4]Avg Week Kabale-Mbarara'!D54</f>
        <v>2.2857142857142856</v>
      </c>
      <c r="E54" s="18">
        <f>'[4]Avg Week Mbrarara-Kabale'!E54+'[4]Avg Week Kabale-Mbarara'!E54</f>
        <v>1.7142857142857144</v>
      </c>
      <c r="F54" s="18">
        <f>'[4]Avg Week Mbrarara-Kabale'!F54+'[4]Avg Week Kabale-Mbarara'!F54</f>
        <v>9</v>
      </c>
      <c r="G54" s="18">
        <f>'[4]Avg Week Mbrarara-Kabale'!G54+'[4]Avg Week Kabale-Mbarara'!G54</f>
        <v>1</v>
      </c>
      <c r="H54" s="18">
        <f>'[4]Avg Week Mbrarara-Kabale'!H54+'[4]Avg Week Kabale-Mbarara'!H54</f>
        <v>0.8571428571428571</v>
      </c>
      <c r="I54" s="18">
        <f>'[4]Avg Week Mbrarara-Kabale'!I54+'[4]Avg Week Kabale-Mbarara'!I54</f>
        <v>2.4285714285714284</v>
      </c>
      <c r="J54" s="18">
        <f>'[4]Avg Week Mbrarara-Kabale'!J54+'[4]Avg Week Kabale-Mbarara'!J54</f>
        <v>4.7142857142857144</v>
      </c>
      <c r="K54" s="18">
        <f>'[4]Avg Week Mbrarara-Kabale'!K54+'[4]Avg Week Kabale-Mbarara'!K54</f>
        <v>4.4285714285714288</v>
      </c>
      <c r="L54" s="18">
        <f>'[4]Avg Week Mbrarara-Kabale'!L54+'[4]Avg Week Kabale-Mbarara'!L54</f>
        <v>2.4285714285714288</v>
      </c>
      <c r="M54" s="18">
        <f>'[4]Avg Week Mbrarara-Kabale'!M54+'[4]Avg Week Kabale-Mbarara'!M54</f>
        <v>30.142857142857146</v>
      </c>
      <c r="N54" s="18">
        <f>'[4]Avg Week Mbrarara-Kabale'!N54+'[4]Avg Week Kabale-Mbarara'!N54</f>
        <v>0</v>
      </c>
      <c r="O54" s="19">
        <f t="shared" si="0"/>
        <v>39.857142857142861</v>
      </c>
      <c r="P54" s="19">
        <f t="shared" si="1"/>
        <v>70</v>
      </c>
      <c r="R54" s="3"/>
      <c r="T54"/>
    </row>
    <row r="55" spans="2:20" ht="23.1" customHeight="1" x14ac:dyDescent="0.25">
      <c r="B55" s="17" t="s">
        <v>109</v>
      </c>
      <c r="C55" s="18">
        <f>'[4]Avg Week Mbrarara-Kabale'!C55+'[4]Avg Week Kabale-Mbarara'!C55</f>
        <v>15.142857142857142</v>
      </c>
      <c r="D55" s="18">
        <f>'[4]Avg Week Mbrarara-Kabale'!D55+'[4]Avg Week Kabale-Mbarara'!D55</f>
        <v>3.285714285714286</v>
      </c>
      <c r="E55" s="18">
        <f>'[4]Avg Week Mbrarara-Kabale'!E55+'[4]Avg Week Kabale-Mbarara'!E55</f>
        <v>2.1428571428571428</v>
      </c>
      <c r="F55" s="18">
        <f>'[4]Avg Week Mbrarara-Kabale'!F55+'[4]Avg Week Kabale-Mbarara'!F55</f>
        <v>9.8571428571428577</v>
      </c>
      <c r="G55" s="18">
        <f>'[4]Avg Week Mbrarara-Kabale'!G55+'[4]Avg Week Kabale-Mbarara'!G55</f>
        <v>1</v>
      </c>
      <c r="H55" s="18">
        <f>'[4]Avg Week Mbrarara-Kabale'!H55+'[4]Avg Week Kabale-Mbarara'!H55</f>
        <v>0.5714285714285714</v>
      </c>
      <c r="I55" s="18">
        <f>'[4]Avg Week Mbrarara-Kabale'!I55+'[4]Avg Week Kabale-Mbarara'!I55</f>
        <v>2.2857142857142856</v>
      </c>
      <c r="J55" s="18">
        <f>'[4]Avg Week Mbrarara-Kabale'!J55+'[4]Avg Week Kabale-Mbarara'!J55</f>
        <v>3.1428571428571428</v>
      </c>
      <c r="K55" s="18">
        <f>'[4]Avg Week Mbrarara-Kabale'!K55+'[4]Avg Week Kabale-Mbarara'!K55</f>
        <v>5.7142857142857135</v>
      </c>
      <c r="L55" s="18">
        <f>'[4]Avg Week Mbrarara-Kabale'!L55+'[4]Avg Week Kabale-Mbarara'!L55</f>
        <v>2.8571428571428568</v>
      </c>
      <c r="M55" s="18">
        <f>'[4]Avg Week Mbrarara-Kabale'!M55+'[4]Avg Week Kabale-Mbarara'!M55</f>
        <v>28.142857142857146</v>
      </c>
      <c r="N55" s="18">
        <f>'[4]Avg Week Mbrarara-Kabale'!N55+'[4]Avg Week Kabale-Mbarara'!N55</f>
        <v>0.14285714285714285</v>
      </c>
      <c r="O55" s="19">
        <f t="shared" si="0"/>
        <v>46.142857142857146</v>
      </c>
      <c r="P55" s="19">
        <f t="shared" si="1"/>
        <v>74.285714285714278</v>
      </c>
      <c r="R55" s="3"/>
      <c r="T55"/>
    </row>
    <row r="56" spans="2:20" ht="23.1" customHeight="1" x14ac:dyDescent="0.25">
      <c r="B56" s="17" t="s">
        <v>110</v>
      </c>
      <c r="C56" s="18">
        <f>'[4]Avg Week Mbrarara-Kabale'!C56+'[4]Avg Week Kabale-Mbarara'!C56</f>
        <v>14.428571428571429</v>
      </c>
      <c r="D56" s="18">
        <f>'[4]Avg Week Mbrarara-Kabale'!D56+'[4]Avg Week Kabale-Mbarara'!D56</f>
        <v>3.8571428571428572</v>
      </c>
      <c r="E56" s="18">
        <f>'[4]Avg Week Mbrarara-Kabale'!E56+'[4]Avg Week Kabale-Mbarara'!E56</f>
        <v>4.8571428571428568</v>
      </c>
      <c r="F56" s="18">
        <f>'[4]Avg Week Mbrarara-Kabale'!F56+'[4]Avg Week Kabale-Mbarara'!F56</f>
        <v>10.142857142857142</v>
      </c>
      <c r="G56" s="18">
        <f>'[4]Avg Week Mbrarara-Kabale'!G56+'[4]Avg Week Kabale-Mbarara'!G56</f>
        <v>0.5714285714285714</v>
      </c>
      <c r="H56" s="18">
        <f>'[4]Avg Week Mbrarara-Kabale'!H56+'[4]Avg Week Kabale-Mbarara'!H56</f>
        <v>0.8571428571428571</v>
      </c>
      <c r="I56" s="18">
        <f>'[4]Avg Week Mbrarara-Kabale'!I56+'[4]Avg Week Kabale-Mbarara'!I56</f>
        <v>2.8571428571428572</v>
      </c>
      <c r="J56" s="18">
        <f>'[4]Avg Week Mbrarara-Kabale'!J56+'[4]Avg Week Kabale-Mbarara'!J56</f>
        <v>3.2857142857142856</v>
      </c>
      <c r="K56" s="18">
        <f>'[4]Avg Week Mbrarara-Kabale'!K56+'[4]Avg Week Kabale-Mbarara'!K56</f>
        <v>4</v>
      </c>
      <c r="L56" s="18">
        <f>'[4]Avg Week Mbrarara-Kabale'!L56+'[4]Avg Week Kabale-Mbarara'!L56</f>
        <v>3.1428571428571428</v>
      </c>
      <c r="M56" s="18">
        <f>'[4]Avg Week Mbrarara-Kabale'!M56+'[4]Avg Week Kabale-Mbarara'!M56</f>
        <v>31.142857142857142</v>
      </c>
      <c r="N56" s="18">
        <f>'[4]Avg Week Mbrarara-Kabale'!N56+'[4]Avg Week Kabale-Mbarara'!N56</f>
        <v>0</v>
      </c>
      <c r="O56" s="19">
        <f t="shared" si="0"/>
        <v>47.999999999999993</v>
      </c>
      <c r="P56" s="19">
        <f t="shared" si="1"/>
        <v>79.142857142857139</v>
      </c>
      <c r="R56" s="3"/>
      <c r="T56"/>
    </row>
    <row r="57" spans="2:20" ht="23.1" customHeight="1" x14ac:dyDescent="0.25">
      <c r="B57" s="17" t="s">
        <v>111</v>
      </c>
      <c r="C57" s="18">
        <f>'[4]Avg Week Mbrarara-Kabale'!C57+'[4]Avg Week Kabale-Mbarara'!C57</f>
        <v>14.428571428571429</v>
      </c>
      <c r="D57" s="18">
        <f>'[4]Avg Week Mbrarara-Kabale'!D57+'[4]Avg Week Kabale-Mbarara'!D57</f>
        <v>5.7142857142857144</v>
      </c>
      <c r="E57" s="18">
        <f>'[4]Avg Week Mbrarara-Kabale'!E57+'[4]Avg Week Kabale-Mbarara'!E57</f>
        <v>4.1428571428571423</v>
      </c>
      <c r="F57" s="18">
        <f>'[4]Avg Week Mbrarara-Kabale'!F57+'[4]Avg Week Kabale-Mbarara'!F57</f>
        <v>8.1428571428571423</v>
      </c>
      <c r="G57" s="18">
        <f>'[4]Avg Week Mbrarara-Kabale'!G57+'[4]Avg Week Kabale-Mbarara'!G57</f>
        <v>0</v>
      </c>
      <c r="H57" s="18">
        <f>'[4]Avg Week Mbrarara-Kabale'!H57+'[4]Avg Week Kabale-Mbarara'!H57</f>
        <v>0.14285714285714285</v>
      </c>
      <c r="I57" s="18">
        <f>'[4]Avg Week Mbrarara-Kabale'!I57+'[4]Avg Week Kabale-Mbarara'!I57</f>
        <v>2.5714285714285712</v>
      </c>
      <c r="J57" s="18">
        <f>'[4]Avg Week Mbrarara-Kabale'!J57+'[4]Avg Week Kabale-Mbarara'!J57</f>
        <v>2</v>
      </c>
      <c r="K57" s="18">
        <f>'[4]Avg Week Mbrarara-Kabale'!K57+'[4]Avg Week Kabale-Mbarara'!K57</f>
        <v>4.5714285714285712</v>
      </c>
      <c r="L57" s="18">
        <f>'[4]Avg Week Mbrarara-Kabale'!L57+'[4]Avg Week Kabale-Mbarara'!L57</f>
        <v>5.1428571428571423</v>
      </c>
      <c r="M57" s="18">
        <f>'[4]Avg Week Mbrarara-Kabale'!M57+'[4]Avg Week Kabale-Mbarara'!M57</f>
        <v>26</v>
      </c>
      <c r="N57" s="18">
        <f>'[4]Avg Week Mbrarara-Kabale'!N57+'[4]Avg Week Kabale-Mbarara'!N57</f>
        <v>0</v>
      </c>
      <c r="O57" s="19">
        <f t="shared" si="0"/>
        <v>46.857142857142861</v>
      </c>
      <c r="P57" s="19">
        <f t="shared" si="1"/>
        <v>72.857142857142861</v>
      </c>
      <c r="R57" s="3"/>
      <c r="T57"/>
    </row>
    <row r="58" spans="2:20" ht="23.1" customHeight="1" x14ac:dyDescent="0.25">
      <c r="B58" s="17" t="s">
        <v>112</v>
      </c>
      <c r="C58" s="18">
        <f>'[4]Avg Week Mbrarara-Kabale'!C58+'[4]Avg Week Kabale-Mbarara'!C58</f>
        <v>17</v>
      </c>
      <c r="D58" s="18">
        <f>'[4]Avg Week Mbrarara-Kabale'!D58+'[4]Avg Week Kabale-Mbarara'!D58</f>
        <v>6</v>
      </c>
      <c r="E58" s="18">
        <f>'[4]Avg Week Mbrarara-Kabale'!E58+'[4]Avg Week Kabale-Mbarara'!E58</f>
        <v>6</v>
      </c>
      <c r="F58" s="18">
        <f>'[4]Avg Week Mbrarara-Kabale'!F58+'[4]Avg Week Kabale-Mbarara'!F58</f>
        <v>23</v>
      </c>
      <c r="G58" s="18">
        <f>'[4]Avg Week Mbrarara-Kabale'!G58+'[4]Avg Week Kabale-Mbarara'!G58</f>
        <v>2.5</v>
      </c>
      <c r="H58" s="18">
        <f>'[4]Avg Week Mbrarara-Kabale'!H58+'[4]Avg Week Kabale-Mbarara'!H58</f>
        <v>0</v>
      </c>
      <c r="I58" s="18">
        <f>'[4]Avg Week Mbrarara-Kabale'!I58+'[4]Avg Week Kabale-Mbarara'!I58</f>
        <v>1.5</v>
      </c>
      <c r="J58" s="18">
        <f>'[4]Avg Week Mbrarara-Kabale'!J58+'[4]Avg Week Kabale-Mbarara'!J58</f>
        <v>4</v>
      </c>
      <c r="K58" s="18">
        <f>'[4]Avg Week Mbrarara-Kabale'!K58+'[4]Avg Week Kabale-Mbarara'!K58</f>
        <v>10</v>
      </c>
      <c r="L58" s="18">
        <f>'[4]Avg Week Mbrarara-Kabale'!L58+'[4]Avg Week Kabale-Mbarara'!L58</f>
        <v>7.5</v>
      </c>
      <c r="M58" s="18">
        <f>'[4]Avg Week Mbrarara-Kabale'!M58+'[4]Avg Week Kabale-Mbarara'!M58</f>
        <v>32</v>
      </c>
      <c r="N58" s="18">
        <f>'[4]Avg Week Mbrarara-Kabale'!N58+'[4]Avg Week Kabale-Mbarara'!N58</f>
        <v>0</v>
      </c>
      <c r="O58" s="19">
        <f t="shared" si="0"/>
        <v>77.5</v>
      </c>
      <c r="P58" s="19">
        <f t="shared" si="1"/>
        <v>109.5</v>
      </c>
      <c r="R58" s="3"/>
      <c r="T58"/>
    </row>
    <row r="59" spans="2:20" ht="23.1" customHeight="1" x14ac:dyDescent="0.25">
      <c r="B59" s="17" t="s">
        <v>113</v>
      </c>
      <c r="C59" s="18">
        <f>'[4]Avg Week Mbrarara-Kabale'!C59+'[4]Avg Week Kabale-Mbarara'!C59</f>
        <v>19.5</v>
      </c>
      <c r="D59" s="18">
        <f>'[4]Avg Week Mbrarara-Kabale'!D59+'[4]Avg Week Kabale-Mbarara'!D59</f>
        <v>6.5</v>
      </c>
      <c r="E59" s="18">
        <f>'[4]Avg Week Mbrarara-Kabale'!E59+'[4]Avg Week Kabale-Mbarara'!E59</f>
        <v>6.5</v>
      </c>
      <c r="F59" s="18">
        <f>'[4]Avg Week Mbrarara-Kabale'!F59+'[4]Avg Week Kabale-Mbarara'!F59</f>
        <v>19.5</v>
      </c>
      <c r="G59" s="18">
        <f>'[4]Avg Week Mbrarara-Kabale'!G59+'[4]Avg Week Kabale-Mbarara'!G59</f>
        <v>0</v>
      </c>
      <c r="H59" s="18">
        <f>'[4]Avg Week Mbrarara-Kabale'!H59+'[4]Avg Week Kabale-Mbarara'!H59</f>
        <v>0</v>
      </c>
      <c r="I59" s="18">
        <f>'[4]Avg Week Mbrarara-Kabale'!I59+'[4]Avg Week Kabale-Mbarara'!I59</f>
        <v>3</v>
      </c>
      <c r="J59" s="18">
        <f>'[4]Avg Week Mbrarara-Kabale'!J59+'[4]Avg Week Kabale-Mbarara'!J59</f>
        <v>6</v>
      </c>
      <c r="K59" s="18">
        <f>'[4]Avg Week Mbrarara-Kabale'!K59+'[4]Avg Week Kabale-Mbarara'!K59</f>
        <v>4</v>
      </c>
      <c r="L59" s="18">
        <f>'[4]Avg Week Mbrarara-Kabale'!L59+'[4]Avg Week Kabale-Mbarara'!L59</f>
        <v>8.5</v>
      </c>
      <c r="M59" s="18">
        <f>'[4]Avg Week Mbrarara-Kabale'!M59+'[4]Avg Week Kabale-Mbarara'!M59</f>
        <v>20</v>
      </c>
      <c r="N59" s="18">
        <f>'[4]Avg Week Mbrarara-Kabale'!N59+'[4]Avg Week Kabale-Mbarara'!N59</f>
        <v>0</v>
      </c>
      <c r="O59" s="19">
        <f t="shared" si="0"/>
        <v>73.5</v>
      </c>
      <c r="P59" s="19">
        <f t="shared" si="1"/>
        <v>93.5</v>
      </c>
      <c r="R59" s="3"/>
      <c r="T59"/>
    </row>
    <row r="60" spans="2:20" ht="23.1" customHeight="1" x14ac:dyDescent="0.25">
      <c r="B60" s="17" t="s">
        <v>114</v>
      </c>
      <c r="C60" s="18">
        <f>'[4]Avg Week Mbrarara-Kabale'!C60+'[4]Avg Week Kabale-Mbarara'!C60</f>
        <v>10.5</v>
      </c>
      <c r="D60" s="18">
        <f>'[4]Avg Week Mbrarara-Kabale'!D60+'[4]Avg Week Kabale-Mbarara'!D60</f>
        <v>4.5</v>
      </c>
      <c r="E60" s="18">
        <f>'[4]Avg Week Mbrarara-Kabale'!E60+'[4]Avg Week Kabale-Mbarara'!E60</f>
        <v>6</v>
      </c>
      <c r="F60" s="18">
        <f>'[4]Avg Week Mbrarara-Kabale'!F60+'[4]Avg Week Kabale-Mbarara'!F60</f>
        <v>14</v>
      </c>
      <c r="G60" s="18">
        <f>'[4]Avg Week Mbrarara-Kabale'!G60+'[4]Avg Week Kabale-Mbarara'!G60</f>
        <v>1</v>
      </c>
      <c r="H60" s="18">
        <f>'[4]Avg Week Mbrarara-Kabale'!H60+'[4]Avg Week Kabale-Mbarara'!H60</f>
        <v>1</v>
      </c>
      <c r="I60" s="18">
        <f>'[4]Avg Week Mbrarara-Kabale'!I60+'[4]Avg Week Kabale-Mbarara'!I60</f>
        <v>6</v>
      </c>
      <c r="J60" s="18">
        <f>'[4]Avg Week Mbrarara-Kabale'!J60+'[4]Avg Week Kabale-Mbarara'!J60</f>
        <v>5.5</v>
      </c>
      <c r="K60" s="18">
        <f>'[4]Avg Week Mbrarara-Kabale'!K60+'[4]Avg Week Kabale-Mbarara'!K60</f>
        <v>3.5</v>
      </c>
      <c r="L60" s="18">
        <f>'[4]Avg Week Mbrarara-Kabale'!L60+'[4]Avg Week Kabale-Mbarara'!L60</f>
        <v>7.5</v>
      </c>
      <c r="M60" s="18">
        <f>'[4]Avg Week Mbrarara-Kabale'!M60+'[4]Avg Week Kabale-Mbarara'!M60</f>
        <v>22.5</v>
      </c>
      <c r="N60" s="18">
        <f>'[4]Avg Week Mbrarara-Kabale'!N60+'[4]Avg Week Kabale-Mbarara'!N60</f>
        <v>0</v>
      </c>
      <c r="O60" s="19">
        <f t="shared" si="0"/>
        <v>59.5</v>
      </c>
      <c r="P60" s="19">
        <f t="shared" si="1"/>
        <v>82</v>
      </c>
      <c r="R60" s="3"/>
      <c r="T60"/>
    </row>
    <row r="61" spans="2:20" ht="23.1" customHeight="1" x14ac:dyDescent="0.25">
      <c r="B61" s="17" t="s">
        <v>115</v>
      </c>
      <c r="C61" s="18">
        <f>'[4]Avg Week Mbrarara-Kabale'!C61+'[4]Avg Week Kabale-Mbarara'!C61</f>
        <v>21</v>
      </c>
      <c r="D61" s="18">
        <f>'[4]Avg Week Mbrarara-Kabale'!D61+'[4]Avg Week Kabale-Mbarara'!D61</f>
        <v>5</v>
      </c>
      <c r="E61" s="18">
        <f>'[4]Avg Week Mbrarara-Kabale'!E61+'[4]Avg Week Kabale-Mbarara'!E61</f>
        <v>1.5</v>
      </c>
      <c r="F61" s="18">
        <f>'[4]Avg Week Mbrarara-Kabale'!F61+'[4]Avg Week Kabale-Mbarara'!F61</f>
        <v>11.5</v>
      </c>
      <c r="G61" s="18">
        <f>'[4]Avg Week Mbrarara-Kabale'!G61+'[4]Avg Week Kabale-Mbarara'!G61</f>
        <v>0.5</v>
      </c>
      <c r="H61" s="18">
        <f>'[4]Avg Week Mbrarara-Kabale'!H61+'[4]Avg Week Kabale-Mbarara'!H61</f>
        <v>0</v>
      </c>
      <c r="I61" s="18">
        <f>'[4]Avg Week Mbrarara-Kabale'!I61+'[4]Avg Week Kabale-Mbarara'!I61</f>
        <v>2.5</v>
      </c>
      <c r="J61" s="18">
        <f>'[4]Avg Week Mbrarara-Kabale'!J61+'[4]Avg Week Kabale-Mbarara'!J61</f>
        <v>3</v>
      </c>
      <c r="K61" s="18">
        <f>'[4]Avg Week Mbrarara-Kabale'!K61+'[4]Avg Week Kabale-Mbarara'!K61</f>
        <v>3</v>
      </c>
      <c r="L61" s="18">
        <f>'[4]Avg Week Mbrarara-Kabale'!L61+'[4]Avg Week Kabale-Mbarara'!L61</f>
        <v>9</v>
      </c>
      <c r="M61" s="18">
        <f>'[4]Avg Week Mbrarara-Kabale'!M61+'[4]Avg Week Kabale-Mbarara'!M61</f>
        <v>17.5</v>
      </c>
      <c r="N61" s="18">
        <f>'[4]Avg Week Mbrarara-Kabale'!N61+'[4]Avg Week Kabale-Mbarara'!N61</f>
        <v>0</v>
      </c>
      <c r="O61" s="19">
        <f t="shared" si="0"/>
        <v>57</v>
      </c>
      <c r="P61" s="19">
        <f t="shared" si="1"/>
        <v>74.5</v>
      </c>
      <c r="R61" s="3"/>
      <c r="T61"/>
    </row>
    <row r="62" spans="2:20" ht="23.1" customHeight="1" x14ac:dyDescent="0.25">
      <c r="B62" s="17" t="s">
        <v>116</v>
      </c>
      <c r="C62" s="18">
        <f>'[4]Avg Week Mbrarara-Kabale'!C62+'[4]Avg Week Kabale-Mbarara'!C62</f>
        <v>10</v>
      </c>
      <c r="D62" s="18">
        <f>'[4]Avg Week Mbrarara-Kabale'!D62+'[4]Avg Week Kabale-Mbarara'!D62</f>
        <v>6.5</v>
      </c>
      <c r="E62" s="18">
        <f>'[4]Avg Week Mbrarara-Kabale'!E62+'[4]Avg Week Kabale-Mbarara'!E62</f>
        <v>4</v>
      </c>
      <c r="F62" s="18">
        <f>'[4]Avg Week Mbrarara-Kabale'!F62+'[4]Avg Week Kabale-Mbarara'!F62</f>
        <v>6.5</v>
      </c>
      <c r="G62" s="18">
        <f>'[4]Avg Week Mbrarara-Kabale'!G62+'[4]Avg Week Kabale-Mbarara'!G62</f>
        <v>0.5</v>
      </c>
      <c r="H62" s="18">
        <f>'[4]Avg Week Mbrarara-Kabale'!H62+'[4]Avg Week Kabale-Mbarara'!H62</f>
        <v>0</v>
      </c>
      <c r="I62" s="18">
        <f>'[4]Avg Week Mbrarara-Kabale'!I62+'[4]Avg Week Kabale-Mbarara'!I62</f>
        <v>3</v>
      </c>
      <c r="J62" s="18">
        <f>'[4]Avg Week Mbrarara-Kabale'!J62+'[4]Avg Week Kabale-Mbarara'!J62</f>
        <v>0.5</v>
      </c>
      <c r="K62" s="18">
        <f>'[4]Avg Week Mbrarara-Kabale'!K62+'[4]Avg Week Kabale-Mbarara'!K62</f>
        <v>3.5</v>
      </c>
      <c r="L62" s="18">
        <f>'[4]Avg Week Mbrarara-Kabale'!L62+'[4]Avg Week Kabale-Mbarara'!L62</f>
        <v>5</v>
      </c>
      <c r="M62" s="18">
        <f>'[4]Avg Week Mbrarara-Kabale'!M62+'[4]Avg Week Kabale-Mbarara'!M62</f>
        <v>17.5</v>
      </c>
      <c r="N62" s="18">
        <f>'[4]Avg Week Mbrarara-Kabale'!N62+'[4]Avg Week Kabale-Mbarara'!N62</f>
        <v>0</v>
      </c>
      <c r="O62" s="19">
        <f t="shared" si="0"/>
        <v>39.5</v>
      </c>
      <c r="P62" s="19">
        <f t="shared" si="1"/>
        <v>57</v>
      </c>
      <c r="R62" s="3"/>
      <c r="T62"/>
    </row>
    <row r="63" spans="2:20" ht="23.1" customHeight="1" x14ac:dyDescent="0.25">
      <c r="B63" s="17" t="s">
        <v>117</v>
      </c>
      <c r="C63" s="18">
        <f>'[4]Avg Week Mbrarara-Kabale'!C63+'[4]Avg Week Kabale-Mbarara'!C63</f>
        <v>10</v>
      </c>
      <c r="D63" s="18">
        <f>'[4]Avg Week Mbrarara-Kabale'!D63+'[4]Avg Week Kabale-Mbarara'!D63</f>
        <v>4</v>
      </c>
      <c r="E63" s="18">
        <f>'[4]Avg Week Mbrarara-Kabale'!E63+'[4]Avg Week Kabale-Mbarara'!E63</f>
        <v>2</v>
      </c>
      <c r="F63" s="18">
        <f>'[4]Avg Week Mbrarara-Kabale'!F63+'[4]Avg Week Kabale-Mbarara'!F63</f>
        <v>6</v>
      </c>
      <c r="G63" s="18">
        <f>'[4]Avg Week Mbrarara-Kabale'!G63+'[4]Avg Week Kabale-Mbarara'!G63</f>
        <v>1.5</v>
      </c>
      <c r="H63" s="18">
        <f>'[4]Avg Week Mbrarara-Kabale'!H63+'[4]Avg Week Kabale-Mbarara'!H63</f>
        <v>0</v>
      </c>
      <c r="I63" s="18">
        <f>'[4]Avg Week Mbrarara-Kabale'!I63+'[4]Avg Week Kabale-Mbarara'!I63</f>
        <v>3.5</v>
      </c>
      <c r="J63" s="18">
        <f>'[4]Avg Week Mbrarara-Kabale'!J63+'[4]Avg Week Kabale-Mbarara'!J63</f>
        <v>4</v>
      </c>
      <c r="K63" s="18">
        <f>'[4]Avg Week Mbrarara-Kabale'!K63+'[4]Avg Week Kabale-Mbarara'!K63</f>
        <v>3.5</v>
      </c>
      <c r="L63" s="18">
        <f>'[4]Avg Week Mbrarara-Kabale'!L63+'[4]Avg Week Kabale-Mbarara'!L63</f>
        <v>2</v>
      </c>
      <c r="M63" s="18">
        <f>'[4]Avg Week Mbrarara-Kabale'!M63+'[4]Avg Week Kabale-Mbarara'!M63</f>
        <v>19.5</v>
      </c>
      <c r="N63" s="18">
        <f>'[4]Avg Week Mbrarara-Kabale'!N63+'[4]Avg Week Kabale-Mbarara'!N63</f>
        <v>0</v>
      </c>
      <c r="O63" s="19">
        <f t="shared" si="0"/>
        <v>36.5</v>
      </c>
      <c r="P63" s="19">
        <f t="shared" si="1"/>
        <v>56</v>
      </c>
      <c r="R63" s="3"/>
      <c r="T63"/>
    </row>
    <row r="64" spans="2:20" ht="23.1" customHeight="1" x14ac:dyDescent="0.25">
      <c r="B64" s="17" t="s">
        <v>118</v>
      </c>
      <c r="C64" s="18">
        <f>'[4]Avg Week Mbrarara-Kabale'!C64+'[4]Avg Week Kabale-Mbarara'!C64</f>
        <v>12</v>
      </c>
      <c r="D64" s="18">
        <f>'[4]Avg Week Mbrarara-Kabale'!D64+'[4]Avg Week Kabale-Mbarara'!D64</f>
        <v>7.5</v>
      </c>
      <c r="E64" s="18">
        <f>'[4]Avg Week Mbrarara-Kabale'!E64+'[4]Avg Week Kabale-Mbarara'!E64</f>
        <v>5</v>
      </c>
      <c r="F64" s="18">
        <f>'[4]Avg Week Mbrarara-Kabale'!F64+'[4]Avg Week Kabale-Mbarara'!F64</f>
        <v>8.5</v>
      </c>
      <c r="G64" s="18">
        <f>'[4]Avg Week Mbrarara-Kabale'!G64+'[4]Avg Week Kabale-Mbarara'!G64</f>
        <v>0</v>
      </c>
      <c r="H64" s="18">
        <f>'[4]Avg Week Mbrarara-Kabale'!H64+'[4]Avg Week Kabale-Mbarara'!H64</f>
        <v>0</v>
      </c>
      <c r="I64" s="18">
        <f>'[4]Avg Week Mbrarara-Kabale'!I64+'[4]Avg Week Kabale-Mbarara'!I64</f>
        <v>0.5</v>
      </c>
      <c r="J64" s="18">
        <f>'[4]Avg Week Mbrarara-Kabale'!J64+'[4]Avg Week Kabale-Mbarara'!J64</f>
        <v>1.5</v>
      </c>
      <c r="K64" s="18">
        <f>'[4]Avg Week Mbrarara-Kabale'!K64+'[4]Avg Week Kabale-Mbarara'!K64</f>
        <v>1</v>
      </c>
      <c r="L64" s="18">
        <f>'[4]Avg Week Mbrarara-Kabale'!L64+'[4]Avg Week Kabale-Mbarara'!L64</f>
        <v>2</v>
      </c>
      <c r="M64" s="18">
        <f>'[4]Avg Week Mbrarara-Kabale'!M64+'[4]Avg Week Kabale-Mbarara'!M64</f>
        <v>8.5</v>
      </c>
      <c r="N64" s="18">
        <f>'[4]Avg Week Mbrarara-Kabale'!N64+'[4]Avg Week Kabale-Mbarara'!N64</f>
        <v>0</v>
      </c>
      <c r="O64" s="19">
        <f t="shared" si="0"/>
        <v>38</v>
      </c>
      <c r="P64" s="19">
        <f t="shared" si="1"/>
        <v>46.5</v>
      </c>
      <c r="R64" s="3"/>
      <c r="T64"/>
    </row>
    <row r="65" spans="2:20" ht="23.1" customHeight="1" x14ac:dyDescent="0.25">
      <c r="B65" s="17" t="s">
        <v>119</v>
      </c>
      <c r="C65" s="18">
        <f>'[4]Avg Week Mbrarara-Kabale'!C65+'[4]Avg Week Kabale-Mbarara'!C65</f>
        <v>16</v>
      </c>
      <c r="D65" s="18">
        <f>'[4]Avg Week Mbrarara-Kabale'!D65+'[4]Avg Week Kabale-Mbarara'!D65</f>
        <v>3.5</v>
      </c>
      <c r="E65" s="18">
        <f>'[4]Avg Week Mbrarara-Kabale'!E65+'[4]Avg Week Kabale-Mbarara'!E65</f>
        <v>1.5</v>
      </c>
      <c r="F65" s="18">
        <f>'[4]Avg Week Mbrarara-Kabale'!F65+'[4]Avg Week Kabale-Mbarara'!F65</f>
        <v>8</v>
      </c>
      <c r="G65" s="18">
        <f>'[4]Avg Week Mbrarara-Kabale'!G65+'[4]Avg Week Kabale-Mbarara'!G65</f>
        <v>0.5</v>
      </c>
      <c r="H65" s="18">
        <f>'[4]Avg Week Mbrarara-Kabale'!H65+'[4]Avg Week Kabale-Mbarara'!H65</f>
        <v>0</v>
      </c>
      <c r="I65" s="18">
        <f>'[4]Avg Week Mbrarara-Kabale'!I65+'[4]Avg Week Kabale-Mbarara'!I65</f>
        <v>2.5</v>
      </c>
      <c r="J65" s="18">
        <f>'[4]Avg Week Mbrarara-Kabale'!J65+'[4]Avg Week Kabale-Mbarara'!J65</f>
        <v>0.5</v>
      </c>
      <c r="K65" s="18">
        <f>'[4]Avg Week Mbrarara-Kabale'!K65+'[4]Avg Week Kabale-Mbarara'!K65</f>
        <v>0</v>
      </c>
      <c r="L65" s="18">
        <f>'[4]Avg Week Mbrarara-Kabale'!L65+'[4]Avg Week Kabale-Mbarara'!L65</f>
        <v>3.5</v>
      </c>
      <c r="M65" s="18">
        <f>'[4]Avg Week Mbrarara-Kabale'!M65+'[4]Avg Week Kabale-Mbarara'!M65</f>
        <v>13</v>
      </c>
      <c r="N65" s="18">
        <f>'[4]Avg Week Mbrarara-Kabale'!N65+'[4]Avg Week Kabale-Mbarara'!N65</f>
        <v>0</v>
      </c>
      <c r="O65" s="19">
        <f t="shared" si="0"/>
        <v>36</v>
      </c>
      <c r="P65" s="19">
        <f t="shared" si="1"/>
        <v>49</v>
      </c>
      <c r="R65" s="3"/>
      <c r="T65"/>
    </row>
    <row r="66" spans="2:20" ht="23.1" customHeight="1" x14ac:dyDescent="0.25">
      <c r="B66" s="17" t="s">
        <v>120</v>
      </c>
      <c r="C66" s="18">
        <f>'[4]Avg Week Mbrarara-Kabale'!C66+'[4]Avg Week Kabale-Mbarara'!C66</f>
        <v>6.5</v>
      </c>
      <c r="D66" s="18">
        <f>'[4]Avg Week Mbrarara-Kabale'!D66+'[4]Avg Week Kabale-Mbarara'!D66</f>
        <v>2.5</v>
      </c>
      <c r="E66" s="18">
        <f>'[4]Avg Week Mbrarara-Kabale'!E66+'[4]Avg Week Kabale-Mbarara'!E66</f>
        <v>2</v>
      </c>
      <c r="F66" s="18">
        <f>'[4]Avg Week Mbrarara-Kabale'!F66+'[4]Avg Week Kabale-Mbarara'!F66</f>
        <v>5</v>
      </c>
      <c r="G66" s="18">
        <f>'[4]Avg Week Mbrarara-Kabale'!G66+'[4]Avg Week Kabale-Mbarara'!G66</f>
        <v>0</v>
      </c>
      <c r="H66" s="18">
        <f>'[4]Avg Week Mbrarara-Kabale'!H66+'[4]Avg Week Kabale-Mbarara'!H66</f>
        <v>0</v>
      </c>
      <c r="I66" s="18">
        <f>'[4]Avg Week Mbrarara-Kabale'!I66+'[4]Avg Week Kabale-Mbarara'!I66</f>
        <v>4</v>
      </c>
      <c r="J66" s="18">
        <f>'[4]Avg Week Mbrarara-Kabale'!J66+'[4]Avg Week Kabale-Mbarara'!J66</f>
        <v>1</v>
      </c>
      <c r="K66" s="18">
        <f>'[4]Avg Week Mbrarara-Kabale'!K66+'[4]Avg Week Kabale-Mbarara'!K66</f>
        <v>1</v>
      </c>
      <c r="L66" s="18">
        <f>'[4]Avg Week Mbrarara-Kabale'!L66+'[4]Avg Week Kabale-Mbarara'!L66</f>
        <v>1.5</v>
      </c>
      <c r="M66" s="18">
        <f>'[4]Avg Week Mbrarara-Kabale'!M66+'[4]Avg Week Kabale-Mbarara'!M66</f>
        <v>13.5</v>
      </c>
      <c r="N66" s="18">
        <f>'[4]Avg Week Mbrarara-Kabale'!N66+'[4]Avg Week Kabale-Mbarara'!N66</f>
        <v>0</v>
      </c>
      <c r="O66" s="19">
        <f t="shared" si="0"/>
        <v>23.5</v>
      </c>
      <c r="P66" s="19">
        <f t="shared" si="1"/>
        <v>37</v>
      </c>
      <c r="R66" s="3"/>
      <c r="T66"/>
    </row>
    <row r="67" spans="2:20" ht="23.1" customHeight="1" x14ac:dyDescent="0.25">
      <c r="B67" s="17" t="s">
        <v>121</v>
      </c>
      <c r="C67" s="18">
        <f>'[4]Avg Week Mbrarara-Kabale'!C67+'[4]Avg Week Kabale-Mbarara'!C67</f>
        <v>6.5</v>
      </c>
      <c r="D67" s="18">
        <f>'[4]Avg Week Mbrarara-Kabale'!D67+'[4]Avg Week Kabale-Mbarara'!D67</f>
        <v>0</v>
      </c>
      <c r="E67" s="18">
        <f>'[4]Avg Week Mbrarara-Kabale'!E67+'[4]Avg Week Kabale-Mbarara'!E67</f>
        <v>1.5</v>
      </c>
      <c r="F67" s="18">
        <f>'[4]Avg Week Mbrarara-Kabale'!F67+'[4]Avg Week Kabale-Mbarara'!F67</f>
        <v>6</v>
      </c>
      <c r="G67" s="18">
        <f>'[4]Avg Week Mbrarara-Kabale'!G67+'[4]Avg Week Kabale-Mbarara'!G67</f>
        <v>0.5</v>
      </c>
      <c r="H67" s="18">
        <f>'[4]Avg Week Mbrarara-Kabale'!H67+'[4]Avg Week Kabale-Mbarara'!H67</f>
        <v>2.5</v>
      </c>
      <c r="I67" s="18">
        <f>'[4]Avg Week Mbrarara-Kabale'!I67+'[4]Avg Week Kabale-Mbarara'!I67</f>
        <v>0.5</v>
      </c>
      <c r="J67" s="18">
        <f>'[4]Avg Week Mbrarara-Kabale'!J67+'[4]Avg Week Kabale-Mbarara'!J67</f>
        <v>0.5</v>
      </c>
      <c r="K67" s="18">
        <f>'[4]Avg Week Mbrarara-Kabale'!K67+'[4]Avg Week Kabale-Mbarara'!K67</f>
        <v>3.5</v>
      </c>
      <c r="L67" s="18">
        <f>'[4]Avg Week Mbrarara-Kabale'!L67+'[4]Avg Week Kabale-Mbarara'!L67</f>
        <v>5</v>
      </c>
      <c r="M67" s="18">
        <f>'[4]Avg Week Mbrarara-Kabale'!M67+'[4]Avg Week Kabale-Mbarara'!M67</f>
        <v>12.5</v>
      </c>
      <c r="N67" s="18">
        <f>'[4]Avg Week Mbrarara-Kabale'!N67+'[4]Avg Week Kabale-Mbarara'!N67</f>
        <v>0</v>
      </c>
      <c r="O67" s="19">
        <f t="shared" si="0"/>
        <v>26.5</v>
      </c>
      <c r="P67" s="19">
        <f t="shared" si="1"/>
        <v>39</v>
      </c>
      <c r="R67" s="3"/>
      <c r="T67"/>
    </row>
    <row r="68" spans="2:20" ht="23.1" customHeight="1" x14ac:dyDescent="0.25">
      <c r="B68" s="17" t="s">
        <v>122</v>
      </c>
      <c r="C68" s="18">
        <f>'[4]Avg Week Mbrarara-Kabale'!C68+'[4]Avg Week Kabale-Mbarara'!C68</f>
        <v>6.5</v>
      </c>
      <c r="D68" s="18">
        <f>'[4]Avg Week Mbrarara-Kabale'!D68+'[4]Avg Week Kabale-Mbarara'!D68</f>
        <v>2.5</v>
      </c>
      <c r="E68" s="18">
        <f>'[4]Avg Week Mbrarara-Kabale'!E68+'[4]Avg Week Kabale-Mbarara'!E68</f>
        <v>2.5</v>
      </c>
      <c r="F68" s="18">
        <f>'[4]Avg Week Mbrarara-Kabale'!F68+'[4]Avg Week Kabale-Mbarara'!F68</f>
        <v>4</v>
      </c>
      <c r="G68" s="18">
        <f>'[4]Avg Week Mbrarara-Kabale'!G68+'[4]Avg Week Kabale-Mbarara'!G68</f>
        <v>0</v>
      </c>
      <c r="H68" s="18">
        <f>'[4]Avg Week Mbrarara-Kabale'!H68+'[4]Avg Week Kabale-Mbarara'!H68</f>
        <v>0.5</v>
      </c>
      <c r="I68" s="18">
        <f>'[4]Avg Week Mbrarara-Kabale'!I68+'[4]Avg Week Kabale-Mbarara'!I68</f>
        <v>1</v>
      </c>
      <c r="J68" s="18">
        <f>'[4]Avg Week Mbrarara-Kabale'!J68+'[4]Avg Week Kabale-Mbarara'!J68</f>
        <v>1.5</v>
      </c>
      <c r="K68" s="18">
        <f>'[4]Avg Week Mbrarara-Kabale'!K68+'[4]Avg Week Kabale-Mbarara'!K68</f>
        <v>1</v>
      </c>
      <c r="L68" s="18">
        <f>'[4]Avg Week Mbrarara-Kabale'!L68+'[4]Avg Week Kabale-Mbarara'!L68</f>
        <v>1</v>
      </c>
      <c r="M68" s="18">
        <f>'[4]Avg Week Mbrarara-Kabale'!M68+'[4]Avg Week Kabale-Mbarara'!M68</f>
        <v>11</v>
      </c>
      <c r="N68" s="18">
        <f>'[4]Avg Week Mbrarara-Kabale'!N68+'[4]Avg Week Kabale-Mbarara'!N68</f>
        <v>0</v>
      </c>
      <c r="O68" s="19">
        <f t="shared" si="0"/>
        <v>20.5</v>
      </c>
      <c r="P68" s="19">
        <f t="shared" si="1"/>
        <v>31.5</v>
      </c>
      <c r="R68" s="3"/>
      <c r="T68"/>
    </row>
    <row r="69" spans="2:20" ht="23.1" customHeight="1" x14ac:dyDescent="0.25">
      <c r="B69" s="17" t="s">
        <v>123</v>
      </c>
      <c r="C69" s="18">
        <f>'[4]Avg Week Mbrarara-Kabale'!C69+'[4]Avg Week Kabale-Mbarara'!C69</f>
        <v>9</v>
      </c>
      <c r="D69" s="18">
        <f>'[4]Avg Week Mbrarara-Kabale'!D69+'[4]Avg Week Kabale-Mbarara'!D69</f>
        <v>3</v>
      </c>
      <c r="E69" s="18">
        <f>'[4]Avg Week Mbrarara-Kabale'!E69+'[4]Avg Week Kabale-Mbarara'!E69</f>
        <v>1.5</v>
      </c>
      <c r="F69" s="18">
        <f>'[4]Avg Week Mbrarara-Kabale'!F69+'[4]Avg Week Kabale-Mbarara'!F69</f>
        <v>1</v>
      </c>
      <c r="G69" s="18">
        <f>'[4]Avg Week Mbrarara-Kabale'!G69+'[4]Avg Week Kabale-Mbarara'!G69</f>
        <v>0</v>
      </c>
      <c r="H69" s="18">
        <f>'[4]Avg Week Mbrarara-Kabale'!H69+'[4]Avg Week Kabale-Mbarara'!H69</f>
        <v>1.5</v>
      </c>
      <c r="I69" s="18">
        <f>'[4]Avg Week Mbrarara-Kabale'!I69+'[4]Avg Week Kabale-Mbarara'!I69</f>
        <v>2</v>
      </c>
      <c r="J69" s="18">
        <f>'[4]Avg Week Mbrarara-Kabale'!J69+'[4]Avg Week Kabale-Mbarara'!J69</f>
        <v>1.5</v>
      </c>
      <c r="K69" s="18">
        <f>'[4]Avg Week Mbrarara-Kabale'!K69+'[4]Avg Week Kabale-Mbarara'!K69</f>
        <v>1</v>
      </c>
      <c r="L69" s="18">
        <f>'[4]Avg Week Mbrarara-Kabale'!L69+'[4]Avg Week Kabale-Mbarara'!L69</f>
        <v>2.5</v>
      </c>
      <c r="M69" s="18">
        <f>'[4]Avg Week Mbrarara-Kabale'!M69+'[4]Avg Week Kabale-Mbarara'!M69</f>
        <v>5</v>
      </c>
      <c r="N69" s="18">
        <f>'[4]Avg Week Mbrarara-Kabale'!N69+'[4]Avg Week Kabale-Mbarara'!N69</f>
        <v>0</v>
      </c>
      <c r="O69" s="19">
        <f t="shared" si="0"/>
        <v>23</v>
      </c>
      <c r="P69" s="19">
        <f t="shared" si="1"/>
        <v>28</v>
      </c>
      <c r="R69" s="3"/>
      <c r="T69"/>
    </row>
    <row r="70" spans="2:20" ht="23.1" customHeight="1" x14ac:dyDescent="0.25">
      <c r="B70" s="17" t="s">
        <v>124</v>
      </c>
      <c r="C70" s="18">
        <f>'[4]Avg Week Mbrarara-Kabale'!C70+'[4]Avg Week Kabale-Mbarara'!C70</f>
        <v>5.5</v>
      </c>
      <c r="D70" s="18">
        <f>'[4]Avg Week Mbrarara-Kabale'!D70+'[4]Avg Week Kabale-Mbarara'!D70</f>
        <v>2.5</v>
      </c>
      <c r="E70" s="18">
        <f>'[4]Avg Week Mbrarara-Kabale'!E70+'[4]Avg Week Kabale-Mbarara'!E70</f>
        <v>2.5</v>
      </c>
      <c r="F70" s="18">
        <f>'[4]Avg Week Mbrarara-Kabale'!F70+'[4]Avg Week Kabale-Mbarara'!F70</f>
        <v>5</v>
      </c>
      <c r="G70" s="18">
        <f>'[4]Avg Week Mbrarara-Kabale'!G70+'[4]Avg Week Kabale-Mbarara'!G70</f>
        <v>0</v>
      </c>
      <c r="H70" s="18">
        <f>'[4]Avg Week Mbrarara-Kabale'!H70+'[4]Avg Week Kabale-Mbarara'!H70</f>
        <v>0.5</v>
      </c>
      <c r="I70" s="18">
        <f>'[4]Avg Week Mbrarara-Kabale'!I70+'[4]Avg Week Kabale-Mbarara'!I70</f>
        <v>0</v>
      </c>
      <c r="J70" s="18">
        <f>'[4]Avg Week Mbrarara-Kabale'!J70+'[4]Avg Week Kabale-Mbarara'!J70</f>
        <v>1.5</v>
      </c>
      <c r="K70" s="18">
        <f>'[4]Avg Week Mbrarara-Kabale'!K70+'[4]Avg Week Kabale-Mbarara'!K70</f>
        <v>0.5</v>
      </c>
      <c r="L70" s="18">
        <f>'[4]Avg Week Mbrarara-Kabale'!L70+'[4]Avg Week Kabale-Mbarara'!L70</f>
        <v>1.5</v>
      </c>
      <c r="M70" s="18">
        <f>'[4]Avg Week Mbrarara-Kabale'!M70+'[4]Avg Week Kabale-Mbarara'!M70</f>
        <v>7</v>
      </c>
      <c r="N70" s="18">
        <f>'[4]Avg Week Mbrarara-Kabale'!N70+'[4]Avg Week Kabale-Mbarara'!N70</f>
        <v>0</v>
      </c>
      <c r="O70" s="19">
        <f t="shared" si="0"/>
        <v>19.5</v>
      </c>
      <c r="P70" s="19">
        <f t="shared" si="1"/>
        <v>26.5</v>
      </c>
      <c r="R70" s="3"/>
      <c r="T70"/>
    </row>
    <row r="71" spans="2:20" ht="23.1" customHeight="1" x14ac:dyDescent="0.25">
      <c r="B71" s="17" t="s">
        <v>125</v>
      </c>
      <c r="C71" s="18">
        <f>'[4]Avg Week Mbrarara-Kabale'!C71+'[4]Avg Week Kabale-Mbarara'!C71</f>
        <v>4.5</v>
      </c>
      <c r="D71" s="18">
        <f>'[4]Avg Week Mbrarara-Kabale'!D71+'[4]Avg Week Kabale-Mbarara'!D71</f>
        <v>3</v>
      </c>
      <c r="E71" s="18">
        <f>'[4]Avg Week Mbrarara-Kabale'!E71+'[4]Avg Week Kabale-Mbarara'!E71</f>
        <v>3.5</v>
      </c>
      <c r="F71" s="18">
        <f>'[4]Avg Week Mbrarara-Kabale'!F71+'[4]Avg Week Kabale-Mbarara'!F71</f>
        <v>7.5</v>
      </c>
      <c r="G71" s="18">
        <f>'[4]Avg Week Mbrarara-Kabale'!G71+'[4]Avg Week Kabale-Mbarara'!G71</f>
        <v>0.5</v>
      </c>
      <c r="H71" s="18">
        <f>'[4]Avg Week Mbrarara-Kabale'!H71+'[4]Avg Week Kabale-Mbarara'!H71</f>
        <v>3.5</v>
      </c>
      <c r="I71" s="18">
        <f>'[4]Avg Week Mbrarara-Kabale'!I71+'[4]Avg Week Kabale-Mbarara'!I71</f>
        <v>1.5</v>
      </c>
      <c r="J71" s="18">
        <f>'[4]Avg Week Mbrarara-Kabale'!J71+'[4]Avg Week Kabale-Mbarara'!J71</f>
        <v>0.5</v>
      </c>
      <c r="K71" s="18">
        <f>'[4]Avg Week Mbrarara-Kabale'!K71+'[4]Avg Week Kabale-Mbarara'!K71</f>
        <v>2.5</v>
      </c>
      <c r="L71" s="18">
        <f>'[4]Avg Week Mbrarara-Kabale'!L71+'[4]Avg Week Kabale-Mbarara'!L71</f>
        <v>2.5</v>
      </c>
      <c r="M71" s="18">
        <f>'[4]Avg Week Mbrarara-Kabale'!M71+'[4]Avg Week Kabale-Mbarara'!M71</f>
        <v>3.5</v>
      </c>
      <c r="N71" s="18">
        <f>'[4]Avg Week Mbrarara-Kabale'!N71+'[4]Avg Week Kabale-Mbarara'!N71</f>
        <v>0</v>
      </c>
      <c r="O71" s="19">
        <f t="shared" si="0"/>
        <v>29.5</v>
      </c>
      <c r="P71" s="19">
        <f t="shared" si="1"/>
        <v>33</v>
      </c>
      <c r="R71" s="3"/>
      <c r="T71"/>
    </row>
    <row r="72" spans="2:20" ht="23.1" customHeight="1" x14ac:dyDescent="0.25">
      <c r="B72" s="17" t="s">
        <v>126</v>
      </c>
      <c r="C72" s="18">
        <f>'[4]Avg Week Mbrarara-Kabale'!C72+'[4]Avg Week Kabale-Mbarara'!C72</f>
        <v>10</v>
      </c>
      <c r="D72" s="18">
        <f>'[4]Avg Week Mbrarara-Kabale'!D72+'[4]Avg Week Kabale-Mbarara'!D72</f>
        <v>3</v>
      </c>
      <c r="E72" s="18">
        <f>'[4]Avg Week Mbrarara-Kabale'!E72+'[4]Avg Week Kabale-Mbarara'!E72</f>
        <v>3.5</v>
      </c>
      <c r="F72" s="18">
        <f>'[4]Avg Week Mbrarara-Kabale'!F72+'[4]Avg Week Kabale-Mbarara'!F72</f>
        <v>3</v>
      </c>
      <c r="G72" s="18">
        <f>'[4]Avg Week Mbrarara-Kabale'!G72+'[4]Avg Week Kabale-Mbarara'!G72</f>
        <v>0</v>
      </c>
      <c r="H72" s="18">
        <f>'[4]Avg Week Mbrarara-Kabale'!H72+'[4]Avg Week Kabale-Mbarara'!H72</f>
        <v>0</v>
      </c>
      <c r="I72" s="18">
        <f>'[4]Avg Week Mbrarara-Kabale'!I72+'[4]Avg Week Kabale-Mbarara'!I72</f>
        <v>0.5</v>
      </c>
      <c r="J72" s="18">
        <f>'[4]Avg Week Mbrarara-Kabale'!J72+'[4]Avg Week Kabale-Mbarara'!J72</f>
        <v>1.5</v>
      </c>
      <c r="K72" s="18">
        <f>'[4]Avg Week Mbrarara-Kabale'!K72+'[4]Avg Week Kabale-Mbarara'!K72</f>
        <v>3.5</v>
      </c>
      <c r="L72" s="18">
        <f>'[4]Avg Week Mbrarara-Kabale'!L72+'[4]Avg Week Kabale-Mbarara'!L72</f>
        <v>2</v>
      </c>
      <c r="M72" s="18">
        <f>'[4]Avg Week Mbrarara-Kabale'!M72+'[4]Avg Week Kabale-Mbarara'!M72</f>
        <v>10.5</v>
      </c>
      <c r="N72" s="18">
        <f>'[4]Avg Week Mbrarara-Kabale'!N72+'[4]Avg Week Kabale-Mbarara'!N72</f>
        <v>0</v>
      </c>
      <c r="O72" s="19">
        <f t="shared" si="0"/>
        <v>27</v>
      </c>
      <c r="P72" s="19">
        <f t="shared" si="1"/>
        <v>37.5</v>
      </c>
      <c r="R72" s="3"/>
      <c r="T72"/>
    </row>
    <row r="73" spans="2:20" ht="23.1" customHeight="1" x14ac:dyDescent="0.25">
      <c r="B73" s="17" t="s">
        <v>127</v>
      </c>
      <c r="C73" s="18">
        <f>'[4]Avg Week Mbrarara-Kabale'!C73+'[4]Avg Week Kabale-Mbarara'!C73</f>
        <v>8.5</v>
      </c>
      <c r="D73" s="18">
        <f>'[4]Avg Week Mbrarara-Kabale'!D73+'[4]Avg Week Kabale-Mbarara'!D73</f>
        <v>3.5</v>
      </c>
      <c r="E73" s="18">
        <f>'[4]Avg Week Mbrarara-Kabale'!E73+'[4]Avg Week Kabale-Mbarara'!E73</f>
        <v>1.5</v>
      </c>
      <c r="F73" s="18">
        <f>'[4]Avg Week Mbrarara-Kabale'!F73+'[4]Avg Week Kabale-Mbarara'!F73</f>
        <v>2.5</v>
      </c>
      <c r="G73" s="18">
        <f>'[4]Avg Week Mbrarara-Kabale'!G73+'[4]Avg Week Kabale-Mbarara'!G73</f>
        <v>0</v>
      </c>
      <c r="H73" s="18">
        <f>'[4]Avg Week Mbrarara-Kabale'!H73+'[4]Avg Week Kabale-Mbarara'!H73</f>
        <v>3</v>
      </c>
      <c r="I73" s="18">
        <f>'[4]Avg Week Mbrarara-Kabale'!I73+'[4]Avg Week Kabale-Mbarara'!I73</f>
        <v>0</v>
      </c>
      <c r="J73" s="18">
        <f>'[4]Avg Week Mbrarara-Kabale'!J73+'[4]Avg Week Kabale-Mbarara'!J73</f>
        <v>1.5</v>
      </c>
      <c r="K73" s="18">
        <f>'[4]Avg Week Mbrarara-Kabale'!K73+'[4]Avg Week Kabale-Mbarara'!K73</f>
        <v>1</v>
      </c>
      <c r="L73" s="18">
        <f>'[4]Avg Week Mbrarara-Kabale'!L73+'[4]Avg Week Kabale-Mbarara'!L73</f>
        <v>1</v>
      </c>
      <c r="M73" s="18">
        <f>'[4]Avg Week Mbrarara-Kabale'!M73+'[4]Avg Week Kabale-Mbarara'!M73</f>
        <v>5</v>
      </c>
      <c r="N73" s="18">
        <f>'[4]Avg Week Mbrarara-Kabale'!N73+'[4]Avg Week Kabale-Mbarara'!N73</f>
        <v>0</v>
      </c>
      <c r="O73" s="19">
        <f t="shared" si="0"/>
        <v>22.5</v>
      </c>
      <c r="P73" s="19">
        <f t="shared" si="1"/>
        <v>27.5</v>
      </c>
      <c r="R73" s="3"/>
      <c r="T73"/>
    </row>
    <row r="74" spans="2:20" ht="23.1" customHeight="1" x14ac:dyDescent="0.25">
      <c r="B74" s="17" t="s">
        <v>128</v>
      </c>
      <c r="C74" s="18">
        <f>'[4]Avg Week Mbrarara-Kabale'!C74+'[4]Avg Week Kabale-Mbarara'!C74</f>
        <v>6</v>
      </c>
      <c r="D74" s="18">
        <f>'[4]Avg Week Mbrarara-Kabale'!D74+'[4]Avg Week Kabale-Mbarara'!D74</f>
        <v>1</v>
      </c>
      <c r="E74" s="18">
        <f>'[4]Avg Week Mbrarara-Kabale'!E74+'[4]Avg Week Kabale-Mbarara'!E74</f>
        <v>1</v>
      </c>
      <c r="F74" s="18">
        <f>'[4]Avg Week Mbrarara-Kabale'!F74+'[4]Avg Week Kabale-Mbarara'!F74</f>
        <v>4.5</v>
      </c>
      <c r="G74" s="18">
        <f>'[4]Avg Week Mbrarara-Kabale'!G74+'[4]Avg Week Kabale-Mbarara'!G74</f>
        <v>0</v>
      </c>
      <c r="H74" s="18">
        <f>'[4]Avg Week Mbrarara-Kabale'!H74+'[4]Avg Week Kabale-Mbarara'!H74</f>
        <v>1</v>
      </c>
      <c r="I74" s="18">
        <f>'[4]Avg Week Mbrarara-Kabale'!I74+'[4]Avg Week Kabale-Mbarara'!I74</f>
        <v>0</v>
      </c>
      <c r="J74" s="18">
        <f>'[4]Avg Week Mbrarara-Kabale'!J74+'[4]Avg Week Kabale-Mbarara'!J74</f>
        <v>0</v>
      </c>
      <c r="K74" s="18">
        <f>'[4]Avg Week Mbrarara-Kabale'!K74+'[4]Avg Week Kabale-Mbarara'!K74</f>
        <v>2.5</v>
      </c>
      <c r="L74" s="18">
        <f>'[4]Avg Week Mbrarara-Kabale'!L74+'[4]Avg Week Kabale-Mbarara'!L74</f>
        <v>6</v>
      </c>
      <c r="M74" s="18">
        <f>'[4]Avg Week Mbrarara-Kabale'!M74+'[4]Avg Week Kabale-Mbarara'!M74</f>
        <v>3.5</v>
      </c>
      <c r="N74" s="18">
        <f>'[4]Avg Week Mbrarara-Kabale'!N74+'[4]Avg Week Kabale-Mbarara'!N74</f>
        <v>0</v>
      </c>
      <c r="O74" s="19">
        <f t="shared" ref="O74:O105" si="35">SUM(C74:L74,N74)</f>
        <v>22</v>
      </c>
      <c r="P74" s="19">
        <f t="shared" ref="P74:P105" si="36">SUM(C74:N74)</f>
        <v>25.5</v>
      </c>
      <c r="R74" s="3"/>
      <c r="T74"/>
    </row>
    <row r="75" spans="2:20" ht="23.1" customHeight="1" x14ac:dyDescent="0.25">
      <c r="B75" s="17" t="s">
        <v>129</v>
      </c>
      <c r="C75" s="18">
        <f>'[4]Avg Week Mbrarara-Kabale'!C75+'[4]Avg Week Kabale-Mbarara'!C75</f>
        <v>4</v>
      </c>
      <c r="D75" s="18">
        <f>'[4]Avg Week Mbrarara-Kabale'!D75+'[4]Avg Week Kabale-Mbarara'!D75</f>
        <v>2</v>
      </c>
      <c r="E75" s="18">
        <f>'[4]Avg Week Mbrarara-Kabale'!E75+'[4]Avg Week Kabale-Mbarara'!E75</f>
        <v>0</v>
      </c>
      <c r="F75" s="18">
        <f>'[4]Avg Week Mbrarara-Kabale'!F75+'[4]Avg Week Kabale-Mbarara'!F75</f>
        <v>3</v>
      </c>
      <c r="G75" s="18">
        <f>'[4]Avg Week Mbrarara-Kabale'!G75+'[4]Avg Week Kabale-Mbarara'!G75</f>
        <v>0</v>
      </c>
      <c r="H75" s="18">
        <f>'[4]Avg Week Mbrarara-Kabale'!H75+'[4]Avg Week Kabale-Mbarara'!H75</f>
        <v>0.5</v>
      </c>
      <c r="I75" s="18">
        <f>'[4]Avg Week Mbrarara-Kabale'!I75+'[4]Avg Week Kabale-Mbarara'!I75</f>
        <v>0.5</v>
      </c>
      <c r="J75" s="18">
        <f>'[4]Avg Week Mbrarara-Kabale'!J75+'[4]Avg Week Kabale-Mbarara'!J75</f>
        <v>5</v>
      </c>
      <c r="K75" s="18">
        <f>'[4]Avg Week Mbrarara-Kabale'!K75+'[4]Avg Week Kabale-Mbarara'!K75</f>
        <v>1.5</v>
      </c>
      <c r="L75" s="18">
        <f>'[4]Avg Week Mbrarara-Kabale'!L75+'[4]Avg Week Kabale-Mbarara'!L75</f>
        <v>1.5</v>
      </c>
      <c r="M75" s="18">
        <f>'[4]Avg Week Mbrarara-Kabale'!M75+'[4]Avg Week Kabale-Mbarara'!M75</f>
        <v>7</v>
      </c>
      <c r="N75" s="18">
        <f>'[4]Avg Week Mbrarara-Kabale'!N75+'[4]Avg Week Kabale-Mbarara'!N75</f>
        <v>0</v>
      </c>
      <c r="O75" s="19">
        <f t="shared" si="35"/>
        <v>18</v>
      </c>
      <c r="P75" s="19">
        <f t="shared" si="36"/>
        <v>25</v>
      </c>
      <c r="R75" s="3"/>
      <c r="T75"/>
    </row>
    <row r="76" spans="2:20" ht="23.1" customHeight="1" x14ac:dyDescent="0.25">
      <c r="B76" s="17" t="s">
        <v>130</v>
      </c>
      <c r="C76" s="18">
        <f>'[4]Avg Week Mbrarara-Kabale'!C76+'[4]Avg Week Kabale-Mbarara'!C76</f>
        <v>2</v>
      </c>
      <c r="D76" s="18">
        <f>'[4]Avg Week Mbrarara-Kabale'!D76+'[4]Avg Week Kabale-Mbarara'!D76</f>
        <v>1.5</v>
      </c>
      <c r="E76" s="18">
        <f>'[4]Avg Week Mbrarara-Kabale'!E76+'[4]Avg Week Kabale-Mbarara'!E76</f>
        <v>2</v>
      </c>
      <c r="F76" s="18">
        <f>'[4]Avg Week Mbrarara-Kabale'!F76+'[4]Avg Week Kabale-Mbarara'!F76</f>
        <v>2.5</v>
      </c>
      <c r="G76" s="18">
        <f>'[4]Avg Week Mbrarara-Kabale'!G76+'[4]Avg Week Kabale-Mbarara'!G76</f>
        <v>0</v>
      </c>
      <c r="H76" s="18">
        <f>'[4]Avg Week Mbrarara-Kabale'!H76+'[4]Avg Week Kabale-Mbarara'!H76</f>
        <v>0</v>
      </c>
      <c r="I76" s="18">
        <f>'[4]Avg Week Mbrarara-Kabale'!I76+'[4]Avg Week Kabale-Mbarara'!I76</f>
        <v>2.5</v>
      </c>
      <c r="J76" s="18">
        <f>'[4]Avg Week Mbrarara-Kabale'!J76+'[4]Avg Week Kabale-Mbarara'!J76</f>
        <v>0.5</v>
      </c>
      <c r="K76" s="18">
        <f>'[4]Avg Week Mbrarara-Kabale'!K76+'[4]Avg Week Kabale-Mbarara'!K76</f>
        <v>4.5</v>
      </c>
      <c r="L76" s="18">
        <f>'[4]Avg Week Mbrarara-Kabale'!L76+'[4]Avg Week Kabale-Mbarara'!L76</f>
        <v>5</v>
      </c>
      <c r="M76" s="18">
        <f>'[4]Avg Week Mbrarara-Kabale'!M76+'[4]Avg Week Kabale-Mbarara'!M76</f>
        <v>2.5</v>
      </c>
      <c r="N76" s="18">
        <f>'[4]Avg Week Mbrarara-Kabale'!N76+'[4]Avg Week Kabale-Mbarara'!N76</f>
        <v>0</v>
      </c>
      <c r="O76" s="19">
        <f t="shared" si="35"/>
        <v>20.5</v>
      </c>
      <c r="P76" s="19">
        <f t="shared" si="36"/>
        <v>23</v>
      </c>
      <c r="R76" s="3"/>
      <c r="T76"/>
    </row>
    <row r="77" spans="2:20" ht="23.1" customHeight="1" x14ac:dyDescent="0.25">
      <c r="B77" s="17" t="s">
        <v>131</v>
      </c>
      <c r="C77" s="18">
        <f>'[4]Avg Week Mbrarara-Kabale'!C77+'[4]Avg Week Kabale-Mbarara'!C77</f>
        <v>3.5</v>
      </c>
      <c r="D77" s="18">
        <f>'[4]Avg Week Mbrarara-Kabale'!D77+'[4]Avg Week Kabale-Mbarara'!D77</f>
        <v>0</v>
      </c>
      <c r="E77" s="18">
        <f>'[4]Avg Week Mbrarara-Kabale'!E77+'[4]Avg Week Kabale-Mbarara'!E77</f>
        <v>0.5</v>
      </c>
      <c r="F77" s="18">
        <f>'[4]Avg Week Mbrarara-Kabale'!F77+'[4]Avg Week Kabale-Mbarara'!F77</f>
        <v>2.5</v>
      </c>
      <c r="G77" s="18">
        <f>'[4]Avg Week Mbrarara-Kabale'!G77+'[4]Avg Week Kabale-Mbarara'!G77</f>
        <v>0.5</v>
      </c>
      <c r="H77" s="18">
        <f>'[4]Avg Week Mbrarara-Kabale'!H77+'[4]Avg Week Kabale-Mbarara'!H77</f>
        <v>1</v>
      </c>
      <c r="I77" s="18">
        <f>'[4]Avg Week Mbrarara-Kabale'!I77+'[4]Avg Week Kabale-Mbarara'!I77</f>
        <v>0.5</v>
      </c>
      <c r="J77" s="18">
        <f>'[4]Avg Week Mbrarara-Kabale'!J77+'[4]Avg Week Kabale-Mbarara'!J77</f>
        <v>0.5</v>
      </c>
      <c r="K77" s="18">
        <f>'[4]Avg Week Mbrarara-Kabale'!K77+'[4]Avg Week Kabale-Mbarara'!K77</f>
        <v>0</v>
      </c>
      <c r="L77" s="18">
        <f>'[4]Avg Week Mbrarara-Kabale'!L77+'[4]Avg Week Kabale-Mbarara'!L77</f>
        <v>3.5</v>
      </c>
      <c r="M77" s="18">
        <f>'[4]Avg Week Mbrarara-Kabale'!M77+'[4]Avg Week Kabale-Mbarara'!M77</f>
        <v>2.5</v>
      </c>
      <c r="N77" s="18">
        <f>'[4]Avg Week Mbrarara-Kabale'!N77+'[4]Avg Week Kabale-Mbarara'!N77</f>
        <v>0</v>
      </c>
      <c r="O77" s="19">
        <f t="shared" si="35"/>
        <v>12.5</v>
      </c>
      <c r="P77" s="19">
        <f t="shared" si="36"/>
        <v>15</v>
      </c>
      <c r="R77" s="3"/>
      <c r="T77"/>
    </row>
    <row r="78" spans="2:20" ht="23.1" customHeight="1" x14ac:dyDescent="0.25">
      <c r="B78" s="25" t="s">
        <v>132</v>
      </c>
      <c r="C78" s="18">
        <f>'[4]Avg Week Mbrarara-Kabale'!C78+'[4]Avg Week Kabale-Mbarara'!C78</f>
        <v>1</v>
      </c>
      <c r="D78" s="18">
        <f>'[4]Avg Week Mbrarara-Kabale'!D78+'[4]Avg Week Kabale-Mbarara'!D78</f>
        <v>2</v>
      </c>
      <c r="E78" s="18">
        <f>'[4]Avg Week Mbrarara-Kabale'!E78+'[4]Avg Week Kabale-Mbarara'!E78</f>
        <v>0</v>
      </c>
      <c r="F78" s="18">
        <f>'[4]Avg Week Mbrarara-Kabale'!F78+'[4]Avg Week Kabale-Mbarara'!F78</f>
        <v>2</v>
      </c>
      <c r="G78" s="18">
        <f>'[4]Avg Week Mbrarara-Kabale'!G78+'[4]Avg Week Kabale-Mbarara'!G78</f>
        <v>0</v>
      </c>
      <c r="H78" s="18">
        <f>'[4]Avg Week Mbrarara-Kabale'!H78+'[4]Avg Week Kabale-Mbarara'!H78</f>
        <v>2.5</v>
      </c>
      <c r="I78" s="18">
        <f>'[4]Avg Week Mbrarara-Kabale'!I78+'[4]Avg Week Kabale-Mbarara'!I78</f>
        <v>0.5</v>
      </c>
      <c r="J78" s="18">
        <f>'[4]Avg Week Mbrarara-Kabale'!J78+'[4]Avg Week Kabale-Mbarara'!J78</f>
        <v>1</v>
      </c>
      <c r="K78" s="18">
        <f>'[4]Avg Week Mbrarara-Kabale'!K78+'[4]Avg Week Kabale-Mbarara'!K78</f>
        <v>2</v>
      </c>
      <c r="L78" s="18">
        <f>'[4]Avg Week Mbrarara-Kabale'!L78+'[4]Avg Week Kabale-Mbarara'!L78</f>
        <v>5.5</v>
      </c>
      <c r="M78" s="18">
        <f>'[4]Avg Week Mbrarara-Kabale'!M78+'[4]Avg Week Kabale-Mbarara'!M78</f>
        <v>0.5</v>
      </c>
      <c r="N78" s="18">
        <f>'[4]Avg Week Mbrarara-Kabale'!N78+'[4]Avg Week Kabale-Mbarara'!N78</f>
        <v>0</v>
      </c>
      <c r="O78" s="19">
        <f t="shared" si="35"/>
        <v>16.5</v>
      </c>
      <c r="P78" s="19">
        <f t="shared" si="36"/>
        <v>17</v>
      </c>
      <c r="R78" s="3"/>
      <c r="T78"/>
    </row>
    <row r="79" spans="2:20" ht="23.1" customHeight="1" x14ac:dyDescent="0.25">
      <c r="B79" s="17" t="s">
        <v>133</v>
      </c>
      <c r="C79" s="18">
        <f>'[4]Avg Week Mbrarara-Kabale'!C79+'[4]Avg Week Kabale-Mbarara'!C79</f>
        <v>1</v>
      </c>
      <c r="D79" s="18">
        <f>'[4]Avg Week Mbrarara-Kabale'!D79+'[4]Avg Week Kabale-Mbarara'!D79</f>
        <v>0.5</v>
      </c>
      <c r="E79" s="18">
        <f>'[4]Avg Week Mbrarara-Kabale'!E79+'[4]Avg Week Kabale-Mbarara'!E79</f>
        <v>2.5</v>
      </c>
      <c r="F79" s="18">
        <f>'[4]Avg Week Mbrarara-Kabale'!F79+'[4]Avg Week Kabale-Mbarara'!F79</f>
        <v>3.5</v>
      </c>
      <c r="G79" s="18">
        <f>'[4]Avg Week Mbrarara-Kabale'!G79+'[4]Avg Week Kabale-Mbarara'!G79</f>
        <v>0.5</v>
      </c>
      <c r="H79" s="18">
        <f>'[4]Avg Week Mbrarara-Kabale'!H79+'[4]Avg Week Kabale-Mbarara'!H79</f>
        <v>0</v>
      </c>
      <c r="I79" s="18">
        <f>'[4]Avg Week Mbrarara-Kabale'!I79+'[4]Avg Week Kabale-Mbarara'!I79</f>
        <v>0</v>
      </c>
      <c r="J79" s="18">
        <f>'[4]Avg Week Mbrarara-Kabale'!J79+'[4]Avg Week Kabale-Mbarara'!J79</f>
        <v>0</v>
      </c>
      <c r="K79" s="18">
        <f>'[4]Avg Week Mbrarara-Kabale'!K79+'[4]Avg Week Kabale-Mbarara'!K79</f>
        <v>1.5</v>
      </c>
      <c r="L79" s="18">
        <f>'[4]Avg Week Mbrarara-Kabale'!L79+'[4]Avg Week Kabale-Mbarara'!L79</f>
        <v>1</v>
      </c>
      <c r="M79" s="18">
        <f>'[4]Avg Week Mbrarara-Kabale'!M79+'[4]Avg Week Kabale-Mbarara'!M79</f>
        <v>1.5</v>
      </c>
      <c r="N79" s="18">
        <f>'[4]Avg Week Mbrarara-Kabale'!N79+'[4]Avg Week Kabale-Mbarara'!N79</f>
        <v>0</v>
      </c>
      <c r="O79" s="19">
        <f t="shared" si="35"/>
        <v>10.5</v>
      </c>
      <c r="P79" s="19">
        <f t="shared" si="36"/>
        <v>12</v>
      </c>
      <c r="R79" s="3"/>
      <c r="T79"/>
    </row>
    <row r="80" spans="2:20" ht="23.1" customHeight="1" x14ac:dyDescent="0.25">
      <c r="B80" s="40" t="s">
        <v>134</v>
      </c>
      <c r="C80" s="18">
        <f>'[4]Avg Week Mbrarara-Kabale'!C80+'[4]Avg Week Kabale-Mbarara'!C80</f>
        <v>0.5</v>
      </c>
      <c r="D80" s="18">
        <f>'[4]Avg Week Mbrarara-Kabale'!D80+'[4]Avg Week Kabale-Mbarara'!D80</f>
        <v>0</v>
      </c>
      <c r="E80" s="18">
        <f>'[4]Avg Week Mbrarara-Kabale'!E80+'[4]Avg Week Kabale-Mbarara'!E80</f>
        <v>0.5</v>
      </c>
      <c r="F80" s="18">
        <f>'[4]Avg Week Mbrarara-Kabale'!F80+'[4]Avg Week Kabale-Mbarara'!F80</f>
        <v>1</v>
      </c>
      <c r="G80" s="18">
        <f>'[4]Avg Week Mbrarara-Kabale'!G80+'[4]Avg Week Kabale-Mbarara'!G80</f>
        <v>0</v>
      </c>
      <c r="H80" s="18">
        <f>'[4]Avg Week Mbrarara-Kabale'!H80+'[4]Avg Week Kabale-Mbarara'!H80</f>
        <v>1</v>
      </c>
      <c r="I80" s="18">
        <f>'[4]Avg Week Mbrarara-Kabale'!I80+'[4]Avg Week Kabale-Mbarara'!I80</f>
        <v>0</v>
      </c>
      <c r="J80" s="18">
        <f>'[4]Avg Week Mbrarara-Kabale'!J80+'[4]Avg Week Kabale-Mbarara'!J80</f>
        <v>2.5</v>
      </c>
      <c r="K80" s="18">
        <f>'[4]Avg Week Mbrarara-Kabale'!K80+'[4]Avg Week Kabale-Mbarara'!K80</f>
        <v>3.5</v>
      </c>
      <c r="L80" s="18">
        <f>'[4]Avg Week Mbrarara-Kabale'!L80+'[4]Avg Week Kabale-Mbarara'!L80</f>
        <v>5.5</v>
      </c>
      <c r="M80" s="18">
        <f>'[4]Avg Week Mbrarara-Kabale'!M80+'[4]Avg Week Kabale-Mbarara'!M80</f>
        <v>1</v>
      </c>
      <c r="N80" s="18">
        <f>'[4]Avg Week Mbrarara-Kabale'!N80+'[4]Avg Week Kabale-Mbarara'!N80</f>
        <v>0</v>
      </c>
      <c r="O80" s="19">
        <f t="shared" si="35"/>
        <v>14.5</v>
      </c>
      <c r="P80" s="19">
        <f t="shared" si="36"/>
        <v>15.5</v>
      </c>
      <c r="R80" s="3"/>
      <c r="T80"/>
    </row>
    <row r="81" spans="2:20" ht="23.1" customHeight="1" x14ac:dyDescent="0.25">
      <c r="B81" s="17" t="s">
        <v>135</v>
      </c>
      <c r="C81" s="18">
        <f>'[4]Avg Week Mbrarara-Kabale'!C81+'[4]Avg Week Kabale-Mbarara'!C81</f>
        <v>0.5</v>
      </c>
      <c r="D81" s="18">
        <f>'[4]Avg Week Mbrarara-Kabale'!D81+'[4]Avg Week Kabale-Mbarara'!D81</f>
        <v>0.5</v>
      </c>
      <c r="E81" s="18">
        <f>'[4]Avg Week Mbrarara-Kabale'!E81+'[4]Avg Week Kabale-Mbarara'!E81</f>
        <v>0</v>
      </c>
      <c r="F81" s="18">
        <f>'[4]Avg Week Mbrarara-Kabale'!F81+'[4]Avg Week Kabale-Mbarara'!F81</f>
        <v>0.5</v>
      </c>
      <c r="G81" s="18">
        <f>'[4]Avg Week Mbrarara-Kabale'!G81+'[4]Avg Week Kabale-Mbarara'!G81</f>
        <v>0</v>
      </c>
      <c r="H81" s="18">
        <f>'[4]Avg Week Mbrarara-Kabale'!H81+'[4]Avg Week Kabale-Mbarara'!H81</f>
        <v>0</v>
      </c>
      <c r="I81" s="18">
        <f>'[4]Avg Week Mbrarara-Kabale'!I81+'[4]Avg Week Kabale-Mbarara'!I81</f>
        <v>0</v>
      </c>
      <c r="J81" s="18">
        <f>'[4]Avg Week Mbrarara-Kabale'!J81+'[4]Avg Week Kabale-Mbarara'!J81</f>
        <v>2</v>
      </c>
      <c r="K81" s="18">
        <f>'[4]Avg Week Mbrarara-Kabale'!K81+'[4]Avg Week Kabale-Mbarara'!K81</f>
        <v>0.5</v>
      </c>
      <c r="L81" s="18">
        <f>'[4]Avg Week Mbrarara-Kabale'!L81+'[4]Avg Week Kabale-Mbarara'!L81</f>
        <v>1</v>
      </c>
      <c r="M81" s="18">
        <f>'[4]Avg Week Mbrarara-Kabale'!M81+'[4]Avg Week Kabale-Mbarara'!M81</f>
        <v>0</v>
      </c>
      <c r="N81" s="18">
        <f>'[4]Avg Week Mbrarara-Kabale'!N81+'[4]Avg Week Kabale-Mbarara'!N81</f>
        <v>0</v>
      </c>
      <c r="O81" s="19">
        <f t="shared" si="35"/>
        <v>5</v>
      </c>
      <c r="P81" s="19">
        <f t="shared" si="36"/>
        <v>5</v>
      </c>
      <c r="R81" s="3"/>
      <c r="T81"/>
    </row>
    <row r="82" spans="2:20" ht="23.1" customHeight="1" x14ac:dyDescent="0.25">
      <c r="B82" s="25" t="s">
        <v>136</v>
      </c>
      <c r="C82" s="18">
        <f>'[4]Avg Week Mbrarara-Kabale'!C82+'[4]Avg Week Kabale-Mbarara'!C82</f>
        <v>1</v>
      </c>
      <c r="D82" s="18">
        <f>'[4]Avg Week Mbrarara-Kabale'!D82+'[4]Avg Week Kabale-Mbarara'!D82</f>
        <v>3</v>
      </c>
      <c r="E82" s="18">
        <f>'[4]Avg Week Mbrarara-Kabale'!E82+'[4]Avg Week Kabale-Mbarara'!E82</f>
        <v>0</v>
      </c>
      <c r="F82" s="18">
        <f>'[4]Avg Week Mbrarara-Kabale'!F82+'[4]Avg Week Kabale-Mbarara'!F82</f>
        <v>0</v>
      </c>
      <c r="G82" s="18">
        <f>'[4]Avg Week Mbrarara-Kabale'!G82+'[4]Avg Week Kabale-Mbarara'!G82</f>
        <v>0</v>
      </c>
      <c r="H82" s="18">
        <f>'[4]Avg Week Mbrarara-Kabale'!H82+'[4]Avg Week Kabale-Mbarara'!H82</f>
        <v>0</v>
      </c>
      <c r="I82" s="18">
        <f>'[4]Avg Week Mbrarara-Kabale'!I82+'[4]Avg Week Kabale-Mbarara'!I82</f>
        <v>0</v>
      </c>
      <c r="J82" s="18">
        <f>'[4]Avg Week Mbrarara-Kabale'!J82+'[4]Avg Week Kabale-Mbarara'!J82</f>
        <v>1</v>
      </c>
      <c r="K82" s="18">
        <f>'[4]Avg Week Mbrarara-Kabale'!K82+'[4]Avg Week Kabale-Mbarara'!K82</f>
        <v>1.5</v>
      </c>
      <c r="L82" s="18">
        <f>'[4]Avg Week Mbrarara-Kabale'!L82+'[4]Avg Week Kabale-Mbarara'!L82</f>
        <v>6</v>
      </c>
      <c r="M82" s="18">
        <f>'[4]Avg Week Mbrarara-Kabale'!M82+'[4]Avg Week Kabale-Mbarara'!M82</f>
        <v>1</v>
      </c>
      <c r="N82" s="18">
        <f>'[4]Avg Week Mbrarara-Kabale'!N82+'[4]Avg Week Kabale-Mbarara'!N82</f>
        <v>0</v>
      </c>
      <c r="O82" s="19">
        <f t="shared" si="35"/>
        <v>12.5</v>
      </c>
      <c r="P82" s="19">
        <f t="shared" si="36"/>
        <v>13.5</v>
      </c>
      <c r="R82" s="3"/>
      <c r="T82"/>
    </row>
    <row r="83" spans="2:20" ht="23.1" customHeight="1" x14ac:dyDescent="0.25">
      <c r="B83" s="17" t="s">
        <v>137</v>
      </c>
      <c r="C83" s="18">
        <f>'[4]Avg Week Mbrarara-Kabale'!C83+'[4]Avg Week Kabale-Mbarara'!C83</f>
        <v>1.5</v>
      </c>
      <c r="D83" s="18">
        <f>'[4]Avg Week Mbrarara-Kabale'!D83+'[4]Avg Week Kabale-Mbarara'!D83</f>
        <v>0</v>
      </c>
      <c r="E83" s="18">
        <f>'[4]Avg Week Mbrarara-Kabale'!E83+'[4]Avg Week Kabale-Mbarara'!E83</f>
        <v>1.5</v>
      </c>
      <c r="F83" s="18">
        <f>'[4]Avg Week Mbrarara-Kabale'!F83+'[4]Avg Week Kabale-Mbarara'!F83</f>
        <v>0</v>
      </c>
      <c r="G83" s="18">
        <f>'[4]Avg Week Mbrarara-Kabale'!G83+'[4]Avg Week Kabale-Mbarara'!G83</f>
        <v>0.5</v>
      </c>
      <c r="H83" s="18">
        <f>'[4]Avg Week Mbrarara-Kabale'!H83+'[4]Avg Week Kabale-Mbarara'!H83</f>
        <v>0.5</v>
      </c>
      <c r="I83" s="18">
        <f>'[4]Avg Week Mbrarara-Kabale'!I83+'[4]Avg Week Kabale-Mbarara'!I83</f>
        <v>0.5</v>
      </c>
      <c r="J83" s="18">
        <f>'[4]Avg Week Mbrarara-Kabale'!J83+'[4]Avg Week Kabale-Mbarara'!J83</f>
        <v>1.5</v>
      </c>
      <c r="K83" s="18">
        <f>'[4]Avg Week Mbrarara-Kabale'!K83+'[4]Avg Week Kabale-Mbarara'!K83</f>
        <v>0.5</v>
      </c>
      <c r="L83" s="18">
        <f>'[4]Avg Week Mbrarara-Kabale'!L83+'[4]Avg Week Kabale-Mbarara'!L83</f>
        <v>1.5</v>
      </c>
      <c r="M83" s="18">
        <f>'[4]Avg Week Mbrarara-Kabale'!M83+'[4]Avg Week Kabale-Mbarara'!M83</f>
        <v>0</v>
      </c>
      <c r="N83" s="18">
        <f>'[4]Avg Week Mbrarara-Kabale'!N83+'[4]Avg Week Kabale-Mbarara'!N83</f>
        <v>0</v>
      </c>
      <c r="O83" s="19">
        <f t="shared" si="35"/>
        <v>8</v>
      </c>
      <c r="P83" s="19">
        <f t="shared" si="36"/>
        <v>8</v>
      </c>
      <c r="R83" s="3"/>
      <c r="T83"/>
    </row>
    <row r="84" spans="2:20" ht="23.1" customHeight="1" x14ac:dyDescent="0.25">
      <c r="B84" s="40" t="s">
        <v>138</v>
      </c>
      <c r="C84" s="18">
        <f>'[4]Avg Week Mbrarara-Kabale'!C84+'[4]Avg Week Kabale-Mbarara'!C84</f>
        <v>0</v>
      </c>
      <c r="D84" s="18">
        <f>'[4]Avg Week Mbrarara-Kabale'!D84+'[4]Avg Week Kabale-Mbarara'!D84</f>
        <v>2</v>
      </c>
      <c r="E84" s="18">
        <f>'[4]Avg Week Mbrarara-Kabale'!E84+'[4]Avg Week Kabale-Mbarara'!E84</f>
        <v>1.5</v>
      </c>
      <c r="F84" s="18">
        <f>'[4]Avg Week Mbrarara-Kabale'!F84+'[4]Avg Week Kabale-Mbarara'!F84</f>
        <v>0.5</v>
      </c>
      <c r="G84" s="18">
        <f>'[4]Avg Week Mbrarara-Kabale'!G84+'[4]Avg Week Kabale-Mbarara'!G84</f>
        <v>0</v>
      </c>
      <c r="H84" s="18">
        <f>'[4]Avg Week Mbrarara-Kabale'!H84+'[4]Avg Week Kabale-Mbarara'!H84</f>
        <v>0</v>
      </c>
      <c r="I84" s="18">
        <f>'[4]Avg Week Mbrarara-Kabale'!I84+'[4]Avg Week Kabale-Mbarara'!I84</f>
        <v>0</v>
      </c>
      <c r="J84" s="18">
        <f>'[4]Avg Week Mbrarara-Kabale'!J84+'[4]Avg Week Kabale-Mbarara'!J84</f>
        <v>2</v>
      </c>
      <c r="K84" s="18">
        <f>'[4]Avg Week Mbrarara-Kabale'!K84+'[4]Avg Week Kabale-Mbarara'!K84</f>
        <v>4.5</v>
      </c>
      <c r="L84" s="18">
        <f>'[4]Avg Week Mbrarara-Kabale'!L84+'[4]Avg Week Kabale-Mbarara'!L84</f>
        <v>6</v>
      </c>
      <c r="M84" s="18">
        <f>'[4]Avg Week Mbrarara-Kabale'!M84+'[4]Avg Week Kabale-Mbarara'!M84</f>
        <v>3.5</v>
      </c>
      <c r="N84" s="18">
        <f>'[4]Avg Week Mbrarara-Kabale'!N84+'[4]Avg Week Kabale-Mbarara'!N84</f>
        <v>0</v>
      </c>
      <c r="O84" s="19">
        <f t="shared" si="35"/>
        <v>16.5</v>
      </c>
      <c r="P84" s="19">
        <f t="shared" si="36"/>
        <v>20</v>
      </c>
      <c r="R84" s="3"/>
      <c r="T84"/>
    </row>
    <row r="85" spans="2:20" ht="23.1" customHeight="1" x14ac:dyDescent="0.25">
      <c r="B85" s="17" t="s">
        <v>139</v>
      </c>
      <c r="C85" s="18">
        <f>'[4]Avg Week Mbrarara-Kabale'!C85+'[4]Avg Week Kabale-Mbarara'!C85</f>
        <v>0</v>
      </c>
      <c r="D85" s="18">
        <f>'[4]Avg Week Mbrarara-Kabale'!D85+'[4]Avg Week Kabale-Mbarara'!D85</f>
        <v>0.5</v>
      </c>
      <c r="E85" s="18">
        <f>'[4]Avg Week Mbrarara-Kabale'!E85+'[4]Avg Week Kabale-Mbarara'!E85</f>
        <v>0</v>
      </c>
      <c r="F85" s="18">
        <f>'[4]Avg Week Mbrarara-Kabale'!F85+'[4]Avg Week Kabale-Mbarara'!F85</f>
        <v>0.5</v>
      </c>
      <c r="G85" s="18">
        <f>'[4]Avg Week Mbrarara-Kabale'!G85+'[4]Avg Week Kabale-Mbarara'!G85</f>
        <v>0.5</v>
      </c>
      <c r="H85" s="18">
        <f>'[4]Avg Week Mbrarara-Kabale'!H85+'[4]Avg Week Kabale-Mbarara'!H85</f>
        <v>1</v>
      </c>
      <c r="I85" s="18">
        <f>'[4]Avg Week Mbrarara-Kabale'!I85+'[4]Avg Week Kabale-Mbarara'!I85</f>
        <v>0</v>
      </c>
      <c r="J85" s="18">
        <f>'[4]Avg Week Mbrarara-Kabale'!J85+'[4]Avg Week Kabale-Mbarara'!J85</f>
        <v>0</v>
      </c>
      <c r="K85" s="18">
        <f>'[4]Avg Week Mbrarara-Kabale'!K85+'[4]Avg Week Kabale-Mbarara'!K85</f>
        <v>0.5</v>
      </c>
      <c r="L85" s="18">
        <f>'[4]Avg Week Mbrarara-Kabale'!L85+'[4]Avg Week Kabale-Mbarara'!L85</f>
        <v>0.5</v>
      </c>
      <c r="M85" s="18">
        <f>'[4]Avg Week Mbrarara-Kabale'!M85+'[4]Avg Week Kabale-Mbarara'!M85</f>
        <v>1.5</v>
      </c>
      <c r="N85" s="18">
        <f>'[4]Avg Week Mbrarara-Kabale'!N85+'[4]Avg Week Kabale-Mbarara'!N85</f>
        <v>0</v>
      </c>
      <c r="O85" s="19">
        <f t="shared" si="35"/>
        <v>3.5</v>
      </c>
      <c r="P85" s="19">
        <f t="shared" si="36"/>
        <v>5</v>
      </c>
      <c r="R85" s="3"/>
      <c r="T85"/>
    </row>
    <row r="86" spans="2:20" ht="23.1" customHeight="1" x14ac:dyDescent="0.25">
      <c r="B86" s="25" t="s">
        <v>140</v>
      </c>
      <c r="C86" s="18">
        <f>'[4]Avg Week Mbrarara-Kabale'!C86+'[4]Avg Week Kabale-Mbarara'!C86</f>
        <v>2.5</v>
      </c>
      <c r="D86" s="18">
        <f>'[4]Avg Week Mbrarara-Kabale'!D86+'[4]Avg Week Kabale-Mbarara'!D86</f>
        <v>1</v>
      </c>
      <c r="E86" s="18">
        <f>'[4]Avg Week Mbrarara-Kabale'!E86+'[4]Avg Week Kabale-Mbarara'!E86</f>
        <v>0</v>
      </c>
      <c r="F86" s="18">
        <f>'[4]Avg Week Mbrarara-Kabale'!F86+'[4]Avg Week Kabale-Mbarara'!F86</f>
        <v>1</v>
      </c>
      <c r="G86" s="18">
        <f>'[4]Avg Week Mbrarara-Kabale'!G86+'[4]Avg Week Kabale-Mbarara'!G86</f>
        <v>0.5</v>
      </c>
      <c r="H86" s="18">
        <f>'[4]Avg Week Mbrarara-Kabale'!H86+'[4]Avg Week Kabale-Mbarara'!H86</f>
        <v>0</v>
      </c>
      <c r="I86" s="18">
        <f>'[4]Avg Week Mbrarara-Kabale'!I86+'[4]Avg Week Kabale-Mbarara'!I86</f>
        <v>0</v>
      </c>
      <c r="J86" s="18">
        <f>'[4]Avg Week Mbrarara-Kabale'!J86+'[4]Avg Week Kabale-Mbarara'!J86</f>
        <v>1.5</v>
      </c>
      <c r="K86" s="18">
        <f>'[4]Avg Week Mbrarara-Kabale'!K86+'[4]Avg Week Kabale-Mbarara'!K86</f>
        <v>4</v>
      </c>
      <c r="L86" s="18">
        <f>'[4]Avg Week Mbrarara-Kabale'!L86+'[4]Avg Week Kabale-Mbarara'!L86</f>
        <v>5</v>
      </c>
      <c r="M86" s="18">
        <f>'[4]Avg Week Mbrarara-Kabale'!M86+'[4]Avg Week Kabale-Mbarara'!M86</f>
        <v>2</v>
      </c>
      <c r="N86" s="18">
        <f>'[4]Avg Week Mbrarara-Kabale'!N86+'[4]Avg Week Kabale-Mbarara'!N86</f>
        <v>0</v>
      </c>
      <c r="O86" s="19">
        <f t="shared" si="35"/>
        <v>15.5</v>
      </c>
      <c r="P86" s="19">
        <f t="shared" si="36"/>
        <v>17.5</v>
      </c>
      <c r="R86" s="3"/>
      <c r="T86"/>
    </row>
    <row r="87" spans="2:20" ht="23.1" customHeight="1" x14ac:dyDescent="0.25">
      <c r="B87" s="17" t="s">
        <v>141</v>
      </c>
      <c r="C87" s="18">
        <f>'[4]Avg Week Mbrarara-Kabale'!C87+'[4]Avg Week Kabale-Mbarara'!C87</f>
        <v>3.5</v>
      </c>
      <c r="D87" s="18">
        <f>'[4]Avg Week Mbrarara-Kabale'!D87+'[4]Avg Week Kabale-Mbarara'!D87</f>
        <v>0</v>
      </c>
      <c r="E87" s="18">
        <f>'[4]Avg Week Mbrarara-Kabale'!E87+'[4]Avg Week Kabale-Mbarara'!E87</f>
        <v>0</v>
      </c>
      <c r="F87" s="18">
        <f>'[4]Avg Week Mbrarara-Kabale'!F87+'[4]Avg Week Kabale-Mbarara'!F87</f>
        <v>0</v>
      </c>
      <c r="G87" s="18">
        <f>'[4]Avg Week Mbrarara-Kabale'!G87+'[4]Avg Week Kabale-Mbarara'!G87</f>
        <v>0</v>
      </c>
      <c r="H87" s="18">
        <f>'[4]Avg Week Mbrarara-Kabale'!H87+'[4]Avg Week Kabale-Mbarara'!H87</f>
        <v>0</v>
      </c>
      <c r="I87" s="18">
        <f>'[4]Avg Week Mbrarara-Kabale'!I87+'[4]Avg Week Kabale-Mbarara'!I87</f>
        <v>0</v>
      </c>
      <c r="J87" s="18">
        <f>'[4]Avg Week Mbrarara-Kabale'!J87+'[4]Avg Week Kabale-Mbarara'!J87</f>
        <v>0</v>
      </c>
      <c r="K87" s="18">
        <f>'[4]Avg Week Mbrarara-Kabale'!K87+'[4]Avg Week Kabale-Mbarara'!K87</f>
        <v>1.5</v>
      </c>
      <c r="L87" s="18">
        <f>'[4]Avg Week Mbrarara-Kabale'!L87+'[4]Avg Week Kabale-Mbarara'!L87</f>
        <v>5</v>
      </c>
      <c r="M87" s="18">
        <f>'[4]Avg Week Mbrarara-Kabale'!M87+'[4]Avg Week Kabale-Mbarara'!M87</f>
        <v>0</v>
      </c>
      <c r="N87" s="18">
        <f>'[4]Avg Week Mbrarara-Kabale'!N87+'[4]Avg Week Kabale-Mbarara'!N87</f>
        <v>0</v>
      </c>
      <c r="O87" s="19">
        <f t="shared" si="35"/>
        <v>10</v>
      </c>
      <c r="P87" s="19">
        <f t="shared" si="36"/>
        <v>10</v>
      </c>
      <c r="R87" s="3"/>
      <c r="T87"/>
    </row>
    <row r="88" spans="2:20" ht="23.1" customHeight="1" x14ac:dyDescent="0.25">
      <c r="B88" s="40" t="s">
        <v>142</v>
      </c>
      <c r="C88" s="18">
        <f>'[4]Avg Week Mbrarara-Kabale'!C88+'[4]Avg Week Kabale-Mbarara'!C88</f>
        <v>1</v>
      </c>
      <c r="D88" s="18">
        <f>'[4]Avg Week Mbrarara-Kabale'!D88+'[4]Avg Week Kabale-Mbarara'!D88</f>
        <v>1</v>
      </c>
      <c r="E88" s="18">
        <f>'[4]Avg Week Mbrarara-Kabale'!E88+'[4]Avg Week Kabale-Mbarara'!E88</f>
        <v>0</v>
      </c>
      <c r="F88" s="18">
        <f>'[4]Avg Week Mbrarara-Kabale'!F88+'[4]Avg Week Kabale-Mbarara'!F88</f>
        <v>1</v>
      </c>
      <c r="G88" s="18">
        <f>'[4]Avg Week Mbrarara-Kabale'!G88+'[4]Avg Week Kabale-Mbarara'!G88</f>
        <v>0</v>
      </c>
      <c r="H88" s="18">
        <f>'[4]Avg Week Mbrarara-Kabale'!H88+'[4]Avg Week Kabale-Mbarara'!H88</f>
        <v>0</v>
      </c>
      <c r="I88" s="18">
        <f>'[4]Avg Week Mbrarara-Kabale'!I88+'[4]Avg Week Kabale-Mbarara'!I88</f>
        <v>0.5</v>
      </c>
      <c r="J88" s="18">
        <f>'[4]Avg Week Mbrarara-Kabale'!J88+'[4]Avg Week Kabale-Mbarara'!J88</f>
        <v>0</v>
      </c>
      <c r="K88" s="18">
        <f>'[4]Avg Week Mbrarara-Kabale'!K88+'[4]Avg Week Kabale-Mbarara'!K88</f>
        <v>0.5</v>
      </c>
      <c r="L88" s="18">
        <f>'[4]Avg Week Mbrarara-Kabale'!L88+'[4]Avg Week Kabale-Mbarara'!L88</f>
        <v>3</v>
      </c>
      <c r="M88" s="18">
        <f>'[4]Avg Week Mbrarara-Kabale'!M88+'[4]Avg Week Kabale-Mbarara'!M88</f>
        <v>0</v>
      </c>
      <c r="N88" s="18">
        <f>'[4]Avg Week Mbrarara-Kabale'!N88+'[4]Avg Week Kabale-Mbarara'!N88</f>
        <v>0</v>
      </c>
      <c r="O88" s="19">
        <f t="shared" si="35"/>
        <v>7</v>
      </c>
      <c r="P88" s="19">
        <f t="shared" si="36"/>
        <v>7</v>
      </c>
      <c r="R88" s="3"/>
      <c r="T88"/>
    </row>
    <row r="89" spans="2:20" ht="23.1" customHeight="1" x14ac:dyDescent="0.25">
      <c r="B89" s="17" t="s">
        <v>143</v>
      </c>
      <c r="C89" s="18">
        <f>'[4]Avg Week Mbrarara-Kabale'!C89+'[4]Avg Week Kabale-Mbarara'!C89</f>
        <v>2</v>
      </c>
      <c r="D89" s="18">
        <f>'[4]Avg Week Mbrarara-Kabale'!D89+'[4]Avg Week Kabale-Mbarara'!D89</f>
        <v>0</v>
      </c>
      <c r="E89" s="18">
        <f>'[4]Avg Week Mbrarara-Kabale'!E89+'[4]Avg Week Kabale-Mbarara'!E89</f>
        <v>0</v>
      </c>
      <c r="F89" s="18">
        <f>'[4]Avg Week Mbrarara-Kabale'!F89+'[4]Avg Week Kabale-Mbarara'!F89</f>
        <v>1.5</v>
      </c>
      <c r="G89" s="18">
        <f>'[4]Avg Week Mbrarara-Kabale'!G89+'[4]Avg Week Kabale-Mbarara'!G89</f>
        <v>0</v>
      </c>
      <c r="H89" s="18">
        <f>'[4]Avg Week Mbrarara-Kabale'!H89+'[4]Avg Week Kabale-Mbarara'!H89</f>
        <v>0</v>
      </c>
      <c r="I89" s="18">
        <f>'[4]Avg Week Mbrarara-Kabale'!I89+'[4]Avg Week Kabale-Mbarara'!I89</f>
        <v>0</v>
      </c>
      <c r="J89" s="18">
        <f>'[4]Avg Week Mbrarara-Kabale'!J89+'[4]Avg Week Kabale-Mbarara'!J89</f>
        <v>0.5</v>
      </c>
      <c r="K89" s="18">
        <f>'[4]Avg Week Mbrarara-Kabale'!K89+'[4]Avg Week Kabale-Mbarara'!K89</f>
        <v>2</v>
      </c>
      <c r="L89" s="18">
        <f>'[4]Avg Week Mbrarara-Kabale'!L89+'[4]Avg Week Kabale-Mbarara'!L89</f>
        <v>1</v>
      </c>
      <c r="M89" s="18">
        <f>'[4]Avg Week Mbrarara-Kabale'!M89+'[4]Avg Week Kabale-Mbarara'!M89</f>
        <v>0</v>
      </c>
      <c r="N89" s="18">
        <f>'[4]Avg Week Mbrarara-Kabale'!N89+'[4]Avg Week Kabale-Mbarara'!N89</f>
        <v>0</v>
      </c>
      <c r="O89" s="19">
        <f t="shared" si="35"/>
        <v>7</v>
      </c>
      <c r="P89" s="19">
        <f t="shared" si="36"/>
        <v>7</v>
      </c>
      <c r="R89" s="3"/>
      <c r="T89"/>
    </row>
    <row r="90" spans="2:20" ht="23.1" customHeight="1" x14ac:dyDescent="0.25">
      <c r="B90" s="25" t="s">
        <v>144</v>
      </c>
      <c r="C90" s="18">
        <f>'[4]Avg Week Mbrarara-Kabale'!C90+'[4]Avg Week Kabale-Mbarara'!C90</f>
        <v>1.5</v>
      </c>
      <c r="D90" s="18">
        <f>'[4]Avg Week Mbrarara-Kabale'!D90+'[4]Avg Week Kabale-Mbarara'!D90</f>
        <v>0</v>
      </c>
      <c r="E90" s="18">
        <f>'[4]Avg Week Mbrarara-Kabale'!E90+'[4]Avg Week Kabale-Mbarara'!E90</f>
        <v>0</v>
      </c>
      <c r="F90" s="18">
        <f>'[4]Avg Week Mbrarara-Kabale'!F90+'[4]Avg Week Kabale-Mbarara'!F90</f>
        <v>1</v>
      </c>
      <c r="G90" s="18">
        <f>'[4]Avg Week Mbrarara-Kabale'!G90+'[4]Avg Week Kabale-Mbarara'!G90</f>
        <v>0</v>
      </c>
      <c r="H90" s="18">
        <f>'[4]Avg Week Mbrarara-Kabale'!H90+'[4]Avg Week Kabale-Mbarara'!H90</f>
        <v>1</v>
      </c>
      <c r="I90" s="18">
        <f>'[4]Avg Week Mbrarara-Kabale'!I90+'[4]Avg Week Kabale-Mbarara'!I90</f>
        <v>0</v>
      </c>
      <c r="J90" s="18">
        <f>'[4]Avg Week Mbrarara-Kabale'!J90+'[4]Avg Week Kabale-Mbarara'!J90</f>
        <v>0</v>
      </c>
      <c r="K90" s="18">
        <f>'[4]Avg Week Mbrarara-Kabale'!K90+'[4]Avg Week Kabale-Mbarara'!K90</f>
        <v>5</v>
      </c>
      <c r="L90" s="18">
        <f>'[4]Avg Week Mbrarara-Kabale'!L90+'[4]Avg Week Kabale-Mbarara'!L90</f>
        <v>2</v>
      </c>
      <c r="M90" s="18">
        <f>'[4]Avg Week Mbrarara-Kabale'!M90+'[4]Avg Week Kabale-Mbarara'!M90</f>
        <v>1</v>
      </c>
      <c r="N90" s="18">
        <f>'[4]Avg Week Mbrarara-Kabale'!N90+'[4]Avg Week Kabale-Mbarara'!N90</f>
        <v>0</v>
      </c>
      <c r="O90" s="19">
        <f t="shared" si="35"/>
        <v>10.5</v>
      </c>
      <c r="P90" s="19">
        <f t="shared" si="36"/>
        <v>11.5</v>
      </c>
      <c r="R90" s="3"/>
      <c r="T90"/>
    </row>
    <row r="91" spans="2:20" ht="23.1" customHeight="1" x14ac:dyDescent="0.25">
      <c r="B91" s="17" t="s">
        <v>145</v>
      </c>
      <c r="C91" s="18">
        <f>'[4]Avg Week Mbrarara-Kabale'!C91+'[4]Avg Week Kabale-Mbarara'!C91</f>
        <v>0</v>
      </c>
      <c r="D91" s="18">
        <f>'[4]Avg Week Mbrarara-Kabale'!D91+'[4]Avg Week Kabale-Mbarara'!D91</f>
        <v>1.5</v>
      </c>
      <c r="E91" s="18">
        <f>'[4]Avg Week Mbrarara-Kabale'!E91+'[4]Avg Week Kabale-Mbarara'!E91</f>
        <v>1</v>
      </c>
      <c r="F91" s="18">
        <f>'[4]Avg Week Mbrarara-Kabale'!F91+'[4]Avg Week Kabale-Mbarara'!F91</f>
        <v>0</v>
      </c>
      <c r="G91" s="18">
        <f>'[4]Avg Week Mbrarara-Kabale'!G91+'[4]Avg Week Kabale-Mbarara'!G91</f>
        <v>0</v>
      </c>
      <c r="H91" s="18">
        <f>'[4]Avg Week Mbrarara-Kabale'!H91+'[4]Avg Week Kabale-Mbarara'!H91</f>
        <v>0</v>
      </c>
      <c r="I91" s="18">
        <f>'[4]Avg Week Mbrarara-Kabale'!I91+'[4]Avg Week Kabale-Mbarara'!I91</f>
        <v>2</v>
      </c>
      <c r="J91" s="18">
        <f>'[4]Avg Week Mbrarara-Kabale'!J91+'[4]Avg Week Kabale-Mbarara'!J91</f>
        <v>1.5</v>
      </c>
      <c r="K91" s="18">
        <f>'[4]Avg Week Mbrarara-Kabale'!K91+'[4]Avg Week Kabale-Mbarara'!K91</f>
        <v>2.5</v>
      </c>
      <c r="L91" s="18">
        <f>'[4]Avg Week Mbrarara-Kabale'!L91+'[4]Avg Week Kabale-Mbarara'!L91</f>
        <v>4.5</v>
      </c>
      <c r="M91" s="18">
        <f>'[4]Avg Week Mbrarara-Kabale'!M91+'[4]Avg Week Kabale-Mbarara'!M91</f>
        <v>0</v>
      </c>
      <c r="N91" s="18">
        <f>'[4]Avg Week Mbrarara-Kabale'!N91+'[4]Avg Week Kabale-Mbarara'!N91</f>
        <v>0</v>
      </c>
      <c r="O91" s="19">
        <f t="shared" si="35"/>
        <v>13</v>
      </c>
      <c r="P91" s="19">
        <f t="shared" si="36"/>
        <v>13</v>
      </c>
      <c r="R91" s="3"/>
      <c r="T91"/>
    </row>
    <row r="92" spans="2:20" ht="23.1" customHeight="1" x14ac:dyDescent="0.25">
      <c r="B92" s="40" t="s">
        <v>146</v>
      </c>
      <c r="C92" s="18">
        <f>'[4]Avg Week Mbrarara-Kabale'!C92+'[4]Avg Week Kabale-Mbarara'!C92</f>
        <v>0</v>
      </c>
      <c r="D92" s="18">
        <f>'[4]Avg Week Mbrarara-Kabale'!D92+'[4]Avg Week Kabale-Mbarara'!D92</f>
        <v>0</v>
      </c>
      <c r="E92" s="18">
        <f>'[4]Avg Week Mbrarara-Kabale'!E92+'[4]Avg Week Kabale-Mbarara'!E92</f>
        <v>1</v>
      </c>
      <c r="F92" s="18">
        <f>'[4]Avg Week Mbrarara-Kabale'!F92+'[4]Avg Week Kabale-Mbarara'!F92</f>
        <v>1.5</v>
      </c>
      <c r="G92" s="18">
        <f>'[4]Avg Week Mbrarara-Kabale'!G92+'[4]Avg Week Kabale-Mbarara'!G92</f>
        <v>0</v>
      </c>
      <c r="H92" s="18">
        <f>'[4]Avg Week Mbrarara-Kabale'!H92+'[4]Avg Week Kabale-Mbarara'!H92</f>
        <v>0</v>
      </c>
      <c r="I92" s="18">
        <f>'[4]Avg Week Mbrarara-Kabale'!I92+'[4]Avg Week Kabale-Mbarara'!I92</f>
        <v>1.5</v>
      </c>
      <c r="J92" s="18">
        <f>'[4]Avg Week Mbrarara-Kabale'!J92+'[4]Avg Week Kabale-Mbarara'!J92</f>
        <v>1</v>
      </c>
      <c r="K92" s="18">
        <f>'[4]Avg Week Mbrarara-Kabale'!K92+'[4]Avg Week Kabale-Mbarara'!K92</f>
        <v>2.5</v>
      </c>
      <c r="L92" s="18">
        <f>'[4]Avg Week Mbrarara-Kabale'!L92+'[4]Avg Week Kabale-Mbarara'!L92</f>
        <v>5.5</v>
      </c>
      <c r="M92" s="18">
        <f>'[4]Avg Week Mbrarara-Kabale'!M92+'[4]Avg Week Kabale-Mbarara'!M92</f>
        <v>0</v>
      </c>
      <c r="N92" s="18">
        <f>'[4]Avg Week Mbrarara-Kabale'!N92+'[4]Avg Week Kabale-Mbarara'!N92</f>
        <v>0</v>
      </c>
      <c r="O92" s="19">
        <f t="shared" si="35"/>
        <v>13</v>
      </c>
      <c r="P92" s="19">
        <f t="shared" si="36"/>
        <v>13</v>
      </c>
      <c r="R92" s="3"/>
      <c r="T92"/>
    </row>
    <row r="93" spans="2:20" ht="23.1" customHeight="1" x14ac:dyDescent="0.25">
      <c r="B93" s="17" t="s">
        <v>147</v>
      </c>
      <c r="C93" s="18">
        <f>'[4]Avg Week Mbrarara-Kabale'!C93+'[4]Avg Week Kabale-Mbarara'!C93</f>
        <v>1</v>
      </c>
      <c r="D93" s="18">
        <f>'[4]Avg Week Mbrarara-Kabale'!D93+'[4]Avg Week Kabale-Mbarara'!D93</f>
        <v>1.5</v>
      </c>
      <c r="E93" s="18">
        <f>'[4]Avg Week Mbrarara-Kabale'!E93+'[4]Avg Week Kabale-Mbarara'!E93</f>
        <v>1</v>
      </c>
      <c r="F93" s="18">
        <f>'[4]Avg Week Mbrarara-Kabale'!F93+'[4]Avg Week Kabale-Mbarara'!F93</f>
        <v>0</v>
      </c>
      <c r="G93" s="18">
        <f>'[4]Avg Week Mbrarara-Kabale'!G93+'[4]Avg Week Kabale-Mbarara'!G93</f>
        <v>0</v>
      </c>
      <c r="H93" s="18">
        <f>'[4]Avg Week Mbrarara-Kabale'!H93+'[4]Avg Week Kabale-Mbarara'!H93</f>
        <v>0</v>
      </c>
      <c r="I93" s="18">
        <f>'[4]Avg Week Mbrarara-Kabale'!I93+'[4]Avg Week Kabale-Mbarara'!I93</f>
        <v>1</v>
      </c>
      <c r="J93" s="18">
        <f>'[4]Avg Week Mbrarara-Kabale'!J93+'[4]Avg Week Kabale-Mbarara'!J93</f>
        <v>1</v>
      </c>
      <c r="K93" s="18">
        <f>'[4]Avg Week Mbrarara-Kabale'!K93+'[4]Avg Week Kabale-Mbarara'!K93</f>
        <v>2</v>
      </c>
      <c r="L93" s="18">
        <f>'[4]Avg Week Mbrarara-Kabale'!L93+'[4]Avg Week Kabale-Mbarara'!L93</f>
        <v>3.5</v>
      </c>
      <c r="M93" s="18">
        <f>'[4]Avg Week Mbrarara-Kabale'!M93+'[4]Avg Week Kabale-Mbarara'!M93</f>
        <v>1.5</v>
      </c>
      <c r="N93" s="18">
        <f>'[4]Avg Week Mbrarara-Kabale'!N93+'[4]Avg Week Kabale-Mbarara'!N93</f>
        <v>0</v>
      </c>
      <c r="O93" s="19">
        <f t="shared" si="35"/>
        <v>11</v>
      </c>
      <c r="P93" s="19">
        <f t="shared" si="36"/>
        <v>12.5</v>
      </c>
      <c r="R93" s="3"/>
      <c r="T93"/>
    </row>
    <row r="94" spans="2:20" ht="23.1" customHeight="1" x14ac:dyDescent="0.25">
      <c r="B94" s="25" t="s">
        <v>148</v>
      </c>
      <c r="C94" s="18">
        <f>'[4]Avg Week Mbrarara-Kabale'!C94+'[4]Avg Week Kabale-Mbarara'!C94</f>
        <v>0</v>
      </c>
      <c r="D94" s="18">
        <f>'[4]Avg Week Mbrarara-Kabale'!D94+'[4]Avg Week Kabale-Mbarara'!D94</f>
        <v>1</v>
      </c>
      <c r="E94" s="18">
        <f>'[4]Avg Week Mbrarara-Kabale'!E94+'[4]Avg Week Kabale-Mbarara'!E94</f>
        <v>0</v>
      </c>
      <c r="F94" s="18">
        <f>'[4]Avg Week Mbrarara-Kabale'!F94+'[4]Avg Week Kabale-Mbarara'!F94</f>
        <v>2.5</v>
      </c>
      <c r="G94" s="18">
        <f>'[4]Avg Week Mbrarara-Kabale'!G94+'[4]Avg Week Kabale-Mbarara'!G94</f>
        <v>0</v>
      </c>
      <c r="H94" s="18">
        <f>'[4]Avg Week Mbrarara-Kabale'!H94+'[4]Avg Week Kabale-Mbarara'!H94</f>
        <v>0</v>
      </c>
      <c r="I94" s="18">
        <f>'[4]Avg Week Mbrarara-Kabale'!I94+'[4]Avg Week Kabale-Mbarara'!I94</f>
        <v>0</v>
      </c>
      <c r="J94" s="18">
        <f>'[4]Avg Week Mbrarara-Kabale'!J94+'[4]Avg Week Kabale-Mbarara'!J94</f>
        <v>2</v>
      </c>
      <c r="K94" s="18">
        <f>'[4]Avg Week Mbrarara-Kabale'!K94+'[4]Avg Week Kabale-Mbarara'!K94</f>
        <v>4</v>
      </c>
      <c r="L94" s="18">
        <f>'[4]Avg Week Mbrarara-Kabale'!L94+'[4]Avg Week Kabale-Mbarara'!L94</f>
        <v>10</v>
      </c>
      <c r="M94" s="18">
        <f>'[4]Avg Week Mbrarara-Kabale'!M94+'[4]Avg Week Kabale-Mbarara'!M94</f>
        <v>3</v>
      </c>
      <c r="N94" s="18">
        <f>'[4]Avg Week Mbrarara-Kabale'!N94+'[4]Avg Week Kabale-Mbarara'!N94</f>
        <v>0</v>
      </c>
      <c r="O94" s="19">
        <f t="shared" si="35"/>
        <v>19.5</v>
      </c>
      <c r="P94" s="19">
        <f t="shared" si="36"/>
        <v>22.5</v>
      </c>
      <c r="R94" s="3"/>
      <c r="T94"/>
    </row>
    <row r="95" spans="2:20" ht="23.1" customHeight="1" x14ac:dyDescent="0.25">
      <c r="B95" s="17" t="s">
        <v>149</v>
      </c>
      <c r="C95" s="18">
        <f>'[4]Avg Week Mbrarara-Kabale'!C95+'[4]Avg Week Kabale-Mbarara'!C95</f>
        <v>1</v>
      </c>
      <c r="D95" s="18">
        <f>'[4]Avg Week Mbrarara-Kabale'!D95+'[4]Avg Week Kabale-Mbarara'!D95</f>
        <v>0</v>
      </c>
      <c r="E95" s="18">
        <f>'[4]Avg Week Mbrarara-Kabale'!E95+'[4]Avg Week Kabale-Mbarara'!E95</f>
        <v>0</v>
      </c>
      <c r="F95" s="18">
        <f>'[4]Avg Week Mbrarara-Kabale'!F95+'[4]Avg Week Kabale-Mbarara'!F95</f>
        <v>0</v>
      </c>
      <c r="G95" s="18">
        <f>'[4]Avg Week Mbrarara-Kabale'!G95+'[4]Avg Week Kabale-Mbarara'!G95</f>
        <v>0</v>
      </c>
      <c r="H95" s="18">
        <f>'[4]Avg Week Mbrarara-Kabale'!H95+'[4]Avg Week Kabale-Mbarara'!H95</f>
        <v>0.5</v>
      </c>
      <c r="I95" s="18">
        <f>'[4]Avg Week Mbrarara-Kabale'!I95+'[4]Avg Week Kabale-Mbarara'!I95</f>
        <v>0</v>
      </c>
      <c r="J95" s="18">
        <f>'[4]Avg Week Mbrarara-Kabale'!J95+'[4]Avg Week Kabale-Mbarara'!J95</f>
        <v>1.5</v>
      </c>
      <c r="K95" s="18">
        <f>'[4]Avg Week Mbrarara-Kabale'!K95+'[4]Avg Week Kabale-Mbarara'!K95</f>
        <v>1.5</v>
      </c>
      <c r="L95" s="18">
        <f>'[4]Avg Week Mbrarara-Kabale'!L95+'[4]Avg Week Kabale-Mbarara'!L95</f>
        <v>3.5</v>
      </c>
      <c r="M95" s="18">
        <f>'[4]Avg Week Mbrarara-Kabale'!M95+'[4]Avg Week Kabale-Mbarara'!M95</f>
        <v>1</v>
      </c>
      <c r="N95" s="18">
        <f>'[4]Avg Week Mbrarara-Kabale'!N95+'[4]Avg Week Kabale-Mbarara'!N95</f>
        <v>0</v>
      </c>
      <c r="O95" s="19">
        <f t="shared" si="35"/>
        <v>8</v>
      </c>
      <c r="P95" s="19">
        <f t="shared" si="36"/>
        <v>9</v>
      </c>
      <c r="R95" s="3"/>
      <c r="T95"/>
    </row>
    <row r="96" spans="2:20" ht="23.1" customHeight="1" x14ac:dyDescent="0.25">
      <c r="B96" s="40" t="s">
        <v>150</v>
      </c>
      <c r="C96" s="18">
        <f>'[4]Avg Week Mbrarara-Kabale'!C96+'[4]Avg Week Kabale-Mbarara'!C96</f>
        <v>1</v>
      </c>
      <c r="D96" s="18">
        <f>'[4]Avg Week Mbrarara-Kabale'!D96+'[4]Avg Week Kabale-Mbarara'!D96</f>
        <v>0</v>
      </c>
      <c r="E96" s="18">
        <f>'[4]Avg Week Mbrarara-Kabale'!E96+'[4]Avg Week Kabale-Mbarara'!E96</f>
        <v>0.5</v>
      </c>
      <c r="F96" s="18">
        <f>'[4]Avg Week Mbrarara-Kabale'!F96+'[4]Avg Week Kabale-Mbarara'!F96</f>
        <v>1</v>
      </c>
      <c r="G96" s="18">
        <f>'[4]Avg Week Mbrarara-Kabale'!G96+'[4]Avg Week Kabale-Mbarara'!G96</f>
        <v>0</v>
      </c>
      <c r="H96" s="18">
        <f>'[4]Avg Week Mbrarara-Kabale'!H96+'[4]Avg Week Kabale-Mbarara'!H96</f>
        <v>0</v>
      </c>
      <c r="I96" s="18">
        <f>'[4]Avg Week Mbrarara-Kabale'!I96+'[4]Avg Week Kabale-Mbarara'!I96</f>
        <v>2</v>
      </c>
      <c r="J96" s="18">
        <f>'[4]Avg Week Mbrarara-Kabale'!J96+'[4]Avg Week Kabale-Mbarara'!J96</f>
        <v>2</v>
      </c>
      <c r="K96" s="18">
        <f>'[4]Avg Week Mbrarara-Kabale'!K96+'[4]Avg Week Kabale-Mbarara'!K96</f>
        <v>6.5</v>
      </c>
      <c r="L96" s="18">
        <f>'[4]Avg Week Mbrarara-Kabale'!L96+'[4]Avg Week Kabale-Mbarara'!L96</f>
        <v>7</v>
      </c>
      <c r="M96" s="18">
        <f>'[4]Avg Week Mbrarara-Kabale'!M96+'[4]Avg Week Kabale-Mbarara'!M96</f>
        <v>0</v>
      </c>
      <c r="N96" s="18">
        <f>'[4]Avg Week Mbrarara-Kabale'!N96+'[4]Avg Week Kabale-Mbarara'!N96</f>
        <v>0</v>
      </c>
      <c r="O96" s="19">
        <f t="shared" si="35"/>
        <v>20</v>
      </c>
      <c r="P96" s="19">
        <f t="shared" si="36"/>
        <v>20</v>
      </c>
      <c r="R96" s="3"/>
      <c r="T96"/>
    </row>
    <row r="97" spans="2:20" ht="23.1" customHeight="1" x14ac:dyDescent="0.25">
      <c r="B97" s="17" t="s">
        <v>151</v>
      </c>
      <c r="C97" s="18">
        <f>'[4]Avg Week Mbrarara-Kabale'!C97+'[4]Avg Week Kabale-Mbarara'!C97</f>
        <v>0</v>
      </c>
      <c r="D97" s="18">
        <f>'[4]Avg Week Mbrarara-Kabale'!D97+'[4]Avg Week Kabale-Mbarara'!D97</f>
        <v>1</v>
      </c>
      <c r="E97" s="18">
        <f>'[4]Avg Week Mbrarara-Kabale'!E97+'[4]Avg Week Kabale-Mbarara'!E97</f>
        <v>0.5</v>
      </c>
      <c r="F97" s="18">
        <f>'[4]Avg Week Mbrarara-Kabale'!F97+'[4]Avg Week Kabale-Mbarara'!F97</f>
        <v>2</v>
      </c>
      <c r="G97" s="18">
        <f>'[4]Avg Week Mbrarara-Kabale'!G97+'[4]Avg Week Kabale-Mbarara'!G97</f>
        <v>0</v>
      </c>
      <c r="H97" s="18">
        <f>'[4]Avg Week Mbrarara-Kabale'!H97+'[4]Avg Week Kabale-Mbarara'!H97</f>
        <v>0</v>
      </c>
      <c r="I97" s="18">
        <f>'[4]Avg Week Mbrarara-Kabale'!I97+'[4]Avg Week Kabale-Mbarara'!I97</f>
        <v>0.5</v>
      </c>
      <c r="J97" s="18">
        <f>'[4]Avg Week Mbrarara-Kabale'!J97+'[4]Avg Week Kabale-Mbarara'!J97</f>
        <v>2</v>
      </c>
      <c r="K97" s="18">
        <f>'[4]Avg Week Mbrarara-Kabale'!K97+'[4]Avg Week Kabale-Mbarara'!K97</f>
        <v>5.5</v>
      </c>
      <c r="L97" s="18">
        <f>'[4]Avg Week Mbrarara-Kabale'!L97+'[4]Avg Week Kabale-Mbarara'!L97</f>
        <v>7.5</v>
      </c>
      <c r="M97" s="18">
        <f>'[4]Avg Week Mbrarara-Kabale'!M97+'[4]Avg Week Kabale-Mbarara'!M97</f>
        <v>1.5</v>
      </c>
      <c r="N97" s="18">
        <f>'[4]Avg Week Mbrarara-Kabale'!N97+'[4]Avg Week Kabale-Mbarara'!N97</f>
        <v>0</v>
      </c>
      <c r="O97" s="19">
        <f t="shared" si="35"/>
        <v>19</v>
      </c>
      <c r="P97" s="19">
        <f t="shared" si="36"/>
        <v>20.5</v>
      </c>
      <c r="R97" s="3"/>
      <c r="T97"/>
    </row>
    <row r="98" spans="2:20" ht="23.1" customHeight="1" x14ac:dyDescent="0.25">
      <c r="B98" s="25" t="s">
        <v>152</v>
      </c>
      <c r="C98" s="18">
        <f>'[4]Avg Week Mbrarara-Kabale'!C98+'[4]Avg Week Kabale-Mbarara'!C98</f>
        <v>0.5</v>
      </c>
      <c r="D98" s="18">
        <f>'[4]Avg Week Mbrarara-Kabale'!D98+'[4]Avg Week Kabale-Mbarara'!D98</f>
        <v>0</v>
      </c>
      <c r="E98" s="18">
        <f>'[4]Avg Week Mbrarara-Kabale'!E98+'[4]Avg Week Kabale-Mbarara'!E98</f>
        <v>1</v>
      </c>
      <c r="F98" s="18">
        <f>'[4]Avg Week Mbrarara-Kabale'!F98+'[4]Avg Week Kabale-Mbarara'!F98</f>
        <v>5</v>
      </c>
      <c r="G98" s="18">
        <f>'[4]Avg Week Mbrarara-Kabale'!G98+'[4]Avg Week Kabale-Mbarara'!G98</f>
        <v>0</v>
      </c>
      <c r="H98" s="18">
        <f>'[4]Avg Week Mbrarara-Kabale'!H98+'[4]Avg Week Kabale-Mbarara'!H98</f>
        <v>0</v>
      </c>
      <c r="I98" s="18">
        <f>'[4]Avg Week Mbrarara-Kabale'!I98+'[4]Avg Week Kabale-Mbarara'!I98</f>
        <v>0</v>
      </c>
      <c r="J98" s="18">
        <f>'[4]Avg Week Mbrarara-Kabale'!J98+'[4]Avg Week Kabale-Mbarara'!J98</f>
        <v>0</v>
      </c>
      <c r="K98" s="18">
        <f>'[4]Avg Week Mbrarara-Kabale'!K98+'[4]Avg Week Kabale-Mbarara'!K98</f>
        <v>3</v>
      </c>
      <c r="L98" s="18">
        <f>'[4]Avg Week Mbrarara-Kabale'!L98+'[4]Avg Week Kabale-Mbarara'!L98</f>
        <v>5.5</v>
      </c>
      <c r="M98" s="18">
        <f>'[4]Avg Week Mbrarara-Kabale'!M98+'[4]Avg Week Kabale-Mbarara'!M98</f>
        <v>0</v>
      </c>
      <c r="N98" s="18">
        <f>'[4]Avg Week Mbrarara-Kabale'!N98+'[4]Avg Week Kabale-Mbarara'!N98</f>
        <v>0</v>
      </c>
      <c r="O98" s="19">
        <f t="shared" si="35"/>
        <v>15</v>
      </c>
      <c r="P98" s="19">
        <f t="shared" si="36"/>
        <v>15</v>
      </c>
      <c r="R98" s="3"/>
      <c r="T98"/>
    </row>
    <row r="99" spans="2:20" ht="23.1" customHeight="1" x14ac:dyDescent="0.25">
      <c r="B99" s="17" t="s">
        <v>153</v>
      </c>
      <c r="C99" s="18">
        <f>'[4]Avg Week Mbrarara-Kabale'!C99+'[4]Avg Week Kabale-Mbarara'!C99</f>
        <v>0</v>
      </c>
      <c r="D99" s="18">
        <f>'[4]Avg Week Mbrarara-Kabale'!D99+'[4]Avg Week Kabale-Mbarara'!D99</f>
        <v>1</v>
      </c>
      <c r="E99" s="18">
        <f>'[4]Avg Week Mbrarara-Kabale'!E99+'[4]Avg Week Kabale-Mbarara'!E99</f>
        <v>0.5</v>
      </c>
      <c r="F99" s="18">
        <f>'[4]Avg Week Mbrarara-Kabale'!F99+'[4]Avg Week Kabale-Mbarara'!F99</f>
        <v>1</v>
      </c>
      <c r="G99" s="18">
        <f>'[4]Avg Week Mbrarara-Kabale'!G99+'[4]Avg Week Kabale-Mbarara'!G99</f>
        <v>0</v>
      </c>
      <c r="H99" s="18">
        <f>'[4]Avg Week Mbrarara-Kabale'!H99+'[4]Avg Week Kabale-Mbarara'!H99</f>
        <v>0.5</v>
      </c>
      <c r="I99" s="18">
        <f>'[4]Avg Week Mbrarara-Kabale'!I99+'[4]Avg Week Kabale-Mbarara'!I99</f>
        <v>0.5</v>
      </c>
      <c r="J99" s="18">
        <f>'[4]Avg Week Mbrarara-Kabale'!J99+'[4]Avg Week Kabale-Mbarara'!J99</f>
        <v>1.5</v>
      </c>
      <c r="K99" s="18">
        <f>'[4]Avg Week Mbrarara-Kabale'!K99+'[4]Avg Week Kabale-Mbarara'!K99</f>
        <v>0.5</v>
      </c>
      <c r="L99" s="18">
        <f>'[4]Avg Week Mbrarara-Kabale'!L99+'[4]Avg Week Kabale-Mbarara'!L99</f>
        <v>3.5</v>
      </c>
      <c r="M99" s="18">
        <f>'[4]Avg Week Mbrarara-Kabale'!M99+'[4]Avg Week Kabale-Mbarara'!M99</f>
        <v>0</v>
      </c>
      <c r="N99" s="18">
        <f>'[4]Avg Week Mbrarara-Kabale'!N99+'[4]Avg Week Kabale-Mbarara'!N99</f>
        <v>0</v>
      </c>
      <c r="O99" s="19">
        <f t="shared" si="35"/>
        <v>9</v>
      </c>
      <c r="P99" s="19">
        <f t="shared" si="36"/>
        <v>9</v>
      </c>
      <c r="R99" s="3"/>
      <c r="T99"/>
    </row>
    <row r="100" spans="2:20" ht="23.1" customHeight="1" x14ac:dyDescent="0.25">
      <c r="B100" s="40" t="s">
        <v>154</v>
      </c>
      <c r="C100" s="18">
        <f>'[4]Avg Week Mbrarara-Kabale'!C100+'[4]Avg Week Kabale-Mbarara'!C100</f>
        <v>1</v>
      </c>
      <c r="D100" s="18">
        <f>'[4]Avg Week Mbrarara-Kabale'!D100+'[4]Avg Week Kabale-Mbarara'!D100</f>
        <v>0</v>
      </c>
      <c r="E100" s="18">
        <f>'[4]Avg Week Mbrarara-Kabale'!E100+'[4]Avg Week Kabale-Mbarara'!E100</f>
        <v>2</v>
      </c>
      <c r="F100" s="18">
        <f>'[4]Avg Week Mbrarara-Kabale'!F100+'[4]Avg Week Kabale-Mbarara'!F100</f>
        <v>3</v>
      </c>
      <c r="G100" s="18">
        <f>'[4]Avg Week Mbrarara-Kabale'!G100+'[4]Avg Week Kabale-Mbarara'!G100</f>
        <v>0</v>
      </c>
      <c r="H100" s="18">
        <f>'[4]Avg Week Mbrarara-Kabale'!H100+'[4]Avg Week Kabale-Mbarara'!H100</f>
        <v>0</v>
      </c>
      <c r="I100" s="18">
        <f>'[4]Avg Week Mbrarara-Kabale'!I100+'[4]Avg Week Kabale-Mbarara'!I100</f>
        <v>0</v>
      </c>
      <c r="J100" s="18">
        <f>'[4]Avg Week Mbrarara-Kabale'!J100+'[4]Avg Week Kabale-Mbarara'!J100</f>
        <v>0</v>
      </c>
      <c r="K100" s="18">
        <f>'[4]Avg Week Mbrarara-Kabale'!K100+'[4]Avg Week Kabale-Mbarara'!K100</f>
        <v>2.5</v>
      </c>
      <c r="L100" s="18">
        <f>'[4]Avg Week Mbrarara-Kabale'!L100+'[4]Avg Week Kabale-Mbarara'!L100</f>
        <v>7</v>
      </c>
      <c r="M100" s="18">
        <f>'[4]Avg Week Mbrarara-Kabale'!M100+'[4]Avg Week Kabale-Mbarara'!M100</f>
        <v>1</v>
      </c>
      <c r="N100" s="18">
        <f>'[4]Avg Week Mbrarara-Kabale'!N100+'[4]Avg Week Kabale-Mbarara'!N100</f>
        <v>0</v>
      </c>
      <c r="O100" s="19">
        <f t="shared" si="35"/>
        <v>15.5</v>
      </c>
      <c r="P100" s="19">
        <f t="shared" si="36"/>
        <v>16.5</v>
      </c>
      <c r="R100" s="3"/>
      <c r="T100"/>
    </row>
    <row r="101" spans="2:20" ht="23.1" customHeight="1" x14ac:dyDescent="0.25">
      <c r="B101" s="17" t="s">
        <v>155</v>
      </c>
      <c r="C101" s="18">
        <f>'[4]Avg Week Mbrarara-Kabale'!C101+'[4]Avg Week Kabale-Mbarara'!C101</f>
        <v>2</v>
      </c>
      <c r="D101" s="18">
        <f>'[4]Avg Week Mbrarara-Kabale'!D101+'[4]Avg Week Kabale-Mbarara'!D101</f>
        <v>2.5</v>
      </c>
      <c r="E101" s="18">
        <f>'[4]Avg Week Mbrarara-Kabale'!E101+'[4]Avg Week Kabale-Mbarara'!E101</f>
        <v>3</v>
      </c>
      <c r="F101" s="18">
        <f>'[4]Avg Week Mbrarara-Kabale'!F101+'[4]Avg Week Kabale-Mbarara'!F101</f>
        <v>3.5</v>
      </c>
      <c r="G101" s="18">
        <f>'[4]Avg Week Mbrarara-Kabale'!G101+'[4]Avg Week Kabale-Mbarara'!G101</f>
        <v>0</v>
      </c>
      <c r="H101" s="18">
        <f>'[4]Avg Week Mbrarara-Kabale'!H101+'[4]Avg Week Kabale-Mbarara'!H101</f>
        <v>0.5</v>
      </c>
      <c r="I101" s="18">
        <f>'[4]Avg Week Mbrarara-Kabale'!I101+'[4]Avg Week Kabale-Mbarara'!I101</f>
        <v>0</v>
      </c>
      <c r="J101" s="18">
        <f>'[4]Avg Week Mbrarara-Kabale'!J101+'[4]Avg Week Kabale-Mbarara'!J101</f>
        <v>0.5</v>
      </c>
      <c r="K101" s="18">
        <f>'[4]Avg Week Mbrarara-Kabale'!K101+'[4]Avg Week Kabale-Mbarara'!K101</f>
        <v>3</v>
      </c>
      <c r="L101" s="18">
        <f>'[4]Avg Week Mbrarara-Kabale'!L101+'[4]Avg Week Kabale-Mbarara'!L101</f>
        <v>3</v>
      </c>
      <c r="M101" s="18">
        <f>'[4]Avg Week Mbrarara-Kabale'!M101+'[4]Avg Week Kabale-Mbarara'!M101</f>
        <v>3</v>
      </c>
      <c r="N101" s="18">
        <f>'[4]Avg Week Mbrarara-Kabale'!N101+'[4]Avg Week Kabale-Mbarara'!N101</f>
        <v>0</v>
      </c>
      <c r="O101" s="19">
        <f t="shared" si="35"/>
        <v>18</v>
      </c>
      <c r="P101" s="19">
        <f t="shared" si="36"/>
        <v>21</v>
      </c>
      <c r="R101" s="3"/>
      <c r="T101"/>
    </row>
    <row r="102" spans="2:20" ht="23.1" customHeight="1" x14ac:dyDescent="0.25">
      <c r="B102" s="25" t="s">
        <v>156</v>
      </c>
      <c r="C102" s="18">
        <f>'[4]Avg Week Mbrarara-Kabale'!C102+'[4]Avg Week Kabale-Mbarara'!C102</f>
        <v>4</v>
      </c>
      <c r="D102" s="18">
        <f>'[4]Avg Week Mbrarara-Kabale'!D102+'[4]Avg Week Kabale-Mbarara'!D102</f>
        <v>1</v>
      </c>
      <c r="E102" s="18">
        <f>'[4]Avg Week Mbrarara-Kabale'!E102+'[4]Avg Week Kabale-Mbarara'!E102</f>
        <v>0.5</v>
      </c>
      <c r="F102" s="18">
        <f>'[4]Avg Week Mbrarara-Kabale'!F102+'[4]Avg Week Kabale-Mbarara'!F102</f>
        <v>6</v>
      </c>
      <c r="G102" s="18">
        <f>'[4]Avg Week Mbrarara-Kabale'!G102+'[4]Avg Week Kabale-Mbarara'!G102</f>
        <v>0</v>
      </c>
      <c r="H102" s="18">
        <f>'[4]Avg Week Mbrarara-Kabale'!H102+'[4]Avg Week Kabale-Mbarara'!H102</f>
        <v>1</v>
      </c>
      <c r="I102" s="18">
        <f>'[4]Avg Week Mbrarara-Kabale'!I102+'[4]Avg Week Kabale-Mbarara'!I102</f>
        <v>0</v>
      </c>
      <c r="J102" s="18">
        <f>'[4]Avg Week Mbrarara-Kabale'!J102+'[4]Avg Week Kabale-Mbarara'!J102</f>
        <v>1.5</v>
      </c>
      <c r="K102" s="18">
        <f>'[4]Avg Week Mbrarara-Kabale'!K102+'[4]Avg Week Kabale-Mbarara'!K102</f>
        <v>2.5</v>
      </c>
      <c r="L102" s="18">
        <f>'[4]Avg Week Mbrarara-Kabale'!L102+'[4]Avg Week Kabale-Mbarara'!L102</f>
        <v>5</v>
      </c>
      <c r="M102" s="18">
        <f>'[4]Avg Week Mbrarara-Kabale'!M102+'[4]Avg Week Kabale-Mbarara'!M102</f>
        <v>4.5</v>
      </c>
      <c r="N102" s="18">
        <f>'[4]Avg Week Mbrarara-Kabale'!N102+'[4]Avg Week Kabale-Mbarara'!N102</f>
        <v>0</v>
      </c>
      <c r="O102" s="19">
        <f t="shared" si="35"/>
        <v>21.5</v>
      </c>
      <c r="P102" s="19">
        <f t="shared" si="36"/>
        <v>26</v>
      </c>
      <c r="R102" s="3"/>
      <c r="T102"/>
    </row>
    <row r="103" spans="2:20" ht="23.1" customHeight="1" x14ac:dyDescent="0.25">
      <c r="B103" s="17" t="s">
        <v>157</v>
      </c>
      <c r="C103" s="18">
        <f>'[4]Avg Week Mbrarara-Kabale'!C103+'[4]Avg Week Kabale-Mbarara'!C103</f>
        <v>1</v>
      </c>
      <c r="D103" s="18">
        <f>'[4]Avg Week Mbrarara-Kabale'!D103+'[4]Avg Week Kabale-Mbarara'!D103</f>
        <v>2</v>
      </c>
      <c r="E103" s="18">
        <f>'[4]Avg Week Mbrarara-Kabale'!E103+'[4]Avg Week Kabale-Mbarara'!E103</f>
        <v>2</v>
      </c>
      <c r="F103" s="18">
        <f>'[4]Avg Week Mbrarara-Kabale'!F103+'[4]Avg Week Kabale-Mbarara'!F103</f>
        <v>6</v>
      </c>
      <c r="G103" s="18">
        <f>'[4]Avg Week Mbrarara-Kabale'!G103+'[4]Avg Week Kabale-Mbarara'!G103</f>
        <v>0.5</v>
      </c>
      <c r="H103" s="18">
        <f>'[4]Avg Week Mbrarara-Kabale'!H103+'[4]Avg Week Kabale-Mbarara'!H103</f>
        <v>0</v>
      </c>
      <c r="I103" s="18">
        <f>'[4]Avg Week Mbrarara-Kabale'!I103+'[4]Avg Week Kabale-Mbarara'!I103</f>
        <v>1</v>
      </c>
      <c r="J103" s="18">
        <f>'[4]Avg Week Mbrarara-Kabale'!J103+'[4]Avg Week Kabale-Mbarara'!J103</f>
        <v>1.5</v>
      </c>
      <c r="K103" s="18">
        <f>'[4]Avg Week Mbrarara-Kabale'!K103+'[4]Avg Week Kabale-Mbarara'!K103</f>
        <v>0</v>
      </c>
      <c r="L103" s="18">
        <f>'[4]Avg Week Mbrarara-Kabale'!L103+'[4]Avg Week Kabale-Mbarara'!L103</f>
        <v>2.5</v>
      </c>
      <c r="M103" s="18">
        <f>'[4]Avg Week Mbrarara-Kabale'!M103+'[4]Avg Week Kabale-Mbarara'!M103</f>
        <v>1</v>
      </c>
      <c r="N103" s="18">
        <f>'[4]Avg Week Mbrarara-Kabale'!N103+'[4]Avg Week Kabale-Mbarara'!N103</f>
        <v>0</v>
      </c>
      <c r="O103" s="19">
        <f t="shared" si="35"/>
        <v>16.5</v>
      </c>
      <c r="P103" s="19">
        <f t="shared" si="36"/>
        <v>17.5</v>
      </c>
      <c r="R103" s="3"/>
      <c r="T103"/>
    </row>
    <row r="104" spans="2:20" ht="23.1" customHeight="1" x14ac:dyDescent="0.25">
      <c r="B104" s="40" t="s">
        <v>158</v>
      </c>
      <c r="C104" s="18">
        <f>'[4]Avg Week Mbrarara-Kabale'!C104+'[4]Avg Week Kabale-Mbarara'!C104</f>
        <v>2.5</v>
      </c>
      <c r="D104" s="18">
        <f>'[4]Avg Week Mbrarara-Kabale'!D104+'[4]Avg Week Kabale-Mbarara'!D104</f>
        <v>1</v>
      </c>
      <c r="E104" s="18">
        <f>'[4]Avg Week Mbrarara-Kabale'!E104+'[4]Avg Week Kabale-Mbarara'!E104</f>
        <v>0.5</v>
      </c>
      <c r="F104" s="18">
        <f>'[4]Avg Week Mbrarara-Kabale'!F104+'[4]Avg Week Kabale-Mbarara'!F104</f>
        <v>0</v>
      </c>
      <c r="G104" s="18">
        <f>'[4]Avg Week Mbrarara-Kabale'!G104+'[4]Avg Week Kabale-Mbarara'!G104</f>
        <v>1</v>
      </c>
      <c r="H104" s="18">
        <f>'[4]Avg Week Mbrarara-Kabale'!H104+'[4]Avg Week Kabale-Mbarara'!H104</f>
        <v>0</v>
      </c>
      <c r="I104" s="18">
        <f>'[4]Avg Week Mbrarara-Kabale'!I104+'[4]Avg Week Kabale-Mbarara'!I104</f>
        <v>0.5</v>
      </c>
      <c r="J104" s="18">
        <f>'[4]Avg Week Mbrarara-Kabale'!J104+'[4]Avg Week Kabale-Mbarara'!J104</f>
        <v>2</v>
      </c>
      <c r="K104" s="18">
        <f>'[4]Avg Week Mbrarara-Kabale'!K104+'[4]Avg Week Kabale-Mbarara'!K104</f>
        <v>2.5</v>
      </c>
      <c r="L104" s="18">
        <f>'[4]Avg Week Mbrarara-Kabale'!L104+'[4]Avg Week Kabale-Mbarara'!L104</f>
        <v>4</v>
      </c>
      <c r="M104" s="18">
        <f>'[4]Avg Week Mbrarara-Kabale'!M104+'[4]Avg Week Kabale-Mbarara'!M104</f>
        <v>6.5</v>
      </c>
      <c r="N104" s="18">
        <f>'[4]Avg Week Mbrarara-Kabale'!N104+'[4]Avg Week Kabale-Mbarara'!N104</f>
        <v>0</v>
      </c>
      <c r="O104" s="19">
        <f t="shared" si="35"/>
        <v>14</v>
      </c>
      <c r="P104" s="19">
        <f t="shared" si="36"/>
        <v>20.5</v>
      </c>
      <c r="R104" s="3"/>
      <c r="T104"/>
    </row>
    <row r="105" spans="2:20" ht="23.1" customHeight="1" x14ac:dyDescent="0.25">
      <c r="B105" s="17" t="s">
        <v>159</v>
      </c>
      <c r="C105" s="18">
        <f>'[4]Avg Week Mbrarara-Kabale'!C105+'[4]Avg Week Kabale-Mbarara'!C105</f>
        <v>4</v>
      </c>
      <c r="D105" s="18">
        <f>'[4]Avg Week Mbrarara-Kabale'!D105+'[4]Avg Week Kabale-Mbarara'!D105</f>
        <v>4</v>
      </c>
      <c r="E105" s="18">
        <f>'[4]Avg Week Mbrarara-Kabale'!E105+'[4]Avg Week Kabale-Mbarara'!E105</f>
        <v>5</v>
      </c>
      <c r="F105" s="18">
        <f>'[4]Avg Week Mbrarara-Kabale'!F105+'[4]Avg Week Kabale-Mbarara'!F105</f>
        <v>11.5</v>
      </c>
      <c r="G105" s="18">
        <f>'[4]Avg Week Mbrarara-Kabale'!G105+'[4]Avg Week Kabale-Mbarara'!G105</f>
        <v>0.5</v>
      </c>
      <c r="H105" s="18">
        <f>'[4]Avg Week Mbrarara-Kabale'!H105+'[4]Avg Week Kabale-Mbarara'!H105</f>
        <v>0.5</v>
      </c>
      <c r="I105" s="18">
        <f>'[4]Avg Week Mbrarara-Kabale'!I105+'[4]Avg Week Kabale-Mbarara'!I105</f>
        <v>0.5</v>
      </c>
      <c r="J105" s="18">
        <f>'[4]Avg Week Mbrarara-Kabale'!J105+'[4]Avg Week Kabale-Mbarara'!J105</f>
        <v>2.5</v>
      </c>
      <c r="K105" s="18">
        <f>'[4]Avg Week Mbrarara-Kabale'!K105+'[4]Avg Week Kabale-Mbarara'!K105</f>
        <v>0.5</v>
      </c>
      <c r="L105" s="18">
        <f>'[4]Avg Week Mbrarara-Kabale'!L105+'[4]Avg Week Kabale-Mbarara'!L105</f>
        <v>7.5</v>
      </c>
      <c r="M105" s="18">
        <f>'[4]Avg Week Mbrarara-Kabale'!M105+'[4]Avg Week Kabale-Mbarara'!M105</f>
        <v>8</v>
      </c>
      <c r="N105" s="18">
        <f>'[4]Avg Week Mbrarara-Kabale'!N105+'[4]Avg Week Kabale-Mbarara'!N105</f>
        <v>0</v>
      </c>
      <c r="O105" s="19">
        <f t="shared" si="35"/>
        <v>36.5</v>
      </c>
      <c r="P105" s="19">
        <f t="shared" si="36"/>
        <v>44.5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896.357142857143</v>
      </c>
      <c r="D106" s="31">
        <f t="shared" ref="D106:P106" si="37">SUM(D10:D105)</f>
        <v>297.42857142857139</v>
      </c>
      <c r="E106" s="31">
        <f t="shared" si="37"/>
        <v>225.14285714285714</v>
      </c>
      <c r="F106" s="31">
        <f t="shared" si="37"/>
        <v>704.57142857142867</v>
      </c>
      <c r="G106" s="31">
        <f t="shared" si="37"/>
        <v>27.142857142857142</v>
      </c>
      <c r="H106" s="31">
        <f t="shared" si="37"/>
        <v>71</v>
      </c>
      <c r="I106" s="31">
        <f t="shared" si="37"/>
        <v>191.64285714285714</v>
      </c>
      <c r="J106" s="31">
        <f t="shared" si="37"/>
        <v>183.85714285714283</v>
      </c>
      <c r="K106" s="31">
        <f t="shared" si="37"/>
        <v>255.21428571428572</v>
      </c>
      <c r="L106" s="31">
        <f t="shared" si="37"/>
        <v>420.5</v>
      </c>
      <c r="M106" s="31">
        <f t="shared" si="37"/>
        <v>1641.8095238095236</v>
      </c>
      <c r="N106" s="31">
        <f t="shared" si="37"/>
        <v>2.2857142857142851</v>
      </c>
      <c r="O106" s="31">
        <f t="shared" si="37"/>
        <v>3275.1428571428573</v>
      </c>
      <c r="P106" s="31">
        <f t="shared" si="37"/>
        <v>4916.9523809523798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0.18229933369489432</v>
      </c>
      <c r="D107" s="42">
        <f t="shared" si="38"/>
        <v>6.049043154877199E-2</v>
      </c>
      <c r="E107" s="42">
        <f t="shared" si="38"/>
        <v>4.5789106686294268E-2</v>
      </c>
      <c r="F107" s="42">
        <f t="shared" si="38"/>
        <v>0.14329433640660111</v>
      </c>
      <c r="G107" s="42">
        <f t="shared" si="38"/>
        <v>5.5202603238552733E-3</v>
      </c>
      <c r="H107" s="42">
        <f t="shared" si="38"/>
        <v>1.4439838847137216E-2</v>
      </c>
      <c r="I107" s="42">
        <f t="shared" si="38"/>
        <v>3.8975943286588682E-2</v>
      </c>
      <c r="J107" s="42">
        <f t="shared" si="38"/>
        <v>3.7392500193693348E-2</v>
      </c>
      <c r="K107" s="42">
        <f t="shared" si="38"/>
        <v>5.1904974045091826E-2</v>
      </c>
      <c r="L107" s="42">
        <f t="shared" si="38"/>
        <v>8.5520454017199987E-2</v>
      </c>
      <c r="M107" s="42">
        <f t="shared" si="38"/>
        <v>0.33390795692260017</v>
      </c>
      <c r="N107" s="42">
        <f t="shared" si="38"/>
        <v>4.6486402727202291E-4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0.27368489924103639</v>
      </c>
      <c r="D108" s="44">
        <f t="shared" ref="D108:N108" si="39">D106/$O$106</f>
        <v>9.0813923056791396E-2</v>
      </c>
      <c r="E108" s="44">
        <f t="shared" si="39"/>
        <v>6.874291197766727E-2</v>
      </c>
      <c r="F108" s="44">
        <f t="shared" si="39"/>
        <v>0.21512693012300446</v>
      </c>
      <c r="G108" s="44">
        <f t="shared" si="39"/>
        <v>8.2875338044142016E-3</v>
      </c>
      <c r="H108" s="44">
        <f t="shared" si="39"/>
        <v>2.1678443688388727E-2</v>
      </c>
      <c r="I108" s="44">
        <f t="shared" si="39"/>
        <v>5.8514350519061321E-2</v>
      </c>
      <c r="J108" s="44">
        <f t="shared" si="39"/>
        <v>5.6137136875163557E-2</v>
      </c>
      <c r="K108" s="44">
        <f t="shared" si="39"/>
        <v>7.7924627060978802E-2</v>
      </c>
      <c r="L108" s="44">
        <f t="shared" si="39"/>
        <v>0.12839134606996422</v>
      </c>
      <c r="M108" s="44"/>
      <c r="N108" s="44">
        <f t="shared" si="39"/>
        <v>6.9789758352961683E-4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H17" sqref="H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8" t="s">
        <v>172</v>
      </c>
      <c r="D3" s="68"/>
      <c r="E3" s="68"/>
      <c r="F3" s="68"/>
      <c r="G3" s="68"/>
      <c r="H3" s="68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'[5]Avg Week Mbarara-Bushenyi'!G5:H5</f>
        <v>KABWOHE</v>
      </c>
      <c r="H5" s="61"/>
      <c r="I5" s="6"/>
      <c r="J5" s="7" t="s">
        <v>6</v>
      </c>
      <c r="K5" s="60" t="s">
        <v>163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'[5]Avg Week Mbarara-Bushenyi'!K6:L6</f>
        <v>STEVEN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'[5]Avg Week Bushenyi-Mbarara'!C10+'[5]Avg Week Mbarara-Bushenyi'!C10</f>
        <v>12.428571428571429</v>
      </c>
      <c r="D10" s="18">
        <f>'[5]Avg Week Bushenyi-Mbarara'!D10+'[5]Avg Week Mbarara-Bushenyi'!D10</f>
        <v>1</v>
      </c>
      <c r="E10" s="18">
        <f>'[5]Avg Week Bushenyi-Mbarara'!E10+'[5]Avg Week Mbarara-Bushenyi'!E10</f>
        <v>2.2857142857142856</v>
      </c>
      <c r="F10" s="18">
        <f>'[5]Avg Week Bushenyi-Mbarara'!F10+'[5]Avg Week Mbarara-Bushenyi'!F10</f>
        <v>4</v>
      </c>
      <c r="G10" s="18">
        <f>'[5]Avg Week Bushenyi-Mbarara'!G10+'[5]Avg Week Mbarara-Bushenyi'!G10</f>
        <v>0</v>
      </c>
      <c r="H10" s="18">
        <f>'[5]Avg Week Bushenyi-Mbarara'!H10+'[5]Avg Week Mbarara-Bushenyi'!H10</f>
        <v>0</v>
      </c>
      <c r="I10" s="18">
        <f>'[5]Avg Week Bushenyi-Mbarara'!I10+'[5]Avg Week Mbarara-Bushenyi'!I10</f>
        <v>1.2857142857142856</v>
      </c>
      <c r="J10" s="18">
        <f>'[5]Avg Week Bushenyi-Mbarara'!J10+'[5]Avg Week Mbarara-Bushenyi'!J10</f>
        <v>2.2857142857142856</v>
      </c>
      <c r="K10" s="18">
        <f>'[5]Avg Week Bushenyi-Mbarara'!K10+'[5]Avg Week Mbarara-Bushenyi'!K10</f>
        <v>0.71428571428571419</v>
      </c>
      <c r="L10" s="18">
        <f>'[5]Avg Week Bushenyi-Mbarara'!L10+'[5]Avg Week Mbarara-Bushenyi'!L10</f>
        <v>0.71428571428571419</v>
      </c>
      <c r="M10" s="18">
        <f>'[5]Avg Week Bushenyi-Mbarara'!M10+'[5]Avg Week Mbarara-Bushenyi'!M10</f>
        <v>59.571428571428569</v>
      </c>
      <c r="N10" s="18">
        <f>'[5]Avg Week Bushenyi-Mbarara'!N10+'[5]Avg Week Mbarara-Bushenyi'!N10</f>
        <v>0</v>
      </c>
      <c r="O10" s="19">
        <f t="shared" ref="O10:O73" si="0">SUM(C10:L10,N10)</f>
        <v>24.714285714285715</v>
      </c>
      <c r="P10" s="19">
        <f t="shared" ref="P10:P73" si="1">SUM(C10:N10)</f>
        <v>84.285714285714278</v>
      </c>
      <c r="R10" s="11" t="s">
        <v>32</v>
      </c>
      <c r="S10" s="20">
        <f t="shared" ref="S10:AF10" si="2">SUM(C10:C13)</f>
        <v>68.428571428571416</v>
      </c>
      <c r="T10" s="20">
        <f t="shared" si="2"/>
        <v>6.7142857142857135</v>
      </c>
      <c r="U10" s="20">
        <f t="shared" si="2"/>
        <v>7.1428571428571423</v>
      </c>
      <c r="V10" s="20">
        <f t="shared" si="2"/>
        <v>18.857142857142858</v>
      </c>
      <c r="W10" s="20">
        <f t="shared" si="2"/>
        <v>0.42857142857142855</v>
      </c>
      <c r="X10" s="20">
        <f t="shared" si="2"/>
        <v>0.42857142857142855</v>
      </c>
      <c r="Y10" s="20">
        <f t="shared" si="2"/>
        <v>7.2857142857142856</v>
      </c>
      <c r="Z10" s="20">
        <f t="shared" si="2"/>
        <v>8</v>
      </c>
      <c r="AA10" s="20">
        <f t="shared" si="2"/>
        <v>2.8571428571428572</v>
      </c>
      <c r="AB10" s="20">
        <f t="shared" si="2"/>
        <v>4.7142857142857135</v>
      </c>
      <c r="AC10" s="20">
        <f t="shared" si="2"/>
        <v>295</v>
      </c>
      <c r="AD10" s="20">
        <f t="shared" si="2"/>
        <v>0</v>
      </c>
      <c r="AE10" s="21">
        <f t="shared" si="2"/>
        <v>124.85714285714283</v>
      </c>
      <c r="AF10" s="21">
        <f t="shared" si="2"/>
        <v>419.85714285714283</v>
      </c>
    </row>
    <row r="11" spans="2:32" s="22" customFormat="1" ht="23.1" customHeight="1" x14ac:dyDescent="0.25">
      <c r="B11" s="17" t="s">
        <v>33</v>
      </c>
      <c r="C11" s="18">
        <f>'[5]Avg Week Bushenyi-Mbarara'!C11+'[5]Avg Week Mbarara-Bushenyi'!C11</f>
        <v>14.857142857142858</v>
      </c>
      <c r="D11" s="18">
        <f>'[5]Avg Week Bushenyi-Mbarara'!D11+'[5]Avg Week Mbarara-Bushenyi'!D11</f>
        <v>1.4285714285714284</v>
      </c>
      <c r="E11" s="18">
        <f>'[5]Avg Week Bushenyi-Mbarara'!E11+'[5]Avg Week Mbarara-Bushenyi'!E11</f>
        <v>2.5714285714285712</v>
      </c>
      <c r="F11" s="18">
        <f>'[5]Avg Week Bushenyi-Mbarara'!F11+'[5]Avg Week Mbarara-Bushenyi'!F11</f>
        <v>4</v>
      </c>
      <c r="G11" s="18">
        <f>'[5]Avg Week Bushenyi-Mbarara'!G11+'[5]Avg Week Mbarara-Bushenyi'!G11</f>
        <v>0.2857142857142857</v>
      </c>
      <c r="H11" s="18">
        <f>'[5]Avg Week Bushenyi-Mbarara'!H11+'[5]Avg Week Mbarara-Bushenyi'!H11</f>
        <v>0.14285714285714285</v>
      </c>
      <c r="I11" s="18">
        <f>'[5]Avg Week Bushenyi-Mbarara'!I11+'[5]Avg Week Mbarara-Bushenyi'!I11</f>
        <v>1.8571428571428572</v>
      </c>
      <c r="J11" s="18">
        <f>'[5]Avg Week Bushenyi-Mbarara'!J11+'[5]Avg Week Mbarara-Bushenyi'!J11</f>
        <v>2</v>
      </c>
      <c r="K11" s="18">
        <f>'[5]Avg Week Bushenyi-Mbarara'!K11+'[5]Avg Week Mbarara-Bushenyi'!K11</f>
        <v>0.85714285714285721</v>
      </c>
      <c r="L11" s="18">
        <f>'[5]Avg Week Bushenyi-Mbarara'!L11+'[5]Avg Week Mbarara-Bushenyi'!L11</f>
        <v>1.2857142857142856</v>
      </c>
      <c r="M11" s="18">
        <f>'[5]Avg Week Bushenyi-Mbarara'!M11+'[5]Avg Week Mbarara-Bushenyi'!M11</f>
        <v>61</v>
      </c>
      <c r="N11" s="18">
        <f>'[5]Avg Week Bushenyi-Mbarara'!N11+'[5]Avg Week Mbarara-Bushenyi'!N11</f>
        <v>0</v>
      </c>
      <c r="O11" s="19">
        <f t="shared" si="0"/>
        <v>29.285714285714281</v>
      </c>
      <c r="P11" s="19">
        <f t="shared" si="1"/>
        <v>90.285714285714278</v>
      </c>
      <c r="R11" s="11" t="s">
        <v>34</v>
      </c>
      <c r="S11" s="20">
        <f t="shared" ref="S11:AF11" si="3">SUM(C14:C17)</f>
        <v>103.14285714285715</v>
      </c>
      <c r="T11" s="20">
        <f t="shared" si="3"/>
        <v>13.857142857142858</v>
      </c>
      <c r="U11" s="20">
        <f t="shared" si="3"/>
        <v>9.2857142857142847</v>
      </c>
      <c r="V11" s="20">
        <f t="shared" si="3"/>
        <v>26.285714285714285</v>
      </c>
      <c r="W11" s="20">
        <f t="shared" si="3"/>
        <v>0.5714285714285714</v>
      </c>
      <c r="X11" s="20">
        <f t="shared" si="3"/>
        <v>1.7142857142857142</v>
      </c>
      <c r="Y11" s="20">
        <f t="shared" si="3"/>
        <v>7.7142857142857153</v>
      </c>
      <c r="Z11" s="20">
        <f t="shared" si="3"/>
        <v>10.428571428571429</v>
      </c>
      <c r="AA11" s="20">
        <f t="shared" si="3"/>
        <v>1.7142857142857142</v>
      </c>
      <c r="AB11" s="20">
        <f t="shared" si="3"/>
        <v>6.1428571428571432</v>
      </c>
      <c r="AC11" s="20">
        <f t="shared" si="3"/>
        <v>418.00000000000006</v>
      </c>
      <c r="AD11" s="20">
        <f t="shared" si="3"/>
        <v>0.14285714285714285</v>
      </c>
      <c r="AE11" s="21">
        <f t="shared" si="3"/>
        <v>181</v>
      </c>
      <c r="AF11" s="21">
        <f t="shared" si="3"/>
        <v>599</v>
      </c>
    </row>
    <row r="12" spans="2:32" ht="23.1" customHeight="1" x14ac:dyDescent="0.25">
      <c r="B12" s="17" t="s">
        <v>35</v>
      </c>
      <c r="C12" s="18">
        <f>'[5]Avg Week Bushenyi-Mbarara'!C12+'[5]Avg Week Mbarara-Bushenyi'!C12</f>
        <v>18.857142857142858</v>
      </c>
      <c r="D12" s="18">
        <f>'[5]Avg Week Bushenyi-Mbarara'!D12+'[5]Avg Week Mbarara-Bushenyi'!D12</f>
        <v>2.2857142857142856</v>
      </c>
      <c r="E12" s="18">
        <f>'[5]Avg Week Bushenyi-Mbarara'!E12+'[5]Avg Week Mbarara-Bushenyi'!E12</f>
        <v>1</v>
      </c>
      <c r="F12" s="18">
        <f>'[5]Avg Week Bushenyi-Mbarara'!F12+'[5]Avg Week Mbarara-Bushenyi'!F12</f>
        <v>5.1428571428571423</v>
      </c>
      <c r="G12" s="18">
        <f>'[5]Avg Week Bushenyi-Mbarara'!G12+'[5]Avg Week Mbarara-Bushenyi'!G12</f>
        <v>0.14285714285714285</v>
      </c>
      <c r="H12" s="18">
        <f>'[5]Avg Week Bushenyi-Mbarara'!H12+'[5]Avg Week Mbarara-Bushenyi'!H12</f>
        <v>0</v>
      </c>
      <c r="I12" s="18">
        <f>'[5]Avg Week Bushenyi-Mbarara'!I12+'[5]Avg Week Mbarara-Bushenyi'!I12</f>
        <v>1.8571428571428572</v>
      </c>
      <c r="J12" s="18">
        <f>'[5]Avg Week Bushenyi-Mbarara'!J12+'[5]Avg Week Mbarara-Bushenyi'!J12</f>
        <v>2.1428571428571428</v>
      </c>
      <c r="K12" s="18">
        <f>'[5]Avg Week Bushenyi-Mbarara'!K12+'[5]Avg Week Mbarara-Bushenyi'!K12</f>
        <v>0.42857142857142855</v>
      </c>
      <c r="L12" s="18">
        <f>'[5]Avg Week Bushenyi-Mbarara'!L12+'[5]Avg Week Mbarara-Bushenyi'!L12</f>
        <v>1.4285714285714286</v>
      </c>
      <c r="M12" s="18">
        <f>'[5]Avg Week Bushenyi-Mbarara'!M12+'[5]Avg Week Mbarara-Bushenyi'!M12</f>
        <v>82.714285714285722</v>
      </c>
      <c r="N12" s="18">
        <f>'[5]Avg Week Bushenyi-Mbarara'!N12+'[5]Avg Week Mbarara-Bushenyi'!N12</f>
        <v>0</v>
      </c>
      <c r="O12" s="19">
        <f t="shared" si="0"/>
        <v>33.285714285714285</v>
      </c>
      <c r="P12" s="19">
        <f t="shared" si="1"/>
        <v>116</v>
      </c>
      <c r="R12" s="11" t="s">
        <v>36</v>
      </c>
      <c r="S12" s="20">
        <f t="shared" ref="S12:AF12" si="4">SUM(C18:C21)</f>
        <v>100.14285714285715</v>
      </c>
      <c r="T12" s="20">
        <f t="shared" si="4"/>
        <v>17.571428571428569</v>
      </c>
      <c r="U12" s="20">
        <f t="shared" si="4"/>
        <v>11.285714285714286</v>
      </c>
      <c r="V12" s="20">
        <f t="shared" si="4"/>
        <v>30</v>
      </c>
      <c r="W12" s="20">
        <f t="shared" si="4"/>
        <v>0.5714285714285714</v>
      </c>
      <c r="X12" s="20">
        <f t="shared" si="4"/>
        <v>1.7142857142857142</v>
      </c>
      <c r="Y12" s="20">
        <f t="shared" si="4"/>
        <v>13.142857142857142</v>
      </c>
      <c r="Z12" s="20">
        <f t="shared" si="4"/>
        <v>11.714285714285712</v>
      </c>
      <c r="AA12" s="20">
        <f t="shared" si="4"/>
        <v>3.4285714285714284</v>
      </c>
      <c r="AB12" s="20">
        <f t="shared" si="4"/>
        <v>3.1428571428571423</v>
      </c>
      <c r="AC12" s="20">
        <f t="shared" si="4"/>
        <v>458.28571428571422</v>
      </c>
      <c r="AD12" s="20">
        <f t="shared" si="4"/>
        <v>0.14285714285714285</v>
      </c>
      <c r="AE12" s="21">
        <f t="shared" si="4"/>
        <v>192.85714285714283</v>
      </c>
      <c r="AF12" s="21">
        <f t="shared" si="4"/>
        <v>651.14285714285711</v>
      </c>
    </row>
    <row r="13" spans="2:32" ht="23.1" customHeight="1" x14ac:dyDescent="0.25">
      <c r="B13" s="17" t="s">
        <v>37</v>
      </c>
      <c r="C13" s="18">
        <f>'[5]Avg Week Bushenyi-Mbarara'!C13+'[5]Avg Week Mbarara-Bushenyi'!C13</f>
        <v>22.285714285714285</v>
      </c>
      <c r="D13" s="18">
        <f>'[5]Avg Week Bushenyi-Mbarara'!D13+'[5]Avg Week Mbarara-Bushenyi'!D13</f>
        <v>2</v>
      </c>
      <c r="E13" s="18">
        <f>'[5]Avg Week Bushenyi-Mbarara'!E13+'[5]Avg Week Mbarara-Bushenyi'!E13</f>
        <v>1.2857142857142856</v>
      </c>
      <c r="F13" s="18">
        <f>'[5]Avg Week Bushenyi-Mbarara'!F13+'[5]Avg Week Mbarara-Bushenyi'!F13</f>
        <v>5.7142857142857144</v>
      </c>
      <c r="G13" s="18">
        <f>'[5]Avg Week Bushenyi-Mbarara'!G13+'[5]Avg Week Mbarara-Bushenyi'!G13</f>
        <v>0</v>
      </c>
      <c r="H13" s="18">
        <f>'[5]Avg Week Bushenyi-Mbarara'!H13+'[5]Avg Week Mbarara-Bushenyi'!H13</f>
        <v>0.2857142857142857</v>
      </c>
      <c r="I13" s="18">
        <f>'[5]Avg Week Bushenyi-Mbarara'!I13+'[5]Avg Week Mbarara-Bushenyi'!I13</f>
        <v>2.2857142857142856</v>
      </c>
      <c r="J13" s="18">
        <f>'[5]Avg Week Bushenyi-Mbarara'!J13+'[5]Avg Week Mbarara-Bushenyi'!J13</f>
        <v>1.5714285714285714</v>
      </c>
      <c r="K13" s="18">
        <f>'[5]Avg Week Bushenyi-Mbarara'!K13+'[5]Avg Week Mbarara-Bushenyi'!K13</f>
        <v>0.8571428571428571</v>
      </c>
      <c r="L13" s="18">
        <f>'[5]Avg Week Bushenyi-Mbarara'!L13+'[5]Avg Week Mbarara-Bushenyi'!L13</f>
        <v>1.2857142857142856</v>
      </c>
      <c r="M13" s="18">
        <f>'[5]Avg Week Bushenyi-Mbarara'!M13+'[5]Avg Week Mbarara-Bushenyi'!M13</f>
        <v>91.714285714285722</v>
      </c>
      <c r="N13" s="18">
        <f>'[5]Avg Week Bushenyi-Mbarara'!N13+'[5]Avg Week Mbarara-Bushenyi'!N13</f>
        <v>0</v>
      </c>
      <c r="O13" s="19">
        <f t="shared" si="0"/>
        <v>37.571428571428562</v>
      </c>
      <c r="P13" s="19">
        <f t="shared" si="1"/>
        <v>129.28571428571428</v>
      </c>
      <c r="R13" s="11" t="s">
        <v>38</v>
      </c>
      <c r="S13" s="20">
        <f t="shared" ref="S13:AF13" si="5">SUM(C22:C25)</f>
        <v>109.42857142857143</v>
      </c>
      <c r="T13" s="20">
        <f t="shared" si="5"/>
        <v>24.428571428571431</v>
      </c>
      <c r="U13" s="20">
        <f t="shared" si="5"/>
        <v>11.428571428571429</v>
      </c>
      <c r="V13" s="20">
        <f t="shared" si="5"/>
        <v>36.571428571428569</v>
      </c>
      <c r="W13" s="20">
        <f t="shared" si="5"/>
        <v>0.8571428571428571</v>
      </c>
      <c r="X13" s="20">
        <f t="shared" si="5"/>
        <v>2.714285714285714</v>
      </c>
      <c r="Y13" s="20">
        <f t="shared" si="5"/>
        <v>14.428571428571427</v>
      </c>
      <c r="Z13" s="20">
        <f t="shared" si="5"/>
        <v>13.857142857142858</v>
      </c>
      <c r="AA13" s="20">
        <f t="shared" si="5"/>
        <v>4.1428571428571432</v>
      </c>
      <c r="AB13" s="20">
        <f t="shared" si="5"/>
        <v>6.8571428571428568</v>
      </c>
      <c r="AC13" s="20">
        <f t="shared" si="5"/>
        <v>521.57142857142867</v>
      </c>
      <c r="AD13" s="20">
        <f t="shared" si="5"/>
        <v>0.71428571428571419</v>
      </c>
      <c r="AE13" s="21">
        <f t="shared" si="5"/>
        <v>225.42857142857142</v>
      </c>
      <c r="AF13" s="21">
        <f t="shared" si="5"/>
        <v>746.99999999999989</v>
      </c>
    </row>
    <row r="14" spans="2:32" ht="23.1" customHeight="1" x14ac:dyDescent="0.25">
      <c r="B14" s="17" t="s">
        <v>39</v>
      </c>
      <c r="C14" s="18">
        <f>'[5]Avg Week Bushenyi-Mbarara'!C14+'[5]Avg Week Mbarara-Bushenyi'!C14</f>
        <v>25.428571428571431</v>
      </c>
      <c r="D14" s="18">
        <f>'[5]Avg Week Bushenyi-Mbarara'!D14+'[5]Avg Week Mbarara-Bushenyi'!D14</f>
        <v>4</v>
      </c>
      <c r="E14" s="18">
        <f>'[5]Avg Week Bushenyi-Mbarara'!E14+'[5]Avg Week Mbarara-Bushenyi'!E14</f>
        <v>2</v>
      </c>
      <c r="F14" s="18">
        <f>'[5]Avg Week Bushenyi-Mbarara'!F14+'[5]Avg Week Mbarara-Bushenyi'!F14</f>
        <v>6.2857142857142856</v>
      </c>
      <c r="G14" s="18">
        <f>'[5]Avg Week Bushenyi-Mbarara'!G14+'[5]Avg Week Mbarara-Bushenyi'!G14</f>
        <v>0</v>
      </c>
      <c r="H14" s="18">
        <f>'[5]Avg Week Bushenyi-Mbarara'!H14+'[5]Avg Week Mbarara-Bushenyi'!H14</f>
        <v>0.7142857142857143</v>
      </c>
      <c r="I14" s="18">
        <f>'[5]Avg Week Bushenyi-Mbarara'!I14+'[5]Avg Week Mbarara-Bushenyi'!I14</f>
        <v>1.4285714285714284</v>
      </c>
      <c r="J14" s="18">
        <f>'[5]Avg Week Bushenyi-Mbarara'!J14+'[5]Avg Week Mbarara-Bushenyi'!J14</f>
        <v>2.4285714285714284</v>
      </c>
      <c r="K14" s="18">
        <f>'[5]Avg Week Bushenyi-Mbarara'!K14+'[5]Avg Week Mbarara-Bushenyi'!K14</f>
        <v>0.8571428571428571</v>
      </c>
      <c r="L14" s="18">
        <f>'[5]Avg Week Bushenyi-Mbarara'!L14+'[5]Avg Week Mbarara-Bushenyi'!L14</f>
        <v>1.8571428571428572</v>
      </c>
      <c r="M14" s="18">
        <f>'[5]Avg Week Bushenyi-Mbarara'!M14+'[5]Avg Week Mbarara-Bushenyi'!M14</f>
        <v>92.571428571428584</v>
      </c>
      <c r="N14" s="18">
        <f>'[5]Avg Week Bushenyi-Mbarara'!N14+'[5]Avg Week Mbarara-Bushenyi'!N14</f>
        <v>0</v>
      </c>
      <c r="O14" s="19">
        <f t="shared" si="0"/>
        <v>45</v>
      </c>
      <c r="P14" s="19">
        <f t="shared" si="1"/>
        <v>137.57142857142858</v>
      </c>
      <c r="R14" s="11" t="s">
        <v>40</v>
      </c>
      <c r="S14" s="20">
        <f t="shared" ref="S14:AF14" si="6">SUM(C26:C29)</f>
        <v>110.85714285714286</v>
      </c>
      <c r="T14" s="20">
        <f t="shared" si="6"/>
        <v>21.857142857142858</v>
      </c>
      <c r="U14" s="20">
        <f t="shared" si="6"/>
        <v>13.857142857142858</v>
      </c>
      <c r="V14" s="20">
        <f t="shared" si="6"/>
        <v>38.285714285714285</v>
      </c>
      <c r="W14" s="20">
        <f t="shared" si="6"/>
        <v>0.14285714285714285</v>
      </c>
      <c r="X14" s="20">
        <f t="shared" si="6"/>
        <v>1.4285714285714286</v>
      </c>
      <c r="Y14" s="20">
        <f t="shared" si="6"/>
        <v>12.428571428571427</v>
      </c>
      <c r="Z14" s="20">
        <f t="shared" si="6"/>
        <v>13.428571428571427</v>
      </c>
      <c r="AA14" s="20">
        <f t="shared" si="6"/>
        <v>1.4285714285714284</v>
      </c>
      <c r="AB14" s="20">
        <f t="shared" si="6"/>
        <v>4.2857142857142856</v>
      </c>
      <c r="AC14" s="20">
        <f t="shared" si="6"/>
        <v>520.42857142857144</v>
      </c>
      <c r="AD14" s="20">
        <f t="shared" si="6"/>
        <v>0.5714285714285714</v>
      </c>
      <c r="AE14" s="21">
        <f t="shared" si="6"/>
        <v>218.57142857142861</v>
      </c>
      <c r="AF14" s="21">
        <f t="shared" si="6"/>
        <v>739</v>
      </c>
    </row>
    <row r="15" spans="2:32" ht="23.1" customHeight="1" x14ac:dyDescent="0.25">
      <c r="B15" s="17" t="s">
        <v>41</v>
      </c>
      <c r="C15" s="18">
        <f>'[5]Avg Week Bushenyi-Mbarara'!C15+'[5]Avg Week Mbarara-Bushenyi'!C15</f>
        <v>23.714285714285715</v>
      </c>
      <c r="D15" s="18">
        <f>'[5]Avg Week Bushenyi-Mbarara'!D15+'[5]Avg Week Mbarara-Bushenyi'!D15</f>
        <v>3</v>
      </c>
      <c r="E15" s="18">
        <f>'[5]Avg Week Bushenyi-Mbarara'!E15+'[5]Avg Week Mbarara-Bushenyi'!E15</f>
        <v>3.4285714285714284</v>
      </c>
      <c r="F15" s="18">
        <f>'[5]Avg Week Bushenyi-Mbarara'!F15+'[5]Avg Week Mbarara-Bushenyi'!F15</f>
        <v>6.1428571428571423</v>
      </c>
      <c r="G15" s="18">
        <f>'[5]Avg Week Bushenyi-Mbarara'!G15+'[5]Avg Week Mbarara-Bushenyi'!G15</f>
        <v>0.14285714285714285</v>
      </c>
      <c r="H15" s="18">
        <f>'[5]Avg Week Bushenyi-Mbarara'!H15+'[5]Avg Week Mbarara-Bushenyi'!H15</f>
        <v>0.42857142857142855</v>
      </c>
      <c r="I15" s="18">
        <f>'[5]Avg Week Bushenyi-Mbarara'!I15+'[5]Avg Week Mbarara-Bushenyi'!I15</f>
        <v>1.5714285714285714</v>
      </c>
      <c r="J15" s="18">
        <f>'[5]Avg Week Bushenyi-Mbarara'!J15+'[5]Avg Week Mbarara-Bushenyi'!J15</f>
        <v>2.8571428571428572</v>
      </c>
      <c r="K15" s="18">
        <f>'[5]Avg Week Bushenyi-Mbarara'!K15+'[5]Avg Week Mbarara-Bushenyi'!K15</f>
        <v>0.14285714285714285</v>
      </c>
      <c r="L15" s="18">
        <f>'[5]Avg Week Bushenyi-Mbarara'!L15+'[5]Avg Week Mbarara-Bushenyi'!L15</f>
        <v>1.7142857142857144</v>
      </c>
      <c r="M15" s="18">
        <f>'[5]Avg Week Bushenyi-Mbarara'!M15+'[5]Avg Week Mbarara-Bushenyi'!M15</f>
        <v>108.71428571428572</v>
      </c>
      <c r="N15" s="18">
        <f>'[5]Avg Week Bushenyi-Mbarara'!N15+'[5]Avg Week Mbarara-Bushenyi'!N15</f>
        <v>0.14285714285714285</v>
      </c>
      <c r="O15" s="19">
        <f t="shared" si="0"/>
        <v>43.285714285714292</v>
      </c>
      <c r="P15" s="19">
        <f t="shared" si="1"/>
        <v>152</v>
      </c>
      <c r="R15" s="11" t="s">
        <v>42</v>
      </c>
      <c r="S15" s="20">
        <f t="shared" ref="S15:AF15" si="7">SUM(C30:C33)</f>
        <v>124.42857142857142</v>
      </c>
      <c r="T15" s="20">
        <f t="shared" si="7"/>
        <v>19.428571428571427</v>
      </c>
      <c r="U15" s="20">
        <f t="shared" si="7"/>
        <v>10.428571428571429</v>
      </c>
      <c r="V15" s="20">
        <f t="shared" si="7"/>
        <v>36.857142857142854</v>
      </c>
      <c r="W15" s="20">
        <f t="shared" si="7"/>
        <v>0.8571428571428571</v>
      </c>
      <c r="X15" s="20">
        <f t="shared" si="7"/>
        <v>0.85714285714285698</v>
      </c>
      <c r="Y15" s="20">
        <f t="shared" si="7"/>
        <v>8.4285714285714288</v>
      </c>
      <c r="Z15" s="20">
        <f t="shared" si="7"/>
        <v>12.142857142857144</v>
      </c>
      <c r="AA15" s="20">
        <f t="shared" si="7"/>
        <v>3.4285714285714279</v>
      </c>
      <c r="AB15" s="20">
        <f t="shared" si="7"/>
        <v>5.2857142857142856</v>
      </c>
      <c r="AC15" s="20">
        <f t="shared" si="7"/>
        <v>422.28571428571433</v>
      </c>
      <c r="AD15" s="20">
        <f t="shared" si="7"/>
        <v>0</v>
      </c>
      <c r="AE15" s="21">
        <f t="shared" si="7"/>
        <v>222.14285714285717</v>
      </c>
      <c r="AF15" s="21">
        <f t="shared" si="7"/>
        <v>644.42857142857144</v>
      </c>
    </row>
    <row r="16" spans="2:32" ht="23.1" customHeight="1" x14ac:dyDescent="0.25">
      <c r="B16" s="17" t="s">
        <v>43</v>
      </c>
      <c r="C16" s="18">
        <f>'[5]Avg Week Bushenyi-Mbarara'!C16+'[5]Avg Week Mbarara-Bushenyi'!C16</f>
        <v>29.571428571428569</v>
      </c>
      <c r="D16" s="18">
        <f>'[5]Avg Week Bushenyi-Mbarara'!D16+'[5]Avg Week Mbarara-Bushenyi'!D16</f>
        <v>4.4285714285714288</v>
      </c>
      <c r="E16" s="18">
        <f>'[5]Avg Week Bushenyi-Mbarara'!E16+'[5]Avg Week Mbarara-Bushenyi'!E16</f>
        <v>2.7142857142857144</v>
      </c>
      <c r="F16" s="18">
        <f>'[5]Avg Week Bushenyi-Mbarara'!F16+'[5]Avg Week Mbarara-Bushenyi'!F16</f>
        <v>7.8571428571428577</v>
      </c>
      <c r="G16" s="18">
        <f>'[5]Avg Week Bushenyi-Mbarara'!G16+'[5]Avg Week Mbarara-Bushenyi'!G16</f>
        <v>0.14285714285714285</v>
      </c>
      <c r="H16" s="18">
        <f>'[5]Avg Week Bushenyi-Mbarara'!H16+'[5]Avg Week Mbarara-Bushenyi'!H16</f>
        <v>0.42857142857142855</v>
      </c>
      <c r="I16" s="18">
        <f>'[5]Avg Week Bushenyi-Mbarara'!I16+'[5]Avg Week Mbarara-Bushenyi'!I16</f>
        <v>2.8571428571428572</v>
      </c>
      <c r="J16" s="18">
        <f>'[5]Avg Week Bushenyi-Mbarara'!J16+'[5]Avg Week Mbarara-Bushenyi'!J16</f>
        <v>3.2857142857142856</v>
      </c>
      <c r="K16" s="18">
        <f>'[5]Avg Week Bushenyi-Mbarara'!K16+'[5]Avg Week Mbarara-Bushenyi'!K16</f>
        <v>0.5714285714285714</v>
      </c>
      <c r="L16" s="18">
        <f>'[5]Avg Week Bushenyi-Mbarara'!L16+'[5]Avg Week Mbarara-Bushenyi'!L16</f>
        <v>1.2857142857142856</v>
      </c>
      <c r="M16" s="18">
        <f>'[5]Avg Week Bushenyi-Mbarara'!M16+'[5]Avg Week Mbarara-Bushenyi'!M16</f>
        <v>108</v>
      </c>
      <c r="N16" s="18">
        <f>'[5]Avg Week Bushenyi-Mbarara'!N16+'[5]Avg Week Mbarara-Bushenyi'!N16</f>
        <v>0</v>
      </c>
      <c r="O16" s="19">
        <f t="shared" si="0"/>
        <v>53.142857142857139</v>
      </c>
      <c r="P16" s="19">
        <f t="shared" si="1"/>
        <v>161.14285714285714</v>
      </c>
      <c r="R16" s="11" t="s">
        <v>44</v>
      </c>
      <c r="S16" s="20">
        <f t="shared" ref="S16:AF16" si="8">SUM(C34:C37)</f>
        <v>129.57142857142856</v>
      </c>
      <c r="T16" s="20">
        <f t="shared" si="8"/>
        <v>20.714285714285715</v>
      </c>
      <c r="U16" s="20">
        <f t="shared" si="8"/>
        <v>11.857142857142858</v>
      </c>
      <c r="V16" s="20">
        <f t="shared" si="8"/>
        <v>27.285714285714285</v>
      </c>
      <c r="W16" s="20">
        <f t="shared" si="8"/>
        <v>0.2857142857142857</v>
      </c>
      <c r="X16" s="20">
        <f t="shared" si="8"/>
        <v>0.5714285714285714</v>
      </c>
      <c r="Y16" s="20">
        <f t="shared" si="8"/>
        <v>14</v>
      </c>
      <c r="Z16" s="20">
        <f t="shared" si="8"/>
        <v>11.142857142857142</v>
      </c>
      <c r="AA16" s="20">
        <f t="shared" si="8"/>
        <v>1.714285714285714</v>
      </c>
      <c r="AB16" s="20">
        <f t="shared" si="8"/>
        <v>6.4285714285714279</v>
      </c>
      <c r="AC16" s="20">
        <f t="shared" si="8"/>
        <v>450.14285714285722</v>
      </c>
      <c r="AD16" s="20">
        <f t="shared" si="8"/>
        <v>0.71428571428571419</v>
      </c>
      <c r="AE16" s="21">
        <f t="shared" si="8"/>
        <v>224.28571428571428</v>
      </c>
      <c r="AF16" s="21">
        <f t="shared" si="8"/>
        <v>674.42857142857156</v>
      </c>
    </row>
    <row r="17" spans="2:32" ht="23.1" customHeight="1" x14ac:dyDescent="0.25">
      <c r="B17" s="17" t="s">
        <v>45</v>
      </c>
      <c r="C17" s="18">
        <f>'[5]Avg Week Bushenyi-Mbarara'!C17+'[5]Avg Week Mbarara-Bushenyi'!C17</f>
        <v>24.428571428571431</v>
      </c>
      <c r="D17" s="18">
        <f>'[5]Avg Week Bushenyi-Mbarara'!D17+'[5]Avg Week Mbarara-Bushenyi'!D17</f>
        <v>2.4285714285714284</v>
      </c>
      <c r="E17" s="18">
        <f>'[5]Avg Week Bushenyi-Mbarara'!E17+'[5]Avg Week Mbarara-Bushenyi'!E17</f>
        <v>1.1428571428571428</v>
      </c>
      <c r="F17" s="18">
        <f>'[5]Avg Week Bushenyi-Mbarara'!F17+'[5]Avg Week Mbarara-Bushenyi'!F17</f>
        <v>6</v>
      </c>
      <c r="G17" s="18">
        <f>'[5]Avg Week Bushenyi-Mbarara'!G17+'[5]Avg Week Mbarara-Bushenyi'!G17</f>
        <v>0.2857142857142857</v>
      </c>
      <c r="H17" s="18">
        <f>'[5]Avg Week Bushenyi-Mbarara'!H17+'[5]Avg Week Mbarara-Bushenyi'!H17</f>
        <v>0.14285714285714285</v>
      </c>
      <c r="I17" s="18">
        <f>'[5]Avg Week Bushenyi-Mbarara'!I17+'[5]Avg Week Mbarara-Bushenyi'!I17</f>
        <v>1.8571428571428572</v>
      </c>
      <c r="J17" s="18">
        <f>'[5]Avg Week Bushenyi-Mbarara'!J17+'[5]Avg Week Mbarara-Bushenyi'!J17</f>
        <v>1.857142857142857</v>
      </c>
      <c r="K17" s="18">
        <f>'[5]Avg Week Bushenyi-Mbarara'!K17+'[5]Avg Week Mbarara-Bushenyi'!K17</f>
        <v>0.14285714285714285</v>
      </c>
      <c r="L17" s="18">
        <f>'[5]Avg Week Bushenyi-Mbarara'!L17+'[5]Avg Week Mbarara-Bushenyi'!L17</f>
        <v>1.2857142857142858</v>
      </c>
      <c r="M17" s="18">
        <f>'[5]Avg Week Bushenyi-Mbarara'!M17+'[5]Avg Week Mbarara-Bushenyi'!M17</f>
        <v>108.71428571428572</v>
      </c>
      <c r="N17" s="18">
        <f>'[5]Avg Week Bushenyi-Mbarara'!N17+'[5]Avg Week Mbarara-Bushenyi'!N17</f>
        <v>0</v>
      </c>
      <c r="O17" s="19">
        <f t="shared" si="0"/>
        <v>39.571428571428569</v>
      </c>
      <c r="P17" s="19">
        <f t="shared" si="1"/>
        <v>148.28571428571428</v>
      </c>
      <c r="R17" s="11" t="s">
        <v>46</v>
      </c>
      <c r="S17" s="20">
        <f t="shared" ref="S17:AF17" si="9">SUM(C38:C41)</f>
        <v>121.28571428571429</v>
      </c>
      <c r="T17" s="20">
        <f t="shared" si="9"/>
        <v>18.428571428571431</v>
      </c>
      <c r="U17" s="20">
        <f t="shared" si="9"/>
        <v>11.571428571428571</v>
      </c>
      <c r="V17" s="20">
        <f t="shared" si="9"/>
        <v>24.142857142857142</v>
      </c>
      <c r="W17" s="20">
        <f t="shared" si="9"/>
        <v>0.42857142857142855</v>
      </c>
      <c r="X17" s="20">
        <f t="shared" si="9"/>
        <v>1.1428571428571428</v>
      </c>
      <c r="Y17" s="20">
        <f t="shared" si="9"/>
        <v>15.142857142857142</v>
      </c>
      <c r="Z17" s="20">
        <f t="shared" si="9"/>
        <v>14.285714285714285</v>
      </c>
      <c r="AA17" s="20">
        <f t="shared" si="9"/>
        <v>2.5714285714285712</v>
      </c>
      <c r="AB17" s="20">
        <f t="shared" si="9"/>
        <v>3.1428571428571423</v>
      </c>
      <c r="AC17" s="20">
        <f t="shared" si="9"/>
        <v>403.71428571428578</v>
      </c>
      <c r="AD17" s="20">
        <f t="shared" si="9"/>
        <v>0.42857142857142855</v>
      </c>
      <c r="AE17" s="21">
        <f t="shared" si="9"/>
        <v>212.57142857142858</v>
      </c>
      <c r="AF17" s="21">
        <f t="shared" si="9"/>
        <v>616.28571428571422</v>
      </c>
    </row>
    <row r="18" spans="2:32" ht="23.1" customHeight="1" x14ac:dyDescent="0.25">
      <c r="B18" s="17" t="s">
        <v>47</v>
      </c>
      <c r="C18" s="18">
        <f>'[5]Avg Week Bushenyi-Mbarara'!C18+'[5]Avg Week Mbarara-Bushenyi'!C18</f>
        <v>24.857142857142858</v>
      </c>
      <c r="D18" s="18">
        <f>'[5]Avg Week Bushenyi-Mbarara'!D18+'[5]Avg Week Mbarara-Bushenyi'!D18</f>
        <v>3.5714285714285712</v>
      </c>
      <c r="E18" s="18">
        <f>'[5]Avg Week Bushenyi-Mbarara'!E18+'[5]Avg Week Mbarara-Bushenyi'!E18</f>
        <v>2.5714285714285712</v>
      </c>
      <c r="F18" s="18">
        <f>'[5]Avg Week Bushenyi-Mbarara'!F18+'[5]Avg Week Mbarara-Bushenyi'!F18</f>
        <v>7.2857142857142856</v>
      </c>
      <c r="G18" s="18">
        <f>'[5]Avg Week Bushenyi-Mbarara'!G18+'[5]Avg Week Mbarara-Bushenyi'!G18</f>
        <v>0.2857142857142857</v>
      </c>
      <c r="H18" s="18">
        <f>'[5]Avg Week Bushenyi-Mbarara'!H18+'[5]Avg Week Mbarara-Bushenyi'!H18</f>
        <v>0.7142857142857143</v>
      </c>
      <c r="I18" s="18">
        <f>'[5]Avg Week Bushenyi-Mbarara'!I18+'[5]Avg Week Mbarara-Bushenyi'!I18</f>
        <v>4.5714285714285712</v>
      </c>
      <c r="J18" s="18">
        <f>'[5]Avg Week Bushenyi-Mbarara'!J18+'[5]Avg Week Mbarara-Bushenyi'!J18</f>
        <v>2.4285714285714284</v>
      </c>
      <c r="K18" s="18">
        <f>'[5]Avg Week Bushenyi-Mbarara'!K18+'[5]Avg Week Mbarara-Bushenyi'!K18</f>
        <v>0.5714285714285714</v>
      </c>
      <c r="L18" s="18">
        <f>'[5]Avg Week Bushenyi-Mbarara'!L18+'[5]Avg Week Mbarara-Bushenyi'!L18</f>
        <v>1.2857142857142856</v>
      </c>
      <c r="M18" s="18">
        <f>'[5]Avg Week Bushenyi-Mbarara'!M18+'[5]Avg Week Mbarara-Bushenyi'!M18</f>
        <v>108.14285714285714</v>
      </c>
      <c r="N18" s="18">
        <f>'[5]Avg Week Bushenyi-Mbarara'!N18+'[5]Avg Week Mbarara-Bushenyi'!N18</f>
        <v>0.14285714285714285</v>
      </c>
      <c r="O18" s="19">
        <f t="shared" si="0"/>
        <v>48.285714285714285</v>
      </c>
      <c r="P18" s="19">
        <f t="shared" si="1"/>
        <v>156.42857142857142</v>
      </c>
      <c r="R18" s="11" t="s">
        <v>48</v>
      </c>
      <c r="S18" s="20">
        <f t="shared" ref="S18:AF18" si="10">SUM(C42:C45)</f>
        <v>127.14285714285715</v>
      </c>
      <c r="T18" s="20">
        <f t="shared" si="10"/>
        <v>18.857142857142858</v>
      </c>
      <c r="U18" s="20">
        <f t="shared" si="10"/>
        <v>13.428571428571429</v>
      </c>
      <c r="V18" s="20">
        <f t="shared" si="10"/>
        <v>25</v>
      </c>
      <c r="W18" s="20">
        <f t="shared" si="10"/>
        <v>1.5714285714285712</v>
      </c>
      <c r="X18" s="20">
        <f t="shared" si="10"/>
        <v>1.5714285714285712</v>
      </c>
      <c r="Y18" s="20">
        <f t="shared" si="10"/>
        <v>11</v>
      </c>
      <c r="Z18" s="20">
        <f t="shared" si="10"/>
        <v>9.8571428571428577</v>
      </c>
      <c r="AA18" s="20">
        <f t="shared" si="10"/>
        <v>3.714285714285714</v>
      </c>
      <c r="AB18" s="20">
        <f t="shared" si="10"/>
        <v>3.8571428571428572</v>
      </c>
      <c r="AC18" s="20">
        <f t="shared" si="10"/>
        <v>456</v>
      </c>
      <c r="AD18" s="20">
        <f t="shared" si="10"/>
        <v>0.5714285714285714</v>
      </c>
      <c r="AE18" s="21">
        <f t="shared" si="10"/>
        <v>216.57142857142858</v>
      </c>
      <c r="AF18" s="21">
        <f t="shared" si="10"/>
        <v>672.57142857142856</v>
      </c>
    </row>
    <row r="19" spans="2:32" ht="23.1" customHeight="1" x14ac:dyDescent="0.25">
      <c r="B19" s="17" t="s">
        <v>49</v>
      </c>
      <c r="C19" s="18">
        <f>'[5]Avg Week Bushenyi-Mbarara'!C19+'[5]Avg Week Mbarara-Bushenyi'!C19</f>
        <v>22.142857142857142</v>
      </c>
      <c r="D19" s="18">
        <f>'[5]Avg Week Bushenyi-Mbarara'!D19+'[5]Avg Week Mbarara-Bushenyi'!D19</f>
        <v>3.2857142857142856</v>
      </c>
      <c r="E19" s="18">
        <f>'[5]Avg Week Bushenyi-Mbarara'!E19+'[5]Avg Week Mbarara-Bushenyi'!E19</f>
        <v>2.8571428571428572</v>
      </c>
      <c r="F19" s="18">
        <f>'[5]Avg Week Bushenyi-Mbarara'!F19+'[5]Avg Week Mbarara-Bushenyi'!F19</f>
        <v>7.4285714285714288</v>
      </c>
      <c r="G19" s="18">
        <f>'[5]Avg Week Bushenyi-Mbarara'!G19+'[5]Avg Week Mbarara-Bushenyi'!G19</f>
        <v>0.14285714285714285</v>
      </c>
      <c r="H19" s="18">
        <f>'[5]Avg Week Bushenyi-Mbarara'!H19+'[5]Avg Week Mbarara-Bushenyi'!H19</f>
        <v>0</v>
      </c>
      <c r="I19" s="18">
        <f>'[5]Avg Week Bushenyi-Mbarara'!I19+'[5]Avg Week Mbarara-Bushenyi'!I19</f>
        <v>2.5714285714285712</v>
      </c>
      <c r="J19" s="18">
        <f>'[5]Avg Week Bushenyi-Mbarara'!J19+'[5]Avg Week Mbarara-Bushenyi'!J19</f>
        <v>2.7142857142857144</v>
      </c>
      <c r="K19" s="18">
        <f>'[5]Avg Week Bushenyi-Mbarara'!K19+'[5]Avg Week Mbarara-Bushenyi'!K19</f>
        <v>1.2857142857142858</v>
      </c>
      <c r="L19" s="18">
        <f>'[5]Avg Week Bushenyi-Mbarara'!L19+'[5]Avg Week Mbarara-Bushenyi'!L19</f>
        <v>0.42857142857142855</v>
      </c>
      <c r="M19" s="18">
        <f>'[5]Avg Week Bushenyi-Mbarara'!M19+'[5]Avg Week Mbarara-Bushenyi'!M19</f>
        <v>115.28571428571428</v>
      </c>
      <c r="N19" s="18">
        <f>'[5]Avg Week Bushenyi-Mbarara'!N19+'[5]Avg Week Mbarara-Bushenyi'!N19</f>
        <v>0</v>
      </c>
      <c r="O19" s="19">
        <f t="shared" si="0"/>
        <v>42.857142857142861</v>
      </c>
      <c r="P19" s="19">
        <f t="shared" si="1"/>
        <v>158.14285714285714</v>
      </c>
      <c r="R19" s="11" t="s">
        <v>50</v>
      </c>
      <c r="S19" s="20">
        <f t="shared" ref="S19:AF19" si="11">SUM(C46:C49)</f>
        <v>135.71428571428572</v>
      </c>
      <c r="T19" s="20">
        <f t="shared" si="11"/>
        <v>20</v>
      </c>
      <c r="U19" s="20">
        <f t="shared" si="11"/>
        <v>12.714285714285715</v>
      </c>
      <c r="V19" s="20">
        <f t="shared" si="11"/>
        <v>27.428571428571431</v>
      </c>
      <c r="W19" s="20">
        <f t="shared" si="11"/>
        <v>0.5714285714285714</v>
      </c>
      <c r="X19" s="20">
        <f t="shared" si="11"/>
        <v>1.5714285714285714</v>
      </c>
      <c r="Y19" s="20">
        <f t="shared" si="11"/>
        <v>12.142857142857142</v>
      </c>
      <c r="Z19" s="20">
        <f t="shared" si="11"/>
        <v>13.285714285714286</v>
      </c>
      <c r="AA19" s="20">
        <f t="shared" si="11"/>
        <v>4.1428571428571423</v>
      </c>
      <c r="AB19" s="20">
        <f t="shared" si="11"/>
        <v>3.1428571428571423</v>
      </c>
      <c r="AC19" s="20">
        <f t="shared" si="11"/>
        <v>475.85714285714289</v>
      </c>
      <c r="AD19" s="20">
        <f t="shared" si="11"/>
        <v>0.14285714285714285</v>
      </c>
      <c r="AE19" s="21">
        <f t="shared" si="11"/>
        <v>230.85714285714283</v>
      </c>
      <c r="AF19" s="21">
        <f t="shared" si="11"/>
        <v>706.71428571428567</v>
      </c>
    </row>
    <row r="20" spans="2:32" ht="23.1" customHeight="1" x14ac:dyDescent="0.25">
      <c r="B20" s="17" t="s">
        <v>51</v>
      </c>
      <c r="C20" s="18">
        <f>'[5]Avg Week Bushenyi-Mbarara'!C20+'[5]Avg Week Mbarara-Bushenyi'!C20</f>
        <v>26.714285714285715</v>
      </c>
      <c r="D20" s="18">
        <f>'[5]Avg Week Bushenyi-Mbarara'!D20+'[5]Avg Week Mbarara-Bushenyi'!D20</f>
        <v>5.1428571428571423</v>
      </c>
      <c r="E20" s="18">
        <f>'[5]Avg Week Bushenyi-Mbarara'!E20+'[5]Avg Week Mbarara-Bushenyi'!E20</f>
        <v>2.8571428571428572</v>
      </c>
      <c r="F20" s="18">
        <f>'[5]Avg Week Bushenyi-Mbarara'!F20+'[5]Avg Week Mbarara-Bushenyi'!F20</f>
        <v>7.5714285714285712</v>
      </c>
      <c r="G20" s="18">
        <f>'[5]Avg Week Bushenyi-Mbarara'!G20+'[5]Avg Week Mbarara-Bushenyi'!G20</f>
        <v>0</v>
      </c>
      <c r="H20" s="18">
        <f>'[5]Avg Week Bushenyi-Mbarara'!H20+'[5]Avg Week Mbarara-Bushenyi'!H20</f>
        <v>0.42857142857142855</v>
      </c>
      <c r="I20" s="18">
        <f>'[5]Avg Week Bushenyi-Mbarara'!I20+'[5]Avg Week Mbarara-Bushenyi'!I20</f>
        <v>3.4285714285714288</v>
      </c>
      <c r="J20" s="18">
        <f>'[5]Avg Week Bushenyi-Mbarara'!J20+'[5]Avg Week Mbarara-Bushenyi'!J20</f>
        <v>3.2857142857142856</v>
      </c>
      <c r="K20" s="18">
        <f>'[5]Avg Week Bushenyi-Mbarara'!K20+'[5]Avg Week Mbarara-Bushenyi'!K20</f>
        <v>1.2857142857142856</v>
      </c>
      <c r="L20" s="18">
        <f>'[5]Avg Week Bushenyi-Mbarara'!L20+'[5]Avg Week Mbarara-Bushenyi'!L20</f>
        <v>0.71428571428571419</v>
      </c>
      <c r="M20" s="18">
        <f>'[5]Avg Week Bushenyi-Mbarara'!M20+'[5]Avg Week Mbarara-Bushenyi'!M20</f>
        <v>122.28571428571428</v>
      </c>
      <c r="N20" s="18">
        <f>'[5]Avg Week Bushenyi-Mbarara'!N20+'[5]Avg Week Mbarara-Bushenyi'!N20</f>
        <v>0</v>
      </c>
      <c r="O20" s="19">
        <f t="shared" si="0"/>
        <v>51.428571428571431</v>
      </c>
      <c r="P20" s="19">
        <f t="shared" si="1"/>
        <v>173.71428571428572</v>
      </c>
      <c r="R20" s="11" t="s">
        <v>52</v>
      </c>
      <c r="S20" s="20">
        <f t="shared" ref="S20:AF20" si="12">SUM(C50:C53)</f>
        <v>152.42857142857142</v>
      </c>
      <c r="T20" s="20">
        <f t="shared" si="12"/>
        <v>18.857142857142861</v>
      </c>
      <c r="U20" s="20">
        <f t="shared" si="12"/>
        <v>11.142857142857142</v>
      </c>
      <c r="V20" s="20">
        <f t="shared" si="12"/>
        <v>31.571428571428569</v>
      </c>
      <c r="W20" s="20">
        <f t="shared" si="12"/>
        <v>0.85714285714285698</v>
      </c>
      <c r="X20" s="20">
        <f t="shared" si="12"/>
        <v>1.2857142857142856</v>
      </c>
      <c r="Y20" s="20">
        <f t="shared" si="12"/>
        <v>14.714285714285715</v>
      </c>
      <c r="Z20" s="20">
        <f t="shared" si="12"/>
        <v>11.428571428571429</v>
      </c>
      <c r="AA20" s="20">
        <f t="shared" si="12"/>
        <v>1.9999999999999998</v>
      </c>
      <c r="AB20" s="20">
        <f t="shared" si="12"/>
        <v>4.2857142857142856</v>
      </c>
      <c r="AC20" s="20">
        <f t="shared" si="12"/>
        <v>553.57142857142856</v>
      </c>
      <c r="AD20" s="20">
        <f t="shared" si="12"/>
        <v>0.71428571428571419</v>
      </c>
      <c r="AE20" s="21">
        <f t="shared" si="12"/>
        <v>249.28571428571428</v>
      </c>
      <c r="AF20" s="21">
        <f t="shared" si="12"/>
        <v>802.85714285714278</v>
      </c>
    </row>
    <row r="21" spans="2:32" ht="23.1" customHeight="1" x14ac:dyDescent="0.25">
      <c r="B21" s="17" t="s">
        <v>53</v>
      </c>
      <c r="C21" s="18">
        <f>'[5]Avg Week Bushenyi-Mbarara'!C21+'[5]Avg Week Mbarara-Bushenyi'!C21</f>
        <v>26.428571428571431</v>
      </c>
      <c r="D21" s="18">
        <f>'[5]Avg Week Bushenyi-Mbarara'!D21+'[5]Avg Week Mbarara-Bushenyi'!D21</f>
        <v>5.5714285714285712</v>
      </c>
      <c r="E21" s="18">
        <f>'[5]Avg Week Bushenyi-Mbarara'!E21+'[5]Avg Week Mbarara-Bushenyi'!E21</f>
        <v>3</v>
      </c>
      <c r="F21" s="18">
        <f>'[5]Avg Week Bushenyi-Mbarara'!F21+'[5]Avg Week Mbarara-Bushenyi'!F21</f>
        <v>7.7142857142857144</v>
      </c>
      <c r="G21" s="18">
        <f>'[5]Avg Week Bushenyi-Mbarara'!G21+'[5]Avg Week Mbarara-Bushenyi'!G21</f>
        <v>0.14285714285714285</v>
      </c>
      <c r="H21" s="18">
        <f>'[5]Avg Week Bushenyi-Mbarara'!H21+'[5]Avg Week Mbarara-Bushenyi'!H21</f>
        <v>0.5714285714285714</v>
      </c>
      <c r="I21" s="18">
        <f>'[5]Avg Week Bushenyi-Mbarara'!I21+'[5]Avg Week Mbarara-Bushenyi'!I21</f>
        <v>2.5714285714285712</v>
      </c>
      <c r="J21" s="18">
        <f>'[5]Avg Week Bushenyi-Mbarara'!J21+'[5]Avg Week Mbarara-Bushenyi'!J21</f>
        <v>3.2857142857142856</v>
      </c>
      <c r="K21" s="18">
        <f>'[5]Avg Week Bushenyi-Mbarara'!K21+'[5]Avg Week Mbarara-Bushenyi'!K21</f>
        <v>0.2857142857142857</v>
      </c>
      <c r="L21" s="18">
        <f>'[5]Avg Week Bushenyi-Mbarara'!L21+'[5]Avg Week Mbarara-Bushenyi'!L21</f>
        <v>0.71428571428571419</v>
      </c>
      <c r="M21" s="18">
        <f>'[5]Avg Week Bushenyi-Mbarara'!M21+'[5]Avg Week Mbarara-Bushenyi'!M21</f>
        <v>112.57142857142857</v>
      </c>
      <c r="N21" s="18">
        <f>'[5]Avg Week Bushenyi-Mbarara'!N21+'[5]Avg Week Mbarara-Bushenyi'!N21</f>
        <v>0</v>
      </c>
      <c r="O21" s="19">
        <f t="shared" si="0"/>
        <v>50.285714285714285</v>
      </c>
      <c r="P21" s="19">
        <f t="shared" si="1"/>
        <v>162.85714285714286</v>
      </c>
      <c r="R21" s="23" t="s">
        <v>54</v>
      </c>
      <c r="S21" s="24">
        <f t="shared" ref="S21:AF21" si="13">SUM(C54:C57)</f>
        <v>149.42857142857142</v>
      </c>
      <c r="T21" s="20">
        <f t="shared" si="13"/>
        <v>23.285714285714285</v>
      </c>
      <c r="U21" s="20">
        <f t="shared" si="13"/>
        <v>13</v>
      </c>
      <c r="V21" s="20">
        <f t="shared" si="13"/>
        <v>29.142857142857139</v>
      </c>
      <c r="W21" s="20">
        <f t="shared" si="13"/>
        <v>0.5714285714285714</v>
      </c>
      <c r="X21" s="20">
        <f t="shared" si="13"/>
        <v>2.1428571428571428</v>
      </c>
      <c r="Y21" s="20">
        <f t="shared" si="13"/>
        <v>14.142857142857142</v>
      </c>
      <c r="Z21" s="20">
        <f t="shared" si="13"/>
        <v>14.714285714285715</v>
      </c>
      <c r="AA21" s="20">
        <f t="shared" si="13"/>
        <v>3.8571428571428568</v>
      </c>
      <c r="AB21" s="20">
        <f t="shared" si="13"/>
        <v>6.4285714285714288</v>
      </c>
      <c r="AC21" s="20">
        <f t="shared" si="13"/>
        <v>555.85714285714289</v>
      </c>
      <c r="AD21" s="20">
        <f t="shared" si="13"/>
        <v>8.8571428571428577</v>
      </c>
      <c r="AE21" s="21">
        <f t="shared" si="13"/>
        <v>265.57142857142861</v>
      </c>
      <c r="AF21" s="21">
        <f t="shared" si="13"/>
        <v>821.42857142857133</v>
      </c>
    </row>
    <row r="22" spans="2:32" ht="23.1" customHeight="1" x14ac:dyDescent="0.25">
      <c r="B22" s="17" t="s">
        <v>55</v>
      </c>
      <c r="C22" s="18">
        <f>'[5]Avg Week Bushenyi-Mbarara'!C22+'[5]Avg Week Mbarara-Bushenyi'!C22</f>
        <v>25.714285714285715</v>
      </c>
      <c r="D22" s="18">
        <f>'[5]Avg Week Bushenyi-Mbarara'!D22+'[5]Avg Week Mbarara-Bushenyi'!D22</f>
        <v>5.8571428571428577</v>
      </c>
      <c r="E22" s="18">
        <f>'[5]Avg Week Bushenyi-Mbarara'!E22+'[5]Avg Week Mbarara-Bushenyi'!E22</f>
        <v>2.8571428571428572</v>
      </c>
      <c r="F22" s="18">
        <f>'[5]Avg Week Bushenyi-Mbarara'!F22+'[5]Avg Week Mbarara-Bushenyi'!F22</f>
        <v>8.5714285714285712</v>
      </c>
      <c r="G22" s="18">
        <f>'[5]Avg Week Bushenyi-Mbarara'!G22+'[5]Avg Week Mbarara-Bushenyi'!G22</f>
        <v>0.14285714285714285</v>
      </c>
      <c r="H22" s="18">
        <f>'[5]Avg Week Bushenyi-Mbarara'!H22+'[5]Avg Week Mbarara-Bushenyi'!H22</f>
        <v>0.8571428571428571</v>
      </c>
      <c r="I22" s="18">
        <f>'[5]Avg Week Bushenyi-Mbarara'!I22+'[5]Avg Week Mbarara-Bushenyi'!I22</f>
        <v>3</v>
      </c>
      <c r="J22" s="18">
        <f>'[5]Avg Week Bushenyi-Mbarara'!J22+'[5]Avg Week Mbarara-Bushenyi'!J22</f>
        <v>3</v>
      </c>
      <c r="K22" s="18">
        <f>'[5]Avg Week Bushenyi-Mbarara'!K22+'[5]Avg Week Mbarara-Bushenyi'!K22</f>
        <v>0.5714285714285714</v>
      </c>
      <c r="L22" s="18">
        <f>'[5]Avg Week Bushenyi-Mbarara'!L22+'[5]Avg Week Mbarara-Bushenyi'!L22</f>
        <v>1.8571428571428572</v>
      </c>
      <c r="M22" s="18">
        <f>'[5]Avg Week Bushenyi-Mbarara'!M22+'[5]Avg Week Mbarara-Bushenyi'!M22</f>
        <v>121.71428571428572</v>
      </c>
      <c r="N22" s="18">
        <f>'[5]Avg Week Bushenyi-Mbarara'!N22+'[5]Avg Week Mbarara-Bushenyi'!N22</f>
        <v>0.14285714285714285</v>
      </c>
      <c r="O22" s="19">
        <f t="shared" si="0"/>
        <v>52.571428571428569</v>
      </c>
      <c r="P22" s="19">
        <f t="shared" si="1"/>
        <v>174.28571428571428</v>
      </c>
      <c r="R22" s="11" t="s">
        <v>56</v>
      </c>
      <c r="S22" s="24">
        <f>SUM(C58:C61)</f>
        <v>150.5</v>
      </c>
      <c r="T22" s="24">
        <f t="shared" ref="T22:AF22" si="14">SUM(D58:D61)</f>
        <v>18</v>
      </c>
      <c r="U22" s="24">
        <f t="shared" si="14"/>
        <v>10.5</v>
      </c>
      <c r="V22" s="24">
        <f t="shared" si="14"/>
        <v>26</v>
      </c>
      <c r="W22" s="24">
        <f t="shared" si="14"/>
        <v>2</v>
      </c>
      <c r="X22" s="24">
        <f t="shared" si="14"/>
        <v>2</v>
      </c>
      <c r="Y22" s="24">
        <f t="shared" si="14"/>
        <v>16</v>
      </c>
      <c r="Z22" s="24">
        <f t="shared" si="14"/>
        <v>9.5</v>
      </c>
      <c r="AA22" s="24">
        <f t="shared" si="14"/>
        <v>2</v>
      </c>
      <c r="AB22" s="24">
        <f t="shared" si="14"/>
        <v>7.5</v>
      </c>
      <c r="AC22" s="24">
        <f t="shared" si="14"/>
        <v>329</v>
      </c>
      <c r="AD22" s="24">
        <f t="shared" si="14"/>
        <v>0.5</v>
      </c>
      <c r="AE22" s="21">
        <f t="shared" si="14"/>
        <v>244.5</v>
      </c>
      <c r="AF22" s="21">
        <f t="shared" si="14"/>
        <v>573.5</v>
      </c>
    </row>
    <row r="23" spans="2:32" ht="23.1" customHeight="1" x14ac:dyDescent="0.25">
      <c r="B23" s="17" t="s">
        <v>57</v>
      </c>
      <c r="C23" s="18">
        <f>'[5]Avg Week Bushenyi-Mbarara'!C23+'[5]Avg Week Mbarara-Bushenyi'!C23</f>
        <v>30.142857142857142</v>
      </c>
      <c r="D23" s="18">
        <f>'[5]Avg Week Bushenyi-Mbarara'!D23+'[5]Avg Week Mbarara-Bushenyi'!D23</f>
        <v>5.2857142857142856</v>
      </c>
      <c r="E23" s="18">
        <f>'[5]Avg Week Bushenyi-Mbarara'!E23+'[5]Avg Week Mbarara-Bushenyi'!E23</f>
        <v>2.2857142857142856</v>
      </c>
      <c r="F23" s="18">
        <f>'[5]Avg Week Bushenyi-Mbarara'!F23+'[5]Avg Week Mbarara-Bushenyi'!F23</f>
        <v>8.1428571428571423</v>
      </c>
      <c r="G23" s="18">
        <f>'[5]Avg Week Bushenyi-Mbarara'!G23+'[5]Avg Week Mbarara-Bushenyi'!G23</f>
        <v>0.14285714285714285</v>
      </c>
      <c r="H23" s="18">
        <f>'[5]Avg Week Bushenyi-Mbarara'!H23+'[5]Avg Week Mbarara-Bushenyi'!H23</f>
        <v>0.8571428571428571</v>
      </c>
      <c r="I23" s="18">
        <f>'[5]Avg Week Bushenyi-Mbarara'!I23+'[5]Avg Week Mbarara-Bushenyi'!I23</f>
        <v>3.8571428571428572</v>
      </c>
      <c r="J23" s="18">
        <f>'[5]Avg Week Bushenyi-Mbarara'!J23+'[5]Avg Week Mbarara-Bushenyi'!J23</f>
        <v>3</v>
      </c>
      <c r="K23" s="18">
        <f>'[5]Avg Week Bushenyi-Mbarara'!K23+'[5]Avg Week Mbarara-Bushenyi'!K23</f>
        <v>1.4285714285714286</v>
      </c>
      <c r="L23" s="18">
        <f>'[5]Avg Week Bushenyi-Mbarara'!L23+'[5]Avg Week Mbarara-Bushenyi'!L23</f>
        <v>0.8571428571428571</v>
      </c>
      <c r="M23" s="18">
        <f>'[5]Avg Week Bushenyi-Mbarara'!M23+'[5]Avg Week Mbarara-Bushenyi'!M23</f>
        <v>123.14285714285714</v>
      </c>
      <c r="N23" s="18">
        <f>'[5]Avg Week Bushenyi-Mbarara'!N23+'[5]Avg Week Mbarara-Bushenyi'!N23</f>
        <v>0.2857142857142857</v>
      </c>
      <c r="O23" s="19">
        <f t="shared" si="0"/>
        <v>56.285714285714285</v>
      </c>
      <c r="P23" s="19">
        <f t="shared" si="1"/>
        <v>179.42857142857142</v>
      </c>
      <c r="R23" s="11" t="s">
        <v>58</v>
      </c>
      <c r="S23" s="24">
        <f>SUM(C62:C65)</f>
        <v>104</v>
      </c>
      <c r="T23" s="24">
        <f t="shared" ref="T23:AF23" si="15">SUM(D62:D65)</f>
        <v>16.5</v>
      </c>
      <c r="U23" s="24">
        <f t="shared" si="15"/>
        <v>7.5</v>
      </c>
      <c r="V23" s="24">
        <f t="shared" si="15"/>
        <v>21</v>
      </c>
      <c r="W23" s="24">
        <f t="shared" si="15"/>
        <v>1.5</v>
      </c>
      <c r="X23" s="24">
        <f t="shared" si="15"/>
        <v>2.5</v>
      </c>
      <c r="Y23" s="24">
        <f t="shared" si="15"/>
        <v>12</v>
      </c>
      <c r="Z23" s="24">
        <f t="shared" si="15"/>
        <v>9.5</v>
      </c>
      <c r="AA23" s="24">
        <f t="shared" si="15"/>
        <v>1</v>
      </c>
      <c r="AB23" s="24">
        <f t="shared" si="15"/>
        <v>4</v>
      </c>
      <c r="AC23" s="24">
        <f t="shared" si="15"/>
        <v>137</v>
      </c>
      <c r="AD23" s="24">
        <f t="shared" si="15"/>
        <v>0</v>
      </c>
      <c r="AE23" s="21">
        <f t="shared" si="15"/>
        <v>179.5</v>
      </c>
      <c r="AF23" s="21">
        <f t="shared" si="15"/>
        <v>316.5</v>
      </c>
    </row>
    <row r="24" spans="2:32" ht="23.1" customHeight="1" x14ac:dyDescent="0.25">
      <c r="B24" s="17" t="s">
        <v>59</v>
      </c>
      <c r="C24" s="18">
        <f>'[5]Avg Week Bushenyi-Mbarara'!C24+'[5]Avg Week Mbarara-Bushenyi'!C24</f>
        <v>26.571428571428569</v>
      </c>
      <c r="D24" s="18">
        <f>'[5]Avg Week Bushenyi-Mbarara'!D24+'[5]Avg Week Mbarara-Bushenyi'!D24</f>
        <v>7.5714285714285712</v>
      </c>
      <c r="E24" s="18">
        <f>'[5]Avg Week Bushenyi-Mbarara'!E24+'[5]Avg Week Mbarara-Bushenyi'!E24</f>
        <v>3.4285714285714288</v>
      </c>
      <c r="F24" s="18">
        <f>'[5]Avg Week Bushenyi-Mbarara'!F24+'[5]Avg Week Mbarara-Bushenyi'!F24</f>
        <v>11.571428571428571</v>
      </c>
      <c r="G24" s="18">
        <f>'[5]Avg Week Bushenyi-Mbarara'!G24+'[5]Avg Week Mbarara-Bushenyi'!G24</f>
        <v>0.2857142857142857</v>
      </c>
      <c r="H24" s="18">
        <f>'[5]Avg Week Bushenyi-Mbarara'!H24+'[5]Avg Week Mbarara-Bushenyi'!H24</f>
        <v>0.5714285714285714</v>
      </c>
      <c r="I24" s="18">
        <f>'[5]Avg Week Bushenyi-Mbarara'!I24+'[5]Avg Week Mbarara-Bushenyi'!I24</f>
        <v>4.2857142857142856</v>
      </c>
      <c r="J24" s="18">
        <f>'[5]Avg Week Bushenyi-Mbarara'!J24+'[5]Avg Week Mbarara-Bushenyi'!J24</f>
        <v>5</v>
      </c>
      <c r="K24" s="18">
        <f>'[5]Avg Week Bushenyi-Mbarara'!K24+'[5]Avg Week Mbarara-Bushenyi'!K24</f>
        <v>1.4285714285714286</v>
      </c>
      <c r="L24" s="18">
        <f>'[5]Avg Week Bushenyi-Mbarara'!L24+'[5]Avg Week Mbarara-Bushenyi'!L24</f>
        <v>2.5714285714285712</v>
      </c>
      <c r="M24" s="18">
        <f>'[5]Avg Week Bushenyi-Mbarara'!M24+'[5]Avg Week Mbarara-Bushenyi'!M24</f>
        <v>135.42857142857144</v>
      </c>
      <c r="N24" s="18">
        <f>'[5]Avg Week Bushenyi-Mbarara'!N24+'[5]Avg Week Mbarara-Bushenyi'!N24</f>
        <v>0</v>
      </c>
      <c r="O24" s="19">
        <f t="shared" si="0"/>
        <v>63.285714285714278</v>
      </c>
      <c r="P24" s="19">
        <f t="shared" si="1"/>
        <v>198.71428571428572</v>
      </c>
      <c r="R24" s="11" t="s">
        <v>60</v>
      </c>
      <c r="S24" s="24">
        <f>SUM(C66:C69)</f>
        <v>75</v>
      </c>
      <c r="T24" s="24">
        <f t="shared" ref="T24:AF24" si="16">SUM(D66:D69)</f>
        <v>15.5</v>
      </c>
      <c r="U24" s="24">
        <f t="shared" si="16"/>
        <v>7</v>
      </c>
      <c r="V24" s="24">
        <f t="shared" si="16"/>
        <v>9.5</v>
      </c>
      <c r="W24" s="24">
        <f t="shared" si="16"/>
        <v>2</v>
      </c>
      <c r="X24" s="24">
        <f t="shared" si="16"/>
        <v>1.5</v>
      </c>
      <c r="Y24" s="24">
        <f t="shared" si="16"/>
        <v>7</v>
      </c>
      <c r="Z24" s="24">
        <f t="shared" si="16"/>
        <v>8.5</v>
      </c>
      <c r="AA24" s="24">
        <f t="shared" si="16"/>
        <v>1.5</v>
      </c>
      <c r="AB24" s="24">
        <f t="shared" si="16"/>
        <v>2.5</v>
      </c>
      <c r="AC24" s="24">
        <f t="shared" si="16"/>
        <v>68</v>
      </c>
      <c r="AD24" s="24">
        <f t="shared" si="16"/>
        <v>0</v>
      </c>
      <c r="AE24" s="21">
        <f t="shared" si="16"/>
        <v>130</v>
      </c>
      <c r="AF24" s="21">
        <f t="shared" si="16"/>
        <v>198</v>
      </c>
    </row>
    <row r="25" spans="2:32" ht="23.1" customHeight="1" x14ac:dyDescent="0.25">
      <c r="B25" s="17" t="s">
        <v>61</v>
      </c>
      <c r="C25" s="18">
        <f>'[5]Avg Week Bushenyi-Mbarara'!C25+'[5]Avg Week Mbarara-Bushenyi'!C25</f>
        <v>27</v>
      </c>
      <c r="D25" s="18">
        <f>'[5]Avg Week Bushenyi-Mbarara'!D25+'[5]Avg Week Mbarara-Bushenyi'!D25</f>
        <v>5.7142857142857144</v>
      </c>
      <c r="E25" s="18">
        <f>'[5]Avg Week Bushenyi-Mbarara'!E25+'[5]Avg Week Mbarara-Bushenyi'!E25</f>
        <v>2.8571428571428572</v>
      </c>
      <c r="F25" s="18">
        <f>'[5]Avg Week Bushenyi-Mbarara'!F25+'[5]Avg Week Mbarara-Bushenyi'!F25</f>
        <v>8.2857142857142865</v>
      </c>
      <c r="G25" s="18">
        <f>'[5]Avg Week Bushenyi-Mbarara'!G25+'[5]Avg Week Mbarara-Bushenyi'!G25</f>
        <v>0.2857142857142857</v>
      </c>
      <c r="H25" s="18">
        <f>'[5]Avg Week Bushenyi-Mbarara'!H25+'[5]Avg Week Mbarara-Bushenyi'!H25</f>
        <v>0.42857142857142855</v>
      </c>
      <c r="I25" s="18">
        <f>'[5]Avg Week Bushenyi-Mbarara'!I25+'[5]Avg Week Mbarara-Bushenyi'!I25</f>
        <v>3.2857142857142856</v>
      </c>
      <c r="J25" s="18">
        <f>'[5]Avg Week Bushenyi-Mbarara'!J25+'[5]Avg Week Mbarara-Bushenyi'!J25</f>
        <v>2.8571428571428572</v>
      </c>
      <c r="K25" s="18">
        <f>'[5]Avg Week Bushenyi-Mbarara'!K25+'[5]Avg Week Mbarara-Bushenyi'!K25</f>
        <v>0.71428571428571419</v>
      </c>
      <c r="L25" s="18">
        <f>'[5]Avg Week Bushenyi-Mbarara'!L25+'[5]Avg Week Mbarara-Bushenyi'!L25</f>
        <v>1.5714285714285714</v>
      </c>
      <c r="M25" s="18">
        <f>'[5]Avg Week Bushenyi-Mbarara'!M25+'[5]Avg Week Mbarara-Bushenyi'!M25</f>
        <v>141.28571428571428</v>
      </c>
      <c r="N25" s="18">
        <f>'[5]Avg Week Bushenyi-Mbarara'!N25+'[5]Avg Week Mbarara-Bushenyi'!N25</f>
        <v>0.2857142857142857</v>
      </c>
      <c r="O25" s="19">
        <f t="shared" si="0"/>
        <v>53.285714285714278</v>
      </c>
      <c r="P25" s="19">
        <f t="shared" si="1"/>
        <v>194.57142857142856</v>
      </c>
      <c r="R25" s="11" t="s">
        <v>62</v>
      </c>
      <c r="S25" s="24">
        <f>SUM(C70:C73)</f>
        <v>39</v>
      </c>
      <c r="T25" s="24">
        <f t="shared" ref="T25:AF25" si="17">SUM(D70:D73)</f>
        <v>8</v>
      </c>
      <c r="U25" s="24">
        <f t="shared" si="17"/>
        <v>7.5</v>
      </c>
      <c r="V25" s="24">
        <f t="shared" si="17"/>
        <v>5</v>
      </c>
      <c r="W25" s="24">
        <f t="shared" si="17"/>
        <v>0</v>
      </c>
      <c r="X25" s="24">
        <f t="shared" si="17"/>
        <v>0</v>
      </c>
      <c r="Y25" s="24">
        <f t="shared" si="17"/>
        <v>5</v>
      </c>
      <c r="Z25" s="24">
        <f t="shared" si="17"/>
        <v>7</v>
      </c>
      <c r="AA25" s="24">
        <f t="shared" si="17"/>
        <v>1.5</v>
      </c>
      <c r="AB25" s="24">
        <f t="shared" si="17"/>
        <v>2</v>
      </c>
      <c r="AC25" s="24">
        <f t="shared" si="17"/>
        <v>53.5</v>
      </c>
      <c r="AD25" s="24">
        <f t="shared" si="17"/>
        <v>0</v>
      </c>
      <c r="AE25" s="21">
        <f t="shared" si="17"/>
        <v>75</v>
      </c>
      <c r="AF25" s="21">
        <f t="shared" si="17"/>
        <v>128.5</v>
      </c>
    </row>
    <row r="26" spans="2:32" ht="23.1" customHeight="1" x14ac:dyDescent="0.25">
      <c r="B26" s="17" t="s">
        <v>63</v>
      </c>
      <c r="C26" s="18">
        <f>'[5]Avg Week Bushenyi-Mbarara'!C26+'[5]Avg Week Mbarara-Bushenyi'!C26</f>
        <v>26.857142857142858</v>
      </c>
      <c r="D26" s="18">
        <f>'[5]Avg Week Bushenyi-Mbarara'!D26+'[5]Avg Week Mbarara-Bushenyi'!D26</f>
        <v>5.4285714285714288</v>
      </c>
      <c r="E26" s="18">
        <f>'[5]Avg Week Bushenyi-Mbarara'!E26+'[5]Avg Week Mbarara-Bushenyi'!E26</f>
        <v>4.4285714285714288</v>
      </c>
      <c r="F26" s="18">
        <f>'[5]Avg Week Bushenyi-Mbarara'!F26+'[5]Avg Week Mbarara-Bushenyi'!F26</f>
        <v>10.142857142857142</v>
      </c>
      <c r="G26" s="18">
        <f>'[5]Avg Week Bushenyi-Mbarara'!G26+'[5]Avg Week Mbarara-Bushenyi'!G26</f>
        <v>0</v>
      </c>
      <c r="H26" s="18">
        <f>'[5]Avg Week Bushenyi-Mbarara'!H26+'[5]Avg Week Mbarara-Bushenyi'!H26</f>
        <v>0.2857142857142857</v>
      </c>
      <c r="I26" s="18">
        <f>'[5]Avg Week Bushenyi-Mbarara'!I26+'[5]Avg Week Mbarara-Bushenyi'!I26</f>
        <v>2.1428571428571428</v>
      </c>
      <c r="J26" s="18">
        <f>'[5]Avg Week Bushenyi-Mbarara'!J26+'[5]Avg Week Mbarara-Bushenyi'!J26</f>
        <v>2.5714285714285712</v>
      </c>
      <c r="K26" s="18">
        <f>'[5]Avg Week Bushenyi-Mbarara'!K26+'[5]Avg Week Mbarara-Bushenyi'!K26</f>
        <v>0.42857142857142855</v>
      </c>
      <c r="L26" s="18">
        <f>'[5]Avg Week Bushenyi-Mbarara'!L26+'[5]Avg Week Mbarara-Bushenyi'!L26</f>
        <v>1.4285714285714286</v>
      </c>
      <c r="M26" s="18">
        <f>'[5]Avg Week Bushenyi-Mbarara'!M26+'[5]Avg Week Mbarara-Bushenyi'!M26</f>
        <v>140.57142857142858</v>
      </c>
      <c r="N26" s="18">
        <f>'[5]Avg Week Bushenyi-Mbarara'!N26+'[5]Avg Week Mbarara-Bushenyi'!N26</f>
        <v>0.14285714285714285</v>
      </c>
      <c r="O26" s="19">
        <f t="shared" si="0"/>
        <v>53.857142857142868</v>
      </c>
      <c r="P26" s="19">
        <f t="shared" si="1"/>
        <v>194.42857142857144</v>
      </c>
      <c r="R26" s="11" t="s">
        <v>64</v>
      </c>
      <c r="S26" s="24">
        <f>SUM(C74:C77)</f>
        <v>16.5</v>
      </c>
      <c r="T26" s="24">
        <f t="shared" ref="T26:AF26" si="18">SUM(D74:D77)</f>
        <v>4</v>
      </c>
      <c r="U26" s="24">
        <f t="shared" si="18"/>
        <v>2.5</v>
      </c>
      <c r="V26" s="24">
        <f t="shared" si="18"/>
        <v>1.5</v>
      </c>
      <c r="W26" s="24">
        <f t="shared" si="18"/>
        <v>0.5</v>
      </c>
      <c r="X26" s="24">
        <f t="shared" si="18"/>
        <v>1</v>
      </c>
      <c r="Y26" s="24">
        <f t="shared" si="18"/>
        <v>3</v>
      </c>
      <c r="Z26" s="24">
        <f t="shared" si="18"/>
        <v>3.5</v>
      </c>
      <c r="AA26" s="24">
        <f t="shared" si="18"/>
        <v>0.5</v>
      </c>
      <c r="AB26" s="24">
        <f t="shared" si="18"/>
        <v>0.5</v>
      </c>
      <c r="AC26" s="24">
        <f t="shared" si="18"/>
        <v>25.5</v>
      </c>
      <c r="AD26" s="24">
        <f t="shared" si="18"/>
        <v>0</v>
      </c>
      <c r="AE26" s="21">
        <f t="shared" si="18"/>
        <v>33.5</v>
      </c>
      <c r="AF26" s="21">
        <f t="shared" si="18"/>
        <v>59</v>
      </c>
    </row>
    <row r="27" spans="2:32" ht="23.1" customHeight="1" x14ac:dyDescent="0.25">
      <c r="B27" s="17" t="s">
        <v>65</v>
      </c>
      <c r="C27" s="18">
        <f>'[5]Avg Week Bushenyi-Mbarara'!C27+'[5]Avg Week Mbarara-Bushenyi'!C27</f>
        <v>28.428571428571427</v>
      </c>
      <c r="D27" s="18">
        <f>'[5]Avg Week Bushenyi-Mbarara'!D27+'[5]Avg Week Mbarara-Bushenyi'!D27</f>
        <v>4</v>
      </c>
      <c r="E27" s="18">
        <f>'[5]Avg Week Bushenyi-Mbarara'!E27+'[5]Avg Week Mbarara-Bushenyi'!E27</f>
        <v>3</v>
      </c>
      <c r="F27" s="18">
        <f>'[5]Avg Week Bushenyi-Mbarara'!F27+'[5]Avg Week Mbarara-Bushenyi'!F27</f>
        <v>7</v>
      </c>
      <c r="G27" s="18">
        <f>'[5]Avg Week Bushenyi-Mbarara'!G27+'[5]Avg Week Mbarara-Bushenyi'!G27</f>
        <v>0.14285714285714285</v>
      </c>
      <c r="H27" s="18">
        <f>'[5]Avg Week Bushenyi-Mbarara'!H27+'[5]Avg Week Mbarara-Bushenyi'!H27</f>
        <v>0.5714285714285714</v>
      </c>
      <c r="I27" s="18">
        <f>'[5]Avg Week Bushenyi-Mbarara'!I27+'[5]Avg Week Mbarara-Bushenyi'!I27</f>
        <v>4.1428571428571423</v>
      </c>
      <c r="J27" s="18">
        <f>'[5]Avg Week Bushenyi-Mbarara'!J27+'[5]Avg Week Mbarara-Bushenyi'!J27</f>
        <v>3.7142857142857144</v>
      </c>
      <c r="K27" s="18">
        <f>'[5]Avg Week Bushenyi-Mbarara'!K27+'[5]Avg Week Mbarara-Bushenyi'!K27</f>
        <v>0.2857142857142857</v>
      </c>
      <c r="L27" s="18">
        <f>'[5]Avg Week Bushenyi-Mbarara'!L27+'[5]Avg Week Mbarara-Bushenyi'!L27</f>
        <v>1.4285714285714286</v>
      </c>
      <c r="M27" s="18">
        <f>'[5]Avg Week Bushenyi-Mbarara'!M27+'[5]Avg Week Mbarara-Bushenyi'!M27</f>
        <v>141.85714285714286</v>
      </c>
      <c r="N27" s="18">
        <f>'[5]Avg Week Bushenyi-Mbarara'!N27+'[5]Avg Week Mbarara-Bushenyi'!N27</f>
        <v>0.14285714285714285</v>
      </c>
      <c r="O27" s="19">
        <f t="shared" si="0"/>
        <v>52.857142857142868</v>
      </c>
      <c r="P27" s="19">
        <f t="shared" si="1"/>
        <v>194.71428571428572</v>
      </c>
      <c r="R27" s="11" t="s">
        <v>66</v>
      </c>
      <c r="S27" s="24">
        <f>SUM(C78:C81)</f>
        <v>9</v>
      </c>
      <c r="T27" s="24">
        <f t="shared" ref="T27:AF27" si="19">SUM(D78:D81)</f>
        <v>1.5</v>
      </c>
      <c r="U27" s="24">
        <f t="shared" si="19"/>
        <v>1.5</v>
      </c>
      <c r="V27" s="24">
        <f t="shared" si="19"/>
        <v>1.5</v>
      </c>
      <c r="W27" s="24">
        <f t="shared" si="19"/>
        <v>0</v>
      </c>
      <c r="X27" s="24">
        <f t="shared" si="19"/>
        <v>0.5</v>
      </c>
      <c r="Y27" s="24">
        <f t="shared" si="19"/>
        <v>4</v>
      </c>
      <c r="Z27" s="24">
        <f t="shared" si="19"/>
        <v>3.5</v>
      </c>
      <c r="AA27" s="24">
        <f t="shared" si="19"/>
        <v>0</v>
      </c>
      <c r="AB27" s="24">
        <f t="shared" si="19"/>
        <v>1</v>
      </c>
      <c r="AC27" s="24">
        <f t="shared" si="19"/>
        <v>10</v>
      </c>
      <c r="AD27" s="24">
        <f t="shared" si="19"/>
        <v>0</v>
      </c>
      <c r="AE27" s="21">
        <f t="shared" si="19"/>
        <v>22.5</v>
      </c>
      <c r="AF27" s="21">
        <f t="shared" si="19"/>
        <v>32.5</v>
      </c>
    </row>
    <row r="28" spans="2:32" ht="23.1" customHeight="1" x14ac:dyDescent="0.25">
      <c r="B28" s="17" t="s">
        <v>67</v>
      </c>
      <c r="C28" s="18">
        <f>'[5]Avg Week Bushenyi-Mbarara'!C28+'[5]Avg Week Mbarara-Bushenyi'!C28</f>
        <v>25.142857142857142</v>
      </c>
      <c r="D28" s="18">
        <f>'[5]Avg Week Bushenyi-Mbarara'!D28+'[5]Avg Week Mbarara-Bushenyi'!D28</f>
        <v>5.5714285714285712</v>
      </c>
      <c r="E28" s="18">
        <f>'[5]Avg Week Bushenyi-Mbarara'!E28+'[5]Avg Week Mbarara-Bushenyi'!E28</f>
        <v>4</v>
      </c>
      <c r="F28" s="18">
        <f>'[5]Avg Week Bushenyi-Mbarara'!F28+'[5]Avg Week Mbarara-Bushenyi'!F28</f>
        <v>11.285714285714285</v>
      </c>
      <c r="G28" s="18">
        <f>'[5]Avg Week Bushenyi-Mbarara'!G28+'[5]Avg Week Mbarara-Bushenyi'!G28</f>
        <v>0</v>
      </c>
      <c r="H28" s="18">
        <f>'[5]Avg Week Bushenyi-Mbarara'!H28+'[5]Avg Week Mbarara-Bushenyi'!H28</f>
        <v>0.14285714285714285</v>
      </c>
      <c r="I28" s="18">
        <f>'[5]Avg Week Bushenyi-Mbarara'!I28+'[5]Avg Week Mbarara-Bushenyi'!I28</f>
        <v>3.1428571428571428</v>
      </c>
      <c r="J28" s="18">
        <f>'[5]Avg Week Bushenyi-Mbarara'!J28+'[5]Avg Week Mbarara-Bushenyi'!J28</f>
        <v>4.1428571428571423</v>
      </c>
      <c r="K28" s="18">
        <f>'[5]Avg Week Bushenyi-Mbarara'!K28+'[5]Avg Week Mbarara-Bushenyi'!K28</f>
        <v>0.5714285714285714</v>
      </c>
      <c r="L28" s="18">
        <f>'[5]Avg Week Bushenyi-Mbarara'!L28+'[5]Avg Week Mbarara-Bushenyi'!L28</f>
        <v>1</v>
      </c>
      <c r="M28" s="18">
        <f>'[5]Avg Week Bushenyi-Mbarara'!M28+'[5]Avg Week Mbarara-Bushenyi'!M28</f>
        <v>118.85714285714286</v>
      </c>
      <c r="N28" s="18">
        <f>'[5]Avg Week Bushenyi-Mbarara'!N28+'[5]Avg Week Mbarara-Bushenyi'!N28</f>
        <v>0.14285714285714285</v>
      </c>
      <c r="O28" s="19">
        <f t="shared" si="0"/>
        <v>55.142857142857146</v>
      </c>
      <c r="P28" s="19">
        <f t="shared" si="1"/>
        <v>174</v>
      </c>
      <c r="R28" s="11" t="s">
        <v>68</v>
      </c>
      <c r="S28" s="24">
        <f>SUM(C82:C85)</f>
        <v>5</v>
      </c>
      <c r="T28" s="24">
        <f t="shared" ref="T28:AF28" si="20">SUM(D82:D85)</f>
        <v>1</v>
      </c>
      <c r="U28" s="24">
        <f t="shared" si="20"/>
        <v>0.5</v>
      </c>
      <c r="V28" s="24">
        <f t="shared" si="20"/>
        <v>0.5</v>
      </c>
      <c r="W28" s="24">
        <f t="shared" si="20"/>
        <v>0</v>
      </c>
      <c r="X28" s="24">
        <f t="shared" si="20"/>
        <v>1.5</v>
      </c>
      <c r="Y28" s="24">
        <f t="shared" si="20"/>
        <v>0.5</v>
      </c>
      <c r="Z28" s="24">
        <f t="shared" si="20"/>
        <v>1</v>
      </c>
      <c r="AA28" s="24">
        <f t="shared" si="20"/>
        <v>4.5</v>
      </c>
      <c r="AB28" s="24">
        <f t="shared" si="20"/>
        <v>1.5</v>
      </c>
      <c r="AC28" s="24">
        <f t="shared" si="20"/>
        <v>5</v>
      </c>
      <c r="AD28" s="24">
        <f t="shared" si="20"/>
        <v>0</v>
      </c>
      <c r="AE28" s="21">
        <f t="shared" si="20"/>
        <v>16</v>
      </c>
      <c r="AF28" s="21">
        <f t="shared" si="20"/>
        <v>21</v>
      </c>
    </row>
    <row r="29" spans="2:32" ht="23.1" customHeight="1" x14ac:dyDescent="0.25">
      <c r="B29" s="17" t="s">
        <v>69</v>
      </c>
      <c r="C29" s="18">
        <f>'[5]Avg Week Bushenyi-Mbarara'!C29+'[5]Avg Week Mbarara-Bushenyi'!C29</f>
        <v>30.428571428571431</v>
      </c>
      <c r="D29" s="18">
        <f>'[5]Avg Week Bushenyi-Mbarara'!D29+'[5]Avg Week Mbarara-Bushenyi'!D29</f>
        <v>6.8571428571428568</v>
      </c>
      <c r="E29" s="18">
        <f>'[5]Avg Week Bushenyi-Mbarara'!E29+'[5]Avg Week Mbarara-Bushenyi'!E29</f>
        <v>2.4285714285714284</v>
      </c>
      <c r="F29" s="18">
        <f>'[5]Avg Week Bushenyi-Mbarara'!F29+'[5]Avg Week Mbarara-Bushenyi'!F29</f>
        <v>9.8571428571428577</v>
      </c>
      <c r="G29" s="18">
        <f>'[5]Avg Week Bushenyi-Mbarara'!G29+'[5]Avg Week Mbarara-Bushenyi'!G29</f>
        <v>0</v>
      </c>
      <c r="H29" s="18">
        <f>'[5]Avg Week Bushenyi-Mbarara'!H29+'[5]Avg Week Mbarara-Bushenyi'!H29</f>
        <v>0.42857142857142855</v>
      </c>
      <c r="I29" s="18">
        <f>'[5]Avg Week Bushenyi-Mbarara'!I29+'[5]Avg Week Mbarara-Bushenyi'!I29</f>
        <v>3</v>
      </c>
      <c r="J29" s="18">
        <f>'[5]Avg Week Bushenyi-Mbarara'!J29+'[5]Avg Week Mbarara-Bushenyi'!J29</f>
        <v>3</v>
      </c>
      <c r="K29" s="18">
        <f>'[5]Avg Week Bushenyi-Mbarara'!K29+'[5]Avg Week Mbarara-Bushenyi'!K29</f>
        <v>0.14285714285714285</v>
      </c>
      <c r="L29" s="18">
        <f>'[5]Avg Week Bushenyi-Mbarara'!L29+'[5]Avg Week Mbarara-Bushenyi'!L29</f>
        <v>0.42857142857142855</v>
      </c>
      <c r="M29" s="18">
        <f>'[5]Avg Week Bushenyi-Mbarara'!M29+'[5]Avg Week Mbarara-Bushenyi'!M29</f>
        <v>119.14285714285714</v>
      </c>
      <c r="N29" s="18">
        <f>'[5]Avg Week Bushenyi-Mbarara'!N29+'[5]Avg Week Mbarara-Bushenyi'!N29</f>
        <v>0.14285714285714285</v>
      </c>
      <c r="O29" s="19">
        <f t="shared" si="0"/>
        <v>56.714285714285722</v>
      </c>
      <c r="P29" s="19">
        <f t="shared" si="1"/>
        <v>175.85714285714286</v>
      </c>
      <c r="R29" s="11" t="s">
        <v>70</v>
      </c>
      <c r="S29" s="24">
        <f>SUM(C86:C89)</f>
        <v>4</v>
      </c>
      <c r="T29" s="24">
        <f t="shared" ref="T29:AF29" si="21">SUM(D86:D89)</f>
        <v>0.5</v>
      </c>
      <c r="U29" s="24">
        <f t="shared" si="21"/>
        <v>0</v>
      </c>
      <c r="V29" s="24">
        <f t="shared" si="21"/>
        <v>1.5</v>
      </c>
      <c r="W29" s="24">
        <f t="shared" si="21"/>
        <v>0</v>
      </c>
      <c r="X29" s="24">
        <f t="shared" si="21"/>
        <v>0.5</v>
      </c>
      <c r="Y29" s="24">
        <f t="shared" si="21"/>
        <v>3</v>
      </c>
      <c r="Z29" s="24">
        <f t="shared" si="21"/>
        <v>2.5</v>
      </c>
      <c r="AA29" s="24">
        <f t="shared" si="21"/>
        <v>1</v>
      </c>
      <c r="AB29" s="24">
        <f t="shared" si="21"/>
        <v>1.5</v>
      </c>
      <c r="AC29" s="24">
        <f t="shared" si="21"/>
        <v>4</v>
      </c>
      <c r="AD29" s="24">
        <f t="shared" si="21"/>
        <v>0</v>
      </c>
      <c r="AE29" s="21">
        <f t="shared" si="21"/>
        <v>14.5</v>
      </c>
      <c r="AF29" s="21">
        <f t="shared" si="21"/>
        <v>18.5</v>
      </c>
    </row>
    <row r="30" spans="2:32" ht="23.1" customHeight="1" x14ac:dyDescent="0.25">
      <c r="B30" s="17" t="s">
        <v>71</v>
      </c>
      <c r="C30" s="18">
        <f>'[5]Avg Week Bushenyi-Mbarara'!C30+'[5]Avg Week Mbarara-Bushenyi'!C30</f>
        <v>26.428571428571431</v>
      </c>
      <c r="D30" s="18">
        <f>'[5]Avg Week Bushenyi-Mbarara'!D30+'[5]Avg Week Mbarara-Bushenyi'!D30</f>
        <v>4.5714285714285712</v>
      </c>
      <c r="E30" s="18">
        <f>'[5]Avg Week Bushenyi-Mbarara'!E30+'[5]Avg Week Mbarara-Bushenyi'!E30</f>
        <v>2.7142857142857144</v>
      </c>
      <c r="F30" s="18">
        <f>'[5]Avg Week Bushenyi-Mbarara'!F30+'[5]Avg Week Mbarara-Bushenyi'!F30</f>
        <v>9.5714285714285712</v>
      </c>
      <c r="G30" s="18">
        <f>'[5]Avg Week Bushenyi-Mbarara'!G30+'[5]Avg Week Mbarara-Bushenyi'!G30</f>
        <v>0.2857142857142857</v>
      </c>
      <c r="H30" s="18">
        <f>'[5]Avg Week Bushenyi-Mbarara'!H30+'[5]Avg Week Mbarara-Bushenyi'!H30</f>
        <v>0.14285714285714285</v>
      </c>
      <c r="I30" s="18">
        <f>'[5]Avg Week Bushenyi-Mbarara'!I30+'[5]Avg Week Mbarara-Bushenyi'!I30</f>
        <v>1.5714285714285714</v>
      </c>
      <c r="J30" s="18">
        <f>'[5]Avg Week Bushenyi-Mbarara'!J30+'[5]Avg Week Mbarara-Bushenyi'!J30</f>
        <v>2.4285714285714288</v>
      </c>
      <c r="K30" s="18">
        <f>'[5]Avg Week Bushenyi-Mbarara'!K30+'[5]Avg Week Mbarara-Bushenyi'!K30</f>
        <v>1.1428571428571428</v>
      </c>
      <c r="L30" s="18">
        <f>'[5]Avg Week Bushenyi-Mbarara'!L30+'[5]Avg Week Mbarara-Bushenyi'!L30</f>
        <v>1.1428571428571428</v>
      </c>
      <c r="M30" s="18">
        <f>'[5]Avg Week Bushenyi-Mbarara'!M30+'[5]Avg Week Mbarara-Bushenyi'!M30</f>
        <v>98.571428571428569</v>
      </c>
      <c r="N30" s="18">
        <f>'[5]Avg Week Bushenyi-Mbarara'!N30+'[5]Avg Week Mbarara-Bushenyi'!N30</f>
        <v>0</v>
      </c>
      <c r="O30" s="19">
        <f t="shared" si="0"/>
        <v>50.000000000000007</v>
      </c>
      <c r="P30" s="19">
        <f t="shared" si="1"/>
        <v>148.57142857142858</v>
      </c>
      <c r="R30" s="11" t="s">
        <v>72</v>
      </c>
      <c r="S30" s="24">
        <f>SUM(C90:C93)</f>
        <v>3</v>
      </c>
      <c r="T30" s="24">
        <f t="shared" ref="T30:AF30" si="22">SUM(D90:D93)</f>
        <v>0.5</v>
      </c>
      <c r="U30" s="24">
        <f t="shared" si="22"/>
        <v>0.5</v>
      </c>
      <c r="V30" s="24">
        <f t="shared" si="22"/>
        <v>1</v>
      </c>
      <c r="W30" s="24">
        <f t="shared" si="22"/>
        <v>0</v>
      </c>
      <c r="X30" s="24">
        <f t="shared" si="22"/>
        <v>0.5</v>
      </c>
      <c r="Y30" s="24">
        <f t="shared" si="22"/>
        <v>0.5</v>
      </c>
      <c r="Z30" s="24">
        <f t="shared" si="22"/>
        <v>4.5</v>
      </c>
      <c r="AA30" s="24">
        <f t="shared" si="22"/>
        <v>0.5</v>
      </c>
      <c r="AB30" s="24">
        <f t="shared" si="22"/>
        <v>0.5</v>
      </c>
      <c r="AC30" s="24">
        <f t="shared" si="22"/>
        <v>2.5</v>
      </c>
      <c r="AD30" s="24">
        <f t="shared" si="22"/>
        <v>0</v>
      </c>
      <c r="AE30" s="21">
        <f t="shared" si="22"/>
        <v>11.5</v>
      </c>
      <c r="AF30" s="21">
        <f t="shared" si="22"/>
        <v>14</v>
      </c>
    </row>
    <row r="31" spans="2:32" ht="23.1" customHeight="1" x14ac:dyDescent="0.25">
      <c r="B31" s="25" t="s">
        <v>73</v>
      </c>
      <c r="C31" s="18">
        <f>'[5]Avg Week Bushenyi-Mbarara'!C31+'[5]Avg Week Mbarara-Bushenyi'!C31</f>
        <v>34.571428571428569</v>
      </c>
      <c r="D31" s="18">
        <f>'[5]Avg Week Bushenyi-Mbarara'!D31+'[5]Avg Week Mbarara-Bushenyi'!D31</f>
        <v>5.8571428571428577</v>
      </c>
      <c r="E31" s="18">
        <f>'[5]Avg Week Bushenyi-Mbarara'!E31+'[5]Avg Week Mbarara-Bushenyi'!E31</f>
        <v>3</v>
      </c>
      <c r="F31" s="18">
        <f>'[5]Avg Week Bushenyi-Mbarara'!F31+'[5]Avg Week Mbarara-Bushenyi'!F31</f>
        <v>11.285714285714285</v>
      </c>
      <c r="G31" s="18">
        <f>'[5]Avg Week Bushenyi-Mbarara'!G31+'[5]Avg Week Mbarara-Bushenyi'!G31</f>
        <v>0</v>
      </c>
      <c r="H31" s="18">
        <f>'[5]Avg Week Bushenyi-Mbarara'!H31+'[5]Avg Week Mbarara-Bushenyi'!H31</f>
        <v>0.42857142857142855</v>
      </c>
      <c r="I31" s="18">
        <f>'[5]Avg Week Bushenyi-Mbarara'!I31+'[5]Avg Week Mbarara-Bushenyi'!I31</f>
        <v>2.8571428571428572</v>
      </c>
      <c r="J31" s="18">
        <f>'[5]Avg Week Bushenyi-Mbarara'!J31+'[5]Avg Week Mbarara-Bushenyi'!J31</f>
        <v>3</v>
      </c>
      <c r="K31" s="18">
        <f>'[5]Avg Week Bushenyi-Mbarara'!K31+'[5]Avg Week Mbarara-Bushenyi'!K31</f>
        <v>0.71428571428571419</v>
      </c>
      <c r="L31" s="18">
        <f>'[5]Avg Week Bushenyi-Mbarara'!L31+'[5]Avg Week Mbarara-Bushenyi'!L31</f>
        <v>1.1428571428571428</v>
      </c>
      <c r="M31" s="18">
        <f>'[5]Avg Week Bushenyi-Mbarara'!M31+'[5]Avg Week Mbarara-Bushenyi'!M31</f>
        <v>102.14285714285714</v>
      </c>
      <c r="N31" s="18">
        <f>'[5]Avg Week Bushenyi-Mbarara'!N31+'[5]Avg Week Mbarara-Bushenyi'!N31</f>
        <v>0</v>
      </c>
      <c r="O31" s="19">
        <f t="shared" si="0"/>
        <v>62.857142857142861</v>
      </c>
      <c r="P31" s="19">
        <f t="shared" si="1"/>
        <v>165</v>
      </c>
      <c r="R31" s="11" t="s">
        <v>74</v>
      </c>
      <c r="S31" s="24">
        <f>SUM(C94:C97)</f>
        <v>4</v>
      </c>
      <c r="T31" s="24">
        <f t="shared" ref="T31:AF31" si="23">SUM(D94:D97)</f>
        <v>0</v>
      </c>
      <c r="U31" s="24">
        <f t="shared" si="23"/>
        <v>0</v>
      </c>
      <c r="V31" s="24">
        <f t="shared" si="23"/>
        <v>3</v>
      </c>
      <c r="W31" s="24">
        <f t="shared" si="23"/>
        <v>0</v>
      </c>
      <c r="X31" s="24">
        <f t="shared" si="23"/>
        <v>1.5</v>
      </c>
      <c r="Y31" s="24">
        <f t="shared" si="23"/>
        <v>1</v>
      </c>
      <c r="Z31" s="24">
        <f t="shared" si="23"/>
        <v>4</v>
      </c>
      <c r="AA31" s="24">
        <f t="shared" si="23"/>
        <v>1</v>
      </c>
      <c r="AB31" s="24">
        <f t="shared" si="23"/>
        <v>1</v>
      </c>
      <c r="AC31" s="24">
        <f t="shared" si="23"/>
        <v>4.5</v>
      </c>
      <c r="AD31" s="24">
        <f t="shared" si="23"/>
        <v>0</v>
      </c>
      <c r="AE31" s="21">
        <f t="shared" si="23"/>
        <v>15.5</v>
      </c>
      <c r="AF31" s="21">
        <f t="shared" si="23"/>
        <v>20</v>
      </c>
    </row>
    <row r="32" spans="2:32" ht="23.1" customHeight="1" x14ac:dyDescent="0.25">
      <c r="B32" s="25" t="s">
        <v>75</v>
      </c>
      <c r="C32" s="18">
        <f>'[5]Avg Week Bushenyi-Mbarara'!C32+'[5]Avg Week Mbarara-Bushenyi'!C32</f>
        <v>31.142857142857142</v>
      </c>
      <c r="D32" s="18">
        <f>'[5]Avg Week Bushenyi-Mbarara'!D32+'[5]Avg Week Mbarara-Bushenyi'!D32</f>
        <v>4.1428571428571423</v>
      </c>
      <c r="E32" s="18">
        <f>'[5]Avg Week Bushenyi-Mbarara'!E32+'[5]Avg Week Mbarara-Bushenyi'!E32</f>
        <v>2.8571428571428572</v>
      </c>
      <c r="F32" s="18">
        <f>'[5]Avg Week Bushenyi-Mbarara'!F32+'[5]Avg Week Mbarara-Bushenyi'!F32</f>
        <v>8.2857142857142847</v>
      </c>
      <c r="G32" s="18">
        <f>'[5]Avg Week Bushenyi-Mbarara'!G32+'[5]Avg Week Mbarara-Bushenyi'!G32</f>
        <v>0.14285714285714285</v>
      </c>
      <c r="H32" s="18">
        <f>'[5]Avg Week Bushenyi-Mbarara'!H32+'[5]Avg Week Mbarara-Bushenyi'!H32</f>
        <v>0.14285714285714285</v>
      </c>
      <c r="I32" s="18">
        <f>'[5]Avg Week Bushenyi-Mbarara'!I32+'[5]Avg Week Mbarara-Bushenyi'!I32</f>
        <v>1.7142857142857144</v>
      </c>
      <c r="J32" s="18">
        <f>'[5]Avg Week Bushenyi-Mbarara'!J32+'[5]Avg Week Mbarara-Bushenyi'!J32</f>
        <v>3.1428571428571432</v>
      </c>
      <c r="K32" s="18">
        <f>'[5]Avg Week Bushenyi-Mbarara'!K32+'[5]Avg Week Mbarara-Bushenyi'!K32</f>
        <v>0.14285714285714285</v>
      </c>
      <c r="L32" s="18">
        <f>'[5]Avg Week Bushenyi-Mbarara'!L32+'[5]Avg Week Mbarara-Bushenyi'!L32</f>
        <v>2</v>
      </c>
      <c r="M32" s="18">
        <f>'[5]Avg Week Bushenyi-Mbarara'!M32+'[5]Avg Week Mbarara-Bushenyi'!M32</f>
        <v>109.71428571428572</v>
      </c>
      <c r="N32" s="18">
        <f>'[5]Avg Week Bushenyi-Mbarara'!N32+'[5]Avg Week Mbarara-Bushenyi'!N32</f>
        <v>0</v>
      </c>
      <c r="O32" s="19">
        <f t="shared" si="0"/>
        <v>53.714285714285722</v>
      </c>
      <c r="P32" s="19">
        <f t="shared" si="1"/>
        <v>163.42857142857144</v>
      </c>
      <c r="R32" s="11" t="s">
        <v>76</v>
      </c>
      <c r="S32" s="24">
        <f>SUM(C98:C101)</f>
        <v>7</v>
      </c>
      <c r="T32" s="24">
        <f t="shared" ref="T32:AF32" si="24">SUM(D98:D101)</f>
        <v>0</v>
      </c>
      <c r="U32" s="24">
        <f t="shared" si="24"/>
        <v>1.5</v>
      </c>
      <c r="V32" s="24">
        <f t="shared" si="24"/>
        <v>3</v>
      </c>
      <c r="W32" s="24">
        <f t="shared" si="24"/>
        <v>0</v>
      </c>
      <c r="X32" s="24">
        <f t="shared" si="24"/>
        <v>0</v>
      </c>
      <c r="Y32" s="24">
        <f t="shared" si="24"/>
        <v>3</v>
      </c>
      <c r="Z32" s="24">
        <f t="shared" si="24"/>
        <v>4.5</v>
      </c>
      <c r="AA32" s="24">
        <f t="shared" si="24"/>
        <v>1.5</v>
      </c>
      <c r="AB32" s="24">
        <f t="shared" si="24"/>
        <v>2.5</v>
      </c>
      <c r="AC32" s="24">
        <f t="shared" si="24"/>
        <v>2.5</v>
      </c>
      <c r="AD32" s="24">
        <f t="shared" si="24"/>
        <v>0</v>
      </c>
      <c r="AE32" s="21">
        <f t="shared" si="24"/>
        <v>23</v>
      </c>
      <c r="AF32" s="21">
        <f t="shared" si="24"/>
        <v>25.5</v>
      </c>
    </row>
    <row r="33" spans="2:32" ht="23.1" customHeight="1" x14ac:dyDescent="0.25">
      <c r="B33" s="17" t="s">
        <v>77</v>
      </c>
      <c r="C33" s="18">
        <f>'[5]Avg Week Bushenyi-Mbarara'!C33+'[5]Avg Week Mbarara-Bushenyi'!C33</f>
        <v>32.285714285714285</v>
      </c>
      <c r="D33" s="18">
        <f>'[5]Avg Week Bushenyi-Mbarara'!D33+'[5]Avg Week Mbarara-Bushenyi'!D33</f>
        <v>4.8571428571428568</v>
      </c>
      <c r="E33" s="18">
        <f>'[5]Avg Week Bushenyi-Mbarara'!E33+'[5]Avg Week Mbarara-Bushenyi'!E33</f>
        <v>1.8571428571428572</v>
      </c>
      <c r="F33" s="18">
        <f>'[5]Avg Week Bushenyi-Mbarara'!F33+'[5]Avg Week Mbarara-Bushenyi'!F33</f>
        <v>7.7142857142857144</v>
      </c>
      <c r="G33" s="18">
        <f>'[5]Avg Week Bushenyi-Mbarara'!G33+'[5]Avg Week Mbarara-Bushenyi'!G33</f>
        <v>0.42857142857142855</v>
      </c>
      <c r="H33" s="18">
        <f>'[5]Avg Week Bushenyi-Mbarara'!H33+'[5]Avg Week Mbarara-Bushenyi'!H33</f>
        <v>0.14285714285714285</v>
      </c>
      <c r="I33" s="18">
        <f>'[5]Avg Week Bushenyi-Mbarara'!I33+'[5]Avg Week Mbarara-Bushenyi'!I33</f>
        <v>2.2857142857142856</v>
      </c>
      <c r="J33" s="18">
        <f>'[5]Avg Week Bushenyi-Mbarara'!J33+'[5]Avg Week Mbarara-Bushenyi'!J33</f>
        <v>3.5714285714285716</v>
      </c>
      <c r="K33" s="18">
        <f>'[5]Avg Week Bushenyi-Mbarara'!K33+'[5]Avg Week Mbarara-Bushenyi'!K33</f>
        <v>1.4285714285714284</v>
      </c>
      <c r="L33" s="18">
        <f>'[5]Avg Week Bushenyi-Mbarara'!L33+'[5]Avg Week Mbarara-Bushenyi'!L33</f>
        <v>1</v>
      </c>
      <c r="M33" s="18">
        <f>'[5]Avg Week Bushenyi-Mbarara'!M33+'[5]Avg Week Mbarara-Bushenyi'!M33</f>
        <v>111.85714285714286</v>
      </c>
      <c r="N33" s="18">
        <f>'[5]Avg Week Bushenyi-Mbarara'!N33+'[5]Avg Week Mbarara-Bushenyi'!N33</f>
        <v>0</v>
      </c>
      <c r="O33" s="19">
        <f t="shared" si="0"/>
        <v>55.571428571428569</v>
      </c>
      <c r="P33" s="19">
        <f t="shared" si="1"/>
        <v>167.42857142857144</v>
      </c>
      <c r="R33" s="11" t="s">
        <v>78</v>
      </c>
      <c r="S33" s="24">
        <f>SUM(C102:C105)</f>
        <v>30</v>
      </c>
      <c r="T33" s="24">
        <f t="shared" ref="T33:AF33" si="25">SUM(D102:D105)</f>
        <v>1.5</v>
      </c>
      <c r="U33" s="24">
        <f t="shared" si="25"/>
        <v>6.5</v>
      </c>
      <c r="V33" s="24">
        <f t="shared" si="25"/>
        <v>4.5</v>
      </c>
      <c r="W33" s="24">
        <f t="shared" si="25"/>
        <v>0.5</v>
      </c>
      <c r="X33" s="24">
        <f t="shared" si="25"/>
        <v>0</v>
      </c>
      <c r="Y33" s="24">
        <f t="shared" si="25"/>
        <v>5</v>
      </c>
      <c r="Z33" s="24">
        <f t="shared" si="25"/>
        <v>6.5</v>
      </c>
      <c r="AA33" s="24">
        <f t="shared" si="25"/>
        <v>1.5</v>
      </c>
      <c r="AB33" s="24">
        <f t="shared" si="25"/>
        <v>2.5</v>
      </c>
      <c r="AC33" s="24">
        <f t="shared" si="25"/>
        <v>114.5</v>
      </c>
      <c r="AD33" s="24">
        <f t="shared" si="25"/>
        <v>0</v>
      </c>
      <c r="AE33" s="21">
        <f t="shared" si="25"/>
        <v>58.5</v>
      </c>
      <c r="AF33" s="21">
        <f t="shared" si="25"/>
        <v>173</v>
      </c>
    </row>
    <row r="34" spans="2:32" ht="23.1" customHeight="1" x14ac:dyDescent="0.25">
      <c r="B34" s="25" t="s">
        <v>79</v>
      </c>
      <c r="C34" s="18">
        <f>'[5]Avg Week Bushenyi-Mbarara'!C34+'[5]Avg Week Mbarara-Bushenyi'!C34</f>
        <v>29</v>
      </c>
      <c r="D34" s="18">
        <f>'[5]Avg Week Bushenyi-Mbarara'!D34+'[5]Avg Week Mbarara-Bushenyi'!D34</f>
        <v>5.4285714285714288</v>
      </c>
      <c r="E34" s="18">
        <f>'[5]Avg Week Bushenyi-Mbarara'!E34+'[5]Avg Week Mbarara-Bushenyi'!E34</f>
        <v>3</v>
      </c>
      <c r="F34" s="18">
        <f>'[5]Avg Week Bushenyi-Mbarara'!F34+'[5]Avg Week Mbarara-Bushenyi'!F34</f>
        <v>7.7142857142857135</v>
      </c>
      <c r="G34" s="18">
        <f>'[5]Avg Week Bushenyi-Mbarara'!G34+'[5]Avg Week Mbarara-Bushenyi'!G34</f>
        <v>0.14285714285714285</v>
      </c>
      <c r="H34" s="18">
        <f>'[5]Avg Week Bushenyi-Mbarara'!H34+'[5]Avg Week Mbarara-Bushenyi'!H34</f>
        <v>0</v>
      </c>
      <c r="I34" s="18">
        <f>'[5]Avg Week Bushenyi-Mbarara'!I34+'[5]Avg Week Mbarara-Bushenyi'!I34</f>
        <v>3.4285714285714288</v>
      </c>
      <c r="J34" s="18">
        <f>'[5]Avg Week Bushenyi-Mbarara'!J34+'[5]Avg Week Mbarara-Bushenyi'!J34</f>
        <v>1.7142857142857144</v>
      </c>
      <c r="K34" s="18">
        <f>'[5]Avg Week Bushenyi-Mbarara'!K34+'[5]Avg Week Mbarara-Bushenyi'!K34</f>
        <v>0.5714285714285714</v>
      </c>
      <c r="L34" s="18">
        <f>'[5]Avg Week Bushenyi-Mbarara'!L34+'[5]Avg Week Mbarara-Bushenyi'!L34</f>
        <v>2</v>
      </c>
      <c r="M34" s="18">
        <f>'[5]Avg Week Bushenyi-Mbarara'!M34+'[5]Avg Week Mbarara-Bushenyi'!M34</f>
        <v>107.57142857142857</v>
      </c>
      <c r="N34" s="18">
        <f>'[5]Avg Week Bushenyi-Mbarara'!N34+'[5]Avg Week Mbarara-Bushenyi'!N34</f>
        <v>0.14285714285714285</v>
      </c>
      <c r="O34" s="19">
        <f t="shared" si="0"/>
        <v>53.142857142857153</v>
      </c>
      <c r="P34" s="19">
        <f t="shared" si="1"/>
        <v>160.71428571428572</v>
      </c>
      <c r="R34" s="26" t="s">
        <v>80</v>
      </c>
      <c r="S34" s="27">
        <f t="shared" ref="S34:AF34" si="26">MAX(S10:S12)</f>
        <v>103.14285714285715</v>
      </c>
      <c r="T34" s="27">
        <f t="shared" si="26"/>
        <v>17.571428571428569</v>
      </c>
      <c r="U34" s="27">
        <f t="shared" si="26"/>
        <v>11.285714285714286</v>
      </c>
      <c r="V34" s="27">
        <f t="shared" si="26"/>
        <v>30</v>
      </c>
      <c r="W34" s="27">
        <f t="shared" si="26"/>
        <v>0.5714285714285714</v>
      </c>
      <c r="X34" s="27">
        <f t="shared" si="26"/>
        <v>1.7142857142857142</v>
      </c>
      <c r="Y34" s="27">
        <f t="shared" si="26"/>
        <v>13.142857142857142</v>
      </c>
      <c r="Z34" s="27">
        <f t="shared" si="26"/>
        <v>11.714285714285712</v>
      </c>
      <c r="AA34" s="27">
        <f t="shared" si="26"/>
        <v>3.4285714285714284</v>
      </c>
      <c r="AB34" s="27">
        <f t="shared" si="26"/>
        <v>6.1428571428571432</v>
      </c>
      <c r="AC34" s="27">
        <f t="shared" si="26"/>
        <v>458.28571428571422</v>
      </c>
      <c r="AD34" s="27">
        <f t="shared" si="26"/>
        <v>0.14285714285714285</v>
      </c>
      <c r="AE34" s="28">
        <f t="shared" si="26"/>
        <v>192.85714285714283</v>
      </c>
      <c r="AF34" s="28">
        <f t="shared" si="26"/>
        <v>651.14285714285711</v>
      </c>
    </row>
    <row r="35" spans="2:32" ht="23.1" customHeight="1" x14ac:dyDescent="0.25">
      <c r="B35" s="25" t="s">
        <v>81</v>
      </c>
      <c r="C35" s="18">
        <f>'[5]Avg Week Bushenyi-Mbarara'!C35+'[5]Avg Week Mbarara-Bushenyi'!C35</f>
        <v>34.285714285714285</v>
      </c>
      <c r="D35" s="18">
        <f>'[5]Avg Week Bushenyi-Mbarara'!D35+'[5]Avg Week Mbarara-Bushenyi'!D35</f>
        <v>5.1428571428571423</v>
      </c>
      <c r="E35" s="18">
        <f>'[5]Avg Week Bushenyi-Mbarara'!E35+'[5]Avg Week Mbarara-Bushenyi'!E35</f>
        <v>2.7142857142857144</v>
      </c>
      <c r="F35" s="18">
        <f>'[5]Avg Week Bushenyi-Mbarara'!F35+'[5]Avg Week Mbarara-Bushenyi'!F35</f>
        <v>6.2857142857142865</v>
      </c>
      <c r="G35" s="18">
        <f>'[5]Avg Week Bushenyi-Mbarara'!G35+'[5]Avg Week Mbarara-Bushenyi'!G35</f>
        <v>0</v>
      </c>
      <c r="H35" s="18">
        <f>'[5]Avg Week Bushenyi-Mbarara'!H35+'[5]Avg Week Mbarara-Bushenyi'!H35</f>
        <v>0.42857142857142855</v>
      </c>
      <c r="I35" s="18">
        <f>'[5]Avg Week Bushenyi-Mbarara'!I35+'[5]Avg Week Mbarara-Bushenyi'!I35</f>
        <v>2.7142857142857144</v>
      </c>
      <c r="J35" s="18">
        <f>'[5]Avg Week Bushenyi-Mbarara'!J35+'[5]Avg Week Mbarara-Bushenyi'!J35</f>
        <v>3.4285714285714284</v>
      </c>
      <c r="K35" s="18">
        <f>'[5]Avg Week Bushenyi-Mbarara'!K35+'[5]Avg Week Mbarara-Bushenyi'!K35</f>
        <v>0.2857142857142857</v>
      </c>
      <c r="L35" s="18">
        <f>'[5]Avg Week Bushenyi-Mbarara'!L35+'[5]Avg Week Mbarara-Bushenyi'!L35</f>
        <v>1.5714285714285714</v>
      </c>
      <c r="M35" s="18">
        <f>'[5]Avg Week Bushenyi-Mbarara'!M35+'[5]Avg Week Mbarara-Bushenyi'!M35</f>
        <v>116.57142857142858</v>
      </c>
      <c r="N35" s="18">
        <f>'[5]Avg Week Bushenyi-Mbarara'!N35+'[5]Avg Week Mbarara-Bushenyi'!N35</f>
        <v>0.14285714285714285</v>
      </c>
      <c r="O35" s="19">
        <f t="shared" si="0"/>
        <v>57.000000000000007</v>
      </c>
      <c r="P35" s="19">
        <f t="shared" si="1"/>
        <v>173.57142857142858</v>
      </c>
      <c r="R35" s="26" t="s">
        <v>82</v>
      </c>
      <c r="S35" s="27">
        <f t="shared" ref="S35:AF35" si="27">MAX(S13:S18)</f>
        <v>129.57142857142856</v>
      </c>
      <c r="T35" s="27">
        <f t="shared" si="27"/>
        <v>24.428571428571431</v>
      </c>
      <c r="U35" s="27">
        <f t="shared" si="27"/>
        <v>13.857142857142858</v>
      </c>
      <c r="V35" s="27">
        <f t="shared" si="27"/>
        <v>38.285714285714285</v>
      </c>
      <c r="W35" s="27">
        <f t="shared" si="27"/>
        <v>1.5714285714285712</v>
      </c>
      <c r="X35" s="27">
        <f t="shared" si="27"/>
        <v>2.714285714285714</v>
      </c>
      <c r="Y35" s="27">
        <f t="shared" si="27"/>
        <v>15.142857142857142</v>
      </c>
      <c r="Z35" s="27">
        <f t="shared" si="27"/>
        <v>14.285714285714285</v>
      </c>
      <c r="AA35" s="27">
        <f t="shared" si="27"/>
        <v>4.1428571428571432</v>
      </c>
      <c r="AB35" s="27">
        <f t="shared" si="27"/>
        <v>6.8571428571428568</v>
      </c>
      <c r="AC35" s="27">
        <f t="shared" si="27"/>
        <v>521.57142857142867</v>
      </c>
      <c r="AD35" s="27">
        <f t="shared" si="27"/>
        <v>0.71428571428571419</v>
      </c>
      <c r="AE35" s="28">
        <f t="shared" si="27"/>
        <v>225.42857142857142</v>
      </c>
      <c r="AF35" s="28">
        <f t="shared" si="27"/>
        <v>746.99999999999989</v>
      </c>
    </row>
    <row r="36" spans="2:32" ht="23.1" customHeight="1" x14ac:dyDescent="0.25">
      <c r="B36" s="25" t="s">
        <v>83</v>
      </c>
      <c r="C36" s="18">
        <f>'[5]Avg Week Bushenyi-Mbarara'!C36+'[5]Avg Week Mbarara-Bushenyi'!C36</f>
        <v>34.857142857142854</v>
      </c>
      <c r="D36" s="18">
        <f>'[5]Avg Week Bushenyi-Mbarara'!D36+'[5]Avg Week Mbarara-Bushenyi'!D36</f>
        <v>3.2857142857142856</v>
      </c>
      <c r="E36" s="18">
        <f>'[5]Avg Week Bushenyi-Mbarara'!E36+'[5]Avg Week Mbarara-Bushenyi'!E36</f>
        <v>3.2857142857142856</v>
      </c>
      <c r="F36" s="18">
        <f>'[5]Avg Week Bushenyi-Mbarara'!F36+'[5]Avg Week Mbarara-Bushenyi'!F36</f>
        <v>7.7142857142857144</v>
      </c>
      <c r="G36" s="18">
        <f>'[5]Avg Week Bushenyi-Mbarara'!G36+'[5]Avg Week Mbarara-Bushenyi'!G36</f>
        <v>0.14285714285714285</v>
      </c>
      <c r="H36" s="18">
        <f>'[5]Avg Week Bushenyi-Mbarara'!H36+'[5]Avg Week Mbarara-Bushenyi'!H36</f>
        <v>0</v>
      </c>
      <c r="I36" s="18">
        <f>'[5]Avg Week Bushenyi-Mbarara'!I36+'[5]Avg Week Mbarara-Bushenyi'!I36</f>
        <v>4</v>
      </c>
      <c r="J36" s="18">
        <f>'[5]Avg Week Bushenyi-Mbarara'!J36+'[5]Avg Week Mbarara-Bushenyi'!J36</f>
        <v>2.8571428571428572</v>
      </c>
      <c r="K36" s="18">
        <f>'[5]Avg Week Bushenyi-Mbarara'!K36+'[5]Avg Week Mbarara-Bushenyi'!K36</f>
        <v>0.5714285714285714</v>
      </c>
      <c r="L36" s="18">
        <f>'[5]Avg Week Bushenyi-Mbarara'!L36+'[5]Avg Week Mbarara-Bushenyi'!L36</f>
        <v>1.5714285714285714</v>
      </c>
      <c r="M36" s="18">
        <f>'[5]Avg Week Bushenyi-Mbarara'!M36+'[5]Avg Week Mbarara-Bushenyi'!M36</f>
        <v>119.42857142857143</v>
      </c>
      <c r="N36" s="18">
        <f>'[5]Avg Week Bushenyi-Mbarara'!N36+'[5]Avg Week Mbarara-Bushenyi'!N36</f>
        <v>0.14285714285714285</v>
      </c>
      <c r="O36" s="19">
        <f t="shared" si="0"/>
        <v>58.428571428571423</v>
      </c>
      <c r="P36" s="19">
        <f t="shared" si="1"/>
        <v>177.85714285714286</v>
      </c>
      <c r="R36" s="26" t="s">
        <v>84</v>
      </c>
      <c r="S36" s="27">
        <f t="shared" ref="S36:AF36" si="28">MAX(S19:S21)</f>
        <v>152.42857142857142</v>
      </c>
      <c r="T36" s="27">
        <f t="shared" si="28"/>
        <v>23.285714285714285</v>
      </c>
      <c r="U36" s="27">
        <f t="shared" si="28"/>
        <v>13</v>
      </c>
      <c r="V36" s="27">
        <f t="shared" si="28"/>
        <v>31.571428571428569</v>
      </c>
      <c r="W36" s="27">
        <f t="shared" si="28"/>
        <v>0.85714285714285698</v>
      </c>
      <c r="X36" s="27">
        <f t="shared" si="28"/>
        <v>2.1428571428571428</v>
      </c>
      <c r="Y36" s="27">
        <f t="shared" si="28"/>
        <v>14.714285714285715</v>
      </c>
      <c r="Z36" s="27">
        <f t="shared" si="28"/>
        <v>14.714285714285715</v>
      </c>
      <c r="AA36" s="27">
        <f t="shared" si="28"/>
        <v>4.1428571428571423</v>
      </c>
      <c r="AB36" s="27">
        <f t="shared" si="28"/>
        <v>6.4285714285714288</v>
      </c>
      <c r="AC36" s="27">
        <f t="shared" si="28"/>
        <v>555.85714285714289</v>
      </c>
      <c r="AD36" s="27">
        <f t="shared" si="28"/>
        <v>8.8571428571428577</v>
      </c>
      <c r="AE36" s="28">
        <f t="shared" si="28"/>
        <v>265.57142857142861</v>
      </c>
      <c r="AF36" s="28">
        <f t="shared" si="28"/>
        <v>821.42857142857133</v>
      </c>
    </row>
    <row r="37" spans="2:32" ht="23.1" customHeight="1" x14ac:dyDescent="0.25">
      <c r="B37" s="17" t="s">
        <v>85</v>
      </c>
      <c r="C37" s="18">
        <f>'[5]Avg Week Bushenyi-Mbarara'!C37+'[5]Avg Week Mbarara-Bushenyi'!C37</f>
        <v>31.428571428571427</v>
      </c>
      <c r="D37" s="18">
        <f>'[5]Avg Week Bushenyi-Mbarara'!D37+'[5]Avg Week Mbarara-Bushenyi'!D37</f>
        <v>6.8571428571428577</v>
      </c>
      <c r="E37" s="18">
        <f>'[5]Avg Week Bushenyi-Mbarara'!E37+'[5]Avg Week Mbarara-Bushenyi'!E37</f>
        <v>2.8571428571428568</v>
      </c>
      <c r="F37" s="18">
        <f>'[5]Avg Week Bushenyi-Mbarara'!F37+'[5]Avg Week Mbarara-Bushenyi'!F37</f>
        <v>5.5714285714285712</v>
      </c>
      <c r="G37" s="18">
        <f>'[5]Avg Week Bushenyi-Mbarara'!G37+'[5]Avg Week Mbarara-Bushenyi'!G37</f>
        <v>0</v>
      </c>
      <c r="H37" s="18">
        <f>'[5]Avg Week Bushenyi-Mbarara'!H37+'[5]Avg Week Mbarara-Bushenyi'!H37</f>
        <v>0.14285714285714285</v>
      </c>
      <c r="I37" s="18">
        <f>'[5]Avg Week Bushenyi-Mbarara'!I37+'[5]Avg Week Mbarara-Bushenyi'!I37</f>
        <v>3.8571428571428568</v>
      </c>
      <c r="J37" s="18">
        <f>'[5]Avg Week Bushenyi-Mbarara'!J37+'[5]Avg Week Mbarara-Bushenyi'!J37</f>
        <v>3.1428571428571428</v>
      </c>
      <c r="K37" s="18">
        <f>'[5]Avg Week Bushenyi-Mbarara'!K37+'[5]Avg Week Mbarara-Bushenyi'!K37</f>
        <v>0.2857142857142857</v>
      </c>
      <c r="L37" s="18">
        <f>'[5]Avg Week Bushenyi-Mbarara'!L37+'[5]Avg Week Mbarara-Bushenyi'!L37</f>
        <v>1.2857142857142856</v>
      </c>
      <c r="M37" s="18">
        <f>'[5]Avg Week Bushenyi-Mbarara'!M37+'[5]Avg Week Mbarara-Bushenyi'!M37</f>
        <v>106.57142857142858</v>
      </c>
      <c r="N37" s="18">
        <f>'[5]Avg Week Bushenyi-Mbarara'!N37+'[5]Avg Week Mbarara-Bushenyi'!N37</f>
        <v>0.2857142857142857</v>
      </c>
      <c r="O37" s="19">
        <f t="shared" si="0"/>
        <v>55.714285714285708</v>
      </c>
      <c r="P37" s="19">
        <f t="shared" si="1"/>
        <v>162.28571428571428</v>
      </c>
      <c r="R37" s="29" t="s">
        <v>86</v>
      </c>
      <c r="S37" s="30">
        <f t="shared" ref="S37:AF37" si="29">SUM(S10:S12)</f>
        <v>271.71428571428572</v>
      </c>
      <c r="T37" s="31">
        <f t="shared" si="29"/>
        <v>38.142857142857139</v>
      </c>
      <c r="U37" s="31">
        <f t="shared" si="29"/>
        <v>27.714285714285715</v>
      </c>
      <c r="V37" s="31">
        <f t="shared" si="29"/>
        <v>75.142857142857139</v>
      </c>
      <c r="W37" s="31">
        <f t="shared" si="29"/>
        <v>1.5714285714285714</v>
      </c>
      <c r="X37" s="31">
        <f t="shared" si="29"/>
        <v>3.8571428571428568</v>
      </c>
      <c r="Y37" s="31">
        <f t="shared" si="29"/>
        <v>28.142857142857142</v>
      </c>
      <c r="Z37" s="31">
        <f t="shared" si="29"/>
        <v>30.142857142857142</v>
      </c>
      <c r="AA37" s="31">
        <f t="shared" si="29"/>
        <v>8</v>
      </c>
      <c r="AB37" s="31">
        <f t="shared" si="29"/>
        <v>14</v>
      </c>
      <c r="AC37" s="31">
        <f t="shared" si="29"/>
        <v>1171.2857142857142</v>
      </c>
      <c r="AD37" s="31">
        <f t="shared" si="29"/>
        <v>0.2857142857142857</v>
      </c>
      <c r="AE37" s="32">
        <f t="shared" si="29"/>
        <v>498.71428571428567</v>
      </c>
      <c r="AF37" s="32">
        <f t="shared" si="29"/>
        <v>1670</v>
      </c>
    </row>
    <row r="38" spans="2:32" ht="23.1" customHeight="1" x14ac:dyDescent="0.25">
      <c r="B38" s="25" t="s">
        <v>87</v>
      </c>
      <c r="C38" s="18">
        <f>'[5]Avg Week Bushenyi-Mbarara'!C38+'[5]Avg Week Mbarara-Bushenyi'!C38</f>
        <v>29</v>
      </c>
      <c r="D38" s="18">
        <f>'[5]Avg Week Bushenyi-Mbarara'!D38+'[5]Avg Week Mbarara-Bushenyi'!D38</f>
        <v>5</v>
      </c>
      <c r="E38" s="18">
        <f>'[5]Avg Week Bushenyi-Mbarara'!E38+'[5]Avg Week Mbarara-Bushenyi'!E38</f>
        <v>2.4285714285714288</v>
      </c>
      <c r="F38" s="18">
        <f>'[5]Avg Week Bushenyi-Mbarara'!F38+'[5]Avg Week Mbarara-Bushenyi'!F38</f>
        <v>6.5714285714285712</v>
      </c>
      <c r="G38" s="18">
        <f>'[5]Avg Week Bushenyi-Mbarara'!G38+'[5]Avg Week Mbarara-Bushenyi'!G38</f>
        <v>0</v>
      </c>
      <c r="H38" s="18">
        <f>'[5]Avg Week Bushenyi-Mbarara'!H38+'[5]Avg Week Mbarara-Bushenyi'!H38</f>
        <v>0</v>
      </c>
      <c r="I38" s="18">
        <f>'[5]Avg Week Bushenyi-Mbarara'!I38+'[5]Avg Week Mbarara-Bushenyi'!I38</f>
        <v>3.7142857142857144</v>
      </c>
      <c r="J38" s="18">
        <f>'[5]Avg Week Bushenyi-Mbarara'!J38+'[5]Avg Week Mbarara-Bushenyi'!J38</f>
        <v>3.4285714285714288</v>
      </c>
      <c r="K38" s="18">
        <f>'[5]Avg Week Bushenyi-Mbarara'!K38+'[5]Avg Week Mbarara-Bushenyi'!K38</f>
        <v>1</v>
      </c>
      <c r="L38" s="18">
        <f>'[5]Avg Week Bushenyi-Mbarara'!L38+'[5]Avg Week Mbarara-Bushenyi'!L38</f>
        <v>0.8571428571428571</v>
      </c>
      <c r="M38" s="18">
        <f>'[5]Avg Week Bushenyi-Mbarara'!M38+'[5]Avg Week Mbarara-Bushenyi'!M38</f>
        <v>106</v>
      </c>
      <c r="N38" s="18">
        <f>'[5]Avg Week Bushenyi-Mbarara'!N38+'[5]Avg Week Mbarara-Bushenyi'!N38</f>
        <v>0</v>
      </c>
      <c r="O38" s="19">
        <f t="shared" si="0"/>
        <v>52</v>
      </c>
      <c r="P38" s="19">
        <f t="shared" si="1"/>
        <v>158</v>
      </c>
      <c r="R38" s="33" t="s">
        <v>88</v>
      </c>
      <c r="S38" s="31">
        <f t="shared" ref="S38:AF38" si="30">SUM(S13:S18)</f>
        <v>722.71428571428567</v>
      </c>
      <c r="T38" s="31">
        <f t="shared" si="30"/>
        <v>123.71428571428574</v>
      </c>
      <c r="U38" s="31">
        <f t="shared" si="30"/>
        <v>72.571428571428569</v>
      </c>
      <c r="V38" s="31">
        <f t="shared" si="30"/>
        <v>188.14285714285714</v>
      </c>
      <c r="W38" s="31">
        <f t="shared" si="30"/>
        <v>4.1428571428571423</v>
      </c>
      <c r="X38" s="31">
        <f t="shared" si="30"/>
        <v>8.2857142857142847</v>
      </c>
      <c r="Y38" s="31">
        <f t="shared" si="30"/>
        <v>75.428571428571431</v>
      </c>
      <c r="Z38" s="31">
        <f t="shared" si="30"/>
        <v>74.714285714285722</v>
      </c>
      <c r="AA38" s="31">
        <f t="shared" si="30"/>
        <v>17</v>
      </c>
      <c r="AB38" s="31">
        <f t="shared" si="30"/>
        <v>29.857142857142854</v>
      </c>
      <c r="AC38" s="31">
        <f t="shared" si="30"/>
        <v>2774.1428571428573</v>
      </c>
      <c r="AD38" s="31">
        <f t="shared" si="30"/>
        <v>3</v>
      </c>
      <c r="AE38" s="32">
        <f t="shared" si="30"/>
        <v>1319.5714285714287</v>
      </c>
      <c r="AF38" s="32">
        <f t="shared" si="30"/>
        <v>4093.7142857142858</v>
      </c>
    </row>
    <row r="39" spans="2:32" ht="23.1" customHeight="1" x14ac:dyDescent="0.25">
      <c r="B39" s="25" t="s">
        <v>89</v>
      </c>
      <c r="C39" s="18">
        <f>'[5]Avg Week Bushenyi-Mbarara'!C39+'[5]Avg Week Mbarara-Bushenyi'!C39</f>
        <v>32</v>
      </c>
      <c r="D39" s="18">
        <f>'[5]Avg Week Bushenyi-Mbarara'!D39+'[5]Avg Week Mbarara-Bushenyi'!D39</f>
        <v>3.8571428571428568</v>
      </c>
      <c r="E39" s="18">
        <f>'[5]Avg Week Bushenyi-Mbarara'!E39+'[5]Avg Week Mbarara-Bushenyi'!E39</f>
        <v>3.8571428571428568</v>
      </c>
      <c r="F39" s="18">
        <f>'[5]Avg Week Bushenyi-Mbarara'!F39+'[5]Avg Week Mbarara-Bushenyi'!F39</f>
        <v>6.4285714285714288</v>
      </c>
      <c r="G39" s="18">
        <f>'[5]Avg Week Bushenyi-Mbarara'!G39+'[5]Avg Week Mbarara-Bushenyi'!G39</f>
        <v>0.14285714285714285</v>
      </c>
      <c r="H39" s="18">
        <f>'[5]Avg Week Bushenyi-Mbarara'!H39+'[5]Avg Week Mbarara-Bushenyi'!H39</f>
        <v>0.2857142857142857</v>
      </c>
      <c r="I39" s="18">
        <f>'[5]Avg Week Bushenyi-Mbarara'!I39+'[5]Avg Week Mbarara-Bushenyi'!I39</f>
        <v>4.2857142857142856</v>
      </c>
      <c r="J39" s="18">
        <f>'[5]Avg Week Bushenyi-Mbarara'!J39+'[5]Avg Week Mbarara-Bushenyi'!J39</f>
        <v>4.7142857142857144</v>
      </c>
      <c r="K39" s="18">
        <f>'[5]Avg Week Bushenyi-Mbarara'!K39+'[5]Avg Week Mbarara-Bushenyi'!K39</f>
        <v>0.2857142857142857</v>
      </c>
      <c r="L39" s="18">
        <f>'[5]Avg Week Bushenyi-Mbarara'!L39+'[5]Avg Week Mbarara-Bushenyi'!L39</f>
        <v>0.8571428571428571</v>
      </c>
      <c r="M39" s="18">
        <f>'[5]Avg Week Bushenyi-Mbarara'!M39+'[5]Avg Week Mbarara-Bushenyi'!M39</f>
        <v>105.85714285714286</v>
      </c>
      <c r="N39" s="18">
        <f>'[5]Avg Week Bushenyi-Mbarara'!N39+'[5]Avg Week Mbarara-Bushenyi'!N39</f>
        <v>0.14285714285714285</v>
      </c>
      <c r="O39" s="19">
        <f t="shared" si="0"/>
        <v>56.857142857142854</v>
      </c>
      <c r="P39" s="19">
        <f t="shared" si="1"/>
        <v>162.71428571428569</v>
      </c>
      <c r="R39" s="34" t="s">
        <v>90</v>
      </c>
      <c r="S39" s="31">
        <f t="shared" ref="S39:AF39" si="31">SUM(S19:S21)</f>
        <v>437.57142857142856</v>
      </c>
      <c r="T39" s="31">
        <f t="shared" si="31"/>
        <v>62.142857142857146</v>
      </c>
      <c r="U39" s="31">
        <f t="shared" si="31"/>
        <v>36.857142857142861</v>
      </c>
      <c r="V39" s="31">
        <f t="shared" si="31"/>
        <v>88.142857142857139</v>
      </c>
      <c r="W39" s="31">
        <f t="shared" si="31"/>
        <v>1.9999999999999998</v>
      </c>
      <c r="X39" s="31">
        <f t="shared" si="31"/>
        <v>5</v>
      </c>
      <c r="Y39" s="31">
        <f t="shared" si="31"/>
        <v>41</v>
      </c>
      <c r="Z39" s="31">
        <f t="shared" si="31"/>
        <v>39.428571428571431</v>
      </c>
      <c r="AA39" s="31">
        <f t="shared" si="31"/>
        <v>10</v>
      </c>
      <c r="AB39" s="31">
        <f t="shared" si="31"/>
        <v>13.857142857142858</v>
      </c>
      <c r="AC39" s="31">
        <f t="shared" si="31"/>
        <v>1585.2857142857144</v>
      </c>
      <c r="AD39" s="31">
        <f t="shared" si="31"/>
        <v>9.7142857142857153</v>
      </c>
      <c r="AE39" s="32">
        <f t="shared" si="31"/>
        <v>745.71428571428578</v>
      </c>
      <c r="AF39" s="32">
        <f t="shared" si="31"/>
        <v>2331</v>
      </c>
    </row>
    <row r="40" spans="2:32" ht="23.1" customHeight="1" x14ac:dyDescent="0.25">
      <c r="B40" s="25" t="s">
        <v>91</v>
      </c>
      <c r="C40" s="18">
        <f>'[5]Avg Week Bushenyi-Mbarara'!C40+'[5]Avg Week Mbarara-Bushenyi'!C40</f>
        <v>29.428571428571431</v>
      </c>
      <c r="D40" s="18">
        <f>'[5]Avg Week Bushenyi-Mbarara'!D40+'[5]Avg Week Mbarara-Bushenyi'!D40</f>
        <v>4.7142857142857135</v>
      </c>
      <c r="E40" s="18">
        <f>'[5]Avg Week Bushenyi-Mbarara'!E40+'[5]Avg Week Mbarara-Bushenyi'!E40</f>
        <v>1.7142857142857144</v>
      </c>
      <c r="F40" s="18">
        <f>'[5]Avg Week Bushenyi-Mbarara'!F40+'[5]Avg Week Mbarara-Bushenyi'!F40</f>
        <v>4.2857142857142856</v>
      </c>
      <c r="G40" s="18">
        <f>'[5]Avg Week Bushenyi-Mbarara'!G40+'[5]Avg Week Mbarara-Bushenyi'!G40</f>
        <v>0.14285714285714285</v>
      </c>
      <c r="H40" s="18">
        <f>'[5]Avg Week Bushenyi-Mbarara'!H40+'[5]Avg Week Mbarara-Bushenyi'!H40</f>
        <v>0.5714285714285714</v>
      </c>
      <c r="I40" s="18">
        <f>'[5]Avg Week Bushenyi-Mbarara'!I40+'[5]Avg Week Mbarara-Bushenyi'!I40</f>
        <v>3</v>
      </c>
      <c r="J40" s="18">
        <f>'[5]Avg Week Bushenyi-Mbarara'!J40+'[5]Avg Week Mbarara-Bushenyi'!J40</f>
        <v>3.4285714285714288</v>
      </c>
      <c r="K40" s="18">
        <f>'[5]Avg Week Bushenyi-Mbarara'!K40+'[5]Avg Week Mbarara-Bushenyi'!K40</f>
        <v>0.42857142857142855</v>
      </c>
      <c r="L40" s="18">
        <f>'[5]Avg Week Bushenyi-Mbarara'!L40+'[5]Avg Week Mbarara-Bushenyi'!L40</f>
        <v>0.8571428571428571</v>
      </c>
      <c r="M40" s="18">
        <f>'[5]Avg Week Bushenyi-Mbarara'!M40+'[5]Avg Week Mbarara-Bushenyi'!M40</f>
        <v>92</v>
      </c>
      <c r="N40" s="18">
        <f>'[5]Avg Week Bushenyi-Mbarara'!N40+'[5]Avg Week Mbarara-Bushenyi'!N40</f>
        <v>0</v>
      </c>
      <c r="O40" s="19">
        <f t="shared" si="0"/>
        <v>48.571428571428577</v>
      </c>
      <c r="P40" s="19">
        <f t="shared" si="1"/>
        <v>140.57142857142858</v>
      </c>
      <c r="R40" s="35" t="s">
        <v>92</v>
      </c>
      <c r="S40" s="31">
        <f t="shared" ref="S40:AF40" si="32">SUM(S10:S21)</f>
        <v>1431.9999999999998</v>
      </c>
      <c r="T40" s="31">
        <f t="shared" si="32"/>
        <v>224</v>
      </c>
      <c r="U40" s="31">
        <f t="shared" si="32"/>
        <v>137.14285714285714</v>
      </c>
      <c r="V40" s="31">
        <f t="shared" si="32"/>
        <v>351.42857142857144</v>
      </c>
      <c r="W40" s="31">
        <f t="shared" si="32"/>
        <v>7.7142857142857126</v>
      </c>
      <c r="X40" s="31">
        <f t="shared" si="32"/>
        <v>17.142857142857142</v>
      </c>
      <c r="Y40" s="31">
        <f t="shared" si="32"/>
        <v>144.57142857142856</v>
      </c>
      <c r="Z40" s="31">
        <f t="shared" si="32"/>
        <v>144.28571428571431</v>
      </c>
      <c r="AA40" s="31">
        <f t="shared" si="32"/>
        <v>35</v>
      </c>
      <c r="AB40" s="31">
        <f t="shared" si="32"/>
        <v>57.714285714285715</v>
      </c>
      <c r="AC40" s="31">
        <f t="shared" si="32"/>
        <v>5530.7142857142862</v>
      </c>
      <c r="AD40" s="31">
        <f t="shared" si="32"/>
        <v>13</v>
      </c>
      <c r="AE40" s="32">
        <f t="shared" si="32"/>
        <v>2564</v>
      </c>
      <c r="AF40" s="32">
        <f t="shared" si="32"/>
        <v>8094.7142857142853</v>
      </c>
    </row>
    <row r="41" spans="2:32" ht="23.1" customHeight="1" x14ac:dyDescent="0.25">
      <c r="B41" s="17" t="s">
        <v>93</v>
      </c>
      <c r="C41" s="18">
        <f>'[5]Avg Week Bushenyi-Mbarara'!C41+'[5]Avg Week Mbarara-Bushenyi'!C41</f>
        <v>30.857142857142858</v>
      </c>
      <c r="D41" s="18">
        <f>'[5]Avg Week Bushenyi-Mbarara'!D41+'[5]Avg Week Mbarara-Bushenyi'!D41</f>
        <v>4.8571428571428577</v>
      </c>
      <c r="E41" s="18">
        <f>'[5]Avg Week Bushenyi-Mbarara'!E41+'[5]Avg Week Mbarara-Bushenyi'!E41</f>
        <v>3.5714285714285712</v>
      </c>
      <c r="F41" s="18">
        <f>'[5]Avg Week Bushenyi-Mbarara'!F41+'[5]Avg Week Mbarara-Bushenyi'!F41</f>
        <v>6.8571428571428577</v>
      </c>
      <c r="G41" s="18">
        <f>'[5]Avg Week Bushenyi-Mbarara'!G41+'[5]Avg Week Mbarara-Bushenyi'!G41</f>
        <v>0.14285714285714285</v>
      </c>
      <c r="H41" s="18">
        <f>'[5]Avg Week Bushenyi-Mbarara'!H41+'[5]Avg Week Mbarara-Bushenyi'!H41</f>
        <v>0.2857142857142857</v>
      </c>
      <c r="I41" s="18">
        <f>'[5]Avg Week Bushenyi-Mbarara'!I41+'[5]Avg Week Mbarara-Bushenyi'!I41</f>
        <v>4.1428571428571423</v>
      </c>
      <c r="J41" s="18">
        <f>'[5]Avg Week Bushenyi-Mbarara'!J41+'[5]Avg Week Mbarara-Bushenyi'!J41</f>
        <v>2.7142857142857144</v>
      </c>
      <c r="K41" s="18">
        <f>'[5]Avg Week Bushenyi-Mbarara'!K41+'[5]Avg Week Mbarara-Bushenyi'!K41</f>
        <v>0.8571428571428571</v>
      </c>
      <c r="L41" s="18">
        <f>'[5]Avg Week Bushenyi-Mbarara'!L41+'[5]Avg Week Mbarara-Bushenyi'!L41</f>
        <v>0.5714285714285714</v>
      </c>
      <c r="M41" s="18">
        <f>'[5]Avg Week Bushenyi-Mbarara'!M41+'[5]Avg Week Mbarara-Bushenyi'!M41</f>
        <v>99.857142857142861</v>
      </c>
      <c r="N41" s="18">
        <f>'[5]Avg Week Bushenyi-Mbarara'!N41+'[5]Avg Week Mbarara-Bushenyi'!N41</f>
        <v>0.2857142857142857</v>
      </c>
      <c r="O41" s="19">
        <f t="shared" si="0"/>
        <v>55.142857142857132</v>
      </c>
      <c r="P41" s="19">
        <f t="shared" si="1"/>
        <v>155</v>
      </c>
      <c r="R41" s="35" t="s">
        <v>94</v>
      </c>
      <c r="S41" s="36">
        <f>SUM(S10:S33)</f>
        <v>1878.9999999999998</v>
      </c>
      <c r="T41" s="36">
        <f t="shared" ref="T41:AD41" si="33">SUM(T10:T33)</f>
        <v>291</v>
      </c>
      <c r="U41" s="36">
        <f t="shared" si="33"/>
        <v>182.64285714285714</v>
      </c>
      <c r="V41" s="36">
        <f t="shared" si="33"/>
        <v>429.42857142857144</v>
      </c>
      <c r="W41" s="36">
        <f t="shared" si="33"/>
        <v>14.214285714285712</v>
      </c>
      <c r="X41" s="36">
        <f t="shared" si="33"/>
        <v>28.642857142857142</v>
      </c>
      <c r="Y41" s="36">
        <f t="shared" si="33"/>
        <v>204.57142857142856</v>
      </c>
      <c r="Z41" s="36">
        <f t="shared" si="33"/>
        <v>208.78571428571431</v>
      </c>
      <c r="AA41" s="36">
        <f t="shared" si="33"/>
        <v>51.5</v>
      </c>
      <c r="AB41" s="36">
        <f t="shared" si="33"/>
        <v>84.714285714285722</v>
      </c>
      <c r="AC41" s="36">
        <f t="shared" si="33"/>
        <v>6286.7142857142862</v>
      </c>
      <c r="AD41" s="36">
        <f t="shared" si="33"/>
        <v>13.5</v>
      </c>
      <c r="AE41" s="37">
        <f>SUM(AE10:AE33)</f>
        <v>3388</v>
      </c>
      <c r="AF41" s="37">
        <f>SUM(AF10:AF33)</f>
        <v>9674.7142857142862</v>
      </c>
    </row>
    <row r="42" spans="2:32" ht="23.1" customHeight="1" x14ac:dyDescent="0.25">
      <c r="B42" s="25" t="s">
        <v>95</v>
      </c>
      <c r="C42" s="18">
        <f>'[5]Avg Week Bushenyi-Mbarara'!C42+'[5]Avg Week Mbarara-Bushenyi'!C42</f>
        <v>26.714285714285715</v>
      </c>
      <c r="D42" s="18">
        <f>'[5]Avg Week Bushenyi-Mbarara'!D42+'[5]Avg Week Mbarara-Bushenyi'!D42</f>
        <v>5.1428571428571423</v>
      </c>
      <c r="E42" s="18">
        <f>'[5]Avg Week Bushenyi-Mbarara'!E42+'[5]Avg Week Mbarara-Bushenyi'!E42</f>
        <v>2</v>
      </c>
      <c r="F42" s="18">
        <f>'[5]Avg Week Bushenyi-Mbarara'!F42+'[5]Avg Week Mbarara-Bushenyi'!F42</f>
        <v>5.1428571428571423</v>
      </c>
      <c r="G42" s="18">
        <f>'[5]Avg Week Bushenyi-Mbarara'!G42+'[5]Avg Week Mbarara-Bushenyi'!G42</f>
        <v>0.14285714285714285</v>
      </c>
      <c r="H42" s="18">
        <f>'[5]Avg Week Bushenyi-Mbarara'!H42+'[5]Avg Week Mbarara-Bushenyi'!H42</f>
        <v>0.42857142857142855</v>
      </c>
      <c r="I42" s="18">
        <f>'[5]Avg Week Bushenyi-Mbarara'!I42+'[5]Avg Week Mbarara-Bushenyi'!I42</f>
        <v>2.7142857142857144</v>
      </c>
      <c r="J42" s="18">
        <f>'[5]Avg Week Bushenyi-Mbarara'!J42+'[5]Avg Week Mbarara-Bushenyi'!J42</f>
        <v>3.4285714285714288</v>
      </c>
      <c r="K42" s="18">
        <f>'[5]Avg Week Bushenyi-Mbarara'!K42+'[5]Avg Week Mbarara-Bushenyi'!K42</f>
        <v>1.4285714285714286</v>
      </c>
      <c r="L42" s="18">
        <f>'[5]Avg Week Bushenyi-Mbarara'!L42+'[5]Avg Week Mbarara-Bushenyi'!L42</f>
        <v>0.42857142857142855</v>
      </c>
      <c r="M42" s="18">
        <f>'[5]Avg Week Bushenyi-Mbarara'!M42+'[5]Avg Week Mbarara-Bushenyi'!M42</f>
        <v>117.14285714285714</v>
      </c>
      <c r="N42" s="18">
        <f>'[5]Avg Week Bushenyi-Mbarara'!N42+'[5]Avg Week Mbarara-Bushenyi'!N42</f>
        <v>0.14285714285714285</v>
      </c>
      <c r="O42" s="19">
        <f t="shared" si="0"/>
        <v>47.71428571428573</v>
      </c>
      <c r="P42" s="19">
        <f t="shared" si="1"/>
        <v>164.85714285714286</v>
      </c>
      <c r="R42" s="35" t="s">
        <v>96</v>
      </c>
      <c r="S42" s="38">
        <f>S41/S40</f>
        <v>1.3121508379888269</v>
      </c>
      <c r="T42" s="38">
        <f t="shared" ref="T42:AF42" si="34">T41/T40</f>
        <v>1.2991071428571428</v>
      </c>
      <c r="U42" s="38">
        <f t="shared" si="34"/>
        <v>1.3317708333333333</v>
      </c>
      <c r="V42" s="38">
        <f t="shared" si="34"/>
        <v>1.2219512195121951</v>
      </c>
      <c r="W42" s="38">
        <f t="shared" si="34"/>
        <v>1.8425925925925926</v>
      </c>
      <c r="X42" s="38">
        <f t="shared" si="34"/>
        <v>1.6708333333333334</v>
      </c>
      <c r="Y42" s="38">
        <f t="shared" si="34"/>
        <v>1.4150197628458498</v>
      </c>
      <c r="Z42" s="38">
        <f t="shared" si="34"/>
        <v>1.447029702970297</v>
      </c>
      <c r="AA42" s="38">
        <f t="shared" si="34"/>
        <v>1.4714285714285715</v>
      </c>
      <c r="AB42" s="38">
        <f t="shared" si="34"/>
        <v>1.467821782178218</v>
      </c>
      <c r="AC42" s="38">
        <f t="shared" si="34"/>
        <v>1.1366912049593181</v>
      </c>
      <c r="AD42" s="38">
        <f t="shared" si="34"/>
        <v>1.0384615384615385</v>
      </c>
      <c r="AE42" s="39">
        <f t="shared" si="34"/>
        <v>1.3213728549141965</v>
      </c>
      <c r="AF42" s="39">
        <f t="shared" si="34"/>
        <v>1.1951891004712072</v>
      </c>
    </row>
    <row r="43" spans="2:32" ht="23.1" customHeight="1" x14ac:dyDescent="0.25">
      <c r="B43" s="17" t="s">
        <v>97</v>
      </c>
      <c r="C43" s="18">
        <f>'[5]Avg Week Bushenyi-Mbarara'!C43+'[5]Avg Week Mbarara-Bushenyi'!C43</f>
        <v>32.714285714285715</v>
      </c>
      <c r="D43" s="18">
        <f>'[5]Avg Week Bushenyi-Mbarara'!D43+'[5]Avg Week Mbarara-Bushenyi'!D43</f>
        <v>4.4285714285714288</v>
      </c>
      <c r="E43" s="18">
        <f>'[5]Avg Week Bushenyi-Mbarara'!E43+'[5]Avg Week Mbarara-Bushenyi'!E43</f>
        <v>2.5714285714285712</v>
      </c>
      <c r="F43" s="18">
        <f>'[5]Avg Week Bushenyi-Mbarara'!F43+'[5]Avg Week Mbarara-Bushenyi'!F43</f>
        <v>7.1428571428571423</v>
      </c>
      <c r="G43" s="18">
        <f>'[5]Avg Week Bushenyi-Mbarara'!G43+'[5]Avg Week Mbarara-Bushenyi'!G43</f>
        <v>0.71428571428571419</v>
      </c>
      <c r="H43" s="18">
        <f>'[5]Avg Week Bushenyi-Mbarara'!H43+'[5]Avg Week Mbarara-Bushenyi'!H43</f>
        <v>0.2857142857142857</v>
      </c>
      <c r="I43" s="18">
        <f>'[5]Avg Week Bushenyi-Mbarara'!I43+'[5]Avg Week Mbarara-Bushenyi'!I43</f>
        <v>2.7142857142857144</v>
      </c>
      <c r="J43" s="18">
        <f>'[5]Avg Week Bushenyi-Mbarara'!J43+'[5]Avg Week Mbarara-Bushenyi'!J43</f>
        <v>1.8571428571428572</v>
      </c>
      <c r="K43" s="18">
        <f>'[5]Avg Week Bushenyi-Mbarara'!K43+'[5]Avg Week Mbarara-Bushenyi'!K43</f>
        <v>0.8571428571428571</v>
      </c>
      <c r="L43" s="18">
        <f>'[5]Avg Week Bushenyi-Mbarara'!L43+'[5]Avg Week Mbarara-Bushenyi'!L43</f>
        <v>1.5714285714285714</v>
      </c>
      <c r="M43" s="18">
        <f>'[5]Avg Week Bushenyi-Mbarara'!M43+'[5]Avg Week Mbarara-Bushenyi'!M43</f>
        <v>110.28571428571428</v>
      </c>
      <c r="N43" s="18">
        <f>'[5]Avg Week Bushenyi-Mbarara'!N43+'[5]Avg Week Mbarara-Bushenyi'!N43</f>
        <v>0.14285714285714285</v>
      </c>
      <c r="O43" s="19">
        <f t="shared" si="0"/>
        <v>55</v>
      </c>
      <c r="P43" s="19">
        <f t="shared" si="1"/>
        <v>165.28571428571428</v>
      </c>
    </row>
    <row r="44" spans="2:32" ht="23.1" customHeight="1" x14ac:dyDescent="0.25">
      <c r="B44" s="40" t="s">
        <v>98</v>
      </c>
      <c r="C44" s="18">
        <f>'[5]Avg Week Bushenyi-Mbarara'!C44+'[5]Avg Week Mbarara-Bushenyi'!C44</f>
        <v>34.285714285714292</v>
      </c>
      <c r="D44" s="18">
        <f>'[5]Avg Week Bushenyi-Mbarara'!D44+'[5]Avg Week Mbarara-Bushenyi'!D44</f>
        <v>5.1428571428571423</v>
      </c>
      <c r="E44" s="18">
        <f>'[5]Avg Week Bushenyi-Mbarara'!E44+'[5]Avg Week Mbarara-Bushenyi'!E44</f>
        <v>4.2857142857142856</v>
      </c>
      <c r="F44" s="18">
        <f>'[5]Avg Week Bushenyi-Mbarara'!F44+'[5]Avg Week Mbarara-Bushenyi'!F44</f>
        <v>6.2857142857142856</v>
      </c>
      <c r="G44" s="18">
        <f>'[5]Avg Week Bushenyi-Mbarara'!G44+'[5]Avg Week Mbarara-Bushenyi'!G44</f>
        <v>0.7142857142857143</v>
      </c>
      <c r="H44" s="18">
        <f>'[5]Avg Week Bushenyi-Mbarara'!H44+'[5]Avg Week Mbarara-Bushenyi'!H44</f>
        <v>0.5714285714285714</v>
      </c>
      <c r="I44" s="18">
        <f>'[5]Avg Week Bushenyi-Mbarara'!I44+'[5]Avg Week Mbarara-Bushenyi'!I44</f>
        <v>2.7142857142857144</v>
      </c>
      <c r="J44" s="18">
        <f>'[5]Avg Week Bushenyi-Mbarara'!J44+'[5]Avg Week Mbarara-Bushenyi'!J44</f>
        <v>1.4285714285714284</v>
      </c>
      <c r="K44" s="18">
        <f>'[5]Avg Week Bushenyi-Mbarara'!K44+'[5]Avg Week Mbarara-Bushenyi'!K44</f>
        <v>0.5714285714285714</v>
      </c>
      <c r="L44" s="18">
        <f>'[5]Avg Week Bushenyi-Mbarara'!L44+'[5]Avg Week Mbarara-Bushenyi'!L44</f>
        <v>1.4285714285714286</v>
      </c>
      <c r="M44" s="18">
        <f>'[5]Avg Week Bushenyi-Mbarara'!M44+'[5]Avg Week Mbarara-Bushenyi'!M44</f>
        <v>109.14285714285714</v>
      </c>
      <c r="N44" s="18">
        <f>'[5]Avg Week Bushenyi-Mbarara'!N44+'[5]Avg Week Mbarara-Bushenyi'!N44</f>
        <v>0.2857142857142857</v>
      </c>
      <c r="O44" s="19">
        <f t="shared" si="0"/>
        <v>57.714285714285715</v>
      </c>
      <c r="P44" s="19">
        <f t="shared" si="1"/>
        <v>166.85714285714283</v>
      </c>
    </row>
    <row r="45" spans="2:32" ht="23.1" customHeight="1" x14ac:dyDescent="0.25">
      <c r="B45" s="17" t="s">
        <v>99</v>
      </c>
      <c r="C45" s="18">
        <f>'[5]Avg Week Bushenyi-Mbarara'!C45+'[5]Avg Week Mbarara-Bushenyi'!C45</f>
        <v>33.428571428571431</v>
      </c>
      <c r="D45" s="18">
        <f>'[5]Avg Week Bushenyi-Mbarara'!D45+'[5]Avg Week Mbarara-Bushenyi'!D45</f>
        <v>4.1428571428571432</v>
      </c>
      <c r="E45" s="18">
        <f>'[5]Avg Week Bushenyi-Mbarara'!E45+'[5]Avg Week Mbarara-Bushenyi'!E45</f>
        <v>4.5714285714285712</v>
      </c>
      <c r="F45" s="18">
        <f>'[5]Avg Week Bushenyi-Mbarara'!F45+'[5]Avg Week Mbarara-Bushenyi'!F45</f>
        <v>6.4285714285714288</v>
      </c>
      <c r="G45" s="18">
        <f>'[5]Avg Week Bushenyi-Mbarara'!G45+'[5]Avg Week Mbarara-Bushenyi'!G45</f>
        <v>0</v>
      </c>
      <c r="H45" s="18">
        <f>'[5]Avg Week Bushenyi-Mbarara'!H45+'[5]Avg Week Mbarara-Bushenyi'!H45</f>
        <v>0.2857142857142857</v>
      </c>
      <c r="I45" s="18">
        <f>'[5]Avg Week Bushenyi-Mbarara'!I45+'[5]Avg Week Mbarara-Bushenyi'!I45</f>
        <v>2.8571428571428572</v>
      </c>
      <c r="J45" s="18">
        <f>'[5]Avg Week Bushenyi-Mbarara'!J45+'[5]Avg Week Mbarara-Bushenyi'!J45</f>
        <v>3.1428571428571428</v>
      </c>
      <c r="K45" s="18">
        <f>'[5]Avg Week Bushenyi-Mbarara'!K45+'[5]Avg Week Mbarara-Bushenyi'!K45</f>
        <v>0.8571428571428571</v>
      </c>
      <c r="L45" s="18">
        <f>'[5]Avg Week Bushenyi-Mbarara'!L45+'[5]Avg Week Mbarara-Bushenyi'!L45</f>
        <v>0.42857142857142855</v>
      </c>
      <c r="M45" s="18">
        <f>'[5]Avg Week Bushenyi-Mbarara'!M45+'[5]Avg Week Mbarara-Bushenyi'!M45</f>
        <v>119.42857142857143</v>
      </c>
      <c r="N45" s="18">
        <f>'[5]Avg Week Bushenyi-Mbarara'!N45+'[5]Avg Week Mbarara-Bushenyi'!N45</f>
        <v>0</v>
      </c>
      <c r="O45" s="19">
        <f t="shared" si="0"/>
        <v>56.142857142857146</v>
      </c>
      <c r="P45" s="19">
        <f t="shared" si="1"/>
        <v>175.57142857142858</v>
      </c>
    </row>
    <row r="46" spans="2:32" ht="23.1" customHeight="1" x14ac:dyDescent="0.25">
      <c r="B46" s="25" t="s">
        <v>100</v>
      </c>
      <c r="C46" s="18">
        <f>'[5]Avg Week Bushenyi-Mbarara'!C46+'[5]Avg Week Mbarara-Bushenyi'!C46</f>
        <v>35.285714285714285</v>
      </c>
      <c r="D46" s="18">
        <f>'[5]Avg Week Bushenyi-Mbarara'!D46+'[5]Avg Week Mbarara-Bushenyi'!D46</f>
        <v>4.4285714285714288</v>
      </c>
      <c r="E46" s="18">
        <f>'[5]Avg Week Bushenyi-Mbarara'!E46+'[5]Avg Week Mbarara-Bushenyi'!E46</f>
        <v>4.1428571428571432</v>
      </c>
      <c r="F46" s="18">
        <f>'[5]Avg Week Bushenyi-Mbarara'!F46+'[5]Avg Week Mbarara-Bushenyi'!F46</f>
        <v>7.5714285714285712</v>
      </c>
      <c r="G46" s="18">
        <f>'[5]Avg Week Bushenyi-Mbarara'!G46+'[5]Avg Week Mbarara-Bushenyi'!G46</f>
        <v>0.2857142857142857</v>
      </c>
      <c r="H46" s="18">
        <f>'[5]Avg Week Bushenyi-Mbarara'!H46+'[5]Avg Week Mbarara-Bushenyi'!H46</f>
        <v>0.42857142857142855</v>
      </c>
      <c r="I46" s="18">
        <f>'[5]Avg Week Bushenyi-Mbarara'!I46+'[5]Avg Week Mbarara-Bushenyi'!I46</f>
        <v>2.5714285714285712</v>
      </c>
      <c r="J46" s="18">
        <f>'[5]Avg Week Bushenyi-Mbarara'!J46+'[5]Avg Week Mbarara-Bushenyi'!J46</f>
        <v>4</v>
      </c>
      <c r="K46" s="18">
        <f>'[5]Avg Week Bushenyi-Mbarara'!K46+'[5]Avg Week Mbarara-Bushenyi'!K46</f>
        <v>1.2857142857142856</v>
      </c>
      <c r="L46" s="18">
        <f>'[5]Avg Week Bushenyi-Mbarara'!L46+'[5]Avg Week Mbarara-Bushenyi'!L46</f>
        <v>0.71428571428571419</v>
      </c>
      <c r="M46" s="18">
        <f>'[5]Avg Week Bushenyi-Mbarara'!M46+'[5]Avg Week Mbarara-Bushenyi'!M46</f>
        <v>115.71428571428572</v>
      </c>
      <c r="N46" s="18">
        <f>'[5]Avg Week Bushenyi-Mbarara'!N46+'[5]Avg Week Mbarara-Bushenyi'!N46</f>
        <v>0.14285714285714285</v>
      </c>
      <c r="O46" s="19">
        <f t="shared" si="0"/>
        <v>60.857142857142861</v>
      </c>
      <c r="P46" s="19">
        <f t="shared" si="1"/>
        <v>176.57142857142858</v>
      </c>
      <c r="R46" s="3"/>
      <c r="T46"/>
    </row>
    <row r="47" spans="2:32" ht="23.1" customHeight="1" x14ac:dyDescent="0.25">
      <c r="B47" s="25" t="s">
        <v>101</v>
      </c>
      <c r="C47" s="18">
        <f>'[5]Avg Week Bushenyi-Mbarara'!C47+'[5]Avg Week Mbarara-Bushenyi'!C47</f>
        <v>35.285714285714285</v>
      </c>
      <c r="D47" s="18">
        <f>'[5]Avg Week Bushenyi-Mbarara'!D47+'[5]Avg Week Mbarara-Bushenyi'!D47</f>
        <v>6</v>
      </c>
      <c r="E47" s="18">
        <f>'[5]Avg Week Bushenyi-Mbarara'!E47+'[5]Avg Week Mbarara-Bushenyi'!E47</f>
        <v>2.4285714285714284</v>
      </c>
      <c r="F47" s="18">
        <f>'[5]Avg Week Bushenyi-Mbarara'!F47+'[5]Avg Week Mbarara-Bushenyi'!F47</f>
        <v>5.2857142857142856</v>
      </c>
      <c r="G47" s="18">
        <f>'[5]Avg Week Bushenyi-Mbarara'!G47+'[5]Avg Week Mbarara-Bushenyi'!G47</f>
        <v>0</v>
      </c>
      <c r="H47" s="18">
        <f>'[5]Avg Week Bushenyi-Mbarara'!H47+'[5]Avg Week Mbarara-Bushenyi'!H47</f>
        <v>0.14285714285714285</v>
      </c>
      <c r="I47" s="18">
        <f>'[5]Avg Week Bushenyi-Mbarara'!I47+'[5]Avg Week Mbarara-Bushenyi'!I47</f>
        <v>2.8571428571428572</v>
      </c>
      <c r="J47" s="18">
        <f>'[5]Avg Week Bushenyi-Mbarara'!J47+'[5]Avg Week Mbarara-Bushenyi'!J47</f>
        <v>2.8571428571428572</v>
      </c>
      <c r="K47" s="18">
        <f>'[5]Avg Week Bushenyi-Mbarara'!K47+'[5]Avg Week Mbarara-Bushenyi'!K47</f>
        <v>1.1428571428571428</v>
      </c>
      <c r="L47" s="18">
        <f>'[5]Avg Week Bushenyi-Mbarara'!L47+'[5]Avg Week Mbarara-Bushenyi'!L47</f>
        <v>1.1428571428571428</v>
      </c>
      <c r="M47" s="18">
        <f>'[5]Avg Week Bushenyi-Mbarara'!M47+'[5]Avg Week Mbarara-Bushenyi'!M47</f>
        <v>111.14285714285714</v>
      </c>
      <c r="N47" s="18">
        <f>'[5]Avg Week Bushenyi-Mbarara'!N47+'[5]Avg Week Mbarara-Bushenyi'!N47</f>
        <v>0</v>
      </c>
      <c r="O47" s="19">
        <f t="shared" si="0"/>
        <v>57.142857142857146</v>
      </c>
      <c r="P47" s="19">
        <f t="shared" si="1"/>
        <v>168.28571428571428</v>
      </c>
      <c r="R47" s="3"/>
      <c r="T47"/>
    </row>
    <row r="48" spans="2:32" ht="23.1" customHeight="1" x14ac:dyDescent="0.25">
      <c r="B48" s="25" t="s">
        <v>102</v>
      </c>
      <c r="C48" s="18">
        <f>'[5]Avg Week Bushenyi-Mbarara'!C48+'[5]Avg Week Mbarara-Bushenyi'!C48</f>
        <v>31.857142857142858</v>
      </c>
      <c r="D48" s="18">
        <f>'[5]Avg Week Bushenyi-Mbarara'!D48+'[5]Avg Week Mbarara-Bushenyi'!D48</f>
        <v>4.1428571428571423</v>
      </c>
      <c r="E48" s="18">
        <f>'[5]Avg Week Bushenyi-Mbarara'!E48+'[5]Avg Week Mbarara-Bushenyi'!E48</f>
        <v>4.2857142857142856</v>
      </c>
      <c r="F48" s="18">
        <f>'[5]Avg Week Bushenyi-Mbarara'!F48+'[5]Avg Week Mbarara-Bushenyi'!F48</f>
        <v>7.8571428571428577</v>
      </c>
      <c r="G48" s="18">
        <f>'[5]Avg Week Bushenyi-Mbarara'!G48+'[5]Avg Week Mbarara-Bushenyi'!G48</f>
        <v>0.2857142857142857</v>
      </c>
      <c r="H48" s="18">
        <f>'[5]Avg Week Bushenyi-Mbarara'!H48+'[5]Avg Week Mbarara-Bushenyi'!H48</f>
        <v>1</v>
      </c>
      <c r="I48" s="18">
        <f>'[5]Avg Week Bushenyi-Mbarara'!I48+'[5]Avg Week Mbarara-Bushenyi'!I48</f>
        <v>3.4285714285714288</v>
      </c>
      <c r="J48" s="18">
        <f>'[5]Avg Week Bushenyi-Mbarara'!J48+'[5]Avg Week Mbarara-Bushenyi'!J48</f>
        <v>3.8571428571428572</v>
      </c>
      <c r="K48" s="18">
        <f>'[5]Avg Week Bushenyi-Mbarara'!K48+'[5]Avg Week Mbarara-Bushenyi'!K48</f>
        <v>0.8571428571428571</v>
      </c>
      <c r="L48" s="18">
        <f>'[5]Avg Week Bushenyi-Mbarara'!L48+'[5]Avg Week Mbarara-Bushenyi'!L48</f>
        <v>0.71428571428571419</v>
      </c>
      <c r="M48" s="18">
        <f>'[5]Avg Week Bushenyi-Mbarara'!M48+'[5]Avg Week Mbarara-Bushenyi'!M48</f>
        <v>123</v>
      </c>
      <c r="N48" s="18">
        <f>'[5]Avg Week Bushenyi-Mbarara'!N48+'[5]Avg Week Mbarara-Bushenyi'!N48</f>
        <v>0</v>
      </c>
      <c r="O48" s="19">
        <f t="shared" si="0"/>
        <v>58.285714285714278</v>
      </c>
      <c r="P48" s="19">
        <f t="shared" si="1"/>
        <v>181.28571428571428</v>
      </c>
      <c r="R48" s="3"/>
      <c r="T48"/>
    </row>
    <row r="49" spans="2:20" ht="23.1" customHeight="1" x14ac:dyDescent="0.25">
      <c r="B49" s="17" t="s">
        <v>103</v>
      </c>
      <c r="C49" s="18">
        <f>'[5]Avg Week Bushenyi-Mbarara'!C49+'[5]Avg Week Mbarara-Bushenyi'!C49</f>
        <v>33.285714285714285</v>
      </c>
      <c r="D49" s="18">
        <f>'[5]Avg Week Bushenyi-Mbarara'!D49+'[5]Avg Week Mbarara-Bushenyi'!D49</f>
        <v>5.4285714285714288</v>
      </c>
      <c r="E49" s="18">
        <f>'[5]Avg Week Bushenyi-Mbarara'!E49+'[5]Avg Week Mbarara-Bushenyi'!E49</f>
        <v>1.8571428571428572</v>
      </c>
      <c r="F49" s="18">
        <f>'[5]Avg Week Bushenyi-Mbarara'!F49+'[5]Avg Week Mbarara-Bushenyi'!F49</f>
        <v>6.7142857142857144</v>
      </c>
      <c r="G49" s="18">
        <f>'[5]Avg Week Bushenyi-Mbarara'!G49+'[5]Avg Week Mbarara-Bushenyi'!G49</f>
        <v>0</v>
      </c>
      <c r="H49" s="18">
        <f>'[5]Avg Week Bushenyi-Mbarara'!H49+'[5]Avg Week Mbarara-Bushenyi'!H49</f>
        <v>0</v>
      </c>
      <c r="I49" s="18">
        <f>'[5]Avg Week Bushenyi-Mbarara'!I49+'[5]Avg Week Mbarara-Bushenyi'!I49</f>
        <v>3.2857142857142856</v>
      </c>
      <c r="J49" s="18">
        <f>'[5]Avg Week Bushenyi-Mbarara'!J49+'[5]Avg Week Mbarara-Bushenyi'!J49</f>
        <v>2.5714285714285712</v>
      </c>
      <c r="K49" s="18">
        <f>'[5]Avg Week Bushenyi-Mbarara'!K49+'[5]Avg Week Mbarara-Bushenyi'!K49</f>
        <v>0.85714285714285721</v>
      </c>
      <c r="L49" s="18">
        <f>'[5]Avg Week Bushenyi-Mbarara'!L49+'[5]Avg Week Mbarara-Bushenyi'!L49</f>
        <v>0.5714285714285714</v>
      </c>
      <c r="M49" s="18">
        <f>'[5]Avg Week Bushenyi-Mbarara'!M49+'[5]Avg Week Mbarara-Bushenyi'!M49</f>
        <v>126</v>
      </c>
      <c r="N49" s="18">
        <f>'[5]Avg Week Bushenyi-Mbarara'!N49+'[5]Avg Week Mbarara-Bushenyi'!N49</f>
        <v>0</v>
      </c>
      <c r="O49" s="19">
        <f t="shared" si="0"/>
        <v>54.571428571428562</v>
      </c>
      <c r="P49" s="19">
        <f t="shared" si="1"/>
        <v>180.57142857142856</v>
      </c>
      <c r="R49" s="3"/>
      <c r="T49"/>
    </row>
    <row r="50" spans="2:20" ht="23.1" customHeight="1" x14ac:dyDescent="0.25">
      <c r="B50" s="25" t="s">
        <v>104</v>
      </c>
      <c r="C50" s="18">
        <f>'[5]Avg Week Bushenyi-Mbarara'!C50+'[5]Avg Week Mbarara-Bushenyi'!C50</f>
        <v>38.571428571428569</v>
      </c>
      <c r="D50" s="18">
        <f>'[5]Avg Week Bushenyi-Mbarara'!D50+'[5]Avg Week Mbarara-Bushenyi'!D50</f>
        <v>3.8571428571428568</v>
      </c>
      <c r="E50" s="18">
        <f>'[5]Avg Week Bushenyi-Mbarara'!E50+'[5]Avg Week Mbarara-Bushenyi'!E50</f>
        <v>2.4285714285714284</v>
      </c>
      <c r="F50" s="18">
        <f>'[5]Avg Week Bushenyi-Mbarara'!F50+'[5]Avg Week Mbarara-Bushenyi'!F50</f>
        <v>8.4285714285714288</v>
      </c>
      <c r="G50" s="18">
        <f>'[5]Avg Week Bushenyi-Mbarara'!G50+'[5]Avg Week Mbarara-Bushenyi'!G50</f>
        <v>0</v>
      </c>
      <c r="H50" s="18">
        <f>'[5]Avg Week Bushenyi-Mbarara'!H50+'[5]Avg Week Mbarara-Bushenyi'!H50</f>
        <v>0.2857142857142857</v>
      </c>
      <c r="I50" s="18">
        <f>'[5]Avg Week Bushenyi-Mbarara'!I50+'[5]Avg Week Mbarara-Bushenyi'!I50</f>
        <v>3.7142857142857144</v>
      </c>
      <c r="J50" s="18">
        <f>'[5]Avg Week Bushenyi-Mbarara'!J50+'[5]Avg Week Mbarara-Bushenyi'!J50</f>
        <v>3.1428571428571428</v>
      </c>
      <c r="K50" s="18">
        <f>'[5]Avg Week Bushenyi-Mbarara'!K50+'[5]Avg Week Mbarara-Bushenyi'!K50</f>
        <v>0.42857142857142855</v>
      </c>
      <c r="L50" s="18">
        <f>'[5]Avg Week Bushenyi-Mbarara'!L50+'[5]Avg Week Mbarara-Bushenyi'!L50</f>
        <v>0.5714285714285714</v>
      </c>
      <c r="M50" s="18">
        <f>'[5]Avg Week Bushenyi-Mbarara'!M50+'[5]Avg Week Mbarara-Bushenyi'!M50</f>
        <v>143.85714285714286</v>
      </c>
      <c r="N50" s="18">
        <f>'[5]Avg Week Bushenyi-Mbarara'!N50+'[5]Avg Week Mbarara-Bushenyi'!N50</f>
        <v>0.14285714285714285</v>
      </c>
      <c r="O50" s="19">
        <f t="shared" si="0"/>
        <v>61.571428571428577</v>
      </c>
      <c r="P50" s="19">
        <f t="shared" si="1"/>
        <v>205.42857142857142</v>
      </c>
      <c r="R50" s="3"/>
      <c r="T50"/>
    </row>
    <row r="51" spans="2:20" ht="23.1" customHeight="1" x14ac:dyDescent="0.25">
      <c r="B51" s="25" t="s">
        <v>105</v>
      </c>
      <c r="C51" s="18">
        <f>'[5]Avg Week Bushenyi-Mbarara'!C51+'[5]Avg Week Mbarara-Bushenyi'!C51</f>
        <v>38.142857142857139</v>
      </c>
      <c r="D51" s="18">
        <f>'[5]Avg Week Bushenyi-Mbarara'!D51+'[5]Avg Week Mbarara-Bushenyi'!D51</f>
        <v>4.8571428571428577</v>
      </c>
      <c r="E51" s="18">
        <f>'[5]Avg Week Bushenyi-Mbarara'!E51+'[5]Avg Week Mbarara-Bushenyi'!E51</f>
        <v>3</v>
      </c>
      <c r="F51" s="18">
        <f>'[5]Avg Week Bushenyi-Mbarara'!F51+'[5]Avg Week Mbarara-Bushenyi'!F51</f>
        <v>8.5714285714285712</v>
      </c>
      <c r="G51" s="18">
        <f>'[5]Avg Week Bushenyi-Mbarara'!G51+'[5]Avg Week Mbarara-Bushenyi'!G51</f>
        <v>0.14285714285714285</v>
      </c>
      <c r="H51" s="18">
        <f>'[5]Avg Week Bushenyi-Mbarara'!H51+'[5]Avg Week Mbarara-Bushenyi'!H51</f>
        <v>0.14285714285714285</v>
      </c>
      <c r="I51" s="18">
        <f>'[5]Avg Week Bushenyi-Mbarara'!I51+'[5]Avg Week Mbarara-Bushenyi'!I51</f>
        <v>3.8571428571428568</v>
      </c>
      <c r="J51" s="18">
        <f>'[5]Avg Week Bushenyi-Mbarara'!J51+'[5]Avg Week Mbarara-Bushenyi'!J51</f>
        <v>2.1428571428571428</v>
      </c>
      <c r="K51" s="18">
        <f>'[5]Avg Week Bushenyi-Mbarara'!K51+'[5]Avg Week Mbarara-Bushenyi'!K51</f>
        <v>0.8571428571428571</v>
      </c>
      <c r="L51" s="18">
        <f>'[5]Avg Week Bushenyi-Mbarara'!L51+'[5]Avg Week Mbarara-Bushenyi'!L51</f>
        <v>1.2857142857142856</v>
      </c>
      <c r="M51" s="18">
        <f>'[5]Avg Week Bushenyi-Mbarara'!M51+'[5]Avg Week Mbarara-Bushenyi'!M51</f>
        <v>134.57142857142856</v>
      </c>
      <c r="N51" s="18">
        <f>'[5]Avg Week Bushenyi-Mbarara'!N51+'[5]Avg Week Mbarara-Bushenyi'!N51</f>
        <v>0.42857142857142855</v>
      </c>
      <c r="O51" s="19">
        <f t="shared" si="0"/>
        <v>63.428571428571431</v>
      </c>
      <c r="P51" s="19">
        <f t="shared" si="1"/>
        <v>197.99999999999997</v>
      </c>
      <c r="R51" s="3"/>
      <c r="T51"/>
    </row>
    <row r="52" spans="2:20" ht="23.1" customHeight="1" x14ac:dyDescent="0.25">
      <c r="B52" s="25" t="s">
        <v>106</v>
      </c>
      <c r="C52" s="18">
        <f>'[5]Avg Week Bushenyi-Mbarara'!C52+'[5]Avg Week Mbarara-Bushenyi'!C52</f>
        <v>38.428571428571431</v>
      </c>
      <c r="D52" s="18">
        <f>'[5]Avg Week Bushenyi-Mbarara'!D52+'[5]Avg Week Mbarara-Bushenyi'!D52</f>
        <v>4.7142857142857144</v>
      </c>
      <c r="E52" s="18">
        <f>'[5]Avg Week Bushenyi-Mbarara'!E52+'[5]Avg Week Mbarara-Bushenyi'!E52</f>
        <v>3.4285714285714284</v>
      </c>
      <c r="F52" s="18">
        <f>'[5]Avg Week Bushenyi-Mbarara'!F52+'[5]Avg Week Mbarara-Bushenyi'!F52</f>
        <v>7</v>
      </c>
      <c r="G52" s="18">
        <f>'[5]Avg Week Bushenyi-Mbarara'!G52+'[5]Avg Week Mbarara-Bushenyi'!G52</f>
        <v>0.71428571428571419</v>
      </c>
      <c r="H52" s="18">
        <f>'[5]Avg Week Bushenyi-Mbarara'!H52+'[5]Avg Week Mbarara-Bushenyi'!H52</f>
        <v>0.5714285714285714</v>
      </c>
      <c r="I52" s="18">
        <f>'[5]Avg Week Bushenyi-Mbarara'!I52+'[5]Avg Week Mbarara-Bushenyi'!I52</f>
        <v>4.2857142857142856</v>
      </c>
      <c r="J52" s="18">
        <f>'[5]Avg Week Bushenyi-Mbarara'!J52+'[5]Avg Week Mbarara-Bushenyi'!J52</f>
        <v>3.1428571428571428</v>
      </c>
      <c r="K52" s="18">
        <f>'[5]Avg Week Bushenyi-Mbarara'!K52+'[5]Avg Week Mbarara-Bushenyi'!K52</f>
        <v>0.2857142857142857</v>
      </c>
      <c r="L52" s="18">
        <f>'[5]Avg Week Bushenyi-Mbarara'!L52+'[5]Avg Week Mbarara-Bushenyi'!L52</f>
        <v>1.1428571428571428</v>
      </c>
      <c r="M52" s="18">
        <f>'[5]Avg Week Bushenyi-Mbarara'!M52+'[5]Avg Week Mbarara-Bushenyi'!M52</f>
        <v>135.28571428571428</v>
      </c>
      <c r="N52" s="18">
        <f>'[5]Avg Week Bushenyi-Mbarara'!N52+'[5]Avg Week Mbarara-Bushenyi'!N52</f>
        <v>0</v>
      </c>
      <c r="O52" s="19">
        <f t="shared" si="0"/>
        <v>63.714285714285722</v>
      </c>
      <c r="P52" s="19">
        <f t="shared" si="1"/>
        <v>199</v>
      </c>
      <c r="R52" s="3"/>
      <c r="T52"/>
    </row>
    <row r="53" spans="2:20" ht="23.1" customHeight="1" x14ac:dyDescent="0.25">
      <c r="B53" s="17" t="s">
        <v>107</v>
      </c>
      <c r="C53" s="18">
        <f>'[5]Avg Week Bushenyi-Mbarara'!C53+'[5]Avg Week Mbarara-Bushenyi'!C53</f>
        <v>37.285714285714285</v>
      </c>
      <c r="D53" s="18">
        <f>'[5]Avg Week Bushenyi-Mbarara'!D53+'[5]Avg Week Mbarara-Bushenyi'!D53</f>
        <v>5.4285714285714288</v>
      </c>
      <c r="E53" s="18">
        <f>'[5]Avg Week Bushenyi-Mbarara'!E53+'[5]Avg Week Mbarara-Bushenyi'!E53</f>
        <v>2.2857142857142856</v>
      </c>
      <c r="F53" s="18">
        <f>'[5]Avg Week Bushenyi-Mbarara'!F53+'[5]Avg Week Mbarara-Bushenyi'!F53</f>
        <v>7.5714285714285712</v>
      </c>
      <c r="G53" s="18">
        <f>'[5]Avg Week Bushenyi-Mbarara'!G53+'[5]Avg Week Mbarara-Bushenyi'!G53</f>
        <v>0</v>
      </c>
      <c r="H53" s="18">
        <f>'[5]Avg Week Bushenyi-Mbarara'!H53+'[5]Avg Week Mbarara-Bushenyi'!H53</f>
        <v>0.2857142857142857</v>
      </c>
      <c r="I53" s="18">
        <f>'[5]Avg Week Bushenyi-Mbarara'!I53+'[5]Avg Week Mbarara-Bushenyi'!I53</f>
        <v>2.8571428571428572</v>
      </c>
      <c r="J53" s="18">
        <f>'[5]Avg Week Bushenyi-Mbarara'!J53+'[5]Avg Week Mbarara-Bushenyi'!J53</f>
        <v>3</v>
      </c>
      <c r="K53" s="18">
        <f>'[5]Avg Week Bushenyi-Mbarara'!K53+'[5]Avg Week Mbarara-Bushenyi'!K53</f>
        <v>0.42857142857142855</v>
      </c>
      <c r="L53" s="18">
        <f>'[5]Avg Week Bushenyi-Mbarara'!L53+'[5]Avg Week Mbarara-Bushenyi'!L53</f>
        <v>1.2857142857142856</v>
      </c>
      <c r="M53" s="18">
        <f>'[5]Avg Week Bushenyi-Mbarara'!M53+'[5]Avg Week Mbarara-Bushenyi'!M53</f>
        <v>139.85714285714286</v>
      </c>
      <c r="N53" s="18">
        <f>'[5]Avg Week Bushenyi-Mbarara'!N53+'[5]Avg Week Mbarara-Bushenyi'!N53</f>
        <v>0.14285714285714285</v>
      </c>
      <c r="O53" s="19">
        <f t="shared" si="0"/>
        <v>60.571428571428569</v>
      </c>
      <c r="P53" s="19">
        <f t="shared" si="1"/>
        <v>200.42857142857142</v>
      </c>
      <c r="R53" s="3"/>
      <c r="T53"/>
    </row>
    <row r="54" spans="2:20" ht="23.1" customHeight="1" x14ac:dyDescent="0.25">
      <c r="B54" s="17" t="s">
        <v>108</v>
      </c>
      <c r="C54" s="18">
        <f>'[5]Avg Week Bushenyi-Mbarara'!C54+'[5]Avg Week Mbarara-Bushenyi'!C54</f>
        <v>39.428571428571431</v>
      </c>
      <c r="D54" s="18">
        <f>'[5]Avg Week Bushenyi-Mbarara'!D54+'[5]Avg Week Mbarara-Bushenyi'!D54</f>
        <v>5</v>
      </c>
      <c r="E54" s="18">
        <f>'[5]Avg Week Bushenyi-Mbarara'!E54+'[5]Avg Week Mbarara-Bushenyi'!E54</f>
        <v>3.8571428571428568</v>
      </c>
      <c r="F54" s="18">
        <f>'[5]Avg Week Bushenyi-Mbarara'!F54+'[5]Avg Week Mbarara-Bushenyi'!F54</f>
        <v>8.5714285714285712</v>
      </c>
      <c r="G54" s="18">
        <f>'[5]Avg Week Bushenyi-Mbarara'!G54+'[5]Avg Week Mbarara-Bushenyi'!G54</f>
        <v>0.2857142857142857</v>
      </c>
      <c r="H54" s="18">
        <f>'[5]Avg Week Bushenyi-Mbarara'!H54+'[5]Avg Week Mbarara-Bushenyi'!H54</f>
        <v>0.5714285714285714</v>
      </c>
      <c r="I54" s="18">
        <f>'[5]Avg Week Bushenyi-Mbarara'!I54+'[5]Avg Week Mbarara-Bushenyi'!I54</f>
        <v>3.8571428571428568</v>
      </c>
      <c r="J54" s="18">
        <f>'[5]Avg Week Bushenyi-Mbarara'!J54+'[5]Avg Week Mbarara-Bushenyi'!J54</f>
        <v>3.1428571428571428</v>
      </c>
      <c r="K54" s="18">
        <f>'[5]Avg Week Bushenyi-Mbarara'!K54+'[5]Avg Week Mbarara-Bushenyi'!K54</f>
        <v>0.14285714285714285</v>
      </c>
      <c r="L54" s="18">
        <f>'[5]Avg Week Bushenyi-Mbarara'!L54+'[5]Avg Week Mbarara-Bushenyi'!L54</f>
        <v>1.2857142857142856</v>
      </c>
      <c r="M54" s="18">
        <f>'[5]Avg Week Bushenyi-Mbarara'!M54+'[5]Avg Week Mbarara-Bushenyi'!M54</f>
        <v>140.57142857142856</v>
      </c>
      <c r="N54" s="18">
        <f>'[5]Avg Week Bushenyi-Mbarara'!N54+'[5]Avg Week Mbarara-Bushenyi'!N54</f>
        <v>0.2857142857142857</v>
      </c>
      <c r="O54" s="19">
        <f t="shared" si="0"/>
        <v>66.428571428571431</v>
      </c>
      <c r="P54" s="19">
        <f t="shared" si="1"/>
        <v>206.99999999999997</v>
      </c>
      <c r="R54" s="3"/>
      <c r="T54"/>
    </row>
    <row r="55" spans="2:20" ht="23.1" customHeight="1" x14ac:dyDescent="0.25">
      <c r="B55" s="17" t="s">
        <v>109</v>
      </c>
      <c r="C55" s="18">
        <f>'[5]Avg Week Bushenyi-Mbarara'!C55+'[5]Avg Week Mbarara-Bushenyi'!C55</f>
        <v>38.714285714285715</v>
      </c>
      <c r="D55" s="18">
        <f>'[5]Avg Week Bushenyi-Mbarara'!D55+'[5]Avg Week Mbarara-Bushenyi'!D55</f>
        <v>5.4285714285714288</v>
      </c>
      <c r="E55" s="18">
        <f>'[5]Avg Week Bushenyi-Mbarara'!E55+'[5]Avg Week Mbarara-Bushenyi'!E55</f>
        <v>3.1428571428571428</v>
      </c>
      <c r="F55" s="18">
        <f>'[5]Avg Week Bushenyi-Mbarara'!F55+'[5]Avg Week Mbarara-Bushenyi'!F55</f>
        <v>6.4285714285714288</v>
      </c>
      <c r="G55" s="18">
        <f>'[5]Avg Week Bushenyi-Mbarara'!G55+'[5]Avg Week Mbarara-Bushenyi'!G55</f>
        <v>0</v>
      </c>
      <c r="H55" s="18">
        <f>'[5]Avg Week Bushenyi-Mbarara'!H55+'[5]Avg Week Mbarara-Bushenyi'!H55</f>
        <v>0.42857142857142855</v>
      </c>
      <c r="I55" s="18">
        <f>'[5]Avg Week Bushenyi-Mbarara'!I55+'[5]Avg Week Mbarara-Bushenyi'!I55</f>
        <v>3.8571428571428572</v>
      </c>
      <c r="J55" s="18">
        <f>'[5]Avg Week Bushenyi-Mbarara'!J55+'[5]Avg Week Mbarara-Bushenyi'!J55</f>
        <v>3.1428571428571428</v>
      </c>
      <c r="K55" s="18">
        <f>'[5]Avg Week Bushenyi-Mbarara'!K55+'[5]Avg Week Mbarara-Bushenyi'!K55</f>
        <v>1.8571428571428572</v>
      </c>
      <c r="L55" s="18">
        <f>'[5]Avg Week Bushenyi-Mbarara'!L55+'[5]Avg Week Mbarara-Bushenyi'!L55</f>
        <v>1.8571428571428572</v>
      </c>
      <c r="M55" s="18">
        <f>'[5]Avg Week Bushenyi-Mbarara'!M55+'[5]Avg Week Mbarara-Bushenyi'!M55</f>
        <v>139.85714285714286</v>
      </c>
      <c r="N55" s="18">
        <f>'[5]Avg Week Bushenyi-Mbarara'!N55+'[5]Avg Week Mbarara-Bushenyi'!N55</f>
        <v>8.4285714285714288</v>
      </c>
      <c r="O55" s="19">
        <f t="shared" si="0"/>
        <v>73.285714285714292</v>
      </c>
      <c r="P55" s="19">
        <f t="shared" si="1"/>
        <v>213.14285714285714</v>
      </c>
      <c r="R55" s="3"/>
      <c r="T55"/>
    </row>
    <row r="56" spans="2:20" ht="23.1" customHeight="1" x14ac:dyDescent="0.25">
      <c r="B56" s="17" t="s">
        <v>110</v>
      </c>
      <c r="C56" s="18">
        <f>'[5]Avg Week Bushenyi-Mbarara'!C56+'[5]Avg Week Mbarara-Bushenyi'!C56</f>
        <v>34.142857142857146</v>
      </c>
      <c r="D56" s="18">
        <f>'[5]Avg Week Bushenyi-Mbarara'!D56+'[5]Avg Week Mbarara-Bushenyi'!D56</f>
        <v>6.1428571428571423</v>
      </c>
      <c r="E56" s="18">
        <f>'[5]Avg Week Bushenyi-Mbarara'!E56+'[5]Avg Week Mbarara-Bushenyi'!E56</f>
        <v>2.8571428571428572</v>
      </c>
      <c r="F56" s="18">
        <f>'[5]Avg Week Bushenyi-Mbarara'!F56+'[5]Avg Week Mbarara-Bushenyi'!F56</f>
        <v>7.5714285714285712</v>
      </c>
      <c r="G56" s="18">
        <f>'[5]Avg Week Bushenyi-Mbarara'!G56+'[5]Avg Week Mbarara-Bushenyi'!G56</f>
        <v>0.14285714285714285</v>
      </c>
      <c r="H56" s="18">
        <f>'[5]Avg Week Bushenyi-Mbarara'!H56+'[5]Avg Week Mbarara-Bushenyi'!H56</f>
        <v>1</v>
      </c>
      <c r="I56" s="18">
        <f>'[5]Avg Week Bushenyi-Mbarara'!I56+'[5]Avg Week Mbarara-Bushenyi'!I56</f>
        <v>3.1428571428571428</v>
      </c>
      <c r="J56" s="18">
        <f>'[5]Avg Week Bushenyi-Mbarara'!J56+'[5]Avg Week Mbarara-Bushenyi'!J56</f>
        <v>4.4285714285714288</v>
      </c>
      <c r="K56" s="18">
        <f>'[5]Avg Week Bushenyi-Mbarara'!K56+'[5]Avg Week Mbarara-Bushenyi'!K56</f>
        <v>1.1428571428571428</v>
      </c>
      <c r="L56" s="18">
        <f>'[5]Avg Week Bushenyi-Mbarara'!L56+'[5]Avg Week Mbarara-Bushenyi'!L56</f>
        <v>2.1428571428571428</v>
      </c>
      <c r="M56" s="18">
        <f>'[5]Avg Week Bushenyi-Mbarara'!M56+'[5]Avg Week Mbarara-Bushenyi'!M56</f>
        <v>138.42857142857144</v>
      </c>
      <c r="N56" s="18">
        <f>'[5]Avg Week Bushenyi-Mbarara'!N56+'[5]Avg Week Mbarara-Bushenyi'!N56</f>
        <v>0</v>
      </c>
      <c r="O56" s="19">
        <f t="shared" si="0"/>
        <v>62.71428571428573</v>
      </c>
      <c r="P56" s="19">
        <f t="shared" si="1"/>
        <v>201.14285714285717</v>
      </c>
      <c r="R56" s="3"/>
      <c r="T56"/>
    </row>
    <row r="57" spans="2:20" ht="23.1" customHeight="1" x14ac:dyDescent="0.25">
      <c r="B57" s="17" t="s">
        <v>111</v>
      </c>
      <c r="C57" s="18">
        <f>'[5]Avg Week Bushenyi-Mbarara'!C57+'[5]Avg Week Mbarara-Bushenyi'!C57</f>
        <v>37.142857142857139</v>
      </c>
      <c r="D57" s="18">
        <f>'[5]Avg Week Bushenyi-Mbarara'!D57+'[5]Avg Week Mbarara-Bushenyi'!D57</f>
        <v>6.7142857142857144</v>
      </c>
      <c r="E57" s="18">
        <f>'[5]Avg Week Bushenyi-Mbarara'!E57+'[5]Avg Week Mbarara-Bushenyi'!E57</f>
        <v>3.1428571428571428</v>
      </c>
      <c r="F57" s="18">
        <f>'[5]Avg Week Bushenyi-Mbarara'!F57+'[5]Avg Week Mbarara-Bushenyi'!F57</f>
        <v>6.5714285714285712</v>
      </c>
      <c r="G57" s="18">
        <f>'[5]Avg Week Bushenyi-Mbarara'!G57+'[5]Avg Week Mbarara-Bushenyi'!G57</f>
        <v>0.14285714285714285</v>
      </c>
      <c r="H57" s="18">
        <f>'[5]Avg Week Bushenyi-Mbarara'!H57+'[5]Avg Week Mbarara-Bushenyi'!H57</f>
        <v>0.14285714285714285</v>
      </c>
      <c r="I57" s="18">
        <f>'[5]Avg Week Bushenyi-Mbarara'!I57+'[5]Avg Week Mbarara-Bushenyi'!I57</f>
        <v>3.2857142857142856</v>
      </c>
      <c r="J57" s="18">
        <f>'[5]Avg Week Bushenyi-Mbarara'!J57+'[5]Avg Week Mbarara-Bushenyi'!J57</f>
        <v>4</v>
      </c>
      <c r="K57" s="18">
        <f>'[5]Avg Week Bushenyi-Mbarara'!K57+'[5]Avg Week Mbarara-Bushenyi'!K57</f>
        <v>0.71428571428571419</v>
      </c>
      <c r="L57" s="18">
        <f>'[5]Avg Week Bushenyi-Mbarara'!L57+'[5]Avg Week Mbarara-Bushenyi'!L57</f>
        <v>1.1428571428571428</v>
      </c>
      <c r="M57" s="18">
        <f>'[5]Avg Week Bushenyi-Mbarara'!M57+'[5]Avg Week Mbarara-Bushenyi'!M57</f>
        <v>137</v>
      </c>
      <c r="N57" s="18">
        <f>'[5]Avg Week Bushenyi-Mbarara'!N57+'[5]Avg Week Mbarara-Bushenyi'!N57</f>
        <v>0.14285714285714285</v>
      </c>
      <c r="O57" s="19">
        <f t="shared" si="0"/>
        <v>63.142857142857153</v>
      </c>
      <c r="P57" s="19">
        <f t="shared" si="1"/>
        <v>200.14285714285714</v>
      </c>
      <c r="R57" s="3"/>
      <c r="T57"/>
    </row>
    <row r="58" spans="2:20" ht="23.1" customHeight="1" x14ac:dyDescent="0.25">
      <c r="B58" s="17" t="s">
        <v>112</v>
      </c>
      <c r="C58" s="18">
        <f>'[5]Avg Week Bushenyi-Mbarara'!C58+'[5]Avg Week Mbarara-Bushenyi'!C58</f>
        <v>36.5</v>
      </c>
      <c r="D58" s="18">
        <f>'[5]Avg Week Bushenyi-Mbarara'!D58+'[5]Avg Week Mbarara-Bushenyi'!D58</f>
        <v>6</v>
      </c>
      <c r="E58" s="18">
        <f>'[5]Avg Week Bushenyi-Mbarara'!E58+'[5]Avg Week Mbarara-Bushenyi'!E58</f>
        <v>2.5</v>
      </c>
      <c r="F58" s="18">
        <f>'[5]Avg Week Bushenyi-Mbarara'!F58+'[5]Avg Week Mbarara-Bushenyi'!F58</f>
        <v>8</v>
      </c>
      <c r="G58" s="18">
        <f>'[5]Avg Week Bushenyi-Mbarara'!G58+'[5]Avg Week Mbarara-Bushenyi'!G58</f>
        <v>0</v>
      </c>
      <c r="H58" s="18">
        <f>'[5]Avg Week Bushenyi-Mbarara'!H58+'[5]Avg Week Mbarara-Bushenyi'!H58</f>
        <v>0.5</v>
      </c>
      <c r="I58" s="18">
        <f>'[5]Avg Week Bushenyi-Mbarara'!I58+'[5]Avg Week Mbarara-Bushenyi'!I58</f>
        <v>3</v>
      </c>
      <c r="J58" s="18">
        <f>'[5]Avg Week Bushenyi-Mbarara'!J58+'[5]Avg Week Mbarara-Bushenyi'!J58</f>
        <v>2</v>
      </c>
      <c r="K58" s="18">
        <f>'[5]Avg Week Bushenyi-Mbarara'!K58+'[5]Avg Week Mbarara-Bushenyi'!K58</f>
        <v>0</v>
      </c>
      <c r="L58" s="18">
        <f>'[5]Avg Week Bushenyi-Mbarara'!L58+'[5]Avg Week Mbarara-Bushenyi'!L58</f>
        <v>2.5</v>
      </c>
      <c r="M58" s="18">
        <f>'[5]Avg Week Bushenyi-Mbarara'!M58+'[5]Avg Week Mbarara-Bushenyi'!M58</f>
        <v>114</v>
      </c>
      <c r="N58" s="18">
        <f>'[5]Avg Week Bushenyi-Mbarara'!N58+'[5]Avg Week Mbarara-Bushenyi'!N58</f>
        <v>0.5</v>
      </c>
      <c r="O58" s="19">
        <f t="shared" si="0"/>
        <v>61.5</v>
      </c>
      <c r="P58" s="19">
        <f t="shared" si="1"/>
        <v>175.5</v>
      </c>
      <c r="R58" s="3"/>
      <c r="T58"/>
    </row>
    <row r="59" spans="2:20" ht="23.1" customHeight="1" x14ac:dyDescent="0.25">
      <c r="B59" s="17" t="s">
        <v>113</v>
      </c>
      <c r="C59" s="18">
        <f>'[5]Avg Week Bushenyi-Mbarara'!C59+'[5]Avg Week Mbarara-Bushenyi'!C59</f>
        <v>35.5</v>
      </c>
      <c r="D59" s="18">
        <f>'[5]Avg Week Bushenyi-Mbarara'!D59+'[5]Avg Week Mbarara-Bushenyi'!D59</f>
        <v>4</v>
      </c>
      <c r="E59" s="18">
        <f>'[5]Avg Week Bushenyi-Mbarara'!E59+'[5]Avg Week Mbarara-Bushenyi'!E59</f>
        <v>2.5</v>
      </c>
      <c r="F59" s="18">
        <f>'[5]Avg Week Bushenyi-Mbarara'!F59+'[5]Avg Week Mbarara-Bushenyi'!F59</f>
        <v>6.5</v>
      </c>
      <c r="G59" s="18">
        <f>'[5]Avg Week Bushenyi-Mbarara'!G59+'[5]Avg Week Mbarara-Bushenyi'!G59</f>
        <v>1.5</v>
      </c>
      <c r="H59" s="18">
        <f>'[5]Avg Week Bushenyi-Mbarara'!H59+'[5]Avg Week Mbarara-Bushenyi'!H59</f>
        <v>0.5</v>
      </c>
      <c r="I59" s="18">
        <f>'[5]Avg Week Bushenyi-Mbarara'!I59+'[5]Avg Week Mbarara-Bushenyi'!I59</f>
        <v>4.5</v>
      </c>
      <c r="J59" s="18">
        <f>'[5]Avg Week Bushenyi-Mbarara'!J59+'[5]Avg Week Mbarara-Bushenyi'!J59</f>
        <v>0</v>
      </c>
      <c r="K59" s="18">
        <f>'[5]Avg Week Bushenyi-Mbarara'!K59+'[5]Avg Week Mbarara-Bushenyi'!K59</f>
        <v>0</v>
      </c>
      <c r="L59" s="18">
        <f>'[5]Avg Week Bushenyi-Mbarara'!L59+'[5]Avg Week Mbarara-Bushenyi'!L59</f>
        <v>1</v>
      </c>
      <c r="M59" s="18">
        <f>'[5]Avg Week Bushenyi-Mbarara'!M59+'[5]Avg Week Mbarara-Bushenyi'!M59</f>
        <v>88.5</v>
      </c>
      <c r="N59" s="18">
        <f>'[5]Avg Week Bushenyi-Mbarara'!N59+'[5]Avg Week Mbarara-Bushenyi'!N59</f>
        <v>0</v>
      </c>
      <c r="O59" s="19">
        <f t="shared" si="0"/>
        <v>56</v>
      </c>
      <c r="P59" s="19">
        <f t="shared" si="1"/>
        <v>144.5</v>
      </c>
      <c r="R59" s="3"/>
      <c r="T59"/>
    </row>
    <row r="60" spans="2:20" ht="23.1" customHeight="1" x14ac:dyDescent="0.25">
      <c r="B60" s="17" t="s">
        <v>114</v>
      </c>
      <c r="C60" s="18">
        <f>'[5]Avg Week Bushenyi-Mbarara'!C60+'[5]Avg Week Mbarara-Bushenyi'!C60</f>
        <v>41</v>
      </c>
      <c r="D60" s="18">
        <f>'[5]Avg Week Bushenyi-Mbarara'!D60+'[5]Avg Week Mbarara-Bushenyi'!D60</f>
        <v>4</v>
      </c>
      <c r="E60" s="18">
        <f>'[5]Avg Week Bushenyi-Mbarara'!E60+'[5]Avg Week Mbarara-Bushenyi'!E60</f>
        <v>4</v>
      </c>
      <c r="F60" s="18">
        <f>'[5]Avg Week Bushenyi-Mbarara'!F60+'[5]Avg Week Mbarara-Bushenyi'!F60</f>
        <v>5.5</v>
      </c>
      <c r="G60" s="18">
        <f>'[5]Avg Week Bushenyi-Mbarara'!G60+'[5]Avg Week Mbarara-Bushenyi'!G60</f>
        <v>0</v>
      </c>
      <c r="H60" s="18">
        <f>'[5]Avg Week Bushenyi-Mbarara'!H60+'[5]Avg Week Mbarara-Bushenyi'!H60</f>
        <v>0.5</v>
      </c>
      <c r="I60" s="18">
        <f>'[5]Avg Week Bushenyi-Mbarara'!I60+'[5]Avg Week Mbarara-Bushenyi'!I60</f>
        <v>3.5</v>
      </c>
      <c r="J60" s="18">
        <f>'[5]Avg Week Bushenyi-Mbarara'!J60+'[5]Avg Week Mbarara-Bushenyi'!J60</f>
        <v>5</v>
      </c>
      <c r="K60" s="18">
        <f>'[5]Avg Week Bushenyi-Mbarara'!K60+'[5]Avg Week Mbarara-Bushenyi'!K60</f>
        <v>1.5</v>
      </c>
      <c r="L60" s="18">
        <f>'[5]Avg Week Bushenyi-Mbarara'!L60+'[5]Avg Week Mbarara-Bushenyi'!L60</f>
        <v>1</v>
      </c>
      <c r="M60" s="18">
        <f>'[5]Avg Week Bushenyi-Mbarara'!M60+'[5]Avg Week Mbarara-Bushenyi'!M60</f>
        <v>69.5</v>
      </c>
      <c r="N60" s="18">
        <f>'[5]Avg Week Bushenyi-Mbarara'!N60+'[5]Avg Week Mbarara-Bushenyi'!N60</f>
        <v>0</v>
      </c>
      <c r="O60" s="19">
        <f t="shared" si="0"/>
        <v>66</v>
      </c>
      <c r="P60" s="19">
        <f t="shared" si="1"/>
        <v>135.5</v>
      </c>
      <c r="R60" s="3"/>
      <c r="T60"/>
    </row>
    <row r="61" spans="2:20" ht="23.1" customHeight="1" x14ac:dyDescent="0.25">
      <c r="B61" s="17" t="s">
        <v>115</v>
      </c>
      <c r="C61" s="18">
        <f>'[5]Avg Week Bushenyi-Mbarara'!C61+'[5]Avg Week Mbarara-Bushenyi'!C61</f>
        <v>37.5</v>
      </c>
      <c r="D61" s="18">
        <f>'[5]Avg Week Bushenyi-Mbarara'!D61+'[5]Avg Week Mbarara-Bushenyi'!D61</f>
        <v>4</v>
      </c>
      <c r="E61" s="18">
        <f>'[5]Avg Week Bushenyi-Mbarara'!E61+'[5]Avg Week Mbarara-Bushenyi'!E61</f>
        <v>1.5</v>
      </c>
      <c r="F61" s="18">
        <f>'[5]Avg Week Bushenyi-Mbarara'!F61+'[5]Avg Week Mbarara-Bushenyi'!F61</f>
        <v>6</v>
      </c>
      <c r="G61" s="18">
        <f>'[5]Avg Week Bushenyi-Mbarara'!G61+'[5]Avg Week Mbarara-Bushenyi'!G61</f>
        <v>0.5</v>
      </c>
      <c r="H61" s="18">
        <f>'[5]Avg Week Bushenyi-Mbarara'!H61+'[5]Avg Week Mbarara-Bushenyi'!H61</f>
        <v>0.5</v>
      </c>
      <c r="I61" s="18">
        <f>'[5]Avg Week Bushenyi-Mbarara'!I61+'[5]Avg Week Mbarara-Bushenyi'!I61</f>
        <v>5</v>
      </c>
      <c r="J61" s="18">
        <f>'[5]Avg Week Bushenyi-Mbarara'!J61+'[5]Avg Week Mbarara-Bushenyi'!J61</f>
        <v>2.5</v>
      </c>
      <c r="K61" s="18">
        <f>'[5]Avg Week Bushenyi-Mbarara'!K61+'[5]Avg Week Mbarara-Bushenyi'!K61</f>
        <v>0.5</v>
      </c>
      <c r="L61" s="18">
        <f>'[5]Avg Week Bushenyi-Mbarara'!L61+'[5]Avg Week Mbarara-Bushenyi'!L61</f>
        <v>3</v>
      </c>
      <c r="M61" s="18">
        <f>'[5]Avg Week Bushenyi-Mbarara'!M61+'[5]Avg Week Mbarara-Bushenyi'!M61</f>
        <v>57</v>
      </c>
      <c r="N61" s="18">
        <f>'[5]Avg Week Bushenyi-Mbarara'!N61+'[5]Avg Week Mbarara-Bushenyi'!N61</f>
        <v>0</v>
      </c>
      <c r="O61" s="19">
        <f t="shared" si="0"/>
        <v>61</v>
      </c>
      <c r="P61" s="19">
        <f t="shared" si="1"/>
        <v>118</v>
      </c>
      <c r="R61" s="3"/>
      <c r="T61"/>
    </row>
    <row r="62" spans="2:20" ht="23.1" customHeight="1" x14ac:dyDescent="0.25">
      <c r="B62" s="17" t="s">
        <v>116</v>
      </c>
      <c r="C62" s="18">
        <f>'[5]Avg Week Bushenyi-Mbarara'!C62+'[5]Avg Week Mbarara-Bushenyi'!C62</f>
        <v>29</v>
      </c>
      <c r="D62" s="18">
        <f>'[5]Avg Week Bushenyi-Mbarara'!D62+'[5]Avg Week Mbarara-Bushenyi'!D62</f>
        <v>5</v>
      </c>
      <c r="E62" s="18">
        <f>'[5]Avg Week Bushenyi-Mbarara'!E62+'[5]Avg Week Mbarara-Bushenyi'!E62</f>
        <v>2.5</v>
      </c>
      <c r="F62" s="18">
        <f>'[5]Avg Week Bushenyi-Mbarara'!F62+'[5]Avg Week Mbarara-Bushenyi'!F62</f>
        <v>4.5</v>
      </c>
      <c r="G62" s="18">
        <f>'[5]Avg Week Bushenyi-Mbarara'!G62+'[5]Avg Week Mbarara-Bushenyi'!G62</f>
        <v>0.5</v>
      </c>
      <c r="H62" s="18">
        <f>'[5]Avg Week Bushenyi-Mbarara'!H62+'[5]Avg Week Mbarara-Bushenyi'!H62</f>
        <v>0.5</v>
      </c>
      <c r="I62" s="18">
        <f>'[5]Avg Week Bushenyi-Mbarara'!I62+'[5]Avg Week Mbarara-Bushenyi'!I62</f>
        <v>4</v>
      </c>
      <c r="J62" s="18">
        <f>'[5]Avg Week Bushenyi-Mbarara'!J62+'[5]Avg Week Mbarara-Bushenyi'!J62</f>
        <v>2</v>
      </c>
      <c r="K62" s="18">
        <f>'[5]Avg Week Bushenyi-Mbarara'!K62+'[5]Avg Week Mbarara-Bushenyi'!K62</f>
        <v>0</v>
      </c>
      <c r="L62" s="18">
        <f>'[5]Avg Week Bushenyi-Mbarara'!L62+'[5]Avg Week Mbarara-Bushenyi'!L62</f>
        <v>1.5</v>
      </c>
      <c r="M62" s="18">
        <f>'[5]Avg Week Bushenyi-Mbarara'!M62+'[5]Avg Week Mbarara-Bushenyi'!M62</f>
        <v>41.5</v>
      </c>
      <c r="N62" s="18">
        <f>'[5]Avg Week Bushenyi-Mbarara'!N62+'[5]Avg Week Mbarara-Bushenyi'!N62</f>
        <v>0</v>
      </c>
      <c r="O62" s="19">
        <f t="shared" si="0"/>
        <v>49.5</v>
      </c>
      <c r="P62" s="19">
        <f t="shared" si="1"/>
        <v>91</v>
      </c>
      <c r="R62" s="3"/>
      <c r="T62"/>
    </row>
    <row r="63" spans="2:20" ht="23.1" customHeight="1" x14ac:dyDescent="0.25">
      <c r="B63" s="17" t="s">
        <v>117</v>
      </c>
      <c r="C63" s="18">
        <f>'[5]Avg Week Bushenyi-Mbarara'!C63+'[5]Avg Week Mbarara-Bushenyi'!C63</f>
        <v>26.5</v>
      </c>
      <c r="D63" s="18">
        <f>'[5]Avg Week Bushenyi-Mbarara'!D63+'[5]Avg Week Mbarara-Bushenyi'!D63</f>
        <v>5</v>
      </c>
      <c r="E63" s="18">
        <f>'[5]Avg Week Bushenyi-Mbarara'!E63+'[5]Avg Week Mbarara-Bushenyi'!E63</f>
        <v>4</v>
      </c>
      <c r="F63" s="18">
        <f>'[5]Avg Week Bushenyi-Mbarara'!F63+'[5]Avg Week Mbarara-Bushenyi'!F63</f>
        <v>5.5</v>
      </c>
      <c r="G63" s="18">
        <f>'[5]Avg Week Bushenyi-Mbarara'!G63+'[5]Avg Week Mbarara-Bushenyi'!G63</f>
        <v>0</v>
      </c>
      <c r="H63" s="18">
        <f>'[5]Avg Week Bushenyi-Mbarara'!H63+'[5]Avg Week Mbarara-Bushenyi'!H63</f>
        <v>1.5</v>
      </c>
      <c r="I63" s="18">
        <f>'[5]Avg Week Bushenyi-Mbarara'!I63+'[5]Avg Week Mbarara-Bushenyi'!I63</f>
        <v>2.5</v>
      </c>
      <c r="J63" s="18">
        <f>'[5]Avg Week Bushenyi-Mbarara'!J63+'[5]Avg Week Mbarara-Bushenyi'!J63</f>
        <v>4</v>
      </c>
      <c r="K63" s="18">
        <f>'[5]Avg Week Bushenyi-Mbarara'!K63+'[5]Avg Week Mbarara-Bushenyi'!K63</f>
        <v>0</v>
      </c>
      <c r="L63" s="18">
        <f>'[5]Avg Week Bushenyi-Mbarara'!L63+'[5]Avg Week Mbarara-Bushenyi'!L63</f>
        <v>2</v>
      </c>
      <c r="M63" s="18">
        <f>'[5]Avg Week Bushenyi-Mbarara'!M63+'[5]Avg Week Mbarara-Bushenyi'!M63</f>
        <v>41.5</v>
      </c>
      <c r="N63" s="18">
        <f>'[5]Avg Week Bushenyi-Mbarara'!N63+'[5]Avg Week Mbarara-Bushenyi'!N63</f>
        <v>0</v>
      </c>
      <c r="O63" s="19">
        <f t="shared" si="0"/>
        <v>51</v>
      </c>
      <c r="P63" s="19">
        <f t="shared" si="1"/>
        <v>92.5</v>
      </c>
      <c r="R63" s="3"/>
      <c r="T63"/>
    </row>
    <row r="64" spans="2:20" ht="23.1" customHeight="1" x14ac:dyDescent="0.25">
      <c r="B64" s="17" t="s">
        <v>118</v>
      </c>
      <c r="C64" s="18">
        <f>'[5]Avg Week Bushenyi-Mbarara'!C64+'[5]Avg Week Mbarara-Bushenyi'!C64</f>
        <v>20</v>
      </c>
      <c r="D64" s="18">
        <f>'[5]Avg Week Bushenyi-Mbarara'!D64+'[5]Avg Week Mbarara-Bushenyi'!D64</f>
        <v>3</v>
      </c>
      <c r="E64" s="18">
        <f>'[5]Avg Week Bushenyi-Mbarara'!E64+'[5]Avg Week Mbarara-Bushenyi'!E64</f>
        <v>0.5</v>
      </c>
      <c r="F64" s="18">
        <f>'[5]Avg Week Bushenyi-Mbarara'!F64+'[5]Avg Week Mbarara-Bushenyi'!F64</f>
        <v>5</v>
      </c>
      <c r="G64" s="18">
        <f>'[5]Avg Week Bushenyi-Mbarara'!G64+'[5]Avg Week Mbarara-Bushenyi'!G64</f>
        <v>0.5</v>
      </c>
      <c r="H64" s="18">
        <f>'[5]Avg Week Bushenyi-Mbarara'!H64+'[5]Avg Week Mbarara-Bushenyi'!H64</f>
        <v>0.5</v>
      </c>
      <c r="I64" s="18">
        <f>'[5]Avg Week Bushenyi-Mbarara'!I64+'[5]Avg Week Mbarara-Bushenyi'!I64</f>
        <v>2.5</v>
      </c>
      <c r="J64" s="18">
        <f>'[5]Avg Week Bushenyi-Mbarara'!J64+'[5]Avg Week Mbarara-Bushenyi'!J64</f>
        <v>2</v>
      </c>
      <c r="K64" s="18">
        <f>'[5]Avg Week Bushenyi-Mbarara'!K64+'[5]Avg Week Mbarara-Bushenyi'!K64</f>
        <v>0</v>
      </c>
      <c r="L64" s="18">
        <f>'[5]Avg Week Bushenyi-Mbarara'!L64+'[5]Avg Week Mbarara-Bushenyi'!L64</f>
        <v>0.5</v>
      </c>
      <c r="M64" s="18">
        <f>'[5]Avg Week Bushenyi-Mbarara'!M64+'[5]Avg Week Mbarara-Bushenyi'!M64</f>
        <v>24</v>
      </c>
      <c r="N64" s="18">
        <f>'[5]Avg Week Bushenyi-Mbarara'!N64+'[5]Avg Week Mbarara-Bushenyi'!N64</f>
        <v>0</v>
      </c>
      <c r="O64" s="19">
        <f t="shared" si="0"/>
        <v>34.5</v>
      </c>
      <c r="P64" s="19">
        <f t="shared" si="1"/>
        <v>58.5</v>
      </c>
      <c r="R64" s="3"/>
      <c r="T64"/>
    </row>
    <row r="65" spans="2:20" ht="23.1" customHeight="1" x14ac:dyDescent="0.25">
      <c r="B65" s="17" t="s">
        <v>119</v>
      </c>
      <c r="C65" s="18">
        <f>'[5]Avg Week Bushenyi-Mbarara'!C65+'[5]Avg Week Mbarara-Bushenyi'!C65</f>
        <v>28.5</v>
      </c>
      <c r="D65" s="18">
        <f>'[5]Avg Week Bushenyi-Mbarara'!D65+'[5]Avg Week Mbarara-Bushenyi'!D65</f>
        <v>3.5</v>
      </c>
      <c r="E65" s="18">
        <f>'[5]Avg Week Bushenyi-Mbarara'!E65+'[5]Avg Week Mbarara-Bushenyi'!E65</f>
        <v>0.5</v>
      </c>
      <c r="F65" s="18">
        <f>'[5]Avg Week Bushenyi-Mbarara'!F65+'[5]Avg Week Mbarara-Bushenyi'!F65</f>
        <v>6</v>
      </c>
      <c r="G65" s="18">
        <f>'[5]Avg Week Bushenyi-Mbarara'!G65+'[5]Avg Week Mbarara-Bushenyi'!G65</f>
        <v>0.5</v>
      </c>
      <c r="H65" s="18">
        <f>'[5]Avg Week Bushenyi-Mbarara'!H65+'[5]Avg Week Mbarara-Bushenyi'!H65</f>
        <v>0</v>
      </c>
      <c r="I65" s="18">
        <f>'[5]Avg Week Bushenyi-Mbarara'!I65+'[5]Avg Week Mbarara-Bushenyi'!I65</f>
        <v>3</v>
      </c>
      <c r="J65" s="18">
        <f>'[5]Avg Week Bushenyi-Mbarara'!J65+'[5]Avg Week Mbarara-Bushenyi'!J65</f>
        <v>1.5</v>
      </c>
      <c r="K65" s="18">
        <f>'[5]Avg Week Bushenyi-Mbarara'!K65+'[5]Avg Week Mbarara-Bushenyi'!K65</f>
        <v>1</v>
      </c>
      <c r="L65" s="18">
        <f>'[5]Avg Week Bushenyi-Mbarara'!L65+'[5]Avg Week Mbarara-Bushenyi'!L65</f>
        <v>0</v>
      </c>
      <c r="M65" s="18">
        <f>'[5]Avg Week Bushenyi-Mbarara'!M65+'[5]Avg Week Mbarara-Bushenyi'!M65</f>
        <v>30</v>
      </c>
      <c r="N65" s="18">
        <f>'[5]Avg Week Bushenyi-Mbarara'!N65+'[5]Avg Week Mbarara-Bushenyi'!N65</f>
        <v>0</v>
      </c>
      <c r="O65" s="19">
        <f t="shared" si="0"/>
        <v>44.5</v>
      </c>
      <c r="P65" s="19">
        <f t="shared" si="1"/>
        <v>74.5</v>
      </c>
      <c r="R65" s="3"/>
      <c r="T65"/>
    </row>
    <row r="66" spans="2:20" ht="23.1" customHeight="1" x14ac:dyDescent="0.25">
      <c r="B66" s="17" t="s">
        <v>120</v>
      </c>
      <c r="C66" s="18">
        <f>'[5]Avg Week Bushenyi-Mbarara'!C66+'[5]Avg Week Mbarara-Bushenyi'!C66</f>
        <v>18.5</v>
      </c>
      <c r="D66" s="18">
        <f>'[5]Avg Week Bushenyi-Mbarara'!D66+'[5]Avg Week Mbarara-Bushenyi'!D66</f>
        <v>8.5</v>
      </c>
      <c r="E66" s="18">
        <f>'[5]Avg Week Bushenyi-Mbarara'!E66+'[5]Avg Week Mbarara-Bushenyi'!E66</f>
        <v>3</v>
      </c>
      <c r="F66" s="18">
        <f>'[5]Avg Week Bushenyi-Mbarara'!F66+'[5]Avg Week Mbarara-Bushenyi'!F66</f>
        <v>4.5</v>
      </c>
      <c r="G66" s="18">
        <f>'[5]Avg Week Bushenyi-Mbarara'!G66+'[5]Avg Week Mbarara-Bushenyi'!G66</f>
        <v>0.5</v>
      </c>
      <c r="H66" s="18">
        <f>'[5]Avg Week Bushenyi-Mbarara'!H66+'[5]Avg Week Mbarara-Bushenyi'!H66</f>
        <v>0</v>
      </c>
      <c r="I66" s="18">
        <f>'[5]Avg Week Bushenyi-Mbarara'!I66+'[5]Avg Week Mbarara-Bushenyi'!I66</f>
        <v>2.5</v>
      </c>
      <c r="J66" s="18">
        <f>'[5]Avg Week Bushenyi-Mbarara'!J66+'[5]Avg Week Mbarara-Bushenyi'!J66</f>
        <v>4</v>
      </c>
      <c r="K66" s="18">
        <f>'[5]Avg Week Bushenyi-Mbarara'!K66+'[5]Avg Week Mbarara-Bushenyi'!K66</f>
        <v>0.5</v>
      </c>
      <c r="L66" s="18">
        <f>'[5]Avg Week Bushenyi-Mbarara'!L66+'[5]Avg Week Mbarara-Bushenyi'!L66</f>
        <v>0.5</v>
      </c>
      <c r="M66" s="18">
        <f>'[5]Avg Week Bushenyi-Mbarara'!M66+'[5]Avg Week Mbarara-Bushenyi'!M66</f>
        <v>23</v>
      </c>
      <c r="N66" s="18">
        <f>'[5]Avg Week Bushenyi-Mbarara'!N66+'[5]Avg Week Mbarara-Bushenyi'!N66</f>
        <v>0</v>
      </c>
      <c r="O66" s="19">
        <f t="shared" si="0"/>
        <v>42.5</v>
      </c>
      <c r="P66" s="19">
        <f t="shared" si="1"/>
        <v>65.5</v>
      </c>
      <c r="R66" s="3"/>
      <c r="T66"/>
    </row>
    <row r="67" spans="2:20" ht="23.1" customHeight="1" x14ac:dyDescent="0.25">
      <c r="B67" s="17" t="s">
        <v>121</v>
      </c>
      <c r="C67" s="18">
        <f>'[5]Avg Week Bushenyi-Mbarara'!C67+'[5]Avg Week Mbarara-Bushenyi'!C67</f>
        <v>23.5</v>
      </c>
      <c r="D67" s="18">
        <f>'[5]Avg Week Bushenyi-Mbarara'!D67+'[5]Avg Week Mbarara-Bushenyi'!D67</f>
        <v>2</v>
      </c>
      <c r="E67" s="18">
        <f>'[5]Avg Week Bushenyi-Mbarara'!E67+'[5]Avg Week Mbarara-Bushenyi'!E67</f>
        <v>1.5</v>
      </c>
      <c r="F67" s="18">
        <f>'[5]Avg Week Bushenyi-Mbarara'!F67+'[5]Avg Week Mbarara-Bushenyi'!F67</f>
        <v>3</v>
      </c>
      <c r="G67" s="18">
        <f>'[5]Avg Week Bushenyi-Mbarara'!G67+'[5]Avg Week Mbarara-Bushenyi'!G67</f>
        <v>0</v>
      </c>
      <c r="H67" s="18">
        <f>'[5]Avg Week Bushenyi-Mbarara'!H67+'[5]Avg Week Mbarara-Bushenyi'!H67</f>
        <v>0</v>
      </c>
      <c r="I67" s="18">
        <f>'[5]Avg Week Bushenyi-Mbarara'!I67+'[5]Avg Week Mbarara-Bushenyi'!I67</f>
        <v>1.5</v>
      </c>
      <c r="J67" s="18">
        <f>'[5]Avg Week Bushenyi-Mbarara'!J67+'[5]Avg Week Mbarara-Bushenyi'!J67</f>
        <v>2</v>
      </c>
      <c r="K67" s="18">
        <f>'[5]Avg Week Bushenyi-Mbarara'!K67+'[5]Avg Week Mbarara-Bushenyi'!K67</f>
        <v>1</v>
      </c>
      <c r="L67" s="18">
        <f>'[5]Avg Week Bushenyi-Mbarara'!L67+'[5]Avg Week Mbarara-Bushenyi'!L67</f>
        <v>0.5</v>
      </c>
      <c r="M67" s="18">
        <f>'[5]Avg Week Bushenyi-Mbarara'!M67+'[5]Avg Week Mbarara-Bushenyi'!M67</f>
        <v>18</v>
      </c>
      <c r="N67" s="18">
        <f>'[5]Avg Week Bushenyi-Mbarara'!N67+'[5]Avg Week Mbarara-Bushenyi'!N67</f>
        <v>0</v>
      </c>
      <c r="O67" s="19">
        <f t="shared" si="0"/>
        <v>35</v>
      </c>
      <c r="P67" s="19">
        <f t="shared" si="1"/>
        <v>53</v>
      </c>
      <c r="R67" s="3"/>
      <c r="T67"/>
    </row>
    <row r="68" spans="2:20" ht="23.1" customHeight="1" x14ac:dyDescent="0.25">
      <c r="B68" s="17" t="s">
        <v>122</v>
      </c>
      <c r="C68" s="18">
        <f>'[5]Avg Week Bushenyi-Mbarara'!C68+'[5]Avg Week Mbarara-Bushenyi'!C68</f>
        <v>19</v>
      </c>
      <c r="D68" s="18">
        <f>'[5]Avg Week Bushenyi-Mbarara'!D68+'[5]Avg Week Mbarara-Bushenyi'!D68</f>
        <v>1.5</v>
      </c>
      <c r="E68" s="18">
        <f>'[5]Avg Week Bushenyi-Mbarara'!E68+'[5]Avg Week Mbarara-Bushenyi'!E68</f>
        <v>1.5</v>
      </c>
      <c r="F68" s="18">
        <f>'[5]Avg Week Bushenyi-Mbarara'!F68+'[5]Avg Week Mbarara-Bushenyi'!F68</f>
        <v>2</v>
      </c>
      <c r="G68" s="18">
        <f>'[5]Avg Week Bushenyi-Mbarara'!G68+'[5]Avg Week Mbarara-Bushenyi'!G68</f>
        <v>1</v>
      </c>
      <c r="H68" s="18">
        <f>'[5]Avg Week Bushenyi-Mbarara'!H68+'[5]Avg Week Mbarara-Bushenyi'!H68</f>
        <v>1</v>
      </c>
      <c r="I68" s="18">
        <f>'[5]Avg Week Bushenyi-Mbarara'!I68+'[5]Avg Week Mbarara-Bushenyi'!I68</f>
        <v>2</v>
      </c>
      <c r="J68" s="18">
        <f>'[5]Avg Week Bushenyi-Mbarara'!J68+'[5]Avg Week Mbarara-Bushenyi'!J68</f>
        <v>2.5</v>
      </c>
      <c r="K68" s="18">
        <f>'[5]Avg Week Bushenyi-Mbarara'!K68+'[5]Avg Week Mbarara-Bushenyi'!K68</f>
        <v>0</v>
      </c>
      <c r="L68" s="18">
        <f>'[5]Avg Week Bushenyi-Mbarara'!L68+'[5]Avg Week Mbarara-Bushenyi'!L68</f>
        <v>1</v>
      </c>
      <c r="M68" s="18">
        <f>'[5]Avg Week Bushenyi-Mbarara'!M68+'[5]Avg Week Mbarara-Bushenyi'!M68</f>
        <v>16.5</v>
      </c>
      <c r="N68" s="18">
        <f>'[5]Avg Week Bushenyi-Mbarara'!N68+'[5]Avg Week Mbarara-Bushenyi'!N68</f>
        <v>0</v>
      </c>
      <c r="O68" s="19">
        <f t="shared" si="0"/>
        <v>31.5</v>
      </c>
      <c r="P68" s="19">
        <f t="shared" si="1"/>
        <v>48</v>
      </c>
      <c r="R68" s="3"/>
      <c r="T68"/>
    </row>
    <row r="69" spans="2:20" ht="23.1" customHeight="1" x14ac:dyDescent="0.25">
      <c r="B69" s="17" t="s">
        <v>123</v>
      </c>
      <c r="C69" s="18">
        <f>'[5]Avg Week Bushenyi-Mbarara'!C69+'[5]Avg Week Mbarara-Bushenyi'!C69</f>
        <v>14</v>
      </c>
      <c r="D69" s="18">
        <f>'[5]Avg Week Bushenyi-Mbarara'!D69+'[5]Avg Week Mbarara-Bushenyi'!D69</f>
        <v>3.5</v>
      </c>
      <c r="E69" s="18">
        <f>'[5]Avg Week Bushenyi-Mbarara'!E69+'[5]Avg Week Mbarara-Bushenyi'!E69</f>
        <v>1</v>
      </c>
      <c r="F69" s="18">
        <f>'[5]Avg Week Bushenyi-Mbarara'!F69+'[5]Avg Week Mbarara-Bushenyi'!F69</f>
        <v>0</v>
      </c>
      <c r="G69" s="18">
        <f>'[5]Avg Week Bushenyi-Mbarara'!G69+'[5]Avg Week Mbarara-Bushenyi'!G69</f>
        <v>0.5</v>
      </c>
      <c r="H69" s="18">
        <f>'[5]Avg Week Bushenyi-Mbarara'!H69+'[5]Avg Week Mbarara-Bushenyi'!H69</f>
        <v>0.5</v>
      </c>
      <c r="I69" s="18">
        <f>'[5]Avg Week Bushenyi-Mbarara'!I69+'[5]Avg Week Mbarara-Bushenyi'!I69</f>
        <v>1</v>
      </c>
      <c r="J69" s="18">
        <f>'[5]Avg Week Bushenyi-Mbarara'!J69+'[5]Avg Week Mbarara-Bushenyi'!J69</f>
        <v>0</v>
      </c>
      <c r="K69" s="18">
        <f>'[5]Avg Week Bushenyi-Mbarara'!K69+'[5]Avg Week Mbarara-Bushenyi'!K69</f>
        <v>0</v>
      </c>
      <c r="L69" s="18">
        <f>'[5]Avg Week Bushenyi-Mbarara'!L69+'[5]Avg Week Mbarara-Bushenyi'!L69</f>
        <v>0.5</v>
      </c>
      <c r="M69" s="18">
        <f>'[5]Avg Week Bushenyi-Mbarara'!M69+'[5]Avg Week Mbarara-Bushenyi'!M69</f>
        <v>10.5</v>
      </c>
      <c r="N69" s="18">
        <f>'[5]Avg Week Bushenyi-Mbarara'!N69+'[5]Avg Week Mbarara-Bushenyi'!N69</f>
        <v>0</v>
      </c>
      <c r="O69" s="19">
        <f t="shared" si="0"/>
        <v>21</v>
      </c>
      <c r="P69" s="19">
        <f t="shared" si="1"/>
        <v>31.5</v>
      </c>
      <c r="R69" s="3"/>
      <c r="T69"/>
    </row>
    <row r="70" spans="2:20" ht="23.1" customHeight="1" x14ac:dyDescent="0.25">
      <c r="B70" s="17" t="s">
        <v>124</v>
      </c>
      <c r="C70" s="18">
        <f>'[5]Avg Week Bushenyi-Mbarara'!C70+'[5]Avg Week Mbarara-Bushenyi'!C70</f>
        <v>9</v>
      </c>
      <c r="D70" s="18">
        <f>'[5]Avg Week Bushenyi-Mbarara'!D70+'[5]Avg Week Mbarara-Bushenyi'!D70</f>
        <v>2.5</v>
      </c>
      <c r="E70" s="18">
        <f>'[5]Avg Week Bushenyi-Mbarara'!E70+'[5]Avg Week Mbarara-Bushenyi'!E70</f>
        <v>1</v>
      </c>
      <c r="F70" s="18">
        <f>'[5]Avg Week Bushenyi-Mbarara'!F70+'[5]Avg Week Mbarara-Bushenyi'!F70</f>
        <v>1</v>
      </c>
      <c r="G70" s="18">
        <f>'[5]Avg Week Bushenyi-Mbarara'!G70+'[5]Avg Week Mbarara-Bushenyi'!G70</f>
        <v>0</v>
      </c>
      <c r="H70" s="18">
        <f>'[5]Avg Week Bushenyi-Mbarara'!H70+'[5]Avg Week Mbarara-Bushenyi'!H70</f>
        <v>0</v>
      </c>
      <c r="I70" s="18">
        <f>'[5]Avg Week Bushenyi-Mbarara'!I70+'[5]Avg Week Mbarara-Bushenyi'!I70</f>
        <v>1.5</v>
      </c>
      <c r="J70" s="18">
        <f>'[5]Avg Week Bushenyi-Mbarara'!J70+'[5]Avg Week Mbarara-Bushenyi'!J70</f>
        <v>3</v>
      </c>
      <c r="K70" s="18">
        <f>'[5]Avg Week Bushenyi-Mbarara'!K70+'[5]Avg Week Mbarara-Bushenyi'!K70</f>
        <v>0.5</v>
      </c>
      <c r="L70" s="18">
        <f>'[5]Avg Week Bushenyi-Mbarara'!L70+'[5]Avg Week Mbarara-Bushenyi'!L70</f>
        <v>0</v>
      </c>
      <c r="M70" s="18">
        <f>'[5]Avg Week Bushenyi-Mbarara'!M70+'[5]Avg Week Mbarara-Bushenyi'!M70</f>
        <v>13</v>
      </c>
      <c r="N70" s="18">
        <f>'[5]Avg Week Bushenyi-Mbarara'!N70+'[5]Avg Week Mbarara-Bushenyi'!N70</f>
        <v>0</v>
      </c>
      <c r="O70" s="19">
        <f t="shared" si="0"/>
        <v>18.5</v>
      </c>
      <c r="P70" s="19">
        <f t="shared" si="1"/>
        <v>31.5</v>
      </c>
      <c r="R70" s="3"/>
      <c r="T70"/>
    </row>
    <row r="71" spans="2:20" ht="23.1" customHeight="1" x14ac:dyDescent="0.25">
      <c r="B71" s="17" t="s">
        <v>125</v>
      </c>
      <c r="C71" s="18">
        <f>'[5]Avg Week Bushenyi-Mbarara'!C71+'[5]Avg Week Mbarara-Bushenyi'!C71</f>
        <v>12.5</v>
      </c>
      <c r="D71" s="18">
        <f>'[5]Avg Week Bushenyi-Mbarara'!D71+'[5]Avg Week Mbarara-Bushenyi'!D71</f>
        <v>3.5</v>
      </c>
      <c r="E71" s="18">
        <f>'[5]Avg Week Bushenyi-Mbarara'!E71+'[5]Avg Week Mbarara-Bushenyi'!E71</f>
        <v>2.5</v>
      </c>
      <c r="F71" s="18">
        <f>'[5]Avg Week Bushenyi-Mbarara'!F71+'[5]Avg Week Mbarara-Bushenyi'!F71</f>
        <v>1</v>
      </c>
      <c r="G71" s="18">
        <f>'[5]Avg Week Bushenyi-Mbarara'!G71+'[5]Avg Week Mbarara-Bushenyi'!G71</f>
        <v>0</v>
      </c>
      <c r="H71" s="18">
        <f>'[5]Avg Week Bushenyi-Mbarara'!H71+'[5]Avg Week Mbarara-Bushenyi'!H71</f>
        <v>0</v>
      </c>
      <c r="I71" s="18">
        <f>'[5]Avg Week Bushenyi-Mbarara'!I71+'[5]Avg Week Mbarara-Bushenyi'!I71</f>
        <v>0.5</v>
      </c>
      <c r="J71" s="18">
        <f>'[5]Avg Week Bushenyi-Mbarara'!J71+'[5]Avg Week Mbarara-Bushenyi'!J71</f>
        <v>1.5</v>
      </c>
      <c r="K71" s="18">
        <f>'[5]Avg Week Bushenyi-Mbarara'!K71+'[5]Avg Week Mbarara-Bushenyi'!K71</f>
        <v>1</v>
      </c>
      <c r="L71" s="18">
        <f>'[5]Avg Week Bushenyi-Mbarara'!L71+'[5]Avg Week Mbarara-Bushenyi'!L71</f>
        <v>0.5</v>
      </c>
      <c r="M71" s="18">
        <f>'[5]Avg Week Bushenyi-Mbarara'!M71+'[5]Avg Week Mbarara-Bushenyi'!M71</f>
        <v>13</v>
      </c>
      <c r="N71" s="18">
        <f>'[5]Avg Week Bushenyi-Mbarara'!N71+'[5]Avg Week Mbarara-Bushenyi'!N71</f>
        <v>0</v>
      </c>
      <c r="O71" s="19">
        <f t="shared" si="0"/>
        <v>23</v>
      </c>
      <c r="P71" s="19">
        <f t="shared" si="1"/>
        <v>36</v>
      </c>
      <c r="R71" s="3"/>
      <c r="T71"/>
    </row>
    <row r="72" spans="2:20" ht="23.1" customHeight="1" x14ac:dyDescent="0.25">
      <c r="B72" s="17" t="s">
        <v>126</v>
      </c>
      <c r="C72" s="18">
        <f>'[5]Avg Week Bushenyi-Mbarara'!C72+'[5]Avg Week Mbarara-Bushenyi'!C72</f>
        <v>6</v>
      </c>
      <c r="D72" s="18">
        <f>'[5]Avg Week Bushenyi-Mbarara'!D72+'[5]Avg Week Mbarara-Bushenyi'!D72</f>
        <v>0.5</v>
      </c>
      <c r="E72" s="18">
        <f>'[5]Avg Week Bushenyi-Mbarara'!E72+'[5]Avg Week Mbarara-Bushenyi'!E72</f>
        <v>1</v>
      </c>
      <c r="F72" s="18">
        <f>'[5]Avg Week Bushenyi-Mbarara'!F72+'[5]Avg Week Mbarara-Bushenyi'!F72</f>
        <v>2.5</v>
      </c>
      <c r="G72" s="18">
        <f>'[5]Avg Week Bushenyi-Mbarara'!G72+'[5]Avg Week Mbarara-Bushenyi'!G72</f>
        <v>0</v>
      </c>
      <c r="H72" s="18">
        <f>'[5]Avg Week Bushenyi-Mbarara'!H72+'[5]Avg Week Mbarara-Bushenyi'!H72</f>
        <v>0</v>
      </c>
      <c r="I72" s="18">
        <f>'[5]Avg Week Bushenyi-Mbarara'!I72+'[5]Avg Week Mbarara-Bushenyi'!I72</f>
        <v>0.5</v>
      </c>
      <c r="J72" s="18">
        <f>'[5]Avg Week Bushenyi-Mbarara'!J72+'[5]Avg Week Mbarara-Bushenyi'!J72</f>
        <v>0.5</v>
      </c>
      <c r="K72" s="18">
        <f>'[5]Avg Week Bushenyi-Mbarara'!K72+'[5]Avg Week Mbarara-Bushenyi'!K72</f>
        <v>0</v>
      </c>
      <c r="L72" s="18">
        <f>'[5]Avg Week Bushenyi-Mbarara'!L72+'[5]Avg Week Mbarara-Bushenyi'!L72</f>
        <v>1</v>
      </c>
      <c r="M72" s="18">
        <f>'[5]Avg Week Bushenyi-Mbarara'!M72+'[5]Avg Week Mbarara-Bushenyi'!M72</f>
        <v>15.5</v>
      </c>
      <c r="N72" s="18">
        <f>'[5]Avg Week Bushenyi-Mbarara'!N72+'[5]Avg Week Mbarara-Bushenyi'!N72</f>
        <v>0</v>
      </c>
      <c r="O72" s="19">
        <f t="shared" si="0"/>
        <v>12</v>
      </c>
      <c r="P72" s="19">
        <f t="shared" si="1"/>
        <v>27.5</v>
      </c>
      <c r="R72" s="3"/>
      <c r="T72"/>
    </row>
    <row r="73" spans="2:20" ht="23.1" customHeight="1" x14ac:dyDescent="0.25">
      <c r="B73" s="17" t="s">
        <v>127</v>
      </c>
      <c r="C73" s="18">
        <f>'[5]Avg Week Bushenyi-Mbarara'!C73+'[5]Avg Week Mbarara-Bushenyi'!C73</f>
        <v>11.5</v>
      </c>
      <c r="D73" s="18">
        <f>'[5]Avg Week Bushenyi-Mbarara'!D73+'[5]Avg Week Mbarara-Bushenyi'!D73</f>
        <v>1.5</v>
      </c>
      <c r="E73" s="18">
        <f>'[5]Avg Week Bushenyi-Mbarara'!E73+'[5]Avg Week Mbarara-Bushenyi'!E73</f>
        <v>3</v>
      </c>
      <c r="F73" s="18">
        <f>'[5]Avg Week Bushenyi-Mbarara'!F73+'[5]Avg Week Mbarara-Bushenyi'!F73</f>
        <v>0.5</v>
      </c>
      <c r="G73" s="18">
        <f>'[5]Avg Week Bushenyi-Mbarara'!G73+'[5]Avg Week Mbarara-Bushenyi'!G73</f>
        <v>0</v>
      </c>
      <c r="H73" s="18">
        <f>'[5]Avg Week Bushenyi-Mbarara'!H73+'[5]Avg Week Mbarara-Bushenyi'!H73</f>
        <v>0</v>
      </c>
      <c r="I73" s="18">
        <f>'[5]Avg Week Bushenyi-Mbarara'!I73+'[5]Avg Week Mbarara-Bushenyi'!I73</f>
        <v>2.5</v>
      </c>
      <c r="J73" s="18">
        <f>'[5]Avg Week Bushenyi-Mbarara'!J73+'[5]Avg Week Mbarara-Bushenyi'!J73</f>
        <v>2</v>
      </c>
      <c r="K73" s="18">
        <f>'[5]Avg Week Bushenyi-Mbarara'!K73+'[5]Avg Week Mbarara-Bushenyi'!K73</f>
        <v>0</v>
      </c>
      <c r="L73" s="18">
        <f>'[5]Avg Week Bushenyi-Mbarara'!L73+'[5]Avg Week Mbarara-Bushenyi'!L73</f>
        <v>0.5</v>
      </c>
      <c r="M73" s="18">
        <f>'[5]Avg Week Bushenyi-Mbarara'!M73+'[5]Avg Week Mbarara-Bushenyi'!M73</f>
        <v>12</v>
      </c>
      <c r="N73" s="18">
        <f>'[5]Avg Week Bushenyi-Mbarara'!N73+'[5]Avg Week Mbarara-Bushenyi'!N73</f>
        <v>0</v>
      </c>
      <c r="O73" s="19">
        <f t="shared" si="0"/>
        <v>21.5</v>
      </c>
      <c r="P73" s="19">
        <f t="shared" si="1"/>
        <v>33.5</v>
      </c>
      <c r="R73" s="3"/>
      <c r="T73"/>
    </row>
    <row r="74" spans="2:20" ht="23.1" customHeight="1" x14ac:dyDescent="0.25">
      <c r="B74" s="17" t="s">
        <v>128</v>
      </c>
      <c r="C74" s="18">
        <f>'[5]Avg Week Bushenyi-Mbarara'!C74+'[5]Avg Week Mbarara-Bushenyi'!C74</f>
        <v>5</v>
      </c>
      <c r="D74" s="18">
        <f>'[5]Avg Week Bushenyi-Mbarara'!D74+'[5]Avg Week Mbarara-Bushenyi'!D74</f>
        <v>2.5</v>
      </c>
      <c r="E74" s="18">
        <f>'[5]Avg Week Bushenyi-Mbarara'!E74+'[5]Avg Week Mbarara-Bushenyi'!E74</f>
        <v>1</v>
      </c>
      <c r="F74" s="18">
        <f>'[5]Avg Week Bushenyi-Mbarara'!F74+'[5]Avg Week Mbarara-Bushenyi'!F74</f>
        <v>0.5</v>
      </c>
      <c r="G74" s="18">
        <f>'[5]Avg Week Bushenyi-Mbarara'!G74+'[5]Avg Week Mbarara-Bushenyi'!G74</f>
        <v>0</v>
      </c>
      <c r="H74" s="18">
        <f>'[5]Avg Week Bushenyi-Mbarara'!H74+'[5]Avg Week Mbarara-Bushenyi'!H74</f>
        <v>0</v>
      </c>
      <c r="I74" s="18">
        <f>'[5]Avg Week Bushenyi-Mbarara'!I74+'[5]Avg Week Mbarara-Bushenyi'!I74</f>
        <v>0</v>
      </c>
      <c r="J74" s="18">
        <f>'[5]Avg Week Bushenyi-Mbarara'!J74+'[5]Avg Week Mbarara-Bushenyi'!J74</f>
        <v>0.5</v>
      </c>
      <c r="K74" s="18">
        <f>'[5]Avg Week Bushenyi-Mbarara'!K74+'[5]Avg Week Mbarara-Bushenyi'!K74</f>
        <v>0.5</v>
      </c>
      <c r="L74" s="18">
        <f>'[5]Avg Week Bushenyi-Mbarara'!L74+'[5]Avg Week Mbarara-Bushenyi'!L74</f>
        <v>0.5</v>
      </c>
      <c r="M74" s="18">
        <f>'[5]Avg Week Bushenyi-Mbarara'!M74+'[5]Avg Week Mbarara-Bushenyi'!M74</f>
        <v>11.5</v>
      </c>
      <c r="N74" s="18">
        <f>'[5]Avg Week Bushenyi-Mbarara'!N74+'[5]Avg Week Mbarara-Bushenyi'!N74</f>
        <v>0</v>
      </c>
      <c r="O74" s="19">
        <f t="shared" ref="O74:O105" si="35">SUM(C74:L74,N74)</f>
        <v>10.5</v>
      </c>
      <c r="P74" s="19">
        <f t="shared" ref="P74:P105" si="36">SUM(C74:N74)</f>
        <v>22</v>
      </c>
      <c r="R74" s="3"/>
      <c r="T74"/>
    </row>
    <row r="75" spans="2:20" ht="23.1" customHeight="1" x14ac:dyDescent="0.25">
      <c r="B75" s="17" t="s">
        <v>129</v>
      </c>
      <c r="C75" s="18">
        <f>'[5]Avg Week Bushenyi-Mbarara'!C75+'[5]Avg Week Mbarara-Bushenyi'!C75</f>
        <v>3</v>
      </c>
      <c r="D75" s="18">
        <f>'[5]Avg Week Bushenyi-Mbarara'!D75+'[5]Avg Week Mbarara-Bushenyi'!D75</f>
        <v>1</v>
      </c>
      <c r="E75" s="18">
        <f>'[5]Avg Week Bushenyi-Mbarara'!E75+'[5]Avg Week Mbarara-Bushenyi'!E75</f>
        <v>0.5</v>
      </c>
      <c r="F75" s="18">
        <f>'[5]Avg Week Bushenyi-Mbarara'!F75+'[5]Avg Week Mbarara-Bushenyi'!F75</f>
        <v>0.5</v>
      </c>
      <c r="G75" s="18">
        <f>'[5]Avg Week Bushenyi-Mbarara'!G75+'[5]Avg Week Mbarara-Bushenyi'!G75</f>
        <v>0.5</v>
      </c>
      <c r="H75" s="18">
        <f>'[5]Avg Week Bushenyi-Mbarara'!H75+'[5]Avg Week Mbarara-Bushenyi'!H75</f>
        <v>0</v>
      </c>
      <c r="I75" s="18">
        <f>'[5]Avg Week Bushenyi-Mbarara'!I75+'[5]Avg Week Mbarara-Bushenyi'!I75</f>
        <v>0.5</v>
      </c>
      <c r="J75" s="18">
        <f>'[5]Avg Week Bushenyi-Mbarara'!J75+'[5]Avg Week Mbarara-Bushenyi'!J75</f>
        <v>1</v>
      </c>
      <c r="K75" s="18">
        <f>'[5]Avg Week Bushenyi-Mbarara'!K75+'[5]Avg Week Mbarara-Bushenyi'!K75</f>
        <v>0</v>
      </c>
      <c r="L75" s="18">
        <f>'[5]Avg Week Bushenyi-Mbarara'!L75+'[5]Avg Week Mbarara-Bushenyi'!L75</f>
        <v>0</v>
      </c>
      <c r="M75" s="18">
        <f>'[5]Avg Week Bushenyi-Mbarara'!M75+'[5]Avg Week Mbarara-Bushenyi'!M75</f>
        <v>5.5</v>
      </c>
      <c r="N75" s="18">
        <f>'[5]Avg Week Bushenyi-Mbarara'!N75+'[5]Avg Week Mbarara-Bushenyi'!N75</f>
        <v>0</v>
      </c>
      <c r="O75" s="19">
        <f t="shared" si="35"/>
        <v>7</v>
      </c>
      <c r="P75" s="19">
        <f t="shared" si="36"/>
        <v>12.5</v>
      </c>
      <c r="R75" s="3"/>
      <c r="T75"/>
    </row>
    <row r="76" spans="2:20" ht="23.1" customHeight="1" x14ac:dyDescent="0.25">
      <c r="B76" s="17" t="s">
        <v>130</v>
      </c>
      <c r="C76" s="18">
        <f>'[5]Avg Week Bushenyi-Mbarara'!C76+'[5]Avg Week Mbarara-Bushenyi'!C76</f>
        <v>3.5</v>
      </c>
      <c r="D76" s="18">
        <f>'[5]Avg Week Bushenyi-Mbarara'!D76+'[5]Avg Week Mbarara-Bushenyi'!D76</f>
        <v>0</v>
      </c>
      <c r="E76" s="18">
        <f>'[5]Avg Week Bushenyi-Mbarara'!E76+'[5]Avg Week Mbarara-Bushenyi'!E76</f>
        <v>0.5</v>
      </c>
      <c r="F76" s="18">
        <f>'[5]Avg Week Bushenyi-Mbarara'!F76+'[5]Avg Week Mbarara-Bushenyi'!F76</f>
        <v>0.5</v>
      </c>
      <c r="G76" s="18">
        <f>'[5]Avg Week Bushenyi-Mbarara'!G76+'[5]Avg Week Mbarara-Bushenyi'!G76</f>
        <v>0</v>
      </c>
      <c r="H76" s="18">
        <f>'[5]Avg Week Bushenyi-Mbarara'!H76+'[5]Avg Week Mbarara-Bushenyi'!H76</f>
        <v>0.5</v>
      </c>
      <c r="I76" s="18">
        <f>'[5]Avg Week Bushenyi-Mbarara'!I76+'[5]Avg Week Mbarara-Bushenyi'!I76</f>
        <v>1</v>
      </c>
      <c r="J76" s="18">
        <f>'[5]Avg Week Bushenyi-Mbarara'!J76+'[5]Avg Week Mbarara-Bushenyi'!J76</f>
        <v>2</v>
      </c>
      <c r="K76" s="18">
        <f>'[5]Avg Week Bushenyi-Mbarara'!K76+'[5]Avg Week Mbarara-Bushenyi'!K76</f>
        <v>0</v>
      </c>
      <c r="L76" s="18">
        <f>'[5]Avg Week Bushenyi-Mbarara'!L76+'[5]Avg Week Mbarara-Bushenyi'!L76</f>
        <v>0</v>
      </c>
      <c r="M76" s="18">
        <f>'[5]Avg Week Bushenyi-Mbarara'!M76+'[5]Avg Week Mbarara-Bushenyi'!M76</f>
        <v>5.5</v>
      </c>
      <c r="N76" s="18">
        <f>'[5]Avg Week Bushenyi-Mbarara'!N76+'[5]Avg Week Mbarara-Bushenyi'!N76</f>
        <v>0</v>
      </c>
      <c r="O76" s="19">
        <f t="shared" si="35"/>
        <v>8</v>
      </c>
      <c r="P76" s="19">
        <f t="shared" si="36"/>
        <v>13.5</v>
      </c>
      <c r="R76" s="3"/>
      <c r="T76"/>
    </row>
    <row r="77" spans="2:20" ht="23.1" customHeight="1" x14ac:dyDescent="0.25">
      <c r="B77" s="17" t="s">
        <v>131</v>
      </c>
      <c r="C77" s="18">
        <f>'[5]Avg Week Bushenyi-Mbarara'!C77+'[5]Avg Week Mbarara-Bushenyi'!C77</f>
        <v>5</v>
      </c>
      <c r="D77" s="18">
        <f>'[5]Avg Week Bushenyi-Mbarara'!D77+'[5]Avg Week Mbarara-Bushenyi'!D77</f>
        <v>0.5</v>
      </c>
      <c r="E77" s="18">
        <f>'[5]Avg Week Bushenyi-Mbarara'!E77+'[5]Avg Week Mbarara-Bushenyi'!E77</f>
        <v>0.5</v>
      </c>
      <c r="F77" s="18">
        <f>'[5]Avg Week Bushenyi-Mbarara'!F77+'[5]Avg Week Mbarara-Bushenyi'!F77</f>
        <v>0</v>
      </c>
      <c r="G77" s="18">
        <f>'[5]Avg Week Bushenyi-Mbarara'!G77+'[5]Avg Week Mbarara-Bushenyi'!G77</f>
        <v>0</v>
      </c>
      <c r="H77" s="18">
        <f>'[5]Avg Week Bushenyi-Mbarara'!H77+'[5]Avg Week Mbarara-Bushenyi'!H77</f>
        <v>0.5</v>
      </c>
      <c r="I77" s="18">
        <f>'[5]Avg Week Bushenyi-Mbarara'!I77+'[5]Avg Week Mbarara-Bushenyi'!I77</f>
        <v>1.5</v>
      </c>
      <c r="J77" s="18">
        <f>'[5]Avg Week Bushenyi-Mbarara'!J77+'[5]Avg Week Mbarara-Bushenyi'!J77</f>
        <v>0</v>
      </c>
      <c r="K77" s="18">
        <f>'[5]Avg Week Bushenyi-Mbarara'!K77+'[5]Avg Week Mbarara-Bushenyi'!K77</f>
        <v>0</v>
      </c>
      <c r="L77" s="18">
        <f>'[5]Avg Week Bushenyi-Mbarara'!L77+'[5]Avg Week Mbarara-Bushenyi'!L77</f>
        <v>0</v>
      </c>
      <c r="M77" s="18">
        <f>'[5]Avg Week Bushenyi-Mbarara'!M77+'[5]Avg Week Mbarara-Bushenyi'!M77</f>
        <v>3</v>
      </c>
      <c r="N77" s="18">
        <f>'[5]Avg Week Bushenyi-Mbarara'!N77+'[5]Avg Week Mbarara-Bushenyi'!N77</f>
        <v>0</v>
      </c>
      <c r="O77" s="19">
        <f t="shared" si="35"/>
        <v>8</v>
      </c>
      <c r="P77" s="19">
        <f t="shared" si="36"/>
        <v>11</v>
      </c>
      <c r="R77" s="3"/>
      <c r="T77"/>
    </row>
    <row r="78" spans="2:20" ht="23.1" customHeight="1" x14ac:dyDescent="0.25">
      <c r="B78" s="25" t="s">
        <v>132</v>
      </c>
      <c r="C78" s="18">
        <f>'[5]Avg Week Bushenyi-Mbarara'!C78+'[5]Avg Week Mbarara-Bushenyi'!C78</f>
        <v>2.5</v>
      </c>
      <c r="D78" s="18">
        <f>'[5]Avg Week Bushenyi-Mbarara'!D78+'[5]Avg Week Mbarara-Bushenyi'!D78</f>
        <v>1</v>
      </c>
      <c r="E78" s="18">
        <f>'[5]Avg Week Bushenyi-Mbarara'!E78+'[5]Avg Week Mbarara-Bushenyi'!E78</f>
        <v>0</v>
      </c>
      <c r="F78" s="18">
        <f>'[5]Avg Week Bushenyi-Mbarara'!F78+'[5]Avg Week Mbarara-Bushenyi'!F78</f>
        <v>0.5</v>
      </c>
      <c r="G78" s="18">
        <f>'[5]Avg Week Bushenyi-Mbarara'!G78+'[5]Avg Week Mbarara-Bushenyi'!G78</f>
        <v>0</v>
      </c>
      <c r="H78" s="18">
        <f>'[5]Avg Week Bushenyi-Mbarara'!H78+'[5]Avg Week Mbarara-Bushenyi'!H78</f>
        <v>0</v>
      </c>
      <c r="I78" s="18">
        <f>'[5]Avg Week Bushenyi-Mbarara'!I78+'[5]Avg Week Mbarara-Bushenyi'!I78</f>
        <v>1</v>
      </c>
      <c r="J78" s="18">
        <f>'[5]Avg Week Bushenyi-Mbarara'!J78+'[5]Avg Week Mbarara-Bushenyi'!J78</f>
        <v>1.5</v>
      </c>
      <c r="K78" s="18">
        <f>'[5]Avg Week Bushenyi-Mbarara'!K78+'[5]Avg Week Mbarara-Bushenyi'!K78</f>
        <v>0</v>
      </c>
      <c r="L78" s="18">
        <f>'[5]Avg Week Bushenyi-Mbarara'!L78+'[5]Avg Week Mbarara-Bushenyi'!L78</f>
        <v>1</v>
      </c>
      <c r="M78" s="18">
        <f>'[5]Avg Week Bushenyi-Mbarara'!M78+'[5]Avg Week Mbarara-Bushenyi'!M78</f>
        <v>2.5</v>
      </c>
      <c r="N78" s="18">
        <f>'[5]Avg Week Bushenyi-Mbarara'!N78+'[5]Avg Week Mbarara-Bushenyi'!N78</f>
        <v>0</v>
      </c>
      <c r="O78" s="19">
        <f t="shared" si="35"/>
        <v>7.5</v>
      </c>
      <c r="P78" s="19">
        <f t="shared" si="36"/>
        <v>10</v>
      </c>
      <c r="R78" s="3"/>
      <c r="T78"/>
    </row>
    <row r="79" spans="2:20" ht="23.1" customHeight="1" x14ac:dyDescent="0.25">
      <c r="B79" s="17" t="s">
        <v>133</v>
      </c>
      <c r="C79" s="18">
        <f>'[5]Avg Week Bushenyi-Mbarara'!C79+'[5]Avg Week Mbarara-Bushenyi'!C79</f>
        <v>2.5</v>
      </c>
      <c r="D79" s="18">
        <f>'[5]Avg Week Bushenyi-Mbarara'!D79+'[5]Avg Week Mbarara-Bushenyi'!D79</f>
        <v>0</v>
      </c>
      <c r="E79" s="18">
        <f>'[5]Avg Week Bushenyi-Mbarara'!E79+'[5]Avg Week Mbarara-Bushenyi'!E79</f>
        <v>1</v>
      </c>
      <c r="F79" s="18">
        <f>'[5]Avg Week Bushenyi-Mbarara'!F79+'[5]Avg Week Mbarara-Bushenyi'!F79</f>
        <v>0</v>
      </c>
      <c r="G79" s="18">
        <f>'[5]Avg Week Bushenyi-Mbarara'!G79+'[5]Avg Week Mbarara-Bushenyi'!G79</f>
        <v>0</v>
      </c>
      <c r="H79" s="18">
        <f>'[5]Avg Week Bushenyi-Mbarara'!H79+'[5]Avg Week Mbarara-Bushenyi'!H79</f>
        <v>0.5</v>
      </c>
      <c r="I79" s="18">
        <f>'[5]Avg Week Bushenyi-Mbarara'!I79+'[5]Avg Week Mbarara-Bushenyi'!I79</f>
        <v>1.5</v>
      </c>
      <c r="J79" s="18">
        <f>'[5]Avg Week Bushenyi-Mbarara'!J79+'[5]Avg Week Mbarara-Bushenyi'!J79</f>
        <v>0</v>
      </c>
      <c r="K79" s="18">
        <f>'[5]Avg Week Bushenyi-Mbarara'!K79+'[5]Avg Week Mbarara-Bushenyi'!K79</f>
        <v>0</v>
      </c>
      <c r="L79" s="18">
        <f>'[5]Avg Week Bushenyi-Mbarara'!L79+'[5]Avg Week Mbarara-Bushenyi'!L79</f>
        <v>0</v>
      </c>
      <c r="M79" s="18">
        <f>'[5]Avg Week Bushenyi-Mbarara'!M79+'[5]Avg Week Mbarara-Bushenyi'!M79</f>
        <v>2</v>
      </c>
      <c r="N79" s="18">
        <f>'[5]Avg Week Bushenyi-Mbarara'!N79+'[5]Avg Week Mbarara-Bushenyi'!N79</f>
        <v>0</v>
      </c>
      <c r="O79" s="19">
        <f t="shared" si="35"/>
        <v>5.5</v>
      </c>
      <c r="P79" s="19">
        <f t="shared" si="36"/>
        <v>7.5</v>
      </c>
      <c r="R79" s="3"/>
      <c r="T79"/>
    </row>
    <row r="80" spans="2:20" ht="23.1" customHeight="1" x14ac:dyDescent="0.25">
      <c r="B80" s="40" t="s">
        <v>134</v>
      </c>
      <c r="C80" s="18">
        <f>'[5]Avg Week Bushenyi-Mbarara'!C80+'[5]Avg Week Mbarara-Bushenyi'!C80</f>
        <v>2</v>
      </c>
      <c r="D80" s="18">
        <f>'[5]Avg Week Bushenyi-Mbarara'!D80+'[5]Avg Week Mbarara-Bushenyi'!D80</f>
        <v>0.5</v>
      </c>
      <c r="E80" s="18">
        <f>'[5]Avg Week Bushenyi-Mbarara'!E80+'[5]Avg Week Mbarara-Bushenyi'!E80</f>
        <v>0</v>
      </c>
      <c r="F80" s="18">
        <f>'[5]Avg Week Bushenyi-Mbarara'!F80+'[5]Avg Week Mbarara-Bushenyi'!F80</f>
        <v>1</v>
      </c>
      <c r="G80" s="18">
        <f>'[5]Avg Week Bushenyi-Mbarara'!G80+'[5]Avg Week Mbarara-Bushenyi'!G80</f>
        <v>0</v>
      </c>
      <c r="H80" s="18">
        <f>'[5]Avg Week Bushenyi-Mbarara'!H80+'[5]Avg Week Mbarara-Bushenyi'!H80</f>
        <v>0</v>
      </c>
      <c r="I80" s="18">
        <f>'[5]Avg Week Bushenyi-Mbarara'!I80+'[5]Avg Week Mbarara-Bushenyi'!I80</f>
        <v>0.5</v>
      </c>
      <c r="J80" s="18">
        <f>'[5]Avg Week Bushenyi-Mbarara'!J80+'[5]Avg Week Mbarara-Bushenyi'!J80</f>
        <v>1.5</v>
      </c>
      <c r="K80" s="18">
        <f>'[5]Avg Week Bushenyi-Mbarara'!K80+'[5]Avg Week Mbarara-Bushenyi'!K80</f>
        <v>0</v>
      </c>
      <c r="L80" s="18">
        <f>'[5]Avg Week Bushenyi-Mbarara'!L80+'[5]Avg Week Mbarara-Bushenyi'!L80</f>
        <v>0</v>
      </c>
      <c r="M80" s="18">
        <f>'[5]Avg Week Bushenyi-Mbarara'!M80+'[5]Avg Week Mbarara-Bushenyi'!M80</f>
        <v>3</v>
      </c>
      <c r="N80" s="18">
        <f>'[5]Avg Week Bushenyi-Mbarara'!N80+'[5]Avg Week Mbarara-Bushenyi'!N80</f>
        <v>0</v>
      </c>
      <c r="O80" s="19">
        <f t="shared" si="35"/>
        <v>5.5</v>
      </c>
      <c r="P80" s="19">
        <f t="shared" si="36"/>
        <v>8.5</v>
      </c>
      <c r="R80" s="3"/>
      <c r="T80"/>
    </row>
    <row r="81" spans="2:20" ht="23.1" customHeight="1" x14ac:dyDescent="0.25">
      <c r="B81" s="17" t="s">
        <v>135</v>
      </c>
      <c r="C81" s="18">
        <f>'[5]Avg Week Bushenyi-Mbarara'!C81+'[5]Avg Week Mbarara-Bushenyi'!C81</f>
        <v>2</v>
      </c>
      <c r="D81" s="18">
        <f>'[5]Avg Week Bushenyi-Mbarara'!D81+'[5]Avg Week Mbarara-Bushenyi'!D81</f>
        <v>0</v>
      </c>
      <c r="E81" s="18">
        <f>'[5]Avg Week Bushenyi-Mbarara'!E81+'[5]Avg Week Mbarara-Bushenyi'!E81</f>
        <v>0.5</v>
      </c>
      <c r="F81" s="18">
        <f>'[5]Avg Week Bushenyi-Mbarara'!F81+'[5]Avg Week Mbarara-Bushenyi'!F81</f>
        <v>0</v>
      </c>
      <c r="G81" s="18">
        <f>'[5]Avg Week Bushenyi-Mbarara'!G81+'[5]Avg Week Mbarara-Bushenyi'!G81</f>
        <v>0</v>
      </c>
      <c r="H81" s="18">
        <f>'[5]Avg Week Bushenyi-Mbarara'!H81+'[5]Avg Week Mbarara-Bushenyi'!H81</f>
        <v>0</v>
      </c>
      <c r="I81" s="18">
        <f>'[5]Avg Week Bushenyi-Mbarara'!I81+'[5]Avg Week Mbarara-Bushenyi'!I81</f>
        <v>1</v>
      </c>
      <c r="J81" s="18">
        <f>'[5]Avg Week Bushenyi-Mbarara'!J81+'[5]Avg Week Mbarara-Bushenyi'!J81</f>
        <v>0.5</v>
      </c>
      <c r="K81" s="18">
        <f>'[5]Avg Week Bushenyi-Mbarara'!K81+'[5]Avg Week Mbarara-Bushenyi'!K81</f>
        <v>0</v>
      </c>
      <c r="L81" s="18">
        <f>'[5]Avg Week Bushenyi-Mbarara'!L81+'[5]Avg Week Mbarara-Bushenyi'!L81</f>
        <v>0</v>
      </c>
      <c r="M81" s="18">
        <f>'[5]Avg Week Bushenyi-Mbarara'!M81+'[5]Avg Week Mbarara-Bushenyi'!M81</f>
        <v>2.5</v>
      </c>
      <c r="N81" s="18">
        <f>'[5]Avg Week Bushenyi-Mbarara'!N81+'[5]Avg Week Mbarara-Bushenyi'!N81</f>
        <v>0</v>
      </c>
      <c r="O81" s="19">
        <f t="shared" si="35"/>
        <v>4</v>
      </c>
      <c r="P81" s="19">
        <f t="shared" si="36"/>
        <v>6.5</v>
      </c>
      <c r="R81" s="3"/>
      <c r="T81"/>
    </row>
    <row r="82" spans="2:20" ht="23.1" customHeight="1" x14ac:dyDescent="0.25">
      <c r="B82" s="25" t="s">
        <v>136</v>
      </c>
      <c r="C82" s="18">
        <f>'[5]Avg Week Bushenyi-Mbarara'!C82+'[5]Avg Week Mbarara-Bushenyi'!C82</f>
        <v>1.5</v>
      </c>
      <c r="D82" s="18">
        <f>'[5]Avg Week Bushenyi-Mbarara'!D82+'[5]Avg Week Mbarara-Bushenyi'!D82</f>
        <v>0</v>
      </c>
      <c r="E82" s="18">
        <f>'[5]Avg Week Bushenyi-Mbarara'!E82+'[5]Avg Week Mbarara-Bushenyi'!E82</f>
        <v>0</v>
      </c>
      <c r="F82" s="18">
        <f>'[5]Avg Week Bushenyi-Mbarara'!F82+'[5]Avg Week Mbarara-Bushenyi'!F82</f>
        <v>0</v>
      </c>
      <c r="G82" s="18">
        <f>'[5]Avg Week Bushenyi-Mbarara'!G82+'[5]Avg Week Mbarara-Bushenyi'!G82</f>
        <v>0</v>
      </c>
      <c r="H82" s="18">
        <f>'[5]Avg Week Bushenyi-Mbarara'!H82+'[5]Avg Week Mbarara-Bushenyi'!H82</f>
        <v>0</v>
      </c>
      <c r="I82" s="18">
        <f>'[5]Avg Week Bushenyi-Mbarara'!I82+'[5]Avg Week Mbarara-Bushenyi'!I82</f>
        <v>0</v>
      </c>
      <c r="J82" s="18">
        <f>'[5]Avg Week Bushenyi-Mbarara'!J82+'[5]Avg Week Mbarara-Bushenyi'!J82</f>
        <v>0</v>
      </c>
      <c r="K82" s="18">
        <f>'[5]Avg Week Bushenyi-Mbarara'!K82+'[5]Avg Week Mbarara-Bushenyi'!K82</f>
        <v>4.5</v>
      </c>
      <c r="L82" s="18">
        <f>'[5]Avg Week Bushenyi-Mbarara'!L82+'[5]Avg Week Mbarara-Bushenyi'!L82</f>
        <v>0.5</v>
      </c>
      <c r="M82" s="18">
        <f>'[5]Avg Week Bushenyi-Mbarara'!M82+'[5]Avg Week Mbarara-Bushenyi'!M82</f>
        <v>2</v>
      </c>
      <c r="N82" s="18">
        <f>'[5]Avg Week Bushenyi-Mbarara'!N82+'[5]Avg Week Mbarara-Bushenyi'!N82</f>
        <v>0</v>
      </c>
      <c r="O82" s="19">
        <f t="shared" si="35"/>
        <v>6.5</v>
      </c>
      <c r="P82" s="19">
        <f t="shared" si="36"/>
        <v>8.5</v>
      </c>
      <c r="R82" s="3"/>
      <c r="T82"/>
    </row>
    <row r="83" spans="2:20" ht="23.1" customHeight="1" x14ac:dyDescent="0.25">
      <c r="B83" s="17" t="s">
        <v>137</v>
      </c>
      <c r="C83" s="18">
        <f>'[5]Avg Week Bushenyi-Mbarara'!C83+'[5]Avg Week Mbarara-Bushenyi'!C83</f>
        <v>1</v>
      </c>
      <c r="D83" s="18">
        <f>'[5]Avg Week Bushenyi-Mbarara'!D83+'[5]Avg Week Mbarara-Bushenyi'!D83</f>
        <v>0.5</v>
      </c>
      <c r="E83" s="18">
        <f>'[5]Avg Week Bushenyi-Mbarara'!E83+'[5]Avg Week Mbarara-Bushenyi'!E83</f>
        <v>0</v>
      </c>
      <c r="F83" s="18">
        <f>'[5]Avg Week Bushenyi-Mbarara'!F83+'[5]Avg Week Mbarara-Bushenyi'!F83</f>
        <v>0.5</v>
      </c>
      <c r="G83" s="18">
        <f>'[5]Avg Week Bushenyi-Mbarara'!G83+'[5]Avg Week Mbarara-Bushenyi'!G83</f>
        <v>0</v>
      </c>
      <c r="H83" s="18">
        <f>'[5]Avg Week Bushenyi-Mbarara'!H83+'[5]Avg Week Mbarara-Bushenyi'!H83</f>
        <v>1</v>
      </c>
      <c r="I83" s="18">
        <f>'[5]Avg Week Bushenyi-Mbarara'!I83+'[5]Avg Week Mbarara-Bushenyi'!I83</f>
        <v>0.5</v>
      </c>
      <c r="J83" s="18">
        <f>'[5]Avg Week Bushenyi-Mbarara'!J83+'[5]Avg Week Mbarara-Bushenyi'!J83</f>
        <v>0.5</v>
      </c>
      <c r="K83" s="18">
        <f>'[5]Avg Week Bushenyi-Mbarara'!K83+'[5]Avg Week Mbarara-Bushenyi'!K83</f>
        <v>0</v>
      </c>
      <c r="L83" s="18">
        <f>'[5]Avg Week Bushenyi-Mbarara'!L83+'[5]Avg Week Mbarara-Bushenyi'!L83</f>
        <v>0</v>
      </c>
      <c r="M83" s="18">
        <f>'[5]Avg Week Bushenyi-Mbarara'!M83+'[5]Avg Week Mbarara-Bushenyi'!M83</f>
        <v>1.5</v>
      </c>
      <c r="N83" s="18">
        <f>'[5]Avg Week Bushenyi-Mbarara'!N83+'[5]Avg Week Mbarara-Bushenyi'!N83</f>
        <v>0</v>
      </c>
      <c r="O83" s="19">
        <f t="shared" si="35"/>
        <v>4</v>
      </c>
      <c r="P83" s="19">
        <f t="shared" si="36"/>
        <v>5.5</v>
      </c>
      <c r="R83" s="3"/>
      <c r="T83"/>
    </row>
    <row r="84" spans="2:20" ht="23.1" customHeight="1" x14ac:dyDescent="0.25">
      <c r="B84" s="40" t="s">
        <v>138</v>
      </c>
      <c r="C84" s="18">
        <f>'[5]Avg Week Bushenyi-Mbarara'!C84+'[5]Avg Week Mbarara-Bushenyi'!C84</f>
        <v>0.5</v>
      </c>
      <c r="D84" s="18">
        <f>'[5]Avg Week Bushenyi-Mbarara'!D84+'[5]Avg Week Mbarara-Bushenyi'!D84</f>
        <v>0.5</v>
      </c>
      <c r="E84" s="18">
        <f>'[5]Avg Week Bushenyi-Mbarara'!E84+'[5]Avg Week Mbarara-Bushenyi'!E84</f>
        <v>0</v>
      </c>
      <c r="F84" s="18">
        <f>'[5]Avg Week Bushenyi-Mbarara'!F84+'[5]Avg Week Mbarara-Bushenyi'!F84</f>
        <v>0</v>
      </c>
      <c r="G84" s="18">
        <f>'[5]Avg Week Bushenyi-Mbarara'!G84+'[5]Avg Week Mbarara-Bushenyi'!G84</f>
        <v>0</v>
      </c>
      <c r="H84" s="18">
        <f>'[5]Avg Week Bushenyi-Mbarara'!H84+'[5]Avg Week Mbarara-Bushenyi'!H84</f>
        <v>0.5</v>
      </c>
      <c r="I84" s="18">
        <f>'[5]Avg Week Bushenyi-Mbarara'!I84+'[5]Avg Week Mbarara-Bushenyi'!I84</f>
        <v>0</v>
      </c>
      <c r="J84" s="18">
        <f>'[5]Avg Week Bushenyi-Mbarara'!J84+'[5]Avg Week Mbarara-Bushenyi'!J84</f>
        <v>0.5</v>
      </c>
      <c r="K84" s="18">
        <f>'[5]Avg Week Bushenyi-Mbarara'!K84+'[5]Avg Week Mbarara-Bushenyi'!K84</f>
        <v>0</v>
      </c>
      <c r="L84" s="18">
        <f>'[5]Avg Week Bushenyi-Mbarara'!L84+'[5]Avg Week Mbarara-Bushenyi'!L84</f>
        <v>1</v>
      </c>
      <c r="M84" s="18">
        <f>'[5]Avg Week Bushenyi-Mbarara'!M84+'[5]Avg Week Mbarara-Bushenyi'!M84</f>
        <v>0</v>
      </c>
      <c r="N84" s="18">
        <f>'[5]Avg Week Bushenyi-Mbarara'!N84+'[5]Avg Week Mbarara-Bushenyi'!N84</f>
        <v>0</v>
      </c>
      <c r="O84" s="19">
        <f t="shared" si="35"/>
        <v>3</v>
      </c>
      <c r="P84" s="19">
        <f t="shared" si="36"/>
        <v>3</v>
      </c>
      <c r="R84" s="3"/>
      <c r="T84"/>
    </row>
    <row r="85" spans="2:20" ht="23.1" customHeight="1" x14ac:dyDescent="0.25">
      <c r="B85" s="17" t="s">
        <v>139</v>
      </c>
      <c r="C85" s="18">
        <f>'[5]Avg Week Bushenyi-Mbarara'!C85+'[5]Avg Week Mbarara-Bushenyi'!C85</f>
        <v>2</v>
      </c>
      <c r="D85" s="18">
        <f>'[5]Avg Week Bushenyi-Mbarara'!D85+'[5]Avg Week Mbarara-Bushenyi'!D85</f>
        <v>0</v>
      </c>
      <c r="E85" s="18">
        <f>'[5]Avg Week Bushenyi-Mbarara'!E85+'[5]Avg Week Mbarara-Bushenyi'!E85</f>
        <v>0.5</v>
      </c>
      <c r="F85" s="18">
        <f>'[5]Avg Week Bushenyi-Mbarara'!F85+'[5]Avg Week Mbarara-Bushenyi'!F85</f>
        <v>0</v>
      </c>
      <c r="G85" s="18">
        <f>'[5]Avg Week Bushenyi-Mbarara'!G85+'[5]Avg Week Mbarara-Bushenyi'!G85</f>
        <v>0</v>
      </c>
      <c r="H85" s="18">
        <f>'[5]Avg Week Bushenyi-Mbarara'!H85+'[5]Avg Week Mbarara-Bushenyi'!H85</f>
        <v>0</v>
      </c>
      <c r="I85" s="18">
        <f>'[5]Avg Week Bushenyi-Mbarara'!I85+'[5]Avg Week Mbarara-Bushenyi'!I85</f>
        <v>0</v>
      </c>
      <c r="J85" s="18">
        <f>'[5]Avg Week Bushenyi-Mbarara'!J85+'[5]Avg Week Mbarara-Bushenyi'!J85</f>
        <v>0</v>
      </c>
      <c r="K85" s="18">
        <f>'[5]Avg Week Bushenyi-Mbarara'!K85+'[5]Avg Week Mbarara-Bushenyi'!K85</f>
        <v>0</v>
      </c>
      <c r="L85" s="18">
        <f>'[5]Avg Week Bushenyi-Mbarara'!L85+'[5]Avg Week Mbarara-Bushenyi'!L85</f>
        <v>0</v>
      </c>
      <c r="M85" s="18">
        <f>'[5]Avg Week Bushenyi-Mbarara'!M85+'[5]Avg Week Mbarara-Bushenyi'!M85</f>
        <v>1.5</v>
      </c>
      <c r="N85" s="18">
        <f>'[5]Avg Week Bushenyi-Mbarara'!N85+'[5]Avg Week Mbarara-Bushenyi'!N85</f>
        <v>0</v>
      </c>
      <c r="O85" s="19">
        <f t="shared" si="35"/>
        <v>2.5</v>
      </c>
      <c r="P85" s="19">
        <f t="shared" si="36"/>
        <v>4</v>
      </c>
      <c r="R85" s="3"/>
      <c r="T85"/>
    </row>
    <row r="86" spans="2:20" ht="23.1" customHeight="1" x14ac:dyDescent="0.25">
      <c r="B86" s="25" t="s">
        <v>140</v>
      </c>
      <c r="C86" s="18">
        <f>'[5]Avg Week Bushenyi-Mbarara'!C86+'[5]Avg Week Mbarara-Bushenyi'!C86</f>
        <v>1.5</v>
      </c>
      <c r="D86" s="18">
        <f>'[5]Avg Week Bushenyi-Mbarara'!D86+'[5]Avg Week Mbarara-Bushenyi'!D86</f>
        <v>0.5</v>
      </c>
      <c r="E86" s="18">
        <f>'[5]Avg Week Bushenyi-Mbarara'!E86+'[5]Avg Week Mbarara-Bushenyi'!E86</f>
        <v>0</v>
      </c>
      <c r="F86" s="18">
        <f>'[5]Avg Week Bushenyi-Mbarara'!F86+'[5]Avg Week Mbarara-Bushenyi'!F86</f>
        <v>1</v>
      </c>
      <c r="G86" s="18">
        <f>'[5]Avg Week Bushenyi-Mbarara'!G86+'[5]Avg Week Mbarara-Bushenyi'!G86</f>
        <v>0</v>
      </c>
      <c r="H86" s="18">
        <f>'[5]Avg Week Bushenyi-Mbarara'!H86+'[5]Avg Week Mbarara-Bushenyi'!H86</f>
        <v>0</v>
      </c>
      <c r="I86" s="18">
        <f>'[5]Avg Week Bushenyi-Mbarara'!I86+'[5]Avg Week Mbarara-Bushenyi'!I86</f>
        <v>1.5</v>
      </c>
      <c r="J86" s="18">
        <f>'[5]Avg Week Bushenyi-Mbarara'!J86+'[5]Avg Week Mbarara-Bushenyi'!J86</f>
        <v>1</v>
      </c>
      <c r="K86" s="18">
        <f>'[5]Avg Week Bushenyi-Mbarara'!K86+'[5]Avg Week Mbarara-Bushenyi'!K86</f>
        <v>0.5</v>
      </c>
      <c r="L86" s="18">
        <f>'[5]Avg Week Bushenyi-Mbarara'!L86+'[5]Avg Week Mbarara-Bushenyi'!L86</f>
        <v>0.5</v>
      </c>
      <c r="M86" s="18">
        <f>'[5]Avg Week Bushenyi-Mbarara'!M86+'[5]Avg Week Mbarara-Bushenyi'!M86</f>
        <v>1</v>
      </c>
      <c r="N86" s="18">
        <f>'[5]Avg Week Bushenyi-Mbarara'!N86+'[5]Avg Week Mbarara-Bushenyi'!N86</f>
        <v>0</v>
      </c>
      <c r="O86" s="19">
        <f t="shared" si="35"/>
        <v>6.5</v>
      </c>
      <c r="P86" s="19">
        <f t="shared" si="36"/>
        <v>7.5</v>
      </c>
      <c r="R86" s="3"/>
      <c r="T86"/>
    </row>
    <row r="87" spans="2:20" ht="23.1" customHeight="1" x14ac:dyDescent="0.25">
      <c r="B87" s="17" t="s">
        <v>141</v>
      </c>
      <c r="C87" s="18">
        <f>'[5]Avg Week Bushenyi-Mbarara'!C87+'[5]Avg Week Mbarara-Bushenyi'!C87</f>
        <v>0.5</v>
      </c>
      <c r="D87" s="18">
        <f>'[5]Avg Week Bushenyi-Mbarara'!D87+'[5]Avg Week Mbarara-Bushenyi'!D87</f>
        <v>0</v>
      </c>
      <c r="E87" s="18">
        <f>'[5]Avg Week Bushenyi-Mbarara'!E87+'[5]Avg Week Mbarara-Bushenyi'!E87</f>
        <v>0</v>
      </c>
      <c r="F87" s="18">
        <f>'[5]Avg Week Bushenyi-Mbarara'!F87+'[5]Avg Week Mbarara-Bushenyi'!F87</f>
        <v>0</v>
      </c>
      <c r="G87" s="18">
        <f>'[5]Avg Week Bushenyi-Mbarara'!G87+'[5]Avg Week Mbarara-Bushenyi'!G87</f>
        <v>0</v>
      </c>
      <c r="H87" s="18">
        <f>'[5]Avg Week Bushenyi-Mbarara'!H87+'[5]Avg Week Mbarara-Bushenyi'!H87</f>
        <v>0.5</v>
      </c>
      <c r="I87" s="18">
        <f>'[5]Avg Week Bushenyi-Mbarara'!I87+'[5]Avg Week Mbarara-Bushenyi'!I87</f>
        <v>0.5</v>
      </c>
      <c r="J87" s="18">
        <f>'[5]Avg Week Bushenyi-Mbarara'!J87+'[5]Avg Week Mbarara-Bushenyi'!J87</f>
        <v>0.5</v>
      </c>
      <c r="K87" s="18">
        <f>'[5]Avg Week Bushenyi-Mbarara'!K87+'[5]Avg Week Mbarara-Bushenyi'!K87</f>
        <v>0</v>
      </c>
      <c r="L87" s="18">
        <f>'[5]Avg Week Bushenyi-Mbarara'!L87+'[5]Avg Week Mbarara-Bushenyi'!L87</f>
        <v>0.5</v>
      </c>
      <c r="M87" s="18">
        <f>'[5]Avg Week Bushenyi-Mbarara'!M87+'[5]Avg Week Mbarara-Bushenyi'!M87</f>
        <v>1</v>
      </c>
      <c r="N87" s="18">
        <f>'[5]Avg Week Bushenyi-Mbarara'!N87+'[5]Avg Week Mbarara-Bushenyi'!N87</f>
        <v>0</v>
      </c>
      <c r="O87" s="19">
        <f t="shared" si="35"/>
        <v>2.5</v>
      </c>
      <c r="P87" s="19">
        <f t="shared" si="36"/>
        <v>3.5</v>
      </c>
      <c r="R87" s="3"/>
      <c r="T87"/>
    </row>
    <row r="88" spans="2:20" ht="23.1" customHeight="1" x14ac:dyDescent="0.25">
      <c r="B88" s="40" t="s">
        <v>142</v>
      </c>
      <c r="C88" s="18">
        <f>'[5]Avg Week Bushenyi-Mbarara'!C88+'[5]Avg Week Mbarara-Bushenyi'!C88</f>
        <v>1.5</v>
      </c>
      <c r="D88" s="18">
        <f>'[5]Avg Week Bushenyi-Mbarara'!D88+'[5]Avg Week Mbarara-Bushenyi'!D88</f>
        <v>0</v>
      </c>
      <c r="E88" s="18">
        <f>'[5]Avg Week Bushenyi-Mbarara'!E88+'[5]Avg Week Mbarara-Bushenyi'!E88</f>
        <v>0</v>
      </c>
      <c r="F88" s="18">
        <f>'[5]Avg Week Bushenyi-Mbarara'!F88+'[5]Avg Week Mbarara-Bushenyi'!F88</f>
        <v>0.5</v>
      </c>
      <c r="G88" s="18">
        <f>'[5]Avg Week Bushenyi-Mbarara'!G88+'[5]Avg Week Mbarara-Bushenyi'!G88</f>
        <v>0</v>
      </c>
      <c r="H88" s="18">
        <f>'[5]Avg Week Bushenyi-Mbarara'!H88+'[5]Avg Week Mbarara-Bushenyi'!H88</f>
        <v>0</v>
      </c>
      <c r="I88" s="18">
        <f>'[5]Avg Week Bushenyi-Mbarara'!I88+'[5]Avg Week Mbarara-Bushenyi'!I88</f>
        <v>0.5</v>
      </c>
      <c r="J88" s="18">
        <f>'[5]Avg Week Bushenyi-Mbarara'!J88+'[5]Avg Week Mbarara-Bushenyi'!J88</f>
        <v>1</v>
      </c>
      <c r="K88" s="18">
        <f>'[5]Avg Week Bushenyi-Mbarara'!K88+'[5]Avg Week Mbarara-Bushenyi'!K88</f>
        <v>0.5</v>
      </c>
      <c r="L88" s="18">
        <f>'[5]Avg Week Bushenyi-Mbarara'!L88+'[5]Avg Week Mbarara-Bushenyi'!L88</f>
        <v>0</v>
      </c>
      <c r="M88" s="18">
        <f>'[5]Avg Week Bushenyi-Mbarara'!M88+'[5]Avg Week Mbarara-Bushenyi'!M88</f>
        <v>2</v>
      </c>
      <c r="N88" s="18">
        <f>'[5]Avg Week Bushenyi-Mbarara'!N88+'[5]Avg Week Mbarara-Bushenyi'!N88</f>
        <v>0</v>
      </c>
      <c r="O88" s="19">
        <f t="shared" si="35"/>
        <v>4</v>
      </c>
      <c r="P88" s="19">
        <f t="shared" si="36"/>
        <v>6</v>
      </c>
      <c r="R88" s="3"/>
      <c r="T88"/>
    </row>
    <row r="89" spans="2:20" ht="23.1" customHeight="1" x14ac:dyDescent="0.25">
      <c r="B89" s="17" t="s">
        <v>143</v>
      </c>
      <c r="C89" s="18">
        <f>'[5]Avg Week Bushenyi-Mbarara'!C89+'[5]Avg Week Mbarara-Bushenyi'!C89</f>
        <v>0.5</v>
      </c>
      <c r="D89" s="18">
        <f>'[5]Avg Week Bushenyi-Mbarara'!D89+'[5]Avg Week Mbarara-Bushenyi'!D89</f>
        <v>0</v>
      </c>
      <c r="E89" s="18">
        <f>'[5]Avg Week Bushenyi-Mbarara'!E89+'[5]Avg Week Mbarara-Bushenyi'!E89</f>
        <v>0</v>
      </c>
      <c r="F89" s="18">
        <f>'[5]Avg Week Bushenyi-Mbarara'!F89+'[5]Avg Week Mbarara-Bushenyi'!F89</f>
        <v>0</v>
      </c>
      <c r="G89" s="18">
        <f>'[5]Avg Week Bushenyi-Mbarara'!G89+'[5]Avg Week Mbarara-Bushenyi'!G89</f>
        <v>0</v>
      </c>
      <c r="H89" s="18">
        <f>'[5]Avg Week Bushenyi-Mbarara'!H89+'[5]Avg Week Mbarara-Bushenyi'!H89</f>
        <v>0</v>
      </c>
      <c r="I89" s="18">
        <f>'[5]Avg Week Bushenyi-Mbarara'!I89+'[5]Avg Week Mbarara-Bushenyi'!I89</f>
        <v>0.5</v>
      </c>
      <c r="J89" s="18">
        <f>'[5]Avg Week Bushenyi-Mbarara'!J89+'[5]Avg Week Mbarara-Bushenyi'!J89</f>
        <v>0</v>
      </c>
      <c r="K89" s="18">
        <f>'[5]Avg Week Bushenyi-Mbarara'!K89+'[5]Avg Week Mbarara-Bushenyi'!K89</f>
        <v>0</v>
      </c>
      <c r="L89" s="18">
        <f>'[5]Avg Week Bushenyi-Mbarara'!L89+'[5]Avg Week Mbarara-Bushenyi'!L89</f>
        <v>0.5</v>
      </c>
      <c r="M89" s="18">
        <f>'[5]Avg Week Bushenyi-Mbarara'!M89+'[5]Avg Week Mbarara-Bushenyi'!M89</f>
        <v>0</v>
      </c>
      <c r="N89" s="18">
        <f>'[5]Avg Week Bushenyi-Mbarara'!N89+'[5]Avg Week Mbarara-Bushenyi'!N89</f>
        <v>0</v>
      </c>
      <c r="O89" s="19">
        <f t="shared" si="35"/>
        <v>1.5</v>
      </c>
      <c r="P89" s="19">
        <f t="shared" si="36"/>
        <v>1.5</v>
      </c>
      <c r="R89" s="3"/>
      <c r="T89"/>
    </row>
    <row r="90" spans="2:20" ht="23.1" customHeight="1" x14ac:dyDescent="0.25">
      <c r="B90" s="25" t="s">
        <v>144</v>
      </c>
      <c r="C90" s="18">
        <f>'[5]Avg Week Bushenyi-Mbarara'!C90+'[5]Avg Week Mbarara-Bushenyi'!C90</f>
        <v>0.5</v>
      </c>
      <c r="D90" s="18">
        <f>'[5]Avg Week Bushenyi-Mbarara'!D90+'[5]Avg Week Mbarara-Bushenyi'!D90</f>
        <v>0</v>
      </c>
      <c r="E90" s="18">
        <f>'[5]Avg Week Bushenyi-Mbarara'!E90+'[5]Avg Week Mbarara-Bushenyi'!E90</f>
        <v>0.5</v>
      </c>
      <c r="F90" s="18">
        <f>'[5]Avg Week Bushenyi-Mbarara'!F90+'[5]Avg Week Mbarara-Bushenyi'!F90</f>
        <v>0</v>
      </c>
      <c r="G90" s="18">
        <f>'[5]Avg Week Bushenyi-Mbarara'!G90+'[5]Avg Week Mbarara-Bushenyi'!G90</f>
        <v>0</v>
      </c>
      <c r="H90" s="18">
        <f>'[5]Avg Week Bushenyi-Mbarara'!H90+'[5]Avg Week Mbarara-Bushenyi'!H90</f>
        <v>0</v>
      </c>
      <c r="I90" s="18">
        <f>'[5]Avg Week Bushenyi-Mbarara'!I90+'[5]Avg Week Mbarara-Bushenyi'!I90</f>
        <v>0</v>
      </c>
      <c r="J90" s="18">
        <f>'[5]Avg Week Bushenyi-Mbarara'!J90+'[5]Avg Week Mbarara-Bushenyi'!J90</f>
        <v>1.5</v>
      </c>
      <c r="K90" s="18">
        <f>'[5]Avg Week Bushenyi-Mbarara'!K90+'[5]Avg Week Mbarara-Bushenyi'!K90</f>
        <v>0</v>
      </c>
      <c r="L90" s="18">
        <f>'[5]Avg Week Bushenyi-Mbarara'!L90+'[5]Avg Week Mbarara-Bushenyi'!L90</f>
        <v>0</v>
      </c>
      <c r="M90" s="18">
        <f>'[5]Avg Week Bushenyi-Mbarara'!M90+'[5]Avg Week Mbarara-Bushenyi'!M90</f>
        <v>1</v>
      </c>
      <c r="N90" s="18">
        <f>'[5]Avg Week Bushenyi-Mbarara'!N90+'[5]Avg Week Mbarara-Bushenyi'!N90</f>
        <v>0</v>
      </c>
      <c r="O90" s="19">
        <f t="shared" si="35"/>
        <v>2.5</v>
      </c>
      <c r="P90" s="19">
        <f t="shared" si="36"/>
        <v>3.5</v>
      </c>
      <c r="R90" s="3"/>
      <c r="T90"/>
    </row>
    <row r="91" spans="2:20" ht="23.1" customHeight="1" x14ac:dyDescent="0.25">
      <c r="B91" s="17" t="s">
        <v>145</v>
      </c>
      <c r="C91" s="18">
        <f>'[5]Avg Week Bushenyi-Mbarara'!C91+'[5]Avg Week Mbarara-Bushenyi'!C91</f>
        <v>0</v>
      </c>
      <c r="D91" s="18">
        <f>'[5]Avg Week Bushenyi-Mbarara'!D91+'[5]Avg Week Mbarara-Bushenyi'!D91</f>
        <v>0</v>
      </c>
      <c r="E91" s="18">
        <f>'[5]Avg Week Bushenyi-Mbarara'!E91+'[5]Avg Week Mbarara-Bushenyi'!E91</f>
        <v>0</v>
      </c>
      <c r="F91" s="18">
        <f>'[5]Avg Week Bushenyi-Mbarara'!F91+'[5]Avg Week Mbarara-Bushenyi'!F91</f>
        <v>0</v>
      </c>
      <c r="G91" s="18">
        <f>'[5]Avg Week Bushenyi-Mbarara'!G91+'[5]Avg Week Mbarara-Bushenyi'!G91</f>
        <v>0</v>
      </c>
      <c r="H91" s="18">
        <f>'[5]Avg Week Bushenyi-Mbarara'!H91+'[5]Avg Week Mbarara-Bushenyi'!H91</f>
        <v>0</v>
      </c>
      <c r="I91" s="18">
        <f>'[5]Avg Week Bushenyi-Mbarara'!I91+'[5]Avg Week Mbarara-Bushenyi'!I91</f>
        <v>0</v>
      </c>
      <c r="J91" s="18">
        <f>'[5]Avg Week Bushenyi-Mbarara'!J91+'[5]Avg Week Mbarara-Bushenyi'!J91</f>
        <v>0</v>
      </c>
      <c r="K91" s="18">
        <f>'[5]Avg Week Bushenyi-Mbarara'!K91+'[5]Avg Week Mbarara-Bushenyi'!K91</f>
        <v>0</v>
      </c>
      <c r="L91" s="18">
        <f>'[5]Avg Week Bushenyi-Mbarara'!L91+'[5]Avg Week Mbarara-Bushenyi'!L91</f>
        <v>0.5</v>
      </c>
      <c r="M91" s="18">
        <f>'[5]Avg Week Bushenyi-Mbarara'!M91+'[5]Avg Week Mbarara-Bushenyi'!M91</f>
        <v>1</v>
      </c>
      <c r="N91" s="18">
        <f>'[5]Avg Week Bushenyi-Mbarara'!N91+'[5]Avg Week Mbarara-Bushenyi'!N91</f>
        <v>0</v>
      </c>
      <c r="O91" s="19">
        <f t="shared" si="35"/>
        <v>0.5</v>
      </c>
      <c r="P91" s="19">
        <f t="shared" si="36"/>
        <v>1.5</v>
      </c>
      <c r="R91" s="3"/>
      <c r="T91"/>
    </row>
    <row r="92" spans="2:20" ht="23.1" customHeight="1" x14ac:dyDescent="0.25">
      <c r="B92" s="40" t="s">
        <v>146</v>
      </c>
      <c r="C92" s="18">
        <f>'[5]Avg Week Bushenyi-Mbarara'!C92+'[5]Avg Week Mbarara-Bushenyi'!C92</f>
        <v>1.5</v>
      </c>
      <c r="D92" s="18">
        <f>'[5]Avg Week Bushenyi-Mbarara'!D92+'[5]Avg Week Mbarara-Bushenyi'!D92</f>
        <v>0</v>
      </c>
      <c r="E92" s="18">
        <f>'[5]Avg Week Bushenyi-Mbarara'!E92+'[5]Avg Week Mbarara-Bushenyi'!E92</f>
        <v>0</v>
      </c>
      <c r="F92" s="18">
        <f>'[5]Avg Week Bushenyi-Mbarara'!F92+'[5]Avg Week Mbarara-Bushenyi'!F92</f>
        <v>1</v>
      </c>
      <c r="G92" s="18">
        <f>'[5]Avg Week Bushenyi-Mbarara'!G92+'[5]Avg Week Mbarara-Bushenyi'!G92</f>
        <v>0</v>
      </c>
      <c r="H92" s="18">
        <f>'[5]Avg Week Bushenyi-Mbarara'!H92+'[5]Avg Week Mbarara-Bushenyi'!H92</f>
        <v>0.5</v>
      </c>
      <c r="I92" s="18">
        <f>'[5]Avg Week Bushenyi-Mbarara'!I92+'[5]Avg Week Mbarara-Bushenyi'!I92</f>
        <v>0</v>
      </c>
      <c r="J92" s="18">
        <f>'[5]Avg Week Bushenyi-Mbarara'!J92+'[5]Avg Week Mbarara-Bushenyi'!J92</f>
        <v>1</v>
      </c>
      <c r="K92" s="18">
        <f>'[5]Avg Week Bushenyi-Mbarara'!K92+'[5]Avg Week Mbarara-Bushenyi'!K92</f>
        <v>0</v>
      </c>
      <c r="L92" s="18">
        <f>'[5]Avg Week Bushenyi-Mbarara'!L92+'[5]Avg Week Mbarara-Bushenyi'!L92</f>
        <v>0</v>
      </c>
      <c r="M92" s="18">
        <f>'[5]Avg Week Bushenyi-Mbarara'!M92+'[5]Avg Week Mbarara-Bushenyi'!M92</f>
        <v>0.5</v>
      </c>
      <c r="N92" s="18">
        <f>'[5]Avg Week Bushenyi-Mbarara'!N92+'[5]Avg Week Mbarara-Bushenyi'!N92</f>
        <v>0</v>
      </c>
      <c r="O92" s="19">
        <f t="shared" si="35"/>
        <v>4</v>
      </c>
      <c r="P92" s="19">
        <f t="shared" si="36"/>
        <v>4.5</v>
      </c>
      <c r="R92" s="3"/>
      <c r="T92"/>
    </row>
    <row r="93" spans="2:20" ht="23.1" customHeight="1" x14ac:dyDescent="0.25">
      <c r="B93" s="17" t="s">
        <v>147</v>
      </c>
      <c r="C93" s="18">
        <f>'[5]Avg Week Bushenyi-Mbarara'!C93+'[5]Avg Week Mbarara-Bushenyi'!C93</f>
        <v>1</v>
      </c>
      <c r="D93" s="18">
        <f>'[5]Avg Week Bushenyi-Mbarara'!D93+'[5]Avg Week Mbarara-Bushenyi'!D93</f>
        <v>0.5</v>
      </c>
      <c r="E93" s="18">
        <f>'[5]Avg Week Bushenyi-Mbarara'!E93+'[5]Avg Week Mbarara-Bushenyi'!E93</f>
        <v>0</v>
      </c>
      <c r="F93" s="18">
        <f>'[5]Avg Week Bushenyi-Mbarara'!F93+'[5]Avg Week Mbarara-Bushenyi'!F93</f>
        <v>0</v>
      </c>
      <c r="G93" s="18">
        <f>'[5]Avg Week Bushenyi-Mbarara'!G93+'[5]Avg Week Mbarara-Bushenyi'!G93</f>
        <v>0</v>
      </c>
      <c r="H93" s="18">
        <f>'[5]Avg Week Bushenyi-Mbarara'!H93+'[5]Avg Week Mbarara-Bushenyi'!H93</f>
        <v>0</v>
      </c>
      <c r="I93" s="18">
        <f>'[5]Avg Week Bushenyi-Mbarara'!I93+'[5]Avg Week Mbarara-Bushenyi'!I93</f>
        <v>0.5</v>
      </c>
      <c r="J93" s="18">
        <f>'[5]Avg Week Bushenyi-Mbarara'!J93+'[5]Avg Week Mbarara-Bushenyi'!J93</f>
        <v>2</v>
      </c>
      <c r="K93" s="18">
        <f>'[5]Avg Week Bushenyi-Mbarara'!K93+'[5]Avg Week Mbarara-Bushenyi'!K93</f>
        <v>0.5</v>
      </c>
      <c r="L93" s="18">
        <f>'[5]Avg Week Bushenyi-Mbarara'!L93+'[5]Avg Week Mbarara-Bushenyi'!L93</f>
        <v>0</v>
      </c>
      <c r="M93" s="18">
        <f>'[5]Avg Week Bushenyi-Mbarara'!M93+'[5]Avg Week Mbarara-Bushenyi'!M93</f>
        <v>0</v>
      </c>
      <c r="N93" s="18">
        <f>'[5]Avg Week Bushenyi-Mbarara'!N93+'[5]Avg Week Mbarara-Bushenyi'!N93</f>
        <v>0</v>
      </c>
      <c r="O93" s="19">
        <f t="shared" si="35"/>
        <v>4.5</v>
      </c>
      <c r="P93" s="19">
        <f t="shared" si="36"/>
        <v>4.5</v>
      </c>
      <c r="R93" s="3"/>
      <c r="T93"/>
    </row>
    <row r="94" spans="2:20" ht="23.1" customHeight="1" x14ac:dyDescent="0.25">
      <c r="B94" s="25" t="s">
        <v>148</v>
      </c>
      <c r="C94" s="18">
        <f>'[5]Avg Week Bushenyi-Mbarara'!C94+'[5]Avg Week Mbarara-Bushenyi'!C94</f>
        <v>0.5</v>
      </c>
      <c r="D94" s="18">
        <f>'[5]Avg Week Bushenyi-Mbarara'!D94+'[5]Avg Week Mbarara-Bushenyi'!D94</f>
        <v>0</v>
      </c>
      <c r="E94" s="18">
        <f>'[5]Avg Week Bushenyi-Mbarara'!E94+'[5]Avg Week Mbarara-Bushenyi'!E94</f>
        <v>0</v>
      </c>
      <c r="F94" s="18">
        <f>'[5]Avg Week Bushenyi-Mbarara'!F94+'[5]Avg Week Mbarara-Bushenyi'!F94</f>
        <v>0</v>
      </c>
      <c r="G94" s="18">
        <f>'[5]Avg Week Bushenyi-Mbarara'!G94+'[5]Avg Week Mbarara-Bushenyi'!G94</f>
        <v>0</v>
      </c>
      <c r="H94" s="18">
        <f>'[5]Avg Week Bushenyi-Mbarara'!H94+'[5]Avg Week Mbarara-Bushenyi'!H94</f>
        <v>0</v>
      </c>
      <c r="I94" s="18">
        <f>'[5]Avg Week Bushenyi-Mbarara'!I94+'[5]Avg Week Mbarara-Bushenyi'!I94</f>
        <v>1</v>
      </c>
      <c r="J94" s="18">
        <f>'[5]Avg Week Bushenyi-Mbarara'!J94+'[5]Avg Week Mbarara-Bushenyi'!J94</f>
        <v>1.5</v>
      </c>
      <c r="K94" s="18">
        <f>'[5]Avg Week Bushenyi-Mbarara'!K94+'[5]Avg Week Mbarara-Bushenyi'!K94</f>
        <v>0.5</v>
      </c>
      <c r="L94" s="18">
        <f>'[5]Avg Week Bushenyi-Mbarara'!L94+'[5]Avg Week Mbarara-Bushenyi'!L94</f>
        <v>0</v>
      </c>
      <c r="M94" s="18">
        <f>'[5]Avg Week Bushenyi-Mbarara'!M94+'[5]Avg Week Mbarara-Bushenyi'!M94</f>
        <v>1</v>
      </c>
      <c r="N94" s="18">
        <f>'[5]Avg Week Bushenyi-Mbarara'!N94+'[5]Avg Week Mbarara-Bushenyi'!N94</f>
        <v>0</v>
      </c>
      <c r="O94" s="19">
        <f t="shared" si="35"/>
        <v>3.5</v>
      </c>
      <c r="P94" s="19">
        <f t="shared" si="36"/>
        <v>4.5</v>
      </c>
      <c r="R94" s="3"/>
      <c r="T94"/>
    </row>
    <row r="95" spans="2:20" ht="23.1" customHeight="1" x14ac:dyDescent="0.25">
      <c r="B95" s="17" t="s">
        <v>149</v>
      </c>
      <c r="C95" s="18">
        <f>'[5]Avg Week Bushenyi-Mbarara'!C95+'[5]Avg Week Mbarara-Bushenyi'!C95</f>
        <v>1.5</v>
      </c>
      <c r="D95" s="18">
        <f>'[5]Avg Week Bushenyi-Mbarara'!D95+'[5]Avg Week Mbarara-Bushenyi'!D95</f>
        <v>0</v>
      </c>
      <c r="E95" s="18">
        <f>'[5]Avg Week Bushenyi-Mbarara'!E95+'[5]Avg Week Mbarara-Bushenyi'!E95</f>
        <v>0</v>
      </c>
      <c r="F95" s="18">
        <f>'[5]Avg Week Bushenyi-Mbarara'!F95+'[5]Avg Week Mbarara-Bushenyi'!F95</f>
        <v>1</v>
      </c>
      <c r="G95" s="18">
        <f>'[5]Avg Week Bushenyi-Mbarara'!G95+'[5]Avg Week Mbarara-Bushenyi'!G95</f>
        <v>0</v>
      </c>
      <c r="H95" s="18">
        <f>'[5]Avg Week Bushenyi-Mbarara'!H95+'[5]Avg Week Mbarara-Bushenyi'!H95</f>
        <v>0</v>
      </c>
      <c r="I95" s="18">
        <f>'[5]Avg Week Bushenyi-Mbarara'!I95+'[5]Avg Week Mbarara-Bushenyi'!I95</f>
        <v>0</v>
      </c>
      <c r="J95" s="18">
        <f>'[5]Avg Week Bushenyi-Mbarara'!J95+'[5]Avg Week Mbarara-Bushenyi'!J95</f>
        <v>0.5</v>
      </c>
      <c r="K95" s="18">
        <f>'[5]Avg Week Bushenyi-Mbarara'!K95+'[5]Avg Week Mbarara-Bushenyi'!K95</f>
        <v>0.5</v>
      </c>
      <c r="L95" s="18">
        <f>'[5]Avg Week Bushenyi-Mbarara'!L95+'[5]Avg Week Mbarara-Bushenyi'!L95</f>
        <v>0</v>
      </c>
      <c r="M95" s="18">
        <f>'[5]Avg Week Bushenyi-Mbarara'!M95+'[5]Avg Week Mbarara-Bushenyi'!M95</f>
        <v>1</v>
      </c>
      <c r="N95" s="18">
        <f>'[5]Avg Week Bushenyi-Mbarara'!N95+'[5]Avg Week Mbarara-Bushenyi'!N95</f>
        <v>0</v>
      </c>
      <c r="O95" s="19">
        <f t="shared" si="35"/>
        <v>3.5</v>
      </c>
      <c r="P95" s="19">
        <f t="shared" si="36"/>
        <v>4.5</v>
      </c>
      <c r="R95" s="3"/>
      <c r="T95"/>
    </row>
    <row r="96" spans="2:20" ht="23.1" customHeight="1" x14ac:dyDescent="0.25">
      <c r="B96" s="40" t="s">
        <v>150</v>
      </c>
      <c r="C96" s="18">
        <f>'[5]Avg Week Bushenyi-Mbarara'!C96+'[5]Avg Week Mbarara-Bushenyi'!C96</f>
        <v>1</v>
      </c>
      <c r="D96" s="18">
        <f>'[5]Avg Week Bushenyi-Mbarara'!D96+'[5]Avg Week Mbarara-Bushenyi'!D96</f>
        <v>0</v>
      </c>
      <c r="E96" s="18">
        <f>'[5]Avg Week Bushenyi-Mbarara'!E96+'[5]Avg Week Mbarara-Bushenyi'!E96</f>
        <v>0</v>
      </c>
      <c r="F96" s="18">
        <f>'[5]Avg Week Bushenyi-Mbarara'!F96+'[5]Avg Week Mbarara-Bushenyi'!F96</f>
        <v>0.5</v>
      </c>
      <c r="G96" s="18">
        <f>'[5]Avg Week Bushenyi-Mbarara'!G96+'[5]Avg Week Mbarara-Bushenyi'!G96</f>
        <v>0</v>
      </c>
      <c r="H96" s="18">
        <f>'[5]Avg Week Bushenyi-Mbarara'!H96+'[5]Avg Week Mbarara-Bushenyi'!H96</f>
        <v>1</v>
      </c>
      <c r="I96" s="18">
        <f>'[5]Avg Week Bushenyi-Mbarara'!I96+'[5]Avg Week Mbarara-Bushenyi'!I96</f>
        <v>0</v>
      </c>
      <c r="J96" s="18">
        <f>'[5]Avg Week Bushenyi-Mbarara'!J96+'[5]Avg Week Mbarara-Bushenyi'!J96</f>
        <v>1.5</v>
      </c>
      <c r="K96" s="18">
        <f>'[5]Avg Week Bushenyi-Mbarara'!K96+'[5]Avg Week Mbarara-Bushenyi'!K96</f>
        <v>0</v>
      </c>
      <c r="L96" s="18">
        <f>'[5]Avg Week Bushenyi-Mbarara'!L96+'[5]Avg Week Mbarara-Bushenyi'!L96</f>
        <v>1</v>
      </c>
      <c r="M96" s="18">
        <f>'[5]Avg Week Bushenyi-Mbarara'!M96+'[5]Avg Week Mbarara-Bushenyi'!M96</f>
        <v>0.5</v>
      </c>
      <c r="N96" s="18">
        <f>'[5]Avg Week Bushenyi-Mbarara'!N96+'[5]Avg Week Mbarara-Bushenyi'!N96</f>
        <v>0</v>
      </c>
      <c r="O96" s="19">
        <f t="shared" si="35"/>
        <v>5</v>
      </c>
      <c r="P96" s="19">
        <f t="shared" si="36"/>
        <v>5.5</v>
      </c>
      <c r="R96" s="3"/>
      <c r="T96"/>
    </row>
    <row r="97" spans="2:20" ht="23.1" customHeight="1" x14ac:dyDescent="0.25">
      <c r="B97" s="17" t="s">
        <v>151</v>
      </c>
      <c r="C97" s="18">
        <f>'[5]Avg Week Bushenyi-Mbarara'!C97+'[5]Avg Week Mbarara-Bushenyi'!C97</f>
        <v>1</v>
      </c>
      <c r="D97" s="18">
        <f>'[5]Avg Week Bushenyi-Mbarara'!D97+'[5]Avg Week Mbarara-Bushenyi'!D97</f>
        <v>0</v>
      </c>
      <c r="E97" s="18">
        <f>'[5]Avg Week Bushenyi-Mbarara'!E97+'[5]Avg Week Mbarara-Bushenyi'!E97</f>
        <v>0</v>
      </c>
      <c r="F97" s="18">
        <f>'[5]Avg Week Bushenyi-Mbarara'!F97+'[5]Avg Week Mbarara-Bushenyi'!F97</f>
        <v>1.5</v>
      </c>
      <c r="G97" s="18">
        <f>'[5]Avg Week Bushenyi-Mbarara'!G97+'[5]Avg Week Mbarara-Bushenyi'!G97</f>
        <v>0</v>
      </c>
      <c r="H97" s="18">
        <f>'[5]Avg Week Bushenyi-Mbarara'!H97+'[5]Avg Week Mbarara-Bushenyi'!H97</f>
        <v>0.5</v>
      </c>
      <c r="I97" s="18">
        <f>'[5]Avg Week Bushenyi-Mbarara'!I97+'[5]Avg Week Mbarara-Bushenyi'!I97</f>
        <v>0</v>
      </c>
      <c r="J97" s="18">
        <f>'[5]Avg Week Bushenyi-Mbarara'!J97+'[5]Avg Week Mbarara-Bushenyi'!J97</f>
        <v>0.5</v>
      </c>
      <c r="K97" s="18">
        <f>'[5]Avg Week Bushenyi-Mbarara'!K97+'[5]Avg Week Mbarara-Bushenyi'!K97</f>
        <v>0</v>
      </c>
      <c r="L97" s="18">
        <f>'[5]Avg Week Bushenyi-Mbarara'!L97+'[5]Avg Week Mbarara-Bushenyi'!L97</f>
        <v>0</v>
      </c>
      <c r="M97" s="18">
        <f>'[5]Avg Week Bushenyi-Mbarara'!M97+'[5]Avg Week Mbarara-Bushenyi'!M97</f>
        <v>2</v>
      </c>
      <c r="N97" s="18">
        <f>'[5]Avg Week Bushenyi-Mbarara'!N97+'[5]Avg Week Mbarara-Bushenyi'!N97</f>
        <v>0</v>
      </c>
      <c r="O97" s="19">
        <f t="shared" si="35"/>
        <v>3.5</v>
      </c>
      <c r="P97" s="19">
        <f t="shared" si="36"/>
        <v>5.5</v>
      </c>
      <c r="R97" s="3"/>
      <c r="T97"/>
    </row>
    <row r="98" spans="2:20" ht="23.1" customHeight="1" x14ac:dyDescent="0.25">
      <c r="B98" s="25" t="s">
        <v>152</v>
      </c>
      <c r="C98" s="18">
        <f>'[5]Avg Week Bushenyi-Mbarara'!C98+'[5]Avg Week Mbarara-Bushenyi'!C98</f>
        <v>0.5</v>
      </c>
      <c r="D98" s="18">
        <f>'[5]Avg Week Bushenyi-Mbarara'!D98+'[5]Avg Week Mbarara-Bushenyi'!D98</f>
        <v>0</v>
      </c>
      <c r="E98" s="18">
        <f>'[5]Avg Week Bushenyi-Mbarara'!E98+'[5]Avg Week Mbarara-Bushenyi'!E98</f>
        <v>0.5</v>
      </c>
      <c r="F98" s="18">
        <f>'[5]Avg Week Bushenyi-Mbarara'!F98+'[5]Avg Week Mbarara-Bushenyi'!F98</f>
        <v>1</v>
      </c>
      <c r="G98" s="18">
        <f>'[5]Avg Week Bushenyi-Mbarara'!G98+'[5]Avg Week Mbarara-Bushenyi'!G98</f>
        <v>0</v>
      </c>
      <c r="H98" s="18">
        <f>'[5]Avg Week Bushenyi-Mbarara'!H98+'[5]Avg Week Mbarara-Bushenyi'!H98</f>
        <v>0</v>
      </c>
      <c r="I98" s="18">
        <f>'[5]Avg Week Bushenyi-Mbarara'!I98+'[5]Avg Week Mbarara-Bushenyi'!I98</f>
        <v>0.5</v>
      </c>
      <c r="J98" s="18">
        <f>'[5]Avg Week Bushenyi-Mbarara'!J98+'[5]Avg Week Mbarara-Bushenyi'!J98</f>
        <v>2</v>
      </c>
      <c r="K98" s="18">
        <f>'[5]Avg Week Bushenyi-Mbarara'!K98+'[5]Avg Week Mbarara-Bushenyi'!K98</f>
        <v>0</v>
      </c>
      <c r="L98" s="18">
        <f>'[5]Avg Week Bushenyi-Mbarara'!L98+'[5]Avg Week Mbarara-Bushenyi'!L98</f>
        <v>0.5</v>
      </c>
      <c r="M98" s="18">
        <f>'[5]Avg Week Bushenyi-Mbarara'!M98+'[5]Avg Week Mbarara-Bushenyi'!M98</f>
        <v>0</v>
      </c>
      <c r="N98" s="18">
        <f>'[5]Avg Week Bushenyi-Mbarara'!N98+'[5]Avg Week Mbarara-Bushenyi'!N98</f>
        <v>0</v>
      </c>
      <c r="O98" s="19">
        <f t="shared" si="35"/>
        <v>5</v>
      </c>
      <c r="P98" s="19">
        <f t="shared" si="36"/>
        <v>5</v>
      </c>
      <c r="R98" s="3"/>
      <c r="T98"/>
    </row>
    <row r="99" spans="2:20" ht="23.1" customHeight="1" x14ac:dyDescent="0.25">
      <c r="B99" s="17" t="s">
        <v>153</v>
      </c>
      <c r="C99" s="18">
        <f>'[5]Avg Week Bushenyi-Mbarara'!C99+'[5]Avg Week Mbarara-Bushenyi'!C99</f>
        <v>3</v>
      </c>
      <c r="D99" s="18">
        <f>'[5]Avg Week Bushenyi-Mbarara'!D99+'[5]Avg Week Mbarara-Bushenyi'!D99</f>
        <v>0</v>
      </c>
      <c r="E99" s="18">
        <f>'[5]Avg Week Bushenyi-Mbarara'!E99+'[5]Avg Week Mbarara-Bushenyi'!E99</f>
        <v>0.5</v>
      </c>
      <c r="F99" s="18">
        <f>'[5]Avg Week Bushenyi-Mbarara'!F99+'[5]Avg Week Mbarara-Bushenyi'!F99</f>
        <v>0.5</v>
      </c>
      <c r="G99" s="18">
        <f>'[5]Avg Week Bushenyi-Mbarara'!G99+'[5]Avg Week Mbarara-Bushenyi'!G99</f>
        <v>0</v>
      </c>
      <c r="H99" s="18">
        <f>'[5]Avg Week Bushenyi-Mbarara'!H99+'[5]Avg Week Mbarara-Bushenyi'!H99</f>
        <v>0</v>
      </c>
      <c r="I99" s="18">
        <f>'[5]Avg Week Bushenyi-Mbarara'!I99+'[5]Avg Week Mbarara-Bushenyi'!I99</f>
        <v>0.5</v>
      </c>
      <c r="J99" s="18">
        <f>'[5]Avg Week Bushenyi-Mbarara'!J99+'[5]Avg Week Mbarara-Bushenyi'!J99</f>
        <v>1</v>
      </c>
      <c r="K99" s="18">
        <f>'[5]Avg Week Bushenyi-Mbarara'!K99+'[5]Avg Week Mbarara-Bushenyi'!K99</f>
        <v>0.5</v>
      </c>
      <c r="L99" s="18">
        <f>'[5]Avg Week Bushenyi-Mbarara'!L99+'[5]Avg Week Mbarara-Bushenyi'!L99</f>
        <v>1.5</v>
      </c>
      <c r="M99" s="18">
        <f>'[5]Avg Week Bushenyi-Mbarara'!M99+'[5]Avg Week Mbarara-Bushenyi'!M99</f>
        <v>0.5</v>
      </c>
      <c r="N99" s="18">
        <f>'[5]Avg Week Bushenyi-Mbarara'!N99+'[5]Avg Week Mbarara-Bushenyi'!N99</f>
        <v>0</v>
      </c>
      <c r="O99" s="19">
        <f t="shared" si="35"/>
        <v>7.5</v>
      </c>
      <c r="P99" s="19">
        <f t="shared" si="36"/>
        <v>8</v>
      </c>
      <c r="R99" s="3"/>
      <c r="T99"/>
    </row>
    <row r="100" spans="2:20" ht="23.1" customHeight="1" x14ac:dyDescent="0.25">
      <c r="B100" s="40" t="s">
        <v>154</v>
      </c>
      <c r="C100" s="18">
        <f>'[5]Avg Week Bushenyi-Mbarara'!C100+'[5]Avg Week Mbarara-Bushenyi'!C100</f>
        <v>1</v>
      </c>
      <c r="D100" s="18">
        <f>'[5]Avg Week Bushenyi-Mbarara'!D100+'[5]Avg Week Mbarara-Bushenyi'!D100</f>
        <v>0</v>
      </c>
      <c r="E100" s="18">
        <f>'[5]Avg Week Bushenyi-Mbarara'!E100+'[5]Avg Week Mbarara-Bushenyi'!E100</f>
        <v>0</v>
      </c>
      <c r="F100" s="18">
        <f>'[5]Avg Week Bushenyi-Mbarara'!F100+'[5]Avg Week Mbarara-Bushenyi'!F100</f>
        <v>0.5</v>
      </c>
      <c r="G100" s="18">
        <f>'[5]Avg Week Bushenyi-Mbarara'!G100+'[5]Avg Week Mbarara-Bushenyi'!G100</f>
        <v>0</v>
      </c>
      <c r="H100" s="18">
        <f>'[5]Avg Week Bushenyi-Mbarara'!H100+'[5]Avg Week Mbarara-Bushenyi'!H100</f>
        <v>0</v>
      </c>
      <c r="I100" s="18">
        <f>'[5]Avg Week Bushenyi-Mbarara'!I100+'[5]Avg Week Mbarara-Bushenyi'!I100</f>
        <v>0</v>
      </c>
      <c r="J100" s="18">
        <f>'[5]Avg Week Bushenyi-Mbarara'!J100+'[5]Avg Week Mbarara-Bushenyi'!J100</f>
        <v>0.5</v>
      </c>
      <c r="K100" s="18">
        <f>'[5]Avg Week Bushenyi-Mbarara'!K100+'[5]Avg Week Mbarara-Bushenyi'!K100</f>
        <v>1</v>
      </c>
      <c r="L100" s="18">
        <f>'[5]Avg Week Bushenyi-Mbarara'!L100+'[5]Avg Week Mbarara-Bushenyi'!L100</f>
        <v>0</v>
      </c>
      <c r="M100" s="18">
        <f>'[5]Avg Week Bushenyi-Mbarara'!M100+'[5]Avg Week Mbarara-Bushenyi'!M100</f>
        <v>0.5</v>
      </c>
      <c r="N100" s="18">
        <f>'[5]Avg Week Bushenyi-Mbarara'!N100+'[5]Avg Week Mbarara-Bushenyi'!N100</f>
        <v>0</v>
      </c>
      <c r="O100" s="19">
        <f t="shared" si="35"/>
        <v>3</v>
      </c>
      <c r="P100" s="19">
        <f t="shared" si="36"/>
        <v>3.5</v>
      </c>
      <c r="R100" s="3"/>
      <c r="T100"/>
    </row>
    <row r="101" spans="2:20" ht="23.1" customHeight="1" x14ac:dyDescent="0.25">
      <c r="B101" s="17" t="s">
        <v>155</v>
      </c>
      <c r="C101" s="18">
        <f>'[5]Avg Week Bushenyi-Mbarara'!C101+'[5]Avg Week Mbarara-Bushenyi'!C101</f>
        <v>2.5</v>
      </c>
      <c r="D101" s="18">
        <f>'[5]Avg Week Bushenyi-Mbarara'!D101+'[5]Avg Week Mbarara-Bushenyi'!D101</f>
        <v>0</v>
      </c>
      <c r="E101" s="18">
        <f>'[5]Avg Week Bushenyi-Mbarara'!E101+'[5]Avg Week Mbarara-Bushenyi'!E101</f>
        <v>0.5</v>
      </c>
      <c r="F101" s="18">
        <f>'[5]Avg Week Bushenyi-Mbarara'!F101+'[5]Avg Week Mbarara-Bushenyi'!F101</f>
        <v>1</v>
      </c>
      <c r="G101" s="18">
        <f>'[5]Avg Week Bushenyi-Mbarara'!G101+'[5]Avg Week Mbarara-Bushenyi'!G101</f>
        <v>0</v>
      </c>
      <c r="H101" s="18">
        <f>'[5]Avg Week Bushenyi-Mbarara'!H101+'[5]Avg Week Mbarara-Bushenyi'!H101</f>
        <v>0</v>
      </c>
      <c r="I101" s="18">
        <f>'[5]Avg Week Bushenyi-Mbarara'!I101+'[5]Avg Week Mbarara-Bushenyi'!I101</f>
        <v>2</v>
      </c>
      <c r="J101" s="18">
        <f>'[5]Avg Week Bushenyi-Mbarara'!J101+'[5]Avg Week Mbarara-Bushenyi'!J101</f>
        <v>1</v>
      </c>
      <c r="K101" s="18">
        <f>'[5]Avg Week Bushenyi-Mbarara'!K101+'[5]Avg Week Mbarara-Bushenyi'!K101</f>
        <v>0</v>
      </c>
      <c r="L101" s="18">
        <f>'[5]Avg Week Bushenyi-Mbarara'!L101+'[5]Avg Week Mbarara-Bushenyi'!L101</f>
        <v>0.5</v>
      </c>
      <c r="M101" s="18">
        <f>'[5]Avg Week Bushenyi-Mbarara'!M101+'[5]Avg Week Mbarara-Bushenyi'!M101</f>
        <v>1.5</v>
      </c>
      <c r="N101" s="18">
        <f>'[5]Avg Week Bushenyi-Mbarara'!N101+'[5]Avg Week Mbarara-Bushenyi'!N101</f>
        <v>0</v>
      </c>
      <c r="O101" s="19">
        <f t="shared" si="35"/>
        <v>7.5</v>
      </c>
      <c r="P101" s="19">
        <f t="shared" si="36"/>
        <v>9</v>
      </c>
      <c r="R101" s="3"/>
      <c r="T101"/>
    </row>
    <row r="102" spans="2:20" ht="23.1" customHeight="1" x14ac:dyDescent="0.25">
      <c r="B102" s="25" t="s">
        <v>156</v>
      </c>
      <c r="C102" s="18">
        <f>'[5]Avg Week Bushenyi-Mbarara'!C102+'[5]Avg Week Mbarara-Bushenyi'!C102</f>
        <v>4.5</v>
      </c>
      <c r="D102" s="18">
        <f>'[5]Avg Week Bushenyi-Mbarara'!D102+'[5]Avg Week Mbarara-Bushenyi'!D102</f>
        <v>0</v>
      </c>
      <c r="E102" s="18">
        <f>'[5]Avg Week Bushenyi-Mbarara'!E102+'[5]Avg Week Mbarara-Bushenyi'!E102</f>
        <v>0.5</v>
      </c>
      <c r="F102" s="18">
        <f>'[5]Avg Week Bushenyi-Mbarara'!F102+'[5]Avg Week Mbarara-Bushenyi'!F102</f>
        <v>0.5</v>
      </c>
      <c r="G102" s="18">
        <f>'[5]Avg Week Bushenyi-Mbarara'!G102+'[5]Avg Week Mbarara-Bushenyi'!G102</f>
        <v>0</v>
      </c>
      <c r="H102" s="18">
        <f>'[5]Avg Week Bushenyi-Mbarara'!H102+'[5]Avg Week Mbarara-Bushenyi'!H102</f>
        <v>0</v>
      </c>
      <c r="I102" s="18">
        <f>'[5]Avg Week Bushenyi-Mbarara'!I102+'[5]Avg Week Mbarara-Bushenyi'!I102</f>
        <v>0.5</v>
      </c>
      <c r="J102" s="18">
        <f>'[5]Avg Week Bushenyi-Mbarara'!J102+'[5]Avg Week Mbarara-Bushenyi'!J102</f>
        <v>1</v>
      </c>
      <c r="K102" s="18">
        <f>'[5]Avg Week Bushenyi-Mbarara'!K102+'[5]Avg Week Mbarara-Bushenyi'!K102</f>
        <v>0</v>
      </c>
      <c r="L102" s="18">
        <f>'[5]Avg Week Bushenyi-Mbarara'!L102+'[5]Avg Week Mbarara-Bushenyi'!L102</f>
        <v>0.5</v>
      </c>
      <c r="M102" s="18">
        <f>'[5]Avg Week Bushenyi-Mbarara'!M102+'[5]Avg Week Mbarara-Bushenyi'!M102</f>
        <v>6.5</v>
      </c>
      <c r="N102" s="18">
        <f>'[5]Avg Week Bushenyi-Mbarara'!N102+'[5]Avg Week Mbarara-Bushenyi'!N102</f>
        <v>0</v>
      </c>
      <c r="O102" s="19">
        <f t="shared" si="35"/>
        <v>7.5</v>
      </c>
      <c r="P102" s="19">
        <f t="shared" si="36"/>
        <v>14</v>
      </c>
      <c r="R102" s="3"/>
      <c r="T102"/>
    </row>
    <row r="103" spans="2:20" ht="23.1" customHeight="1" x14ac:dyDescent="0.25">
      <c r="B103" s="17" t="s">
        <v>157</v>
      </c>
      <c r="C103" s="18">
        <f>'[5]Avg Week Bushenyi-Mbarara'!C103+'[5]Avg Week Mbarara-Bushenyi'!C103</f>
        <v>3.5</v>
      </c>
      <c r="D103" s="18">
        <f>'[5]Avg Week Bushenyi-Mbarara'!D103+'[5]Avg Week Mbarara-Bushenyi'!D103</f>
        <v>1</v>
      </c>
      <c r="E103" s="18">
        <f>'[5]Avg Week Bushenyi-Mbarara'!E103+'[5]Avg Week Mbarara-Bushenyi'!E103</f>
        <v>1.5</v>
      </c>
      <c r="F103" s="18">
        <f>'[5]Avg Week Bushenyi-Mbarara'!F103+'[5]Avg Week Mbarara-Bushenyi'!F103</f>
        <v>1</v>
      </c>
      <c r="G103" s="18">
        <f>'[5]Avg Week Bushenyi-Mbarara'!G103+'[5]Avg Week Mbarara-Bushenyi'!G103</f>
        <v>0.5</v>
      </c>
      <c r="H103" s="18">
        <f>'[5]Avg Week Bushenyi-Mbarara'!H103+'[5]Avg Week Mbarara-Bushenyi'!H103</f>
        <v>0</v>
      </c>
      <c r="I103" s="18">
        <f>'[5]Avg Week Bushenyi-Mbarara'!I103+'[5]Avg Week Mbarara-Bushenyi'!I103</f>
        <v>1.5</v>
      </c>
      <c r="J103" s="18">
        <f>'[5]Avg Week Bushenyi-Mbarara'!J103+'[5]Avg Week Mbarara-Bushenyi'!J103</f>
        <v>1.5</v>
      </c>
      <c r="K103" s="18">
        <f>'[5]Avg Week Bushenyi-Mbarara'!K103+'[5]Avg Week Mbarara-Bushenyi'!K103</f>
        <v>0.5</v>
      </c>
      <c r="L103" s="18">
        <f>'[5]Avg Week Bushenyi-Mbarara'!L103+'[5]Avg Week Mbarara-Bushenyi'!L103</f>
        <v>1.5</v>
      </c>
      <c r="M103" s="18">
        <f>'[5]Avg Week Bushenyi-Mbarara'!M103+'[5]Avg Week Mbarara-Bushenyi'!M103</f>
        <v>18</v>
      </c>
      <c r="N103" s="18">
        <f>'[5]Avg Week Bushenyi-Mbarara'!N103+'[5]Avg Week Mbarara-Bushenyi'!N103</f>
        <v>0</v>
      </c>
      <c r="O103" s="19">
        <f t="shared" si="35"/>
        <v>12.5</v>
      </c>
      <c r="P103" s="19">
        <f t="shared" si="36"/>
        <v>30.5</v>
      </c>
      <c r="R103" s="3"/>
      <c r="T103"/>
    </row>
    <row r="104" spans="2:20" ht="23.1" customHeight="1" x14ac:dyDescent="0.25">
      <c r="B104" s="40" t="s">
        <v>158</v>
      </c>
      <c r="C104" s="18">
        <f>'[5]Avg Week Bushenyi-Mbarara'!C104+'[5]Avg Week Mbarara-Bushenyi'!C104</f>
        <v>11.5</v>
      </c>
      <c r="D104" s="18">
        <f>'[5]Avg Week Bushenyi-Mbarara'!D104+'[5]Avg Week Mbarara-Bushenyi'!D104</f>
        <v>0</v>
      </c>
      <c r="E104" s="18">
        <f>'[5]Avg Week Bushenyi-Mbarara'!E104+'[5]Avg Week Mbarara-Bushenyi'!E104</f>
        <v>2</v>
      </c>
      <c r="F104" s="18">
        <f>'[5]Avg Week Bushenyi-Mbarara'!F104+'[5]Avg Week Mbarara-Bushenyi'!F104</f>
        <v>1.5</v>
      </c>
      <c r="G104" s="18">
        <f>'[5]Avg Week Bushenyi-Mbarara'!G104+'[5]Avg Week Mbarara-Bushenyi'!G104</f>
        <v>0</v>
      </c>
      <c r="H104" s="18">
        <f>'[5]Avg Week Bushenyi-Mbarara'!H104+'[5]Avg Week Mbarara-Bushenyi'!H104</f>
        <v>0</v>
      </c>
      <c r="I104" s="18">
        <f>'[5]Avg Week Bushenyi-Mbarara'!I104+'[5]Avg Week Mbarara-Bushenyi'!I104</f>
        <v>1.5</v>
      </c>
      <c r="J104" s="18">
        <f>'[5]Avg Week Bushenyi-Mbarara'!J104+'[5]Avg Week Mbarara-Bushenyi'!J104</f>
        <v>2.5</v>
      </c>
      <c r="K104" s="18">
        <f>'[5]Avg Week Bushenyi-Mbarara'!K104+'[5]Avg Week Mbarara-Bushenyi'!K104</f>
        <v>1</v>
      </c>
      <c r="L104" s="18">
        <f>'[5]Avg Week Bushenyi-Mbarara'!L104+'[5]Avg Week Mbarara-Bushenyi'!L104</f>
        <v>0</v>
      </c>
      <c r="M104" s="18">
        <f>'[5]Avg Week Bushenyi-Mbarara'!M104+'[5]Avg Week Mbarara-Bushenyi'!M104</f>
        <v>28.5</v>
      </c>
      <c r="N104" s="18">
        <f>'[5]Avg Week Bushenyi-Mbarara'!N104+'[5]Avg Week Mbarara-Bushenyi'!N104</f>
        <v>0</v>
      </c>
      <c r="O104" s="19">
        <f t="shared" si="35"/>
        <v>20</v>
      </c>
      <c r="P104" s="19">
        <f t="shared" si="36"/>
        <v>48.5</v>
      </c>
      <c r="R104" s="3"/>
      <c r="T104"/>
    </row>
    <row r="105" spans="2:20" ht="23.1" customHeight="1" x14ac:dyDescent="0.25">
      <c r="B105" s="17" t="s">
        <v>159</v>
      </c>
      <c r="C105" s="18">
        <f>'[5]Avg Week Bushenyi-Mbarara'!C105+'[5]Avg Week Mbarara-Bushenyi'!C105</f>
        <v>10.5</v>
      </c>
      <c r="D105" s="18">
        <f>'[5]Avg Week Bushenyi-Mbarara'!D105+'[5]Avg Week Mbarara-Bushenyi'!D105</f>
        <v>0.5</v>
      </c>
      <c r="E105" s="18">
        <f>'[5]Avg Week Bushenyi-Mbarara'!E105+'[5]Avg Week Mbarara-Bushenyi'!E105</f>
        <v>2.5</v>
      </c>
      <c r="F105" s="18">
        <f>'[5]Avg Week Bushenyi-Mbarara'!F105+'[5]Avg Week Mbarara-Bushenyi'!F105</f>
        <v>1.5</v>
      </c>
      <c r="G105" s="18">
        <f>'[5]Avg Week Bushenyi-Mbarara'!G105+'[5]Avg Week Mbarara-Bushenyi'!G105</f>
        <v>0</v>
      </c>
      <c r="H105" s="18">
        <f>'[5]Avg Week Bushenyi-Mbarara'!H105+'[5]Avg Week Mbarara-Bushenyi'!H105</f>
        <v>0</v>
      </c>
      <c r="I105" s="18">
        <f>'[5]Avg Week Bushenyi-Mbarara'!I105+'[5]Avg Week Mbarara-Bushenyi'!I105</f>
        <v>1.5</v>
      </c>
      <c r="J105" s="18">
        <f>'[5]Avg Week Bushenyi-Mbarara'!J105+'[5]Avg Week Mbarara-Bushenyi'!J105</f>
        <v>1.5</v>
      </c>
      <c r="K105" s="18">
        <f>'[5]Avg Week Bushenyi-Mbarara'!K105+'[5]Avg Week Mbarara-Bushenyi'!K105</f>
        <v>0</v>
      </c>
      <c r="L105" s="18">
        <f>'[5]Avg Week Bushenyi-Mbarara'!L105+'[5]Avg Week Mbarara-Bushenyi'!L105</f>
        <v>0.5</v>
      </c>
      <c r="M105" s="18">
        <f>'[5]Avg Week Bushenyi-Mbarara'!M105+'[5]Avg Week Mbarara-Bushenyi'!M105</f>
        <v>61.5</v>
      </c>
      <c r="N105" s="18">
        <f>'[5]Avg Week Bushenyi-Mbarara'!N105+'[5]Avg Week Mbarara-Bushenyi'!N105</f>
        <v>0</v>
      </c>
      <c r="O105" s="19">
        <f t="shared" si="35"/>
        <v>18.5</v>
      </c>
      <c r="P105" s="19">
        <f t="shared" si="36"/>
        <v>80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1878.9999999999998</v>
      </c>
      <c r="D106" s="31">
        <f t="shared" ref="D106:P106" si="37">SUM(D10:D105)</f>
        <v>291</v>
      </c>
      <c r="E106" s="31">
        <f t="shared" si="37"/>
        <v>182.64285714285717</v>
      </c>
      <c r="F106" s="31">
        <f t="shared" si="37"/>
        <v>429.42857142857133</v>
      </c>
      <c r="G106" s="31">
        <f t="shared" si="37"/>
        <v>14.214285714285715</v>
      </c>
      <c r="H106" s="31">
        <f t="shared" si="37"/>
        <v>28.642857142857142</v>
      </c>
      <c r="I106" s="31">
        <f t="shared" si="37"/>
        <v>204.57142857142856</v>
      </c>
      <c r="J106" s="31">
        <f t="shared" si="37"/>
        <v>208.78571428571425</v>
      </c>
      <c r="K106" s="31">
        <f t="shared" si="37"/>
        <v>51.499999999999993</v>
      </c>
      <c r="L106" s="31">
        <f t="shared" si="37"/>
        <v>84.714285714285694</v>
      </c>
      <c r="M106" s="31">
        <f t="shared" si="37"/>
        <v>6286.7142857142862</v>
      </c>
      <c r="N106" s="31">
        <f t="shared" si="37"/>
        <v>13.499999999999998</v>
      </c>
      <c r="O106" s="31">
        <f t="shared" si="37"/>
        <v>3388.0000000000005</v>
      </c>
      <c r="P106" s="31">
        <f t="shared" si="37"/>
        <v>9674.7142857142862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0.19421762178285071</v>
      </c>
      <c r="D107" s="42">
        <f t="shared" si="38"/>
        <v>3.0078407631085449E-2</v>
      </c>
      <c r="E107" s="42">
        <f t="shared" si="38"/>
        <v>1.8878372192608125E-2</v>
      </c>
      <c r="F107" s="42">
        <f t="shared" si="38"/>
        <v>4.438669285176379E-2</v>
      </c>
      <c r="G107" s="42">
        <f t="shared" si="38"/>
        <v>1.4692202058384891E-3</v>
      </c>
      <c r="H107" s="42">
        <f t="shared" si="38"/>
        <v>2.9605894600062015E-3</v>
      </c>
      <c r="I107" s="42">
        <f t="shared" si="38"/>
        <v>2.1144958138298656E-2</v>
      </c>
      <c r="J107" s="42">
        <f t="shared" si="38"/>
        <v>2.1580556088773382E-2</v>
      </c>
      <c r="K107" s="42">
        <f t="shared" si="38"/>
        <v>5.323154615123369E-3</v>
      </c>
      <c r="L107" s="42">
        <f t="shared" si="38"/>
        <v>8.756257106153003E-3</v>
      </c>
      <c r="M107" s="42">
        <f t="shared" si="38"/>
        <v>0.64980877988275776</v>
      </c>
      <c r="N107" s="42">
        <f t="shared" si="38"/>
        <v>1.3953900447410774E-3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0.55460448642266813</v>
      </c>
      <c r="D108" s="44">
        <f t="shared" ref="D108:N108" si="39">D106/$O$106</f>
        <v>8.589138134592679E-2</v>
      </c>
      <c r="E108" s="44">
        <f t="shared" si="39"/>
        <v>5.3908753584078262E-2</v>
      </c>
      <c r="F108" s="44">
        <f t="shared" si="39"/>
        <v>0.1267498735031202</v>
      </c>
      <c r="G108" s="44">
        <f t="shared" si="39"/>
        <v>4.195479844830494E-3</v>
      </c>
      <c r="H108" s="44">
        <f t="shared" si="39"/>
        <v>8.4542081295328041E-3</v>
      </c>
      <c r="I108" s="44">
        <f t="shared" si="39"/>
        <v>6.0381177264294136E-2</v>
      </c>
      <c r="J108" s="44">
        <f t="shared" si="39"/>
        <v>6.1625063248439853E-2</v>
      </c>
      <c r="K108" s="44">
        <f t="shared" si="39"/>
        <v>1.5200708382526561E-2</v>
      </c>
      <c r="L108" s="44">
        <f t="shared" si="39"/>
        <v>2.500421656265811E-2</v>
      </c>
      <c r="M108" s="44"/>
      <c r="N108" s="44">
        <f t="shared" si="39"/>
        <v>3.9846517119244383E-3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D5:E5"/>
    <mergeCell ref="G5:H5"/>
    <mergeCell ref="K5:L5"/>
    <mergeCell ref="C3:H3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F13" sqref="F1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tr">
        <f>'[6]31.10 Mbarara-Ibanda'!C3:G3</f>
        <v>MCC - C4 - STN102 - IBANDA-MBARARA ROAD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'[6]Avg Week Mbarara-Ibanda'!G5:H5</f>
        <v>RUHUMBA</v>
      </c>
      <c r="H5" s="61"/>
      <c r="I5" s="6"/>
      <c r="J5" s="7" t="s">
        <v>6</v>
      </c>
      <c r="K5" s="60" t="str">
        <f>'[6]Avg Week Mbarara-Ibanda'!K5:L5</f>
        <v>XXX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'[6]Avg Week Mbarara-Ibanda'!K6:L6</f>
        <v>TURYAHABWE NORMAN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'[6]Avg Week Ibanda-Mbarara'!C10+'[6]Avg Week Mbarara-Ibanda'!C10</f>
        <v>4.4285714285714288</v>
      </c>
      <c r="D10" s="18">
        <f>'[6]Avg Week Ibanda-Mbarara'!D10+'[6]Avg Week Mbarara-Ibanda'!D10</f>
        <v>1</v>
      </c>
      <c r="E10" s="18">
        <f>'[6]Avg Week Ibanda-Mbarara'!E10+'[6]Avg Week Mbarara-Ibanda'!E10</f>
        <v>0.71428571428571419</v>
      </c>
      <c r="F10" s="18">
        <f>'[6]Avg Week Ibanda-Mbarara'!F10+'[6]Avg Week Mbarara-Ibanda'!F10</f>
        <v>3</v>
      </c>
      <c r="G10" s="18">
        <f>'[6]Avg Week Ibanda-Mbarara'!G10+'[6]Avg Week Mbarara-Ibanda'!G10</f>
        <v>0</v>
      </c>
      <c r="H10" s="18">
        <f>'[6]Avg Week Ibanda-Mbarara'!H10+'[6]Avg Week Mbarara-Ibanda'!H10</f>
        <v>0.14285714285714285</v>
      </c>
      <c r="I10" s="18">
        <f>'[6]Avg Week Ibanda-Mbarara'!I10+'[6]Avg Week Mbarara-Ibanda'!I10</f>
        <v>0.2857142857142857</v>
      </c>
      <c r="J10" s="18">
        <f>'[6]Avg Week Ibanda-Mbarara'!J10+'[6]Avg Week Mbarara-Ibanda'!J10</f>
        <v>0.2857142857142857</v>
      </c>
      <c r="K10" s="18">
        <f>'[6]Avg Week Ibanda-Mbarara'!K10+'[6]Avg Week Mbarara-Ibanda'!K10</f>
        <v>0.14285714285714285</v>
      </c>
      <c r="L10" s="18">
        <f>'[6]Avg Week Ibanda-Mbarara'!L10+'[6]Avg Week Mbarara-Ibanda'!L10</f>
        <v>0</v>
      </c>
      <c r="M10" s="18">
        <f>'[6]Avg Week Ibanda-Mbarara'!M10+'[6]Avg Week Mbarara-Ibanda'!M10</f>
        <v>9</v>
      </c>
      <c r="N10" s="18">
        <f>'[6]Avg Week Ibanda-Mbarara'!N10+'[6]Avg Week Mbarara-Ibanda'!N10</f>
        <v>0</v>
      </c>
      <c r="O10" s="19">
        <f t="shared" ref="O10:O73" si="0">SUM(C10:L10,N10)</f>
        <v>10</v>
      </c>
      <c r="P10" s="19">
        <f t="shared" ref="P10:P73" si="1">SUM(C10:N10)</f>
        <v>19</v>
      </c>
      <c r="R10" s="11" t="s">
        <v>32</v>
      </c>
      <c r="S10" s="20">
        <f t="shared" ref="S10:AF10" si="2">SUM(C10:C13)</f>
        <v>29.428571428571427</v>
      </c>
      <c r="T10" s="20">
        <f t="shared" si="2"/>
        <v>4.5714285714285712</v>
      </c>
      <c r="U10" s="20">
        <f t="shared" si="2"/>
        <v>2.5714285714285712</v>
      </c>
      <c r="V10" s="20">
        <f t="shared" si="2"/>
        <v>11.857142857142858</v>
      </c>
      <c r="W10" s="20">
        <f t="shared" si="2"/>
        <v>0.14285714285714285</v>
      </c>
      <c r="X10" s="20">
        <f t="shared" si="2"/>
        <v>0.42857142857142855</v>
      </c>
      <c r="Y10" s="20">
        <f t="shared" si="2"/>
        <v>1.5714285714285714</v>
      </c>
      <c r="Z10" s="20">
        <f t="shared" si="2"/>
        <v>2.5714285714285707</v>
      </c>
      <c r="AA10" s="20">
        <f t="shared" si="2"/>
        <v>0.99999999999999989</v>
      </c>
      <c r="AB10" s="20">
        <f t="shared" si="2"/>
        <v>0.2857142857142857</v>
      </c>
      <c r="AC10" s="20">
        <f t="shared" si="2"/>
        <v>45</v>
      </c>
      <c r="AD10" s="20">
        <f t="shared" si="2"/>
        <v>0</v>
      </c>
      <c r="AE10" s="21">
        <f t="shared" si="2"/>
        <v>54.428571428571423</v>
      </c>
      <c r="AF10" s="21">
        <f t="shared" si="2"/>
        <v>99.428571428571416</v>
      </c>
    </row>
    <row r="11" spans="2:32" s="22" customFormat="1" ht="23.1" customHeight="1" x14ac:dyDescent="0.25">
      <c r="B11" s="17" t="s">
        <v>33</v>
      </c>
      <c r="C11" s="18">
        <f>'[6]Avg Week Ibanda-Mbarara'!C11+'[6]Avg Week Mbarara-Ibanda'!C11</f>
        <v>6.5714285714285712</v>
      </c>
      <c r="D11" s="18">
        <f>'[6]Avg Week Ibanda-Mbarara'!D11+'[6]Avg Week Mbarara-Ibanda'!D11</f>
        <v>0.5714285714285714</v>
      </c>
      <c r="E11" s="18">
        <f>'[6]Avg Week Ibanda-Mbarara'!E11+'[6]Avg Week Mbarara-Ibanda'!E11</f>
        <v>0.2857142857142857</v>
      </c>
      <c r="F11" s="18">
        <f>'[6]Avg Week Ibanda-Mbarara'!F11+'[6]Avg Week Mbarara-Ibanda'!F11</f>
        <v>2.7142857142857144</v>
      </c>
      <c r="G11" s="18">
        <f>'[6]Avg Week Ibanda-Mbarara'!G11+'[6]Avg Week Mbarara-Ibanda'!G11</f>
        <v>0.14285714285714285</v>
      </c>
      <c r="H11" s="18">
        <f>'[6]Avg Week Ibanda-Mbarara'!H11+'[6]Avg Week Mbarara-Ibanda'!H11</f>
        <v>0</v>
      </c>
      <c r="I11" s="18">
        <f>'[6]Avg Week Ibanda-Mbarara'!I11+'[6]Avg Week Mbarara-Ibanda'!I11</f>
        <v>0.5714285714285714</v>
      </c>
      <c r="J11" s="18">
        <f>'[6]Avg Week Ibanda-Mbarara'!J11+'[6]Avg Week Mbarara-Ibanda'!J11</f>
        <v>1.2857142857142856</v>
      </c>
      <c r="K11" s="18">
        <f>'[6]Avg Week Ibanda-Mbarara'!K11+'[6]Avg Week Mbarara-Ibanda'!K11</f>
        <v>0.14285714285714285</v>
      </c>
      <c r="L11" s="18">
        <f>'[6]Avg Week Ibanda-Mbarara'!L11+'[6]Avg Week Mbarara-Ibanda'!L11</f>
        <v>0</v>
      </c>
      <c r="M11" s="18">
        <f>'[6]Avg Week Ibanda-Mbarara'!M11+'[6]Avg Week Mbarara-Ibanda'!M11</f>
        <v>10.714285714285715</v>
      </c>
      <c r="N11" s="18">
        <f>'[6]Avg Week Ibanda-Mbarara'!N11+'[6]Avg Week Mbarara-Ibanda'!N11</f>
        <v>0</v>
      </c>
      <c r="O11" s="19">
        <f t="shared" si="0"/>
        <v>12.285714285714285</v>
      </c>
      <c r="P11" s="19">
        <f t="shared" si="1"/>
        <v>23</v>
      </c>
      <c r="R11" s="11" t="s">
        <v>34</v>
      </c>
      <c r="S11" s="20">
        <f t="shared" ref="S11:AF11" si="3">SUM(C14:C17)</f>
        <v>43.285714285714292</v>
      </c>
      <c r="T11" s="20">
        <f t="shared" si="3"/>
        <v>5.8571428571428568</v>
      </c>
      <c r="U11" s="20">
        <f t="shared" si="3"/>
        <v>3.4285714285714288</v>
      </c>
      <c r="V11" s="20">
        <f t="shared" si="3"/>
        <v>15.857142857142856</v>
      </c>
      <c r="W11" s="20">
        <f t="shared" si="3"/>
        <v>0.5714285714285714</v>
      </c>
      <c r="X11" s="20">
        <f t="shared" si="3"/>
        <v>1.1428571428571428</v>
      </c>
      <c r="Y11" s="20">
        <f t="shared" si="3"/>
        <v>1.5714285714285712</v>
      </c>
      <c r="Z11" s="20">
        <f t="shared" si="3"/>
        <v>3.2857142857142856</v>
      </c>
      <c r="AA11" s="20">
        <f t="shared" si="3"/>
        <v>1.2857142857142856</v>
      </c>
      <c r="AB11" s="20">
        <f t="shared" si="3"/>
        <v>0.5714285714285714</v>
      </c>
      <c r="AC11" s="20">
        <f t="shared" si="3"/>
        <v>71.571428571428569</v>
      </c>
      <c r="AD11" s="20">
        <f t="shared" si="3"/>
        <v>0</v>
      </c>
      <c r="AE11" s="21">
        <f t="shared" si="3"/>
        <v>76.857142857142861</v>
      </c>
      <c r="AF11" s="21">
        <f t="shared" si="3"/>
        <v>148.42857142857142</v>
      </c>
    </row>
    <row r="12" spans="2:32" ht="23.1" customHeight="1" x14ac:dyDescent="0.25">
      <c r="B12" s="17" t="s">
        <v>35</v>
      </c>
      <c r="C12" s="18">
        <f>'[6]Avg Week Ibanda-Mbarara'!C12+'[6]Avg Week Mbarara-Ibanda'!C12</f>
        <v>8.1428571428571423</v>
      </c>
      <c r="D12" s="18">
        <f>'[6]Avg Week Ibanda-Mbarara'!D12+'[6]Avg Week Mbarara-Ibanda'!D12</f>
        <v>1.2857142857142856</v>
      </c>
      <c r="E12" s="18">
        <f>'[6]Avg Week Ibanda-Mbarara'!E12+'[6]Avg Week Mbarara-Ibanda'!E12</f>
        <v>0.2857142857142857</v>
      </c>
      <c r="F12" s="18">
        <f>'[6]Avg Week Ibanda-Mbarara'!F12+'[6]Avg Week Mbarara-Ibanda'!F12</f>
        <v>3.7142857142857144</v>
      </c>
      <c r="G12" s="18">
        <f>'[6]Avg Week Ibanda-Mbarara'!G12+'[6]Avg Week Mbarara-Ibanda'!G12</f>
        <v>0</v>
      </c>
      <c r="H12" s="18">
        <f>'[6]Avg Week Ibanda-Mbarara'!H12+'[6]Avg Week Mbarara-Ibanda'!H12</f>
        <v>0.14285714285714285</v>
      </c>
      <c r="I12" s="18">
        <f>'[6]Avg Week Ibanda-Mbarara'!I12+'[6]Avg Week Mbarara-Ibanda'!I12</f>
        <v>0.2857142857142857</v>
      </c>
      <c r="J12" s="18">
        <f>'[6]Avg Week Ibanda-Mbarara'!J12+'[6]Avg Week Mbarara-Ibanda'!J12</f>
        <v>0.5714285714285714</v>
      </c>
      <c r="K12" s="18">
        <f>'[6]Avg Week Ibanda-Mbarara'!K12+'[6]Avg Week Mbarara-Ibanda'!K12</f>
        <v>0.42857142857142855</v>
      </c>
      <c r="L12" s="18">
        <f>'[6]Avg Week Ibanda-Mbarara'!L12+'[6]Avg Week Mbarara-Ibanda'!L12</f>
        <v>0.14285714285714285</v>
      </c>
      <c r="M12" s="18">
        <f>'[6]Avg Week Ibanda-Mbarara'!M12+'[6]Avg Week Mbarara-Ibanda'!M12</f>
        <v>12</v>
      </c>
      <c r="N12" s="18">
        <f>'[6]Avg Week Ibanda-Mbarara'!N12+'[6]Avg Week Mbarara-Ibanda'!N12</f>
        <v>0</v>
      </c>
      <c r="O12" s="19">
        <f t="shared" si="0"/>
        <v>14.999999999999998</v>
      </c>
      <c r="P12" s="19">
        <f t="shared" si="1"/>
        <v>27</v>
      </c>
      <c r="R12" s="11" t="s">
        <v>36</v>
      </c>
      <c r="S12" s="20">
        <f t="shared" ref="S12:AF12" si="4">SUM(C18:C21)</f>
        <v>41.428571428571431</v>
      </c>
      <c r="T12" s="20">
        <f t="shared" si="4"/>
        <v>3.4285714285714284</v>
      </c>
      <c r="U12" s="20">
        <f t="shared" si="4"/>
        <v>6</v>
      </c>
      <c r="V12" s="20">
        <f t="shared" si="4"/>
        <v>13.285714285714286</v>
      </c>
      <c r="W12" s="20">
        <f t="shared" si="4"/>
        <v>0.14285714285714285</v>
      </c>
      <c r="X12" s="20">
        <f t="shared" si="4"/>
        <v>0.2857142857142857</v>
      </c>
      <c r="Y12" s="20">
        <f t="shared" si="4"/>
        <v>3.2857142857142856</v>
      </c>
      <c r="Z12" s="20">
        <f t="shared" si="4"/>
        <v>2.4285714285714284</v>
      </c>
      <c r="AA12" s="20">
        <f t="shared" si="4"/>
        <v>0.8571428571428571</v>
      </c>
      <c r="AB12" s="20">
        <f t="shared" si="4"/>
        <v>1.4285714285714284</v>
      </c>
      <c r="AC12" s="20">
        <f t="shared" si="4"/>
        <v>80.714285714285708</v>
      </c>
      <c r="AD12" s="20">
        <f t="shared" si="4"/>
        <v>0</v>
      </c>
      <c r="AE12" s="21">
        <f t="shared" si="4"/>
        <v>72.571428571428584</v>
      </c>
      <c r="AF12" s="21">
        <f t="shared" si="4"/>
        <v>153.28571428571428</v>
      </c>
    </row>
    <row r="13" spans="2:32" ht="23.1" customHeight="1" x14ac:dyDescent="0.25">
      <c r="B13" s="17" t="s">
        <v>37</v>
      </c>
      <c r="C13" s="18">
        <f>'[6]Avg Week Ibanda-Mbarara'!C13+'[6]Avg Week Mbarara-Ibanda'!C13</f>
        <v>10.285714285714285</v>
      </c>
      <c r="D13" s="18">
        <f>'[6]Avg Week Ibanda-Mbarara'!D13+'[6]Avg Week Mbarara-Ibanda'!D13</f>
        <v>1.7142857142857142</v>
      </c>
      <c r="E13" s="18">
        <f>'[6]Avg Week Ibanda-Mbarara'!E13+'[6]Avg Week Mbarara-Ibanda'!E13</f>
        <v>1.2857142857142856</v>
      </c>
      <c r="F13" s="18">
        <f>'[6]Avg Week Ibanda-Mbarara'!F13+'[6]Avg Week Mbarara-Ibanda'!F13</f>
        <v>2.4285714285714284</v>
      </c>
      <c r="G13" s="18">
        <f>'[6]Avg Week Ibanda-Mbarara'!G13+'[6]Avg Week Mbarara-Ibanda'!G13</f>
        <v>0</v>
      </c>
      <c r="H13" s="18">
        <f>'[6]Avg Week Ibanda-Mbarara'!H13+'[6]Avg Week Mbarara-Ibanda'!H13</f>
        <v>0.14285714285714285</v>
      </c>
      <c r="I13" s="18">
        <f>'[6]Avg Week Ibanda-Mbarara'!I13+'[6]Avg Week Mbarara-Ibanda'!I13</f>
        <v>0.42857142857142855</v>
      </c>
      <c r="J13" s="18">
        <f>'[6]Avg Week Ibanda-Mbarara'!J13+'[6]Avg Week Mbarara-Ibanda'!J13</f>
        <v>0.42857142857142855</v>
      </c>
      <c r="K13" s="18">
        <f>'[6]Avg Week Ibanda-Mbarara'!K13+'[6]Avg Week Mbarara-Ibanda'!K13</f>
        <v>0.2857142857142857</v>
      </c>
      <c r="L13" s="18">
        <f>'[6]Avg Week Ibanda-Mbarara'!L13+'[6]Avg Week Mbarara-Ibanda'!L13</f>
        <v>0.14285714285714285</v>
      </c>
      <c r="M13" s="18">
        <f>'[6]Avg Week Ibanda-Mbarara'!M13+'[6]Avg Week Mbarara-Ibanda'!M13</f>
        <v>13.285714285714286</v>
      </c>
      <c r="N13" s="18">
        <f>'[6]Avg Week Ibanda-Mbarara'!N13+'[6]Avg Week Mbarara-Ibanda'!N13</f>
        <v>0</v>
      </c>
      <c r="O13" s="19">
        <f t="shared" si="0"/>
        <v>17.142857142857139</v>
      </c>
      <c r="P13" s="19">
        <f t="shared" si="1"/>
        <v>30.428571428571423</v>
      </c>
      <c r="R13" s="11" t="s">
        <v>38</v>
      </c>
      <c r="S13" s="20">
        <f t="shared" ref="S13:AF13" si="5">SUM(C22:C25)</f>
        <v>52.714285714285715</v>
      </c>
      <c r="T13" s="20">
        <f t="shared" si="5"/>
        <v>4.1428571428571423</v>
      </c>
      <c r="U13" s="20">
        <f t="shared" si="5"/>
        <v>7.5714285714285712</v>
      </c>
      <c r="V13" s="20">
        <f t="shared" si="5"/>
        <v>13</v>
      </c>
      <c r="W13" s="20">
        <f t="shared" si="5"/>
        <v>0.42857142857142855</v>
      </c>
      <c r="X13" s="20">
        <f t="shared" si="5"/>
        <v>0.85714285714285698</v>
      </c>
      <c r="Y13" s="20">
        <f t="shared" si="5"/>
        <v>4.8571428571428568</v>
      </c>
      <c r="Z13" s="20">
        <f t="shared" si="5"/>
        <v>4.1428571428571423</v>
      </c>
      <c r="AA13" s="20">
        <f t="shared" si="5"/>
        <v>1.1428571428571428</v>
      </c>
      <c r="AB13" s="20">
        <f t="shared" si="5"/>
        <v>0.5714285714285714</v>
      </c>
      <c r="AC13" s="20">
        <f t="shared" si="5"/>
        <v>74.142857142857153</v>
      </c>
      <c r="AD13" s="20">
        <f t="shared" si="5"/>
        <v>0</v>
      </c>
      <c r="AE13" s="21">
        <f t="shared" si="5"/>
        <v>89.428571428571416</v>
      </c>
      <c r="AF13" s="21">
        <f t="shared" si="5"/>
        <v>163.57142857142856</v>
      </c>
    </row>
    <row r="14" spans="2:32" ht="23.1" customHeight="1" x14ac:dyDescent="0.25">
      <c r="B14" s="17" t="s">
        <v>39</v>
      </c>
      <c r="C14" s="18">
        <f>'[6]Avg Week Ibanda-Mbarara'!C14+'[6]Avg Week Mbarara-Ibanda'!C14</f>
        <v>7</v>
      </c>
      <c r="D14" s="18">
        <f>'[6]Avg Week Ibanda-Mbarara'!D14+'[6]Avg Week Mbarara-Ibanda'!D14</f>
        <v>1</v>
      </c>
      <c r="E14" s="18">
        <f>'[6]Avg Week Ibanda-Mbarara'!E14+'[6]Avg Week Mbarara-Ibanda'!E14</f>
        <v>0.5714285714285714</v>
      </c>
      <c r="F14" s="18">
        <f>'[6]Avg Week Ibanda-Mbarara'!F14+'[6]Avg Week Mbarara-Ibanda'!F14</f>
        <v>4.2857142857142856</v>
      </c>
      <c r="G14" s="18">
        <f>'[6]Avg Week Ibanda-Mbarara'!G14+'[6]Avg Week Mbarara-Ibanda'!G14</f>
        <v>0</v>
      </c>
      <c r="H14" s="18">
        <f>'[6]Avg Week Ibanda-Mbarara'!H14+'[6]Avg Week Mbarara-Ibanda'!H14</f>
        <v>0</v>
      </c>
      <c r="I14" s="18">
        <f>'[6]Avg Week Ibanda-Mbarara'!I14+'[6]Avg Week Mbarara-Ibanda'!I14</f>
        <v>0.2857142857142857</v>
      </c>
      <c r="J14" s="18">
        <f>'[6]Avg Week Ibanda-Mbarara'!J14+'[6]Avg Week Mbarara-Ibanda'!J14</f>
        <v>0.8571428571428571</v>
      </c>
      <c r="K14" s="18">
        <f>'[6]Avg Week Ibanda-Mbarara'!K14+'[6]Avg Week Mbarara-Ibanda'!K14</f>
        <v>0.5714285714285714</v>
      </c>
      <c r="L14" s="18">
        <f>'[6]Avg Week Ibanda-Mbarara'!L14+'[6]Avg Week Mbarara-Ibanda'!L14</f>
        <v>0.2857142857142857</v>
      </c>
      <c r="M14" s="18">
        <f>'[6]Avg Week Ibanda-Mbarara'!M14+'[6]Avg Week Mbarara-Ibanda'!M14</f>
        <v>17</v>
      </c>
      <c r="N14" s="18">
        <f>'[6]Avg Week Ibanda-Mbarara'!N14+'[6]Avg Week Mbarara-Ibanda'!N14</f>
        <v>0</v>
      </c>
      <c r="O14" s="19">
        <f t="shared" si="0"/>
        <v>14.857142857142859</v>
      </c>
      <c r="P14" s="19">
        <f t="shared" si="1"/>
        <v>31.857142857142861</v>
      </c>
      <c r="R14" s="11" t="s">
        <v>40</v>
      </c>
      <c r="S14" s="20">
        <f t="shared" ref="S14:AF14" si="6">SUM(C26:C29)</f>
        <v>52.142857142857139</v>
      </c>
      <c r="T14" s="20">
        <f t="shared" si="6"/>
        <v>4.2857142857142856</v>
      </c>
      <c r="U14" s="20">
        <f t="shared" si="6"/>
        <v>6.1428571428571423</v>
      </c>
      <c r="V14" s="20">
        <f t="shared" si="6"/>
        <v>13.285714285714285</v>
      </c>
      <c r="W14" s="20">
        <f t="shared" si="6"/>
        <v>0.71428571428571419</v>
      </c>
      <c r="X14" s="20">
        <f t="shared" si="6"/>
        <v>0.2857142857142857</v>
      </c>
      <c r="Y14" s="20">
        <f t="shared" si="6"/>
        <v>5.1428571428571423</v>
      </c>
      <c r="Z14" s="20">
        <f t="shared" si="6"/>
        <v>4.9999999999999991</v>
      </c>
      <c r="AA14" s="20">
        <f t="shared" si="6"/>
        <v>1.1428571428571428</v>
      </c>
      <c r="AB14" s="20">
        <f t="shared" si="6"/>
        <v>1.4285714285714284</v>
      </c>
      <c r="AC14" s="20">
        <f t="shared" si="6"/>
        <v>71.428571428571416</v>
      </c>
      <c r="AD14" s="20">
        <f t="shared" si="6"/>
        <v>1.4285714285714286</v>
      </c>
      <c r="AE14" s="21">
        <f t="shared" si="6"/>
        <v>90.999999999999986</v>
      </c>
      <c r="AF14" s="21">
        <f t="shared" si="6"/>
        <v>162.42857142857142</v>
      </c>
    </row>
    <row r="15" spans="2:32" ht="23.1" customHeight="1" x14ac:dyDescent="0.25">
      <c r="B15" s="17" t="s">
        <v>41</v>
      </c>
      <c r="C15" s="18">
        <f>'[6]Avg Week Ibanda-Mbarara'!C15+'[6]Avg Week Mbarara-Ibanda'!C15</f>
        <v>11.714285714285715</v>
      </c>
      <c r="D15" s="18">
        <f>'[6]Avg Week Ibanda-Mbarara'!D15+'[6]Avg Week Mbarara-Ibanda'!D15</f>
        <v>2</v>
      </c>
      <c r="E15" s="18">
        <f>'[6]Avg Week Ibanda-Mbarara'!E15+'[6]Avg Week Mbarara-Ibanda'!E15</f>
        <v>1</v>
      </c>
      <c r="F15" s="18">
        <f>'[6]Avg Week Ibanda-Mbarara'!F15+'[6]Avg Week Mbarara-Ibanda'!F15</f>
        <v>3.8571428571428577</v>
      </c>
      <c r="G15" s="18">
        <f>'[6]Avg Week Ibanda-Mbarara'!G15+'[6]Avg Week Mbarara-Ibanda'!G15</f>
        <v>0.2857142857142857</v>
      </c>
      <c r="H15" s="18">
        <f>'[6]Avg Week Ibanda-Mbarara'!H15+'[6]Avg Week Mbarara-Ibanda'!H15</f>
        <v>0.14285714285714285</v>
      </c>
      <c r="I15" s="18">
        <f>'[6]Avg Week Ibanda-Mbarara'!I15+'[6]Avg Week Mbarara-Ibanda'!I15</f>
        <v>0.2857142857142857</v>
      </c>
      <c r="J15" s="18">
        <f>'[6]Avg Week Ibanda-Mbarara'!J15+'[6]Avg Week Mbarara-Ibanda'!J15</f>
        <v>0.42857142857142855</v>
      </c>
      <c r="K15" s="18">
        <f>'[6]Avg Week Ibanda-Mbarara'!K15+'[6]Avg Week Mbarara-Ibanda'!K15</f>
        <v>0.2857142857142857</v>
      </c>
      <c r="L15" s="18">
        <f>'[6]Avg Week Ibanda-Mbarara'!L15+'[6]Avg Week Mbarara-Ibanda'!L15</f>
        <v>0.14285714285714285</v>
      </c>
      <c r="M15" s="18">
        <f>'[6]Avg Week Ibanda-Mbarara'!M15+'[6]Avg Week Mbarara-Ibanda'!M15</f>
        <v>18.285714285714285</v>
      </c>
      <c r="N15" s="18">
        <f>'[6]Avg Week Ibanda-Mbarara'!N15+'[6]Avg Week Mbarara-Ibanda'!N15</f>
        <v>0</v>
      </c>
      <c r="O15" s="19">
        <f t="shared" si="0"/>
        <v>20.142857142857139</v>
      </c>
      <c r="P15" s="19">
        <f t="shared" si="1"/>
        <v>38.428571428571423</v>
      </c>
      <c r="R15" s="11" t="s">
        <v>42</v>
      </c>
      <c r="S15" s="20">
        <f t="shared" ref="S15:AF15" si="7">SUM(C30:C33)</f>
        <v>51.714285714285722</v>
      </c>
      <c r="T15" s="20">
        <f t="shared" si="7"/>
        <v>5.4285714285714288</v>
      </c>
      <c r="U15" s="20">
        <f t="shared" si="7"/>
        <v>6.4285714285714288</v>
      </c>
      <c r="V15" s="20">
        <f t="shared" si="7"/>
        <v>10.857142857142858</v>
      </c>
      <c r="W15" s="20">
        <f t="shared" si="7"/>
        <v>0.2857142857142857</v>
      </c>
      <c r="X15" s="20">
        <f t="shared" si="7"/>
        <v>1.1428571428571428</v>
      </c>
      <c r="Y15" s="20">
        <f t="shared" si="7"/>
        <v>6.8571428571428568</v>
      </c>
      <c r="Z15" s="20">
        <f t="shared" si="7"/>
        <v>6</v>
      </c>
      <c r="AA15" s="20">
        <f t="shared" si="7"/>
        <v>0.5714285714285714</v>
      </c>
      <c r="AB15" s="20">
        <f t="shared" si="7"/>
        <v>1</v>
      </c>
      <c r="AC15" s="20">
        <f t="shared" si="7"/>
        <v>75</v>
      </c>
      <c r="AD15" s="20">
        <f t="shared" si="7"/>
        <v>0</v>
      </c>
      <c r="AE15" s="21">
        <f t="shared" si="7"/>
        <v>90.285714285714278</v>
      </c>
      <c r="AF15" s="21">
        <f t="shared" si="7"/>
        <v>165.28571428571428</v>
      </c>
    </row>
    <row r="16" spans="2:32" ht="23.1" customHeight="1" x14ac:dyDescent="0.25">
      <c r="B16" s="17" t="s">
        <v>43</v>
      </c>
      <c r="C16" s="18">
        <f>'[6]Avg Week Ibanda-Mbarara'!C16+'[6]Avg Week Mbarara-Ibanda'!C16</f>
        <v>15.428571428571429</v>
      </c>
      <c r="D16" s="18">
        <f>'[6]Avg Week Ibanda-Mbarara'!D16+'[6]Avg Week Mbarara-Ibanda'!D16</f>
        <v>2</v>
      </c>
      <c r="E16" s="18">
        <f>'[6]Avg Week Ibanda-Mbarara'!E16+'[6]Avg Week Mbarara-Ibanda'!E16</f>
        <v>0.85714285714285721</v>
      </c>
      <c r="F16" s="18">
        <f>'[6]Avg Week Ibanda-Mbarara'!F16+'[6]Avg Week Mbarara-Ibanda'!F16</f>
        <v>3.5714285714285716</v>
      </c>
      <c r="G16" s="18">
        <f>'[6]Avg Week Ibanda-Mbarara'!G16+'[6]Avg Week Mbarara-Ibanda'!G16</f>
        <v>0.14285714285714285</v>
      </c>
      <c r="H16" s="18">
        <f>'[6]Avg Week Ibanda-Mbarara'!H16+'[6]Avg Week Mbarara-Ibanda'!H16</f>
        <v>0.2857142857142857</v>
      </c>
      <c r="I16" s="18">
        <f>'[6]Avg Week Ibanda-Mbarara'!I16+'[6]Avg Week Mbarara-Ibanda'!I16</f>
        <v>0.8571428571428571</v>
      </c>
      <c r="J16" s="18">
        <f>'[6]Avg Week Ibanda-Mbarara'!J16+'[6]Avg Week Mbarara-Ibanda'!J16</f>
        <v>1.1428571428571428</v>
      </c>
      <c r="K16" s="18">
        <f>'[6]Avg Week Ibanda-Mbarara'!K16+'[6]Avg Week Mbarara-Ibanda'!K16</f>
        <v>0.14285714285714285</v>
      </c>
      <c r="L16" s="18">
        <f>'[6]Avg Week Ibanda-Mbarara'!L16+'[6]Avg Week Mbarara-Ibanda'!L16</f>
        <v>0</v>
      </c>
      <c r="M16" s="18">
        <f>'[6]Avg Week Ibanda-Mbarara'!M16+'[6]Avg Week Mbarara-Ibanda'!M16</f>
        <v>19.428571428571431</v>
      </c>
      <c r="N16" s="18">
        <f>'[6]Avg Week Ibanda-Mbarara'!N16+'[6]Avg Week Mbarara-Ibanda'!N16</f>
        <v>0</v>
      </c>
      <c r="O16" s="19">
        <f t="shared" si="0"/>
        <v>24.428571428571431</v>
      </c>
      <c r="P16" s="19">
        <f t="shared" si="1"/>
        <v>43.857142857142861</v>
      </c>
      <c r="R16" s="11" t="s">
        <v>44</v>
      </c>
      <c r="S16" s="20">
        <f t="shared" ref="S16:AF16" si="8">SUM(C34:C37)</f>
        <v>56.142857142857139</v>
      </c>
      <c r="T16" s="20">
        <f t="shared" si="8"/>
        <v>5.2857142857142856</v>
      </c>
      <c r="U16" s="20">
        <f t="shared" si="8"/>
        <v>5.8571428571428577</v>
      </c>
      <c r="V16" s="20">
        <f t="shared" si="8"/>
        <v>13.857142857142858</v>
      </c>
      <c r="W16" s="20">
        <f t="shared" si="8"/>
        <v>0.14285714285714285</v>
      </c>
      <c r="X16" s="20">
        <f t="shared" si="8"/>
        <v>1.5714285714285714</v>
      </c>
      <c r="Y16" s="20">
        <f t="shared" si="8"/>
        <v>7.2857142857142856</v>
      </c>
      <c r="Z16" s="20">
        <f t="shared" si="8"/>
        <v>5.8571428571428568</v>
      </c>
      <c r="AA16" s="20">
        <f t="shared" si="8"/>
        <v>1.2857142857142856</v>
      </c>
      <c r="AB16" s="20">
        <f t="shared" si="8"/>
        <v>0.5714285714285714</v>
      </c>
      <c r="AC16" s="20">
        <f t="shared" si="8"/>
        <v>77.285714285714292</v>
      </c>
      <c r="AD16" s="20">
        <f t="shared" si="8"/>
        <v>0</v>
      </c>
      <c r="AE16" s="21">
        <f t="shared" si="8"/>
        <v>97.857142857142833</v>
      </c>
      <c r="AF16" s="21">
        <f t="shared" si="8"/>
        <v>175.14285714285714</v>
      </c>
    </row>
    <row r="17" spans="2:32" ht="23.1" customHeight="1" x14ac:dyDescent="0.25">
      <c r="B17" s="17" t="s">
        <v>45</v>
      </c>
      <c r="C17" s="18">
        <f>'[6]Avg Week Ibanda-Mbarara'!C17+'[6]Avg Week Mbarara-Ibanda'!C17</f>
        <v>9.1428571428571423</v>
      </c>
      <c r="D17" s="18">
        <f>'[6]Avg Week Ibanda-Mbarara'!D17+'[6]Avg Week Mbarara-Ibanda'!D17</f>
        <v>0.8571428571428571</v>
      </c>
      <c r="E17" s="18">
        <f>'[6]Avg Week Ibanda-Mbarara'!E17+'[6]Avg Week Mbarara-Ibanda'!E17</f>
        <v>1</v>
      </c>
      <c r="F17" s="18">
        <f>'[6]Avg Week Ibanda-Mbarara'!F17+'[6]Avg Week Mbarara-Ibanda'!F17</f>
        <v>4.1428571428571423</v>
      </c>
      <c r="G17" s="18">
        <f>'[6]Avg Week Ibanda-Mbarara'!G17+'[6]Avg Week Mbarara-Ibanda'!G17</f>
        <v>0.14285714285714285</v>
      </c>
      <c r="H17" s="18">
        <f>'[6]Avg Week Ibanda-Mbarara'!H17+'[6]Avg Week Mbarara-Ibanda'!H17</f>
        <v>0.7142857142857143</v>
      </c>
      <c r="I17" s="18">
        <f>'[6]Avg Week Ibanda-Mbarara'!I17+'[6]Avg Week Mbarara-Ibanda'!I17</f>
        <v>0.14285714285714285</v>
      </c>
      <c r="J17" s="18">
        <f>'[6]Avg Week Ibanda-Mbarara'!J17+'[6]Avg Week Mbarara-Ibanda'!J17</f>
        <v>0.8571428571428571</v>
      </c>
      <c r="K17" s="18">
        <f>'[6]Avg Week Ibanda-Mbarara'!K17+'[6]Avg Week Mbarara-Ibanda'!K17</f>
        <v>0.2857142857142857</v>
      </c>
      <c r="L17" s="18">
        <f>'[6]Avg Week Ibanda-Mbarara'!L17+'[6]Avg Week Mbarara-Ibanda'!L17</f>
        <v>0.14285714285714285</v>
      </c>
      <c r="M17" s="18">
        <f>'[6]Avg Week Ibanda-Mbarara'!M17+'[6]Avg Week Mbarara-Ibanda'!M17</f>
        <v>16.857142857142858</v>
      </c>
      <c r="N17" s="18">
        <f>'[6]Avg Week Ibanda-Mbarara'!N17+'[6]Avg Week Mbarara-Ibanda'!N17</f>
        <v>0</v>
      </c>
      <c r="O17" s="19">
        <f t="shared" si="0"/>
        <v>17.428571428571427</v>
      </c>
      <c r="P17" s="19">
        <f t="shared" si="1"/>
        <v>34.285714285714285</v>
      </c>
      <c r="R17" s="11" t="s">
        <v>46</v>
      </c>
      <c r="S17" s="20">
        <f t="shared" ref="S17:AF17" si="9">SUM(C38:C41)</f>
        <v>49.142857142857139</v>
      </c>
      <c r="T17" s="20">
        <f t="shared" si="9"/>
        <v>8.1428571428571423</v>
      </c>
      <c r="U17" s="20">
        <f t="shared" si="9"/>
        <v>4.4285714285714288</v>
      </c>
      <c r="V17" s="20">
        <f t="shared" si="9"/>
        <v>12.285714285714288</v>
      </c>
      <c r="W17" s="20">
        <f t="shared" si="9"/>
        <v>0</v>
      </c>
      <c r="X17" s="20">
        <f t="shared" si="9"/>
        <v>0.2857142857142857</v>
      </c>
      <c r="Y17" s="20">
        <f t="shared" si="9"/>
        <v>6.5714285714285712</v>
      </c>
      <c r="Z17" s="20">
        <f t="shared" si="9"/>
        <v>6.2857142857142865</v>
      </c>
      <c r="AA17" s="20">
        <f t="shared" si="9"/>
        <v>1.4285714285714284</v>
      </c>
      <c r="AB17" s="20">
        <f t="shared" si="9"/>
        <v>0.42857142857142855</v>
      </c>
      <c r="AC17" s="20">
        <f t="shared" si="9"/>
        <v>78.142857142857139</v>
      </c>
      <c r="AD17" s="20">
        <f t="shared" si="9"/>
        <v>0.14285714285714285</v>
      </c>
      <c r="AE17" s="21">
        <f t="shared" si="9"/>
        <v>89.142857142857139</v>
      </c>
      <c r="AF17" s="21">
        <f t="shared" si="9"/>
        <v>167.28571428571428</v>
      </c>
    </row>
    <row r="18" spans="2:32" ht="23.1" customHeight="1" x14ac:dyDescent="0.25">
      <c r="B18" s="17" t="s">
        <v>47</v>
      </c>
      <c r="C18" s="18">
        <f>'[6]Avg Week Ibanda-Mbarara'!C18+'[6]Avg Week Mbarara-Ibanda'!C18</f>
        <v>9.2857142857142847</v>
      </c>
      <c r="D18" s="18">
        <f>'[6]Avg Week Ibanda-Mbarara'!D18+'[6]Avg Week Mbarara-Ibanda'!D18</f>
        <v>0.42857142857142855</v>
      </c>
      <c r="E18" s="18">
        <f>'[6]Avg Week Ibanda-Mbarara'!E18+'[6]Avg Week Mbarara-Ibanda'!E18</f>
        <v>1.1428571428571428</v>
      </c>
      <c r="F18" s="18">
        <f>'[6]Avg Week Ibanda-Mbarara'!F18+'[6]Avg Week Mbarara-Ibanda'!F18</f>
        <v>2</v>
      </c>
      <c r="G18" s="18">
        <f>'[6]Avg Week Ibanda-Mbarara'!G18+'[6]Avg Week Mbarara-Ibanda'!G18</f>
        <v>0.14285714285714285</v>
      </c>
      <c r="H18" s="18">
        <f>'[6]Avg Week Ibanda-Mbarara'!H18+'[6]Avg Week Mbarara-Ibanda'!H18</f>
        <v>0.14285714285714285</v>
      </c>
      <c r="I18" s="18">
        <f>'[6]Avg Week Ibanda-Mbarara'!I18+'[6]Avg Week Mbarara-Ibanda'!I18</f>
        <v>1</v>
      </c>
      <c r="J18" s="18">
        <f>'[6]Avg Week Ibanda-Mbarara'!J18+'[6]Avg Week Mbarara-Ibanda'!J18</f>
        <v>0.5714285714285714</v>
      </c>
      <c r="K18" s="18">
        <f>'[6]Avg Week Ibanda-Mbarara'!K18+'[6]Avg Week Mbarara-Ibanda'!K18</f>
        <v>0.2857142857142857</v>
      </c>
      <c r="L18" s="18">
        <f>'[6]Avg Week Ibanda-Mbarara'!L18+'[6]Avg Week Mbarara-Ibanda'!L18</f>
        <v>0.2857142857142857</v>
      </c>
      <c r="M18" s="18">
        <f>'[6]Avg Week Ibanda-Mbarara'!M18+'[6]Avg Week Mbarara-Ibanda'!M18</f>
        <v>18.714285714285715</v>
      </c>
      <c r="N18" s="18">
        <f>'[6]Avg Week Ibanda-Mbarara'!N18+'[6]Avg Week Mbarara-Ibanda'!N18</f>
        <v>0</v>
      </c>
      <c r="O18" s="19">
        <f t="shared" si="0"/>
        <v>15.285714285714285</v>
      </c>
      <c r="P18" s="19">
        <f t="shared" si="1"/>
        <v>34</v>
      </c>
      <c r="R18" s="11" t="s">
        <v>48</v>
      </c>
      <c r="S18" s="20">
        <f t="shared" ref="S18:AF18" si="10">SUM(C42:C45)</f>
        <v>53.142857142857139</v>
      </c>
      <c r="T18" s="20">
        <f t="shared" si="10"/>
        <v>8.8571428571428559</v>
      </c>
      <c r="U18" s="20">
        <f t="shared" si="10"/>
        <v>7.4285714285714288</v>
      </c>
      <c r="V18" s="20">
        <f t="shared" si="10"/>
        <v>15.142857142857142</v>
      </c>
      <c r="W18" s="20">
        <f t="shared" si="10"/>
        <v>0.71428571428571419</v>
      </c>
      <c r="X18" s="20">
        <f t="shared" si="10"/>
        <v>0.2857142857142857</v>
      </c>
      <c r="Y18" s="20">
        <f t="shared" si="10"/>
        <v>6.2857142857142847</v>
      </c>
      <c r="Z18" s="20">
        <f t="shared" si="10"/>
        <v>6.5714285714285712</v>
      </c>
      <c r="AA18" s="20">
        <f t="shared" si="10"/>
        <v>1.5714285714285712</v>
      </c>
      <c r="AB18" s="20">
        <f t="shared" si="10"/>
        <v>0.42857142857142855</v>
      </c>
      <c r="AC18" s="20">
        <f t="shared" si="10"/>
        <v>79.142857142857139</v>
      </c>
      <c r="AD18" s="20">
        <f t="shared" si="10"/>
        <v>0</v>
      </c>
      <c r="AE18" s="21">
        <f t="shared" si="10"/>
        <v>100.42857142857142</v>
      </c>
      <c r="AF18" s="21">
        <f t="shared" si="10"/>
        <v>179.57142857142858</v>
      </c>
    </row>
    <row r="19" spans="2:32" ht="23.1" customHeight="1" x14ac:dyDescent="0.25">
      <c r="B19" s="17" t="s">
        <v>49</v>
      </c>
      <c r="C19" s="18">
        <f>'[6]Avg Week Ibanda-Mbarara'!C19+'[6]Avg Week Mbarara-Ibanda'!C19</f>
        <v>10.428571428571429</v>
      </c>
      <c r="D19" s="18">
        <f>'[6]Avg Week Ibanda-Mbarara'!D19+'[6]Avg Week Mbarara-Ibanda'!D19</f>
        <v>1</v>
      </c>
      <c r="E19" s="18">
        <f>'[6]Avg Week Ibanda-Mbarara'!E19+'[6]Avg Week Mbarara-Ibanda'!E19</f>
        <v>1.8571428571428572</v>
      </c>
      <c r="F19" s="18">
        <f>'[6]Avg Week Ibanda-Mbarara'!F19+'[6]Avg Week Mbarara-Ibanda'!F19</f>
        <v>3.2857142857142856</v>
      </c>
      <c r="G19" s="18">
        <f>'[6]Avg Week Ibanda-Mbarara'!G19+'[6]Avg Week Mbarara-Ibanda'!G19</f>
        <v>0</v>
      </c>
      <c r="H19" s="18">
        <f>'[6]Avg Week Ibanda-Mbarara'!H19+'[6]Avg Week Mbarara-Ibanda'!H19</f>
        <v>0</v>
      </c>
      <c r="I19" s="18">
        <f>'[6]Avg Week Ibanda-Mbarara'!I19+'[6]Avg Week Mbarara-Ibanda'!I19</f>
        <v>0.85714285714285721</v>
      </c>
      <c r="J19" s="18">
        <f>'[6]Avg Week Ibanda-Mbarara'!J19+'[6]Avg Week Mbarara-Ibanda'!J19</f>
        <v>0.71428571428571419</v>
      </c>
      <c r="K19" s="18">
        <f>'[6]Avg Week Ibanda-Mbarara'!K19+'[6]Avg Week Mbarara-Ibanda'!K19</f>
        <v>0.14285714285714285</v>
      </c>
      <c r="L19" s="18">
        <f>'[6]Avg Week Ibanda-Mbarara'!L19+'[6]Avg Week Mbarara-Ibanda'!L19</f>
        <v>0.2857142857142857</v>
      </c>
      <c r="M19" s="18">
        <f>'[6]Avg Week Ibanda-Mbarara'!M19+'[6]Avg Week Mbarara-Ibanda'!M19</f>
        <v>21.857142857142854</v>
      </c>
      <c r="N19" s="18">
        <f>'[6]Avg Week Ibanda-Mbarara'!N19+'[6]Avg Week Mbarara-Ibanda'!N19</f>
        <v>0</v>
      </c>
      <c r="O19" s="19">
        <f t="shared" si="0"/>
        <v>18.571428571428573</v>
      </c>
      <c r="P19" s="19">
        <f t="shared" si="1"/>
        <v>40.428571428571431</v>
      </c>
      <c r="R19" s="11" t="s">
        <v>50</v>
      </c>
      <c r="S19" s="20">
        <f t="shared" ref="S19:AF19" si="11">SUM(C46:C49)</f>
        <v>55.571428571428569</v>
      </c>
      <c r="T19" s="20">
        <f t="shared" si="11"/>
        <v>8.428571428571427</v>
      </c>
      <c r="U19" s="20">
        <f t="shared" si="11"/>
        <v>5.8571428571428577</v>
      </c>
      <c r="V19" s="20">
        <f t="shared" si="11"/>
        <v>11.571428571428569</v>
      </c>
      <c r="W19" s="20">
        <f t="shared" si="11"/>
        <v>0.14285714285714285</v>
      </c>
      <c r="X19" s="20">
        <f t="shared" si="11"/>
        <v>0.42857142857142855</v>
      </c>
      <c r="Y19" s="20">
        <f t="shared" si="11"/>
        <v>5.7142857142857144</v>
      </c>
      <c r="Z19" s="20">
        <f t="shared" si="11"/>
        <v>6</v>
      </c>
      <c r="AA19" s="20">
        <f t="shared" si="11"/>
        <v>0.8571428571428571</v>
      </c>
      <c r="AB19" s="20">
        <f t="shared" si="11"/>
        <v>1.2857142857142856</v>
      </c>
      <c r="AC19" s="20">
        <f t="shared" si="11"/>
        <v>87.428571428571431</v>
      </c>
      <c r="AD19" s="20">
        <f t="shared" si="11"/>
        <v>0</v>
      </c>
      <c r="AE19" s="21">
        <f t="shared" si="11"/>
        <v>95.857142857142861</v>
      </c>
      <c r="AF19" s="21">
        <f t="shared" si="11"/>
        <v>183.28571428571428</v>
      </c>
    </row>
    <row r="20" spans="2:32" ht="23.1" customHeight="1" x14ac:dyDescent="0.25">
      <c r="B20" s="17" t="s">
        <v>51</v>
      </c>
      <c r="C20" s="18">
        <f>'[6]Avg Week Ibanda-Mbarara'!C20+'[6]Avg Week Mbarara-Ibanda'!C20</f>
        <v>9.2857142857142865</v>
      </c>
      <c r="D20" s="18">
        <f>'[6]Avg Week Ibanda-Mbarara'!D20+'[6]Avg Week Mbarara-Ibanda'!D20</f>
        <v>0.85714285714285721</v>
      </c>
      <c r="E20" s="18">
        <f>'[6]Avg Week Ibanda-Mbarara'!E20+'[6]Avg Week Mbarara-Ibanda'!E20</f>
        <v>1.1428571428571428</v>
      </c>
      <c r="F20" s="18">
        <f>'[6]Avg Week Ibanda-Mbarara'!F20+'[6]Avg Week Mbarara-Ibanda'!F20</f>
        <v>4.5714285714285712</v>
      </c>
      <c r="G20" s="18">
        <f>'[6]Avg Week Ibanda-Mbarara'!G20+'[6]Avg Week Mbarara-Ibanda'!G20</f>
        <v>0</v>
      </c>
      <c r="H20" s="18">
        <f>'[6]Avg Week Ibanda-Mbarara'!H20+'[6]Avg Week Mbarara-Ibanda'!H20</f>
        <v>0</v>
      </c>
      <c r="I20" s="18">
        <f>'[6]Avg Week Ibanda-Mbarara'!I20+'[6]Avg Week Mbarara-Ibanda'!I20</f>
        <v>0.71428571428571419</v>
      </c>
      <c r="J20" s="18">
        <f>'[6]Avg Week Ibanda-Mbarara'!J20+'[6]Avg Week Mbarara-Ibanda'!J20</f>
        <v>0.71428571428571419</v>
      </c>
      <c r="K20" s="18">
        <f>'[6]Avg Week Ibanda-Mbarara'!K20+'[6]Avg Week Mbarara-Ibanda'!K20</f>
        <v>0.14285714285714285</v>
      </c>
      <c r="L20" s="18">
        <f>'[6]Avg Week Ibanda-Mbarara'!L20+'[6]Avg Week Mbarara-Ibanda'!L20</f>
        <v>0.2857142857142857</v>
      </c>
      <c r="M20" s="18">
        <f>'[6]Avg Week Ibanda-Mbarara'!M20+'[6]Avg Week Mbarara-Ibanda'!M20</f>
        <v>18.142857142857142</v>
      </c>
      <c r="N20" s="18">
        <f>'[6]Avg Week Ibanda-Mbarara'!N20+'[6]Avg Week Mbarara-Ibanda'!N20</f>
        <v>0</v>
      </c>
      <c r="O20" s="19">
        <f t="shared" si="0"/>
        <v>17.714285714285715</v>
      </c>
      <c r="P20" s="19">
        <f t="shared" si="1"/>
        <v>35.857142857142861</v>
      </c>
      <c r="R20" s="11" t="s">
        <v>52</v>
      </c>
      <c r="S20" s="20">
        <f t="shared" ref="S20:AF20" si="12">SUM(C50:C53)</f>
        <v>55.142857142857146</v>
      </c>
      <c r="T20" s="20">
        <f t="shared" si="12"/>
        <v>7.8571428571428568</v>
      </c>
      <c r="U20" s="20">
        <f t="shared" si="12"/>
        <v>6.4285714285714288</v>
      </c>
      <c r="V20" s="20">
        <f t="shared" si="12"/>
        <v>12.857142857142858</v>
      </c>
      <c r="W20" s="20">
        <f t="shared" si="12"/>
        <v>0.14285714285714285</v>
      </c>
      <c r="X20" s="20">
        <f t="shared" si="12"/>
        <v>1.1428571428571428</v>
      </c>
      <c r="Y20" s="20">
        <f t="shared" si="12"/>
        <v>4.5714285714285712</v>
      </c>
      <c r="Z20" s="20">
        <f t="shared" si="12"/>
        <v>4.8571428571428568</v>
      </c>
      <c r="AA20" s="20">
        <f t="shared" si="12"/>
        <v>1.5714285714285712</v>
      </c>
      <c r="AB20" s="20">
        <f t="shared" si="12"/>
        <v>0.42857142857142855</v>
      </c>
      <c r="AC20" s="20">
        <f t="shared" si="12"/>
        <v>93.571428571428584</v>
      </c>
      <c r="AD20" s="20">
        <f t="shared" si="12"/>
        <v>0</v>
      </c>
      <c r="AE20" s="21">
        <f t="shared" si="12"/>
        <v>94.999999999999986</v>
      </c>
      <c r="AF20" s="21">
        <f t="shared" si="12"/>
        <v>188.57142857142856</v>
      </c>
    </row>
    <row r="21" spans="2:32" ht="23.1" customHeight="1" x14ac:dyDescent="0.25">
      <c r="B21" s="17" t="s">
        <v>53</v>
      </c>
      <c r="C21" s="18">
        <f>'[6]Avg Week Ibanda-Mbarara'!C21+'[6]Avg Week Mbarara-Ibanda'!C21</f>
        <v>12.428571428571429</v>
      </c>
      <c r="D21" s="18">
        <f>'[6]Avg Week Ibanda-Mbarara'!D21+'[6]Avg Week Mbarara-Ibanda'!D21</f>
        <v>1.1428571428571428</v>
      </c>
      <c r="E21" s="18">
        <f>'[6]Avg Week Ibanda-Mbarara'!E21+'[6]Avg Week Mbarara-Ibanda'!E21</f>
        <v>1.8571428571428572</v>
      </c>
      <c r="F21" s="18">
        <f>'[6]Avg Week Ibanda-Mbarara'!F21+'[6]Avg Week Mbarara-Ibanda'!F21</f>
        <v>3.4285714285714288</v>
      </c>
      <c r="G21" s="18">
        <f>'[6]Avg Week Ibanda-Mbarara'!G21+'[6]Avg Week Mbarara-Ibanda'!G21</f>
        <v>0</v>
      </c>
      <c r="H21" s="18">
        <f>'[6]Avg Week Ibanda-Mbarara'!H21+'[6]Avg Week Mbarara-Ibanda'!H21</f>
        <v>0.14285714285714285</v>
      </c>
      <c r="I21" s="18">
        <f>'[6]Avg Week Ibanda-Mbarara'!I21+'[6]Avg Week Mbarara-Ibanda'!I21</f>
        <v>0.71428571428571419</v>
      </c>
      <c r="J21" s="18">
        <f>'[6]Avg Week Ibanda-Mbarara'!J21+'[6]Avg Week Mbarara-Ibanda'!J21</f>
        <v>0.42857142857142855</v>
      </c>
      <c r="K21" s="18">
        <f>'[6]Avg Week Ibanda-Mbarara'!K21+'[6]Avg Week Mbarara-Ibanda'!K21</f>
        <v>0.2857142857142857</v>
      </c>
      <c r="L21" s="18">
        <f>'[6]Avg Week Ibanda-Mbarara'!L21+'[6]Avg Week Mbarara-Ibanda'!L21</f>
        <v>0.5714285714285714</v>
      </c>
      <c r="M21" s="18">
        <f>'[6]Avg Week Ibanda-Mbarara'!M21+'[6]Avg Week Mbarara-Ibanda'!M21</f>
        <v>22</v>
      </c>
      <c r="N21" s="18">
        <f>'[6]Avg Week Ibanda-Mbarara'!N21+'[6]Avg Week Mbarara-Ibanda'!N21</f>
        <v>0</v>
      </c>
      <c r="O21" s="19">
        <f t="shared" si="0"/>
        <v>21</v>
      </c>
      <c r="P21" s="19">
        <f t="shared" si="1"/>
        <v>43</v>
      </c>
      <c r="R21" s="23" t="s">
        <v>54</v>
      </c>
      <c r="S21" s="24">
        <f t="shared" ref="S21:AF21" si="13">SUM(C54:C57)</f>
        <v>57.714285714285722</v>
      </c>
      <c r="T21" s="20">
        <f t="shared" si="13"/>
        <v>5.9999999999999991</v>
      </c>
      <c r="U21" s="20">
        <f t="shared" si="13"/>
        <v>5.2857142857142856</v>
      </c>
      <c r="V21" s="20">
        <f t="shared" si="13"/>
        <v>11.000000000000002</v>
      </c>
      <c r="W21" s="20">
        <f t="shared" si="13"/>
        <v>0</v>
      </c>
      <c r="X21" s="20">
        <f t="shared" si="13"/>
        <v>0.2857142857142857</v>
      </c>
      <c r="Y21" s="20">
        <f t="shared" si="13"/>
        <v>4.7142857142857135</v>
      </c>
      <c r="Z21" s="20">
        <f t="shared" si="13"/>
        <v>4.8571428571428568</v>
      </c>
      <c r="AA21" s="20">
        <f t="shared" si="13"/>
        <v>1.4285714285714284</v>
      </c>
      <c r="AB21" s="20">
        <f t="shared" si="13"/>
        <v>0.85714285714285698</v>
      </c>
      <c r="AC21" s="20">
        <f t="shared" si="13"/>
        <v>98.142857142857139</v>
      </c>
      <c r="AD21" s="20">
        <f t="shared" si="13"/>
        <v>0</v>
      </c>
      <c r="AE21" s="21">
        <f t="shared" si="13"/>
        <v>92.142857142857139</v>
      </c>
      <c r="AF21" s="21">
        <f t="shared" si="13"/>
        <v>190.28571428571428</v>
      </c>
    </row>
    <row r="22" spans="2:32" ht="23.1" customHeight="1" x14ac:dyDescent="0.25">
      <c r="B22" s="17" t="s">
        <v>55</v>
      </c>
      <c r="C22" s="18">
        <f>'[6]Avg Week Ibanda-Mbarara'!C22+'[6]Avg Week Mbarara-Ibanda'!C22</f>
        <v>12.142857142857142</v>
      </c>
      <c r="D22" s="18">
        <f>'[6]Avg Week Ibanda-Mbarara'!D22+'[6]Avg Week Mbarara-Ibanda'!D22</f>
        <v>1.5714285714285714</v>
      </c>
      <c r="E22" s="18">
        <f>'[6]Avg Week Ibanda-Mbarara'!E22+'[6]Avg Week Mbarara-Ibanda'!E22</f>
        <v>2.2857142857142856</v>
      </c>
      <c r="F22" s="18">
        <f>'[6]Avg Week Ibanda-Mbarara'!F22+'[6]Avg Week Mbarara-Ibanda'!F22</f>
        <v>3.1428571428571428</v>
      </c>
      <c r="G22" s="18">
        <f>'[6]Avg Week Ibanda-Mbarara'!G22+'[6]Avg Week Mbarara-Ibanda'!G22</f>
        <v>0</v>
      </c>
      <c r="H22" s="18">
        <f>'[6]Avg Week Ibanda-Mbarara'!H22+'[6]Avg Week Mbarara-Ibanda'!H22</f>
        <v>0.42857142857142855</v>
      </c>
      <c r="I22" s="18">
        <f>'[6]Avg Week Ibanda-Mbarara'!I22+'[6]Avg Week Mbarara-Ibanda'!I22</f>
        <v>1.2857142857142856</v>
      </c>
      <c r="J22" s="18">
        <f>'[6]Avg Week Ibanda-Mbarara'!J22+'[6]Avg Week Mbarara-Ibanda'!J22</f>
        <v>1.2857142857142856</v>
      </c>
      <c r="K22" s="18">
        <f>'[6]Avg Week Ibanda-Mbarara'!K22+'[6]Avg Week Mbarara-Ibanda'!K22</f>
        <v>0.14285714285714285</v>
      </c>
      <c r="L22" s="18">
        <f>'[6]Avg Week Ibanda-Mbarara'!L22+'[6]Avg Week Mbarara-Ibanda'!L22</f>
        <v>0.2857142857142857</v>
      </c>
      <c r="M22" s="18">
        <f>'[6]Avg Week Ibanda-Mbarara'!M22+'[6]Avg Week Mbarara-Ibanda'!M22</f>
        <v>16.714285714285715</v>
      </c>
      <c r="N22" s="18">
        <f>'[6]Avg Week Ibanda-Mbarara'!N22+'[6]Avg Week Mbarara-Ibanda'!N22</f>
        <v>0</v>
      </c>
      <c r="O22" s="19">
        <f t="shared" si="0"/>
        <v>22.571428571428566</v>
      </c>
      <c r="P22" s="19">
        <f t="shared" si="1"/>
        <v>39.285714285714278</v>
      </c>
      <c r="R22" s="11" t="s">
        <v>56</v>
      </c>
      <c r="S22" s="24">
        <f>SUM(C58:C61)</f>
        <v>41.5</v>
      </c>
      <c r="T22" s="24">
        <f t="shared" ref="T22:AF22" si="14">SUM(D58:D61)</f>
        <v>6.5</v>
      </c>
      <c r="U22" s="24">
        <f t="shared" si="14"/>
        <v>2</v>
      </c>
      <c r="V22" s="24">
        <f t="shared" si="14"/>
        <v>11</v>
      </c>
      <c r="W22" s="24">
        <f t="shared" si="14"/>
        <v>1</v>
      </c>
      <c r="X22" s="24">
        <f t="shared" si="14"/>
        <v>1.5</v>
      </c>
      <c r="Y22" s="24">
        <f t="shared" si="14"/>
        <v>4.5</v>
      </c>
      <c r="Z22" s="24">
        <f t="shared" si="14"/>
        <v>6.5</v>
      </c>
      <c r="AA22" s="24">
        <f t="shared" si="14"/>
        <v>3</v>
      </c>
      <c r="AB22" s="24">
        <f t="shared" si="14"/>
        <v>0</v>
      </c>
      <c r="AC22" s="24">
        <f t="shared" si="14"/>
        <v>57.5</v>
      </c>
      <c r="AD22" s="24">
        <f t="shared" si="14"/>
        <v>0</v>
      </c>
      <c r="AE22" s="21">
        <f t="shared" si="14"/>
        <v>77.5</v>
      </c>
      <c r="AF22" s="21">
        <f t="shared" si="14"/>
        <v>135</v>
      </c>
    </row>
    <row r="23" spans="2:32" ht="23.1" customHeight="1" x14ac:dyDescent="0.25">
      <c r="B23" s="17" t="s">
        <v>57</v>
      </c>
      <c r="C23" s="18">
        <f>'[6]Avg Week Ibanda-Mbarara'!C23+'[6]Avg Week Mbarara-Ibanda'!C23</f>
        <v>12.714285714285715</v>
      </c>
      <c r="D23" s="18">
        <f>'[6]Avg Week Ibanda-Mbarara'!D23+'[6]Avg Week Mbarara-Ibanda'!D23</f>
        <v>0.5714285714285714</v>
      </c>
      <c r="E23" s="18">
        <f>'[6]Avg Week Ibanda-Mbarara'!E23+'[6]Avg Week Mbarara-Ibanda'!E23</f>
        <v>2.1428571428571428</v>
      </c>
      <c r="F23" s="18">
        <f>'[6]Avg Week Ibanda-Mbarara'!F23+'[6]Avg Week Mbarara-Ibanda'!F23</f>
        <v>3.2857142857142856</v>
      </c>
      <c r="G23" s="18">
        <f>'[6]Avg Week Ibanda-Mbarara'!G23+'[6]Avg Week Mbarara-Ibanda'!G23</f>
        <v>0</v>
      </c>
      <c r="H23" s="18">
        <f>'[6]Avg Week Ibanda-Mbarara'!H23+'[6]Avg Week Mbarara-Ibanda'!H23</f>
        <v>0.14285714285714285</v>
      </c>
      <c r="I23" s="18">
        <f>'[6]Avg Week Ibanda-Mbarara'!I23+'[6]Avg Week Mbarara-Ibanda'!I23</f>
        <v>1.1428571428571428</v>
      </c>
      <c r="J23" s="18">
        <f>'[6]Avg Week Ibanda-Mbarara'!J23+'[6]Avg Week Mbarara-Ibanda'!J23</f>
        <v>0.2857142857142857</v>
      </c>
      <c r="K23" s="18">
        <f>'[6]Avg Week Ibanda-Mbarara'!K23+'[6]Avg Week Mbarara-Ibanda'!K23</f>
        <v>0.2857142857142857</v>
      </c>
      <c r="L23" s="18">
        <f>'[6]Avg Week Ibanda-Mbarara'!L23+'[6]Avg Week Mbarara-Ibanda'!L23</f>
        <v>0</v>
      </c>
      <c r="M23" s="18">
        <f>'[6]Avg Week Ibanda-Mbarara'!M23+'[6]Avg Week Mbarara-Ibanda'!M23</f>
        <v>16.142857142857142</v>
      </c>
      <c r="N23" s="18">
        <f>'[6]Avg Week Ibanda-Mbarara'!N23+'[6]Avg Week Mbarara-Ibanda'!N23</f>
        <v>0</v>
      </c>
      <c r="O23" s="19">
        <f t="shared" si="0"/>
        <v>20.571428571428569</v>
      </c>
      <c r="P23" s="19">
        <f t="shared" si="1"/>
        <v>36.714285714285708</v>
      </c>
      <c r="R23" s="11" t="s">
        <v>58</v>
      </c>
      <c r="S23" s="24">
        <f>SUM(C62:C65)</f>
        <v>47.5</v>
      </c>
      <c r="T23" s="24">
        <f t="shared" ref="T23:AF23" si="15">SUM(D62:D65)</f>
        <v>11.5</v>
      </c>
      <c r="U23" s="24">
        <f t="shared" si="15"/>
        <v>3</v>
      </c>
      <c r="V23" s="24">
        <f t="shared" si="15"/>
        <v>8.5</v>
      </c>
      <c r="W23" s="24">
        <f t="shared" si="15"/>
        <v>1</v>
      </c>
      <c r="X23" s="24">
        <f t="shared" si="15"/>
        <v>0</v>
      </c>
      <c r="Y23" s="24">
        <f t="shared" si="15"/>
        <v>6.5</v>
      </c>
      <c r="Z23" s="24">
        <f t="shared" si="15"/>
        <v>5</v>
      </c>
      <c r="AA23" s="24">
        <f t="shared" si="15"/>
        <v>1</v>
      </c>
      <c r="AB23" s="24">
        <f t="shared" si="15"/>
        <v>0</v>
      </c>
      <c r="AC23" s="24">
        <f t="shared" si="15"/>
        <v>47</v>
      </c>
      <c r="AD23" s="24">
        <f t="shared" si="15"/>
        <v>0</v>
      </c>
      <c r="AE23" s="21">
        <f t="shared" si="15"/>
        <v>84</v>
      </c>
      <c r="AF23" s="21">
        <f t="shared" si="15"/>
        <v>131</v>
      </c>
    </row>
    <row r="24" spans="2:32" ht="23.1" customHeight="1" x14ac:dyDescent="0.25">
      <c r="B24" s="17" t="s">
        <v>59</v>
      </c>
      <c r="C24" s="18">
        <f>'[6]Avg Week Ibanda-Mbarara'!C24+'[6]Avg Week Mbarara-Ibanda'!C24</f>
        <v>13.428571428571429</v>
      </c>
      <c r="D24" s="18">
        <f>'[6]Avg Week Ibanda-Mbarara'!D24+'[6]Avg Week Mbarara-Ibanda'!D24</f>
        <v>1.2857142857142856</v>
      </c>
      <c r="E24" s="18">
        <f>'[6]Avg Week Ibanda-Mbarara'!E24+'[6]Avg Week Mbarara-Ibanda'!E24</f>
        <v>2.2857142857142856</v>
      </c>
      <c r="F24" s="18">
        <f>'[6]Avg Week Ibanda-Mbarara'!F24+'[6]Avg Week Mbarara-Ibanda'!F24</f>
        <v>2.8571428571428568</v>
      </c>
      <c r="G24" s="18">
        <f>'[6]Avg Week Ibanda-Mbarara'!G24+'[6]Avg Week Mbarara-Ibanda'!G24</f>
        <v>0.14285714285714285</v>
      </c>
      <c r="H24" s="18">
        <f>'[6]Avg Week Ibanda-Mbarara'!H24+'[6]Avg Week Mbarara-Ibanda'!H24</f>
        <v>0.14285714285714285</v>
      </c>
      <c r="I24" s="18">
        <f>'[6]Avg Week Ibanda-Mbarara'!I24+'[6]Avg Week Mbarara-Ibanda'!I24</f>
        <v>1.2857142857142856</v>
      </c>
      <c r="J24" s="18">
        <f>'[6]Avg Week Ibanda-Mbarara'!J24+'[6]Avg Week Mbarara-Ibanda'!J24</f>
        <v>1.1428571428571428</v>
      </c>
      <c r="K24" s="18">
        <f>'[6]Avg Week Ibanda-Mbarara'!K24+'[6]Avg Week Mbarara-Ibanda'!K24</f>
        <v>0.42857142857142855</v>
      </c>
      <c r="L24" s="18">
        <f>'[6]Avg Week Ibanda-Mbarara'!L24+'[6]Avg Week Mbarara-Ibanda'!L24</f>
        <v>0.14285714285714285</v>
      </c>
      <c r="M24" s="18">
        <f>'[6]Avg Week Ibanda-Mbarara'!M24+'[6]Avg Week Mbarara-Ibanda'!M24</f>
        <v>21.428571428571431</v>
      </c>
      <c r="N24" s="18">
        <f>'[6]Avg Week Ibanda-Mbarara'!N24+'[6]Avg Week Mbarara-Ibanda'!N24</f>
        <v>0</v>
      </c>
      <c r="O24" s="19">
        <f t="shared" si="0"/>
        <v>23.142857142857139</v>
      </c>
      <c r="P24" s="19">
        <f t="shared" si="1"/>
        <v>44.571428571428569</v>
      </c>
      <c r="R24" s="11" t="s">
        <v>60</v>
      </c>
      <c r="S24" s="24">
        <f>SUM(C66:C69)</f>
        <v>29</v>
      </c>
      <c r="T24" s="24">
        <f t="shared" ref="T24:AF24" si="16">SUM(D66:D69)</f>
        <v>10</v>
      </c>
      <c r="U24" s="24">
        <f t="shared" si="16"/>
        <v>2.5</v>
      </c>
      <c r="V24" s="24">
        <f t="shared" si="16"/>
        <v>3</v>
      </c>
      <c r="W24" s="24">
        <f t="shared" si="16"/>
        <v>0.5</v>
      </c>
      <c r="X24" s="24">
        <f t="shared" si="16"/>
        <v>0.5</v>
      </c>
      <c r="Y24" s="24">
        <f t="shared" si="16"/>
        <v>3</v>
      </c>
      <c r="Z24" s="24">
        <f t="shared" si="16"/>
        <v>4.5</v>
      </c>
      <c r="AA24" s="24">
        <f t="shared" si="16"/>
        <v>1.5</v>
      </c>
      <c r="AB24" s="24">
        <f t="shared" si="16"/>
        <v>1</v>
      </c>
      <c r="AC24" s="24">
        <f t="shared" si="16"/>
        <v>20</v>
      </c>
      <c r="AD24" s="24">
        <f t="shared" si="16"/>
        <v>0</v>
      </c>
      <c r="AE24" s="21">
        <f t="shared" si="16"/>
        <v>55.5</v>
      </c>
      <c r="AF24" s="21">
        <f t="shared" si="16"/>
        <v>75.5</v>
      </c>
    </row>
    <row r="25" spans="2:32" ht="23.1" customHeight="1" x14ac:dyDescent="0.25">
      <c r="B25" s="17" t="s">
        <v>61</v>
      </c>
      <c r="C25" s="18">
        <f>'[6]Avg Week Ibanda-Mbarara'!C25+'[6]Avg Week Mbarara-Ibanda'!C25</f>
        <v>14.428571428571429</v>
      </c>
      <c r="D25" s="18">
        <f>'[6]Avg Week Ibanda-Mbarara'!D25+'[6]Avg Week Mbarara-Ibanda'!D25</f>
        <v>0.71428571428571419</v>
      </c>
      <c r="E25" s="18">
        <f>'[6]Avg Week Ibanda-Mbarara'!E25+'[6]Avg Week Mbarara-Ibanda'!E25</f>
        <v>0.8571428571428571</v>
      </c>
      <c r="F25" s="18">
        <f>'[6]Avg Week Ibanda-Mbarara'!F25+'[6]Avg Week Mbarara-Ibanda'!F25</f>
        <v>3.7142857142857144</v>
      </c>
      <c r="G25" s="18">
        <f>'[6]Avg Week Ibanda-Mbarara'!G25+'[6]Avg Week Mbarara-Ibanda'!G25</f>
        <v>0.2857142857142857</v>
      </c>
      <c r="H25" s="18">
        <f>'[6]Avg Week Ibanda-Mbarara'!H25+'[6]Avg Week Mbarara-Ibanda'!H25</f>
        <v>0.14285714285714285</v>
      </c>
      <c r="I25" s="18">
        <f>'[6]Avg Week Ibanda-Mbarara'!I25+'[6]Avg Week Mbarara-Ibanda'!I25</f>
        <v>1.1428571428571428</v>
      </c>
      <c r="J25" s="18">
        <f>'[6]Avg Week Ibanda-Mbarara'!J25+'[6]Avg Week Mbarara-Ibanda'!J25</f>
        <v>1.4285714285714284</v>
      </c>
      <c r="K25" s="18">
        <f>'[6]Avg Week Ibanda-Mbarara'!K25+'[6]Avg Week Mbarara-Ibanda'!K25</f>
        <v>0.2857142857142857</v>
      </c>
      <c r="L25" s="18">
        <f>'[6]Avg Week Ibanda-Mbarara'!L25+'[6]Avg Week Mbarara-Ibanda'!L25</f>
        <v>0.14285714285714285</v>
      </c>
      <c r="M25" s="18">
        <f>'[6]Avg Week Ibanda-Mbarara'!M25+'[6]Avg Week Mbarara-Ibanda'!M25</f>
        <v>19.857142857142858</v>
      </c>
      <c r="N25" s="18">
        <f>'[6]Avg Week Ibanda-Mbarara'!N25+'[6]Avg Week Mbarara-Ibanda'!N25</f>
        <v>0</v>
      </c>
      <c r="O25" s="19">
        <f t="shared" si="0"/>
        <v>23.142857142857139</v>
      </c>
      <c r="P25" s="19">
        <f t="shared" si="1"/>
        <v>43</v>
      </c>
      <c r="R25" s="11" t="s">
        <v>62</v>
      </c>
      <c r="S25" s="24">
        <f>SUM(C70:C73)</f>
        <v>16</v>
      </c>
      <c r="T25" s="24">
        <f t="shared" ref="T25:AF25" si="17">SUM(D70:D73)</f>
        <v>4</v>
      </c>
      <c r="U25" s="24">
        <f t="shared" si="17"/>
        <v>3.5</v>
      </c>
      <c r="V25" s="24">
        <f t="shared" si="17"/>
        <v>3.5</v>
      </c>
      <c r="W25" s="24">
        <f t="shared" si="17"/>
        <v>0</v>
      </c>
      <c r="X25" s="24">
        <f t="shared" si="17"/>
        <v>0</v>
      </c>
      <c r="Y25" s="24">
        <f t="shared" si="17"/>
        <v>3.5</v>
      </c>
      <c r="Z25" s="24">
        <f t="shared" si="17"/>
        <v>3.5</v>
      </c>
      <c r="AA25" s="24">
        <f t="shared" si="17"/>
        <v>1</v>
      </c>
      <c r="AB25" s="24">
        <f t="shared" si="17"/>
        <v>0</v>
      </c>
      <c r="AC25" s="24">
        <f t="shared" si="17"/>
        <v>15</v>
      </c>
      <c r="AD25" s="24">
        <f t="shared" si="17"/>
        <v>0</v>
      </c>
      <c r="AE25" s="21">
        <f t="shared" si="17"/>
        <v>35</v>
      </c>
      <c r="AF25" s="21">
        <f t="shared" si="17"/>
        <v>50</v>
      </c>
    </row>
    <row r="26" spans="2:32" ht="23.1" customHeight="1" x14ac:dyDescent="0.25">
      <c r="B26" s="17" t="s">
        <v>63</v>
      </c>
      <c r="C26" s="18">
        <f>'[6]Avg Week Ibanda-Mbarara'!C26+'[6]Avg Week Mbarara-Ibanda'!C26</f>
        <v>11.428571428571427</v>
      </c>
      <c r="D26" s="18">
        <f>'[6]Avg Week Ibanda-Mbarara'!D26+'[6]Avg Week Mbarara-Ibanda'!D26</f>
        <v>2</v>
      </c>
      <c r="E26" s="18">
        <f>'[6]Avg Week Ibanda-Mbarara'!E26+'[6]Avg Week Mbarara-Ibanda'!E26</f>
        <v>1.4285714285714284</v>
      </c>
      <c r="F26" s="18">
        <f>'[6]Avg Week Ibanda-Mbarara'!F26+'[6]Avg Week Mbarara-Ibanda'!F26</f>
        <v>3.2857142857142856</v>
      </c>
      <c r="G26" s="18">
        <f>'[6]Avg Week Ibanda-Mbarara'!G26+'[6]Avg Week Mbarara-Ibanda'!G26</f>
        <v>0.2857142857142857</v>
      </c>
      <c r="H26" s="18">
        <f>'[6]Avg Week Ibanda-Mbarara'!H26+'[6]Avg Week Mbarara-Ibanda'!H26</f>
        <v>0</v>
      </c>
      <c r="I26" s="18">
        <f>'[6]Avg Week Ibanda-Mbarara'!I26+'[6]Avg Week Mbarara-Ibanda'!I26</f>
        <v>1.1428571428571428</v>
      </c>
      <c r="J26" s="18">
        <f>'[6]Avg Week Ibanda-Mbarara'!J26+'[6]Avg Week Mbarara-Ibanda'!J26</f>
        <v>1.2857142857142856</v>
      </c>
      <c r="K26" s="18">
        <f>'[6]Avg Week Ibanda-Mbarara'!K26+'[6]Avg Week Mbarara-Ibanda'!K26</f>
        <v>0.14285714285714285</v>
      </c>
      <c r="L26" s="18">
        <f>'[6]Avg Week Ibanda-Mbarara'!L26+'[6]Avg Week Mbarara-Ibanda'!L26</f>
        <v>0.42857142857142855</v>
      </c>
      <c r="M26" s="18">
        <f>'[6]Avg Week Ibanda-Mbarara'!M26+'[6]Avg Week Mbarara-Ibanda'!M26</f>
        <v>19.857142857142858</v>
      </c>
      <c r="N26" s="18">
        <f>'[6]Avg Week Ibanda-Mbarara'!N26+'[6]Avg Week Mbarara-Ibanda'!N26</f>
        <v>0</v>
      </c>
      <c r="O26" s="19">
        <f t="shared" si="0"/>
        <v>21.428571428571423</v>
      </c>
      <c r="P26" s="19">
        <f t="shared" si="1"/>
        <v>41.285714285714278</v>
      </c>
      <c r="R26" s="11" t="s">
        <v>64</v>
      </c>
      <c r="S26" s="24">
        <f>SUM(C74:C77)</f>
        <v>9.5</v>
      </c>
      <c r="T26" s="24">
        <f t="shared" ref="T26:AF26" si="18">SUM(D74:D77)</f>
        <v>2.5</v>
      </c>
      <c r="U26" s="24">
        <f t="shared" si="18"/>
        <v>0.5</v>
      </c>
      <c r="V26" s="24">
        <f t="shared" si="18"/>
        <v>3</v>
      </c>
      <c r="W26" s="24">
        <f t="shared" si="18"/>
        <v>0</v>
      </c>
      <c r="X26" s="24">
        <f t="shared" si="18"/>
        <v>1</v>
      </c>
      <c r="Y26" s="24">
        <f t="shared" si="18"/>
        <v>1</v>
      </c>
      <c r="Z26" s="24">
        <f t="shared" si="18"/>
        <v>0.5</v>
      </c>
      <c r="AA26" s="24">
        <f t="shared" si="18"/>
        <v>0.5</v>
      </c>
      <c r="AB26" s="24">
        <f t="shared" si="18"/>
        <v>0</v>
      </c>
      <c r="AC26" s="24">
        <f t="shared" si="18"/>
        <v>4.5</v>
      </c>
      <c r="AD26" s="24">
        <f t="shared" si="18"/>
        <v>0</v>
      </c>
      <c r="AE26" s="21">
        <f t="shared" si="18"/>
        <v>18.5</v>
      </c>
      <c r="AF26" s="21">
        <f t="shared" si="18"/>
        <v>23</v>
      </c>
    </row>
    <row r="27" spans="2:32" ht="23.1" customHeight="1" x14ac:dyDescent="0.25">
      <c r="B27" s="17" t="s">
        <v>65</v>
      </c>
      <c r="C27" s="18">
        <f>'[6]Avg Week Ibanda-Mbarara'!C27+'[6]Avg Week Mbarara-Ibanda'!C27</f>
        <v>13.428571428571429</v>
      </c>
      <c r="D27" s="18">
        <f>'[6]Avg Week Ibanda-Mbarara'!D27+'[6]Avg Week Mbarara-Ibanda'!D27</f>
        <v>1</v>
      </c>
      <c r="E27" s="18">
        <f>'[6]Avg Week Ibanda-Mbarara'!E27+'[6]Avg Week Mbarara-Ibanda'!E27</f>
        <v>1.4285714285714286</v>
      </c>
      <c r="F27" s="18">
        <f>'[6]Avg Week Ibanda-Mbarara'!F27+'[6]Avg Week Mbarara-Ibanda'!F27</f>
        <v>3.2857142857142856</v>
      </c>
      <c r="G27" s="18">
        <f>'[6]Avg Week Ibanda-Mbarara'!G27+'[6]Avg Week Mbarara-Ibanda'!G27</f>
        <v>0.14285714285714285</v>
      </c>
      <c r="H27" s="18">
        <f>'[6]Avg Week Ibanda-Mbarara'!H27+'[6]Avg Week Mbarara-Ibanda'!H27</f>
        <v>0.14285714285714285</v>
      </c>
      <c r="I27" s="18">
        <f>'[6]Avg Week Ibanda-Mbarara'!I27+'[6]Avg Week Mbarara-Ibanda'!I27</f>
        <v>1.2857142857142856</v>
      </c>
      <c r="J27" s="18">
        <f>'[6]Avg Week Ibanda-Mbarara'!J27+'[6]Avg Week Mbarara-Ibanda'!J27</f>
        <v>0.71428571428571419</v>
      </c>
      <c r="K27" s="18">
        <f>'[6]Avg Week Ibanda-Mbarara'!K27+'[6]Avg Week Mbarara-Ibanda'!K27</f>
        <v>0.2857142857142857</v>
      </c>
      <c r="L27" s="18">
        <f>'[6]Avg Week Ibanda-Mbarara'!L27+'[6]Avg Week Mbarara-Ibanda'!L27</f>
        <v>0.42857142857142855</v>
      </c>
      <c r="M27" s="18">
        <f>'[6]Avg Week Ibanda-Mbarara'!M27+'[6]Avg Week Mbarara-Ibanda'!M27</f>
        <v>16.142857142857142</v>
      </c>
      <c r="N27" s="18">
        <f>'[6]Avg Week Ibanda-Mbarara'!N27+'[6]Avg Week Mbarara-Ibanda'!N27</f>
        <v>0</v>
      </c>
      <c r="O27" s="19">
        <f t="shared" si="0"/>
        <v>22.142857142857139</v>
      </c>
      <c r="P27" s="19">
        <f t="shared" si="1"/>
        <v>38.285714285714278</v>
      </c>
      <c r="R27" s="11" t="s">
        <v>66</v>
      </c>
      <c r="S27" s="24">
        <f>SUM(C78:C81)</f>
        <v>6</v>
      </c>
      <c r="T27" s="24">
        <f t="shared" ref="T27:AF27" si="19">SUM(D78:D81)</f>
        <v>2</v>
      </c>
      <c r="U27" s="24">
        <f t="shared" si="19"/>
        <v>1</v>
      </c>
      <c r="V27" s="24">
        <f t="shared" si="19"/>
        <v>1</v>
      </c>
      <c r="W27" s="24">
        <f t="shared" si="19"/>
        <v>2.5</v>
      </c>
      <c r="X27" s="24">
        <f t="shared" si="19"/>
        <v>3</v>
      </c>
      <c r="Y27" s="24">
        <f t="shared" si="19"/>
        <v>3</v>
      </c>
      <c r="Z27" s="24">
        <f t="shared" si="19"/>
        <v>1</v>
      </c>
      <c r="AA27" s="24">
        <f t="shared" si="19"/>
        <v>1.5</v>
      </c>
      <c r="AB27" s="24">
        <f t="shared" si="19"/>
        <v>0</v>
      </c>
      <c r="AC27" s="24">
        <f t="shared" si="19"/>
        <v>4.5</v>
      </c>
      <c r="AD27" s="24">
        <f t="shared" si="19"/>
        <v>0</v>
      </c>
      <c r="AE27" s="21">
        <f t="shared" si="19"/>
        <v>21</v>
      </c>
      <c r="AF27" s="21">
        <f t="shared" si="19"/>
        <v>25.5</v>
      </c>
    </row>
    <row r="28" spans="2:32" ht="23.1" customHeight="1" x14ac:dyDescent="0.25">
      <c r="B28" s="17" t="s">
        <v>67</v>
      </c>
      <c r="C28" s="18">
        <f>'[6]Avg Week Ibanda-Mbarara'!C28+'[6]Avg Week Mbarara-Ibanda'!C28</f>
        <v>13.142857142857142</v>
      </c>
      <c r="D28" s="18">
        <f>'[6]Avg Week Ibanda-Mbarara'!D28+'[6]Avg Week Mbarara-Ibanda'!D28</f>
        <v>0.8571428571428571</v>
      </c>
      <c r="E28" s="18">
        <f>'[6]Avg Week Ibanda-Mbarara'!E28+'[6]Avg Week Mbarara-Ibanda'!E28</f>
        <v>1.5714285714285714</v>
      </c>
      <c r="F28" s="18">
        <f>'[6]Avg Week Ibanda-Mbarara'!F28+'[6]Avg Week Mbarara-Ibanda'!F28</f>
        <v>3.8571428571428568</v>
      </c>
      <c r="G28" s="18">
        <f>'[6]Avg Week Ibanda-Mbarara'!G28+'[6]Avg Week Mbarara-Ibanda'!G28</f>
        <v>0</v>
      </c>
      <c r="H28" s="18">
        <f>'[6]Avg Week Ibanda-Mbarara'!H28+'[6]Avg Week Mbarara-Ibanda'!H28</f>
        <v>0</v>
      </c>
      <c r="I28" s="18">
        <f>'[6]Avg Week Ibanda-Mbarara'!I28+'[6]Avg Week Mbarara-Ibanda'!I28</f>
        <v>1.1428571428571428</v>
      </c>
      <c r="J28" s="18">
        <f>'[6]Avg Week Ibanda-Mbarara'!J28+'[6]Avg Week Mbarara-Ibanda'!J28</f>
        <v>2.1428571428571428</v>
      </c>
      <c r="K28" s="18">
        <f>'[6]Avg Week Ibanda-Mbarara'!K28+'[6]Avg Week Mbarara-Ibanda'!K28</f>
        <v>0.2857142857142857</v>
      </c>
      <c r="L28" s="18">
        <f>'[6]Avg Week Ibanda-Mbarara'!L28+'[6]Avg Week Mbarara-Ibanda'!L28</f>
        <v>0.42857142857142855</v>
      </c>
      <c r="M28" s="18">
        <f>'[6]Avg Week Ibanda-Mbarara'!M28+'[6]Avg Week Mbarara-Ibanda'!M28</f>
        <v>19.142857142857142</v>
      </c>
      <c r="N28" s="18">
        <f>'[6]Avg Week Ibanda-Mbarara'!N28+'[6]Avg Week Mbarara-Ibanda'!N28</f>
        <v>0</v>
      </c>
      <c r="O28" s="19">
        <f t="shared" si="0"/>
        <v>23.428571428571423</v>
      </c>
      <c r="P28" s="19">
        <f t="shared" si="1"/>
        <v>42.571428571428569</v>
      </c>
      <c r="R28" s="11" t="s">
        <v>68</v>
      </c>
      <c r="S28" s="24">
        <f>SUM(C82:C85)</f>
        <v>7</v>
      </c>
      <c r="T28" s="24">
        <f t="shared" ref="T28:AF28" si="20">SUM(D82:D85)</f>
        <v>3</v>
      </c>
      <c r="U28" s="24">
        <f t="shared" si="20"/>
        <v>1</v>
      </c>
      <c r="V28" s="24">
        <f t="shared" si="20"/>
        <v>3.5</v>
      </c>
      <c r="W28" s="24">
        <f t="shared" si="20"/>
        <v>0</v>
      </c>
      <c r="X28" s="24">
        <f t="shared" si="20"/>
        <v>0</v>
      </c>
      <c r="Y28" s="24">
        <f t="shared" si="20"/>
        <v>4</v>
      </c>
      <c r="Z28" s="24">
        <f t="shared" si="20"/>
        <v>1.5</v>
      </c>
      <c r="AA28" s="24">
        <f t="shared" si="20"/>
        <v>3.5</v>
      </c>
      <c r="AB28" s="24">
        <f t="shared" si="20"/>
        <v>1.5</v>
      </c>
      <c r="AC28" s="24">
        <f t="shared" si="20"/>
        <v>8</v>
      </c>
      <c r="AD28" s="24">
        <f t="shared" si="20"/>
        <v>0</v>
      </c>
      <c r="AE28" s="21">
        <f t="shared" si="20"/>
        <v>25</v>
      </c>
      <c r="AF28" s="21">
        <f t="shared" si="20"/>
        <v>33</v>
      </c>
    </row>
    <row r="29" spans="2:32" ht="23.1" customHeight="1" x14ac:dyDescent="0.25">
      <c r="B29" s="17" t="s">
        <v>69</v>
      </c>
      <c r="C29" s="18">
        <f>'[6]Avg Week Ibanda-Mbarara'!C29+'[6]Avg Week Mbarara-Ibanda'!C29</f>
        <v>14.142857142857142</v>
      </c>
      <c r="D29" s="18">
        <f>'[6]Avg Week Ibanda-Mbarara'!D29+'[6]Avg Week Mbarara-Ibanda'!D29</f>
        <v>0.42857142857142855</v>
      </c>
      <c r="E29" s="18">
        <f>'[6]Avg Week Ibanda-Mbarara'!E29+'[6]Avg Week Mbarara-Ibanda'!E29</f>
        <v>1.7142857142857142</v>
      </c>
      <c r="F29" s="18">
        <f>'[6]Avg Week Ibanda-Mbarara'!F29+'[6]Avg Week Mbarara-Ibanda'!F29</f>
        <v>2.8571428571428572</v>
      </c>
      <c r="G29" s="18">
        <f>'[6]Avg Week Ibanda-Mbarara'!G29+'[6]Avg Week Mbarara-Ibanda'!G29</f>
        <v>0.2857142857142857</v>
      </c>
      <c r="H29" s="18">
        <f>'[6]Avg Week Ibanda-Mbarara'!H29+'[6]Avg Week Mbarara-Ibanda'!H29</f>
        <v>0.14285714285714285</v>
      </c>
      <c r="I29" s="18">
        <f>'[6]Avg Week Ibanda-Mbarara'!I29+'[6]Avg Week Mbarara-Ibanda'!I29</f>
        <v>1.5714285714285714</v>
      </c>
      <c r="J29" s="18">
        <f>'[6]Avg Week Ibanda-Mbarara'!J29+'[6]Avg Week Mbarara-Ibanda'!J29</f>
        <v>0.8571428571428571</v>
      </c>
      <c r="K29" s="18">
        <f>'[6]Avg Week Ibanda-Mbarara'!K29+'[6]Avg Week Mbarara-Ibanda'!K29</f>
        <v>0.42857142857142855</v>
      </c>
      <c r="L29" s="18">
        <f>'[6]Avg Week Ibanda-Mbarara'!L29+'[6]Avg Week Mbarara-Ibanda'!L29</f>
        <v>0.14285714285714285</v>
      </c>
      <c r="M29" s="18">
        <f>'[6]Avg Week Ibanda-Mbarara'!M29+'[6]Avg Week Mbarara-Ibanda'!M29</f>
        <v>16.285714285714285</v>
      </c>
      <c r="N29" s="18">
        <f>'[6]Avg Week Ibanda-Mbarara'!N29+'[6]Avg Week Mbarara-Ibanda'!N29</f>
        <v>1.4285714285714286</v>
      </c>
      <c r="O29" s="19">
        <f t="shared" si="0"/>
        <v>23.999999999999996</v>
      </c>
      <c r="P29" s="19">
        <f t="shared" si="1"/>
        <v>40.285714285714285</v>
      </c>
      <c r="R29" s="11" t="s">
        <v>70</v>
      </c>
      <c r="S29" s="24">
        <f>SUM(C86:C89)</f>
        <v>2</v>
      </c>
      <c r="T29" s="24">
        <f t="shared" ref="T29:AF29" si="21">SUM(D86:D89)</f>
        <v>0</v>
      </c>
      <c r="U29" s="24">
        <f t="shared" si="21"/>
        <v>0.5</v>
      </c>
      <c r="V29" s="24">
        <f t="shared" si="21"/>
        <v>0.5</v>
      </c>
      <c r="W29" s="24">
        <f t="shared" si="21"/>
        <v>0</v>
      </c>
      <c r="X29" s="24">
        <f t="shared" si="21"/>
        <v>0</v>
      </c>
      <c r="Y29" s="24">
        <f t="shared" si="21"/>
        <v>1</v>
      </c>
      <c r="Z29" s="24">
        <f t="shared" si="21"/>
        <v>1.5</v>
      </c>
      <c r="AA29" s="24">
        <f t="shared" si="21"/>
        <v>1</v>
      </c>
      <c r="AB29" s="24">
        <f t="shared" si="21"/>
        <v>0</v>
      </c>
      <c r="AC29" s="24">
        <f t="shared" si="21"/>
        <v>3</v>
      </c>
      <c r="AD29" s="24">
        <f t="shared" si="21"/>
        <v>0</v>
      </c>
      <c r="AE29" s="21">
        <f t="shared" si="21"/>
        <v>6.5</v>
      </c>
      <c r="AF29" s="21">
        <f t="shared" si="21"/>
        <v>9.5</v>
      </c>
    </row>
    <row r="30" spans="2:32" ht="23.1" customHeight="1" x14ac:dyDescent="0.25">
      <c r="B30" s="17" t="s">
        <v>71</v>
      </c>
      <c r="C30" s="18">
        <f>'[6]Avg Week Ibanda-Mbarara'!C30+'[6]Avg Week Mbarara-Ibanda'!C30</f>
        <v>11.285714285714285</v>
      </c>
      <c r="D30" s="18">
        <f>'[6]Avg Week Ibanda-Mbarara'!D30+'[6]Avg Week Mbarara-Ibanda'!D30</f>
        <v>1.1428571428571428</v>
      </c>
      <c r="E30" s="18">
        <f>'[6]Avg Week Ibanda-Mbarara'!E30+'[6]Avg Week Mbarara-Ibanda'!E30</f>
        <v>1.7142857142857144</v>
      </c>
      <c r="F30" s="18">
        <f>'[6]Avg Week Ibanda-Mbarara'!F30+'[6]Avg Week Mbarara-Ibanda'!F30</f>
        <v>3</v>
      </c>
      <c r="G30" s="18">
        <f>'[6]Avg Week Ibanda-Mbarara'!G30+'[6]Avg Week Mbarara-Ibanda'!G30</f>
        <v>0</v>
      </c>
      <c r="H30" s="18">
        <f>'[6]Avg Week Ibanda-Mbarara'!H30+'[6]Avg Week Mbarara-Ibanda'!H30</f>
        <v>0.14285714285714285</v>
      </c>
      <c r="I30" s="18">
        <f>'[6]Avg Week Ibanda-Mbarara'!I30+'[6]Avg Week Mbarara-Ibanda'!I30</f>
        <v>2</v>
      </c>
      <c r="J30" s="18">
        <f>'[6]Avg Week Ibanda-Mbarara'!J30+'[6]Avg Week Mbarara-Ibanda'!J30</f>
        <v>1</v>
      </c>
      <c r="K30" s="18">
        <f>'[6]Avg Week Ibanda-Mbarara'!K30+'[6]Avg Week Mbarara-Ibanda'!K30</f>
        <v>0.14285714285714285</v>
      </c>
      <c r="L30" s="18">
        <f>'[6]Avg Week Ibanda-Mbarara'!L30+'[6]Avg Week Mbarara-Ibanda'!L30</f>
        <v>0</v>
      </c>
      <c r="M30" s="18">
        <f>'[6]Avg Week Ibanda-Mbarara'!M30+'[6]Avg Week Mbarara-Ibanda'!M30</f>
        <v>18.714285714285715</v>
      </c>
      <c r="N30" s="18">
        <f>'[6]Avg Week Ibanda-Mbarara'!N30+'[6]Avg Week Mbarara-Ibanda'!N30</f>
        <v>0</v>
      </c>
      <c r="O30" s="19">
        <f t="shared" si="0"/>
        <v>20.428571428571427</v>
      </c>
      <c r="P30" s="19">
        <f t="shared" si="1"/>
        <v>39.142857142857139</v>
      </c>
      <c r="R30" s="11" t="s">
        <v>72</v>
      </c>
      <c r="S30" s="24">
        <f>SUM(C90:C93)</f>
        <v>3</v>
      </c>
      <c r="T30" s="24">
        <f t="shared" ref="T30:AF30" si="22">SUM(D90:D93)</f>
        <v>0</v>
      </c>
      <c r="U30" s="24">
        <f t="shared" si="22"/>
        <v>2.5</v>
      </c>
      <c r="V30" s="24">
        <f t="shared" si="22"/>
        <v>5</v>
      </c>
      <c r="W30" s="24">
        <f t="shared" si="22"/>
        <v>0</v>
      </c>
      <c r="X30" s="24">
        <f t="shared" si="22"/>
        <v>0</v>
      </c>
      <c r="Y30" s="24">
        <f t="shared" si="22"/>
        <v>2.5</v>
      </c>
      <c r="Z30" s="24">
        <f t="shared" si="22"/>
        <v>1.5</v>
      </c>
      <c r="AA30" s="24">
        <f t="shared" si="22"/>
        <v>1.5</v>
      </c>
      <c r="AB30" s="24">
        <f t="shared" si="22"/>
        <v>0.5</v>
      </c>
      <c r="AC30" s="24">
        <f t="shared" si="22"/>
        <v>7</v>
      </c>
      <c r="AD30" s="24">
        <f t="shared" si="22"/>
        <v>0</v>
      </c>
      <c r="AE30" s="21">
        <f t="shared" si="22"/>
        <v>16.5</v>
      </c>
      <c r="AF30" s="21">
        <f t="shared" si="22"/>
        <v>23.5</v>
      </c>
    </row>
    <row r="31" spans="2:32" ht="23.1" customHeight="1" x14ac:dyDescent="0.25">
      <c r="B31" s="25" t="s">
        <v>73</v>
      </c>
      <c r="C31" s="18">
        <f>'[6]Avg Week Ibanda-Mbarara'!C31+'[6]Avg Week Mbarara-Ibanda'!C31</f>
        <v>14.714285714285715</v>
      </c>
      <c r="D31" s="18">
        <f>'[6]Avg Week Ibanda-Mbarara'!D31+'[6]Avg Week Mbarara-Ibanda'!D31</f>
        <v>0.8571428571428571</v>
      </c>
      <c r="E31" s="18">
        <f>'[6]Avg Week Ibanda-Mbarara'!E31+'[6]Avg Week Mbarara-Ibanda'!E31</f>
        <v>1</v>
      </c>
      <c r="F31" s="18">
        <f>'[6]Avg Week Ibanda-Mbarara'!F31+'[6]Avg Week Mbarara-Ibanda'!F31</f>
        <v>2.2857142857142856</v>
      </c>
      <c r="G31" s="18">
        <f>'[6]Avg Week Ibanda-Mbarara'!G31+'[6]Avg Week Mbarara-Ibanda'!G31</f>
        <v>0.2857142857142857</v>
      </c>
      <c r="H31" s="18">
        <f>'[6]Avg Week Ibanda-Mbarara'!H31+'[6]Avg Week Mbarara-Ibanda'!H31</f>
        <v>0.14285714285714285</v>
      </c>
      <c r="I31" s="18">
        <f>'[6]Avg Week Ibanda-Mbarara'!I31+'[6]Avg Week Mbarara-Ibanda'!I31</f>
        <v>1</v>
      </c>
      <c r="J31" s="18">
        <f>'[6]Avg Week Ibanda-Mbarara'!J31+'[6]Avg Week Mbarara-Ibanda'!J31</f>
        <v>1.2857142857142856</v>
      </c>
      <c r="K31" s="18">
        <f>'[6]Avg Week Ibanda-Mbarara'!K31+'[6]Avg Week Mbarara-Ibanda'!K31</f>
        <v>0.2857142857142857</v>
      </c>
      <c r="L31" s="18">
        <f>'[6]Avg Week Ibanda-Mbarara'!L31+'[6]Avg Week Mbarara-Ibanda'!L31</f>
        <v>0</v>
      </c>
      <c r="M31" s="18">
        <f>'[6]Avg Week Ibanda-Mbarara'!M31+'[6]Avg Week Mbarara-Ibanda'!M31</f>
        <v>16.285714285714285</v>
      </c>
      <c r="N31" s="18">
        <f>'[6]Avg Week Ibanda-Mbarara'!N31+'[6]Avg Week Mbarara-Ibanda'!N31</f>
        <v>0</v>
      </c>
      <c r="O31" s="19">
        <f t="shared" si="0"/>
        <v>21.857142857142854</v>
      </c>
      <c r="P31" s="19">
        <f t="shared" si="1"/>
        <v>38.142857142857139</v>
      </c>
      <c r="R31" s="11" t="s">
        <v>74</v>
      </c>
      <c r="S31" s="24">
        <f>SUM(C94:C97)</f>
        <v>2</v>
      </c>
      <c r="T31" s="24">
        <f t="shared" ref="T31:AF31" si="23">SUM(D94:D97)</f>
        <v>1</v>
      </c>
      <c r="U31" s="24">
        <f t="shared" si="23"/>
        <v>1</v>
      </c>
      <c r="V31" s="24">
        <f t="shared" si="23"/>
        <v>1.5</v>
      </c>
      <c r="W31" s="24">
        <f t="shared" si="23"/>
        <v>0</v>
      </c>
      <c r="X31" s="24">
        <f t="shared" si="23"/>
        <v>0</v>
      </c>
      <c r="Y31" s="24">
        <f t="shared" si="23"/>
        <v>1</v>
      </c>
      <c r="Z31" s="24">
        <f t="shared" si="23"/>
        <v>1.5</v>
      </c>
      <c r="AA31" s="24">
        <f t="shared" si="23"/>
        <v>1.5</v>
      </c>
      <c r="AB31" s="24">
        <f t="shared" si="23"/>
        <v>0</v>
      </c>
      <c r="AC31" s="24">
        <f t="shared" si="23"/>
        <v>3</v>
      </c>
      <c r="AD31" s="24">
        <f t="shared" si="23"/>
        <v>0</v>
      </c>
      <c r="AE31" s="21">
        <f t="shared" si="23"/>
        <v>9.5</v>
      </c>
      <c r="AF31" s="21">
        <f t="shared" si="23"/>
        <v>12.5</v>
      </c>
    </row>
    <row r="32" spans="2:32" ht="23.1" customHeight="1" x14ac:dyDescent="0.25">
      <c r="B32" s="25" t="s">
        <v>75</v>
      </c>
      <c r="C32" s="18">
        <f>'[6]Avg Week Ibanda-Mbarara'!C32+'[6]Avg Week Mbarara-Ibanda'!C32</f>
        <v>11.857142857142858</v>
      </c>
      <c r="D32" s="18">
        <f>'[6]Avg Week Ibanda-Mbarara'!D32+'[6]Avg Week Mbarara-Ibanda'!D32</f>
        <v>0.71428571428571419</v>
      </c>
      <c r="E32" s="18">
        <f>'[6]Avg Week Ibanda-Mbarara'!E32+'[6]Avg Week Mbarara-Ibanda'!E32</f>
        <v>2.4285714285714288</v>
      </c>
      <c r="F32" s="18">
        <f>'[6]Avg Week Ibanda-Mbarara'!F32+'[6]Avg Week Mbarara-Ibanda'!F32</f>
        <v>2.5714285714285712</v>
      </c>
      <c r="G32" s="18">
        <f>'[6]Avg Week Ibanda-Mbarara'!G32+'[6]Avg Week Mbarara-Ibanda'!G32</f>
        <v>0</v>
      </c>
      <c r="H32" s="18">
        <f>'[6]Avg Week Ibanda-Mbarara'!H32+'[6]Avg Week Mbarara-Ibanda'!H32</f>
        <v>0</v>
      </c>
      <c r="I32" s="18">
        <f>'[6]Avg Week Ibanda-Mbarara'!I32+'[6]Avg Week Mbarara-Ibanda'!I32</f>
        <v>2.1428571428571428</v>
      </c>
      <c r="J32" s="18">
        <f>'[6]Avg Week Ibanda-Mbarara'!J32+'[6]Avg Week Mbarara-Ibanda'!J32</f>
        <v>2.5714285714285712</v>
      </c>
      <c r="K32" s="18">
        <f>'[6]Avg Week Ibanda-Mbarara'!K32+'[6]Avg Week Mbarara-Ibanda'!K32</f>
        <v>0.14285714285714285</v>
      </c>
      <c r="L32" s="18">
        <f>'[6]Avg Week Ibanda-Mbarara'!L32+'[6]Avg Week Mbarara-Ibanda'!L32</f>
        <v>1</v>
      </c>
      <c r="M32" s="18">
        <f>'[6]Avg Week Ibanda-Mbarara'!M32+'[6]Avg Week Mbarara-Ibanda'!M32</f>
        <v>21.428571428571431</v>
      </c>
      <c r="N32" s="18">
        <f>'[6]Avg Week Ibanda-Mbarara'!N32+'[6]Avg Week Mbarara-Ibanda'!N32</f>
        <v>0</v>
      </c>
      <c r="O32" s="19">
        <f t="shared" si="0"/>
        <v>23.428571428571427</v>
      </c>
      <c r="P32" s="19">
        <f t="shared" si="1"/>
        <v>44.857142857142861</v>
      </c>
      <c r="R32" s="11" t="s">
        <v>76</v>
      </c>
      <c r="S32" s="24">
        <f>SUM(C98:C101)</f>
        <v>3</v>
      </c>
      <c r="T32" s="24">
        <f t="shared" ref="T32:AF32" si="24">SUM(D98:D101)</f>
        <v>2.5</v>
      </c>
      <c r="U32" s="24">
        <f t="shared" si="24"/>
        <v>3</v>
      </c>
      <c r="V32" s="24">
        <f t="shared" si="24"/>
        <v>1</v>
      </c>
      <c r="W32" s="24">
        <f t="shared" si="24"/>
        <v>0</v>
      </c>
      <c r="X32" s="24">
        <f t="shared" si="24"/>
        <v>0</v>
      </c>
      <c r="Y32" s="24">
        <f t="shared" si="24"/>
        <v>1</v>
      </c>
      <c r="Z32" s="24">
        <f t="shared" si="24"/>
        <v>2.5</v>
      </c>
      <c r="AA32" s="24">
        <f t="shared" si="24"/>
        <v>2</v>
      </c>
      <c r="AB32" s="24">
        <f t="shared" si="24"/>
        <v>1</v>
      </c>
      <c r="AC32" s="24">
        <f t="shared" si="24"/>
        <v>7.5</v>
      </c>
      <c r="AD32" s="24">
        <f t="shared" si="24"/>
        <v>0</v>
      </c>
      <c r="AE32" s="21">
        <f t="shared" si="24"/>
        <v>16</v>
      </c>
      <c r="AF32" s="21">
        <f t="shared" si="24"/>
        <v>23.5</v>
      </c>
    </row>
    <row r="33" spans="2:32" ht="23.1" customHeight="1" x14ac:dyDescent="0.25">
      <c r="B33" s="17" t="s">
        <v>77</v>
      </c>
      <c r="C33" s="18">
        <f>'[6]Avg Week Ibanda-Mbarara'!C33+'[6]Avg Week Mbarara-Ibanda'!C33</f>
        <v>13.857142857142858</v>
      </c>
      <c r="D33" s="18">
        <f>'[6]Avg Week Ibanda-Mbarara'!D33+'[6]Avg Week Mbarara-Ibanda'!D33</f>
        <v>2.7142857142857144</v>
      </c>
      <c r="E33" s="18">
        <f>'[6]Avg Week Ibanda-Mbarara'!E33+'[6]Avg Week Mbarara-Ibanda'!E33</f>
        <v>1.2857142857142856</v>
      </c>
      <c r="F33" s="18">
        <f>'[6]Avg Week Ibanda-Mbarara'!F33+'[6]Avg Week Mbarara-Ibanda'!F33</f>
        <v>3</v>
      </c>
      <c r="G33" s="18">
        <f>'[6]Avg Week Ibanda-Mbarara'!G33+'[6]Avg Week Mbarara-Ibanda'!G33</f>
        <v>0</v>
      </c>
      <c r="H33" s="18">
        <f>'[6]Avg Week Ibanda-Mbarara'!H33+'[6]Avg Week Mbarara-Ibanda'!H33</f>
        <v>0.8571428571428571</v>
      </c>
      <c r="I33" s="18">
        <f>'[6]Avg Week Ibanda-Mbarara'!I33+'[6]Avg Week Mbarara-Ibanda'!I33</f>
        <v>1.7142857142857142</v>
      </c>
      <c r="J33" s="18">
        <f>'[6]Avg Week Ibanda-Mbarara'!J33+'[6]Avg Week Mbarara-Ibanda'!J33</f>
        <v>1.1428571428571428</v>
      </c>
      <c r="K33" s="18">
        <f>'[6]Avg Week Ibanda-Mbarara'!K33+'[6]Avg Week Mbarara-Ibanda'!K33</f>
        <v>0</v>
      </c>
      <c r="L33" s="18">
        <f>'[6]Avg Week Ibanda-Mbarara'!L33+'[6]Avg Week Mbarara-Ibanda'!L33</f>
        <v>0</v>
      </c>
      <c r="M33" s="18">
        <f>'[6]Avg Week Ibanda-Mbarara'!M33+'[6]Avg Week Mbarara-Ibanda'!M33</f>
        <v>18.571428571428569</v>
      </c>
      <c r="N33" s="18">
        <f>'[6]Avg Week Ibanda-Mbarara'!N33+'[6]Avg Week Mbarara-Ibanda'!N33</f>
        <v>0</v>
      </c>
      <c r="O33" s="19">
        <f t="shared" si="0"/>
        <v>24.571428571428573</v>
      </c>
      <c r="P33" s="19">
        <f t="shared" si="1"/>
        <v>43.142857142857139</v>
      </c>
      <c r="R33" s="11" t="s">
        <v>78</v>
      </c>
      <c r="S33" s="24">
        <f>SUM(C102:C105)</f>
        <v>15</v>
      </c>
      <c r="T33" s="24">
        <f t="shared" ref="T33:AF33" si="25">SUM(D102:D105)</f>
        <v>3</v>
      </c>
      <c r="U33" s="24">
        <f t="shared" si="25"/>
        <v>2</v>
      </c>
      <c r="V33" s="24">
        <f t="shared" si="25"/>
        <v>1.5</v>
      </c>
      <c r="W33" s="24">
        <f t="shared" si="25"/>
        <v>0</v>
      </c>
      <c r="X33" s="24">
        <f t="shared" si="25"/>
        <v>0</v>
      </c>
      <c r="Y33" s="24">
        <f t="shared" si="25"/>
        <v>5.5</v>
      </c>
      <c r="Z33" s="24">
        <f t="shared" si="25"/>
        <v>0.5</v>
      </c>
      <c r="AA33" s="24">
        <f t="shared" si="25"/>
        <v>1.5</v>
      </c>
      <c r="AB33" s="24">
        <f t="shared" si="25"/>
        <v>0</v>
      </c>
      <c r="AC33" s="24">
        <f t="shared" si="25"/>
        <v>17.5</v>
      </c>
      <c r="AD33" s="24">
        <f t="shared" si="25"/>
        <v>0</v>
      </c>
      <c r="AE33" s="21">
        <f t="shared" si="25"/>
        <v>29</v>
      </c>
      <c r="AF33" s="21">
        <f t="shared" si="25"/>
        <v>46.5</v>
      </c>
    </row>
    <row r="34" spans="2:32" ht="23.1" customHeight="1" x14ac:dyDescent="0.25">
      <c r="B34" s="25" t="s">
        <v>79</v>
      </c>
      <c r="C34" s="18">
        <f>'[6]Avg Week Ibanda-Mbarara'!C34+'[6]Avg Week Mbarara-Ibanda'!C34</f>
        <v>12.142857142857142</v>
      </c>
      <c r="D34" s="18">
        <f>'[6]Avg Week Ibanda-Mbarara'!D34+'[6]Avg Week Mbarara-Ibanda'!D34</f>
        <v>0.8571428571428571</v>
      </c>
      <c r="E34" s="18">
        <f>'[6]Avg Week Ibanda-Mbarara'!E34+'[6]Avg Week Mbarara-Ibanda'!E34</f>
        <v>2.1428571428571428</v>
      </c>
      <c r="F34" s="18">
        <f>'[6]Avg Week Ibanda-Mbarara'!F34+'[6]Avg Week Mbarara-Ibanda'!F34</f>
        <v>3.2857142857142856</v>
      </c>
      <c r="G34" s="18">
        <f>'[6]Avg Week Ibanda-Mbarara'!G34+'[6]Avg Week Mbarara-Ibanda'!G34</f>
        <v>0.14285714285714285</v>
      </c>
      <c r="H34" s="18">
        <f>'[6]Avg Week Ibanda-Mbarara'!H34+'[6]Avg Week Mbarara-Ibanda'!H34</f>
        <v>0</v>
      </c>
      <c r="I34" s="18">
        <f>'[6]Avg Week Ibanda-Mbarara'!I34+'[6]Avg Week Mbarara-Ibanda'!I34</f>
        <v>1.4285714285714284</v>
      </c>
      <c r="J34" s="18">
        <f>'[6]Avg Week Ibanda-Mbarara'!J34+'[6]Avg Week Mbarara-Ibanda'!J34</f>
        <v>2.1428571428571428</v>
      </c>
      <c r="K34" s="18">
        <f>'[6]Avg Week Ibanda-Mbarara'!K34+'[6]Avg Week Mbarara-Ibanda'!K34</f>
        <v>0.42857142857142855</v>
      </c>
      <c r="L34" s="18">
        <f>'[6]Avg Week Ibanda-Mbarara'!L34+'[6]Avg Week Mbarara-Ibanda'!L34</f>
        <v>0.2857142857142857</v>
      </c>
      <c r="M34" s="18">
        <f>'[6]Avg Week Ibanda-Mbarara'!M34+'[6]Avg Week Mbarara-Ibanda'!M34</f>
        <v>19.857142857142858</v>
      </c>
      <c r="N34" s="18">
        <f>'[6]Avg Week Ibanda-Mbarara'!N34+'[6]Avg Week Mbarara-Ibanda'!N34</f>
        <v>0</v>
      </c>
      <c r="O34" s="19">
        <f t="shared" si="0"/>
        <v>22.857142857142851</v>
      </c>
      <c r="P34" s="19">
        <f t="shared" si="1"/>
        <v>42.714285714285708</v>
      </c>
      <c r="R34" s="26" t="s">
        <v>80</v>
      </c>
      <c r="S34" s="27">
        <f t="shared" ref="S34:AF34" si="26">MAX(S10:S12)</f>
        <v>43.285714285714292</v>
      </c>
      <c r="T34" s="27">
        <f t="shared" si="26"/>
        <v>5.8571428571428568</v>
      </c>
      <c r="U34" s="27">
        <f t="shared" si="26"/>
        <v>6</v>
      </c>
      <c r="V34" s="27">
        <f t="shared" si="26"/>
        <v>15.857142857142856</v>
      </c>
      <c r="W34" s="27">
        <f t="shared" si="26"/>
        <v>0.5714285714285714</v>
      </c>
      <c r="X34" s="27">
        <f t="shared" si="26"/>
        <v>1.1428571428571428</v>
      </c>
      <c r="Y34" s="27">
        <f t="shared" si="26"/>
        <v>3.2857142857142856</v>
      </c>
      <c r="Z34" s="27">
        <f t="shared" si="26"/>
        <v>3.2857142857142856</v>
      </c>
      <c r="AA34" s="27">
        <f t="shared" si="26"/>
        <v>1.2857142857142856</v>
      </c>
      <c r="AB34" s="27">
        <f t="shared" si="26"/>
        <v>1.4285714285714284</v>
      </c>
      <c r="AC34" s="27">
        <f t="shared" si="26"/>
        <v>80.714285714285708</v>
      </c>
      <c r="AD34" s="27">
        <f t="shared" si="26"/>
        <v>0</v>
      </c>
      <c r="AE34" s="28">
        <f t="shared" si="26"/>
        <v>76.857142857142861</v>
      </c>
      <c r="AF34" s="28">
        <f t="shared" si="26"/>
        <v>153.28571428571428</v>
      </c>
    </row>
    <row r="35" spans="2:32" ht="23.1" customHeight="1" x14ac:dyDescent="0.25">
      <c r="B35" s="25" t="s">
        <v>81</v>
      </c>
      <c r="C35" s="18">
        <f>'[6]Avg Week Ibanda-Mbarara'!C35+'[6]Avg Week Mbarara-Ibanda'!C35</f>
        <v>16.857142857142858</v>
      </c>
      <c r="D35" s="18">
        <f>'[6]Avg Week Ibanda-Mbarara'!D35+'[6]Avg Week Mbarara-Ibanda'!D35</f>
        <v>1.4285714285714284</v>
      </c>
      <c r="E35" s="18">
        <f>'[6]Avg Week Ibanda-Mbarara'!E35+'[6]Avg Week Mbarara-Ibanda'!E35</f>
        <v>0.5714285714285714</v>
      </c>
      <c r="F35" s="18">
        <f>'[6]Avg Week Ibanda-Mbarara'!F35+'[6]Avg Week Mbarara-Ibanda'!F35</f>
        <v>4</v>
      </c>
      <c r="G35" s="18">
        <f>'[6]Avg Week Ibanda-Mbarara'!G35+'[6]Avg Week Mbarara-Ibanda'!G35</f>
        <v>0</v>
      </c>
      <c r="H35" s="18">
        <f>'[6]Avg Week Ibanda-Mbarara'!H35+'[6]Avg Week Mbarara-Ibanda'!H35</f>
        <v>1</v>
      </c>
      <c r="I35" s="18">
        <f>'[6]Avg Week Ibanda-Mbarara'!I35+'[6]Avg Week Mbarara-Ibanda'!I35</f>
        <v>1.7142857142857144</v>
      </c>
      <c r="J35" s="18">
        <f>'[6]Avg Week Ibanda-Mbarara'!J35+'[6]Avg Week Mbarara-Ibanda'!J35</f>
        <v>1</v>
      </c>
      <c r="K35" s="18">
        <f>'[6]Avg Week Ibanda-Mbarara'!K35+'[6]Avg Week Mbarara-Ibanda'!K35</f>
        <v>0.42857142857142855</v>
      </c>
      <c r="L35" s="18">
        <f>'[6]Avg Week Ibanda-Mbarara'!L35+'[6]Avg Week Mbarara-Ibanda'!L35</f>
        <v>0.14285714285714285</v>
      </c>
      <c r="M35" s="18">
        <f>'[6]Avg Week Ibanda-Mbarara'!M35+'[6]Avg Week Mbarara-Ibanda'!M35</f>
        <v>21.428571428571431</v>
      </c>
      <c r="N35" s="18">
        <f>'[6]Avg Week Ibanda-Mbarara'!N35+'[6]Avg Week Mbarara-Ibanda'!N35</f>
        <v>0</v>
      </c>
      <c r="O35" s="19">
        <f t="shared" si="0"/>
        <v>27.142857142857142</v>
      </c>
      <c r="P35" s="19">
        <f t="shared" si="1"/>
        <v>48.571428571428569</v>
      </c>
      <c r="R35" s="26" t="s">
        <v>82</v>
      </c>
      <c r="S35" s="27">
        <f t="shared" ref="S35:AF35" si="27">MAX(S13:S18)</f>
        <v>56.142857142857139</v>
      </c>
      <c r="T35" s="27">
        <f t="shared" si="27"/>
        <v>8.8571428571428559</v>
      </c>
      <c r="U35" s="27">
        <f t="shared" si="27"/>
        <v>7.5714285714285712</v>
      </c>
      <c r="V35" s="27">
        <f t="shared" si="27"/>
        <v>15.142857142857142</v>
      </c>
      <c r="W35" s="27">
        <f t="shared" si="27"/>
        <v>0.71428571428571419</v>
      </c>
      <c r="X35" s="27">
        <f t="shared" si="27"/>
        <v>1.5714285714285714</v>
      </c>
      <c r="Y35" s="27">
        <f t="shared" si="27"/>
        <v>7.2857142857142856</v>
      </c>
      <c r="Z35" s="27">
        <f t="shared" si="27"/>
        <v>6.5714285714285712</v>
      </c>
      <c r="AA35" s="27">
        <f t="shared" si="27"/>
        <v>1.5714285714285712</v>
      </c>
      <c r="AB35" s="27">
        <f t="shared" si="27"/>
        <v>1.4285714285714284</v>
      </c>
      <c r="AC35" s="27">
        <f t="shared" si="27"/>
        <v>79.142857142857139</v>
      </c>
      <c r="AD35" s="27">
        <f t="shared" si="27"/>
        <v>1.4285714285714286</v>
      </c>
      <c r="AE35" s="28">
        <f t="shared" si="27"/>
        <v>100.42857142857142</v>
      </c>
      <c r="AF35" s="28">
        <f t="shared" si="27"/>
        <v>179.57142857142858</v>
      </c>
    </row>
    <row r="36" spans="2:32" ht="23.1" customHeight="1" x14ac:dyDescent="0.25">
      <c r="B36" s="25" t="s">
        <v>83</v>
      </c>
      <c r="C36" s="18">
        <f>'[6]Avg Week Ibanda-Mbarara'!C36+'[6]Avg Week Mbarara-Ibanda'!C36</f>
        <v>12</v>
      </c>
      <c r="D36" s="18">
        <f>'[6]Avg Week Ibanda-Mbarara'!D36+'[6]Avg Week Mbarara-Ibanda'!D36</f>
        <v>1.7142857142857144</v>
      </c>
      <c r="E36" s="18">
        <f>'[6]Avg Week Ibanda-Mbarara'!E36+'[6]Avg Week Mbarara-Ibanda'!E36</f>
        <v>2.1428571428571428</v>
      </c>
      <c r="F36" s="18">
        <f>'[6]Avg Week Ibanda-Mbarara'!F36+'[6]Avg Week Mbarara-Ibanda'!F36</f>
        <v>3.7142857142857144</v>
      </c>
      <c r="G36" s="18">
        <f>'[6]Avg Week Ibanda-Mbarara'!G36+'[6]Avg Week Mbarara-Ibanda'!G36</f>
        <v>0</v>
      </c>
      <c r="H36" s="18">
        <f>'[6]Avg Week Ibanda-Mbarara'!H36+'[6]Avg Week Mbarara-Ibanda'!H36</f>
        <v>0.42857142857142855</v>
      </c>
      <c r="I36" s="18">
        <f>'[6]Avg Week Ibanda-Mbarara'!I36+'[6]Avg Week Mbarara-Ibanda'!I36</f>
        <v>2.1428571428571428</v>
      </c>
      <c r="J36" s="18">
        <f>'[6]Avg Week Ibanda-Mbarara'!J36+'[6]Avg Week Mbarara-Ibanda'!J36</f>
        <v>1.1428571428571428</v>
      </c>
      <c r="K36" s="18">
        <f>'[6]Avg Week Ibanda-Mbarara'!K36+'[6]Avg Week Mbarara-Ibanda'!K36</f>
        <v>0.14285714285714285</v>
      </c>
      <c r="L36" s="18">
        <f>'[6]Avg Week Ibanda-Mbarara'!L36+'[6]Avg Week Mbarara-Ibanda'!L36</f>
        <v>0.14285714285714285</v>
      </c>
      <c r="M36" s="18">
        <f>'[6]Avg Week Ibanda-Mbarara'!M36+'[6]Avg Week Mbarara-Ibanda'!M36</f>
        <v>16.142857142857142</v>
      </c>
      <c r="N36" s="18">
        <f>'[6]Avg Week Ibanda-Mbarara'!N36+'[6]Avg Week Mbarara-Ibanda'!N36</f>
        <v>0</v>
      </c>
      <c r="O36" s="19">
        <f t="shared" si="0"/>
        <v>23.571428571428569</v>
      </c>
      <c r="P36" s="19">
        <f t="shared" si="1"/>
        <v>39.714285714285708</v>
      </c>
      <c r="R36" s="26" t="s">
        <v>84</v>
      </c>
      <c r="S36" s="27">
        <f t="shared" ref="S36:AF36" si="28">MAX(S19:S21)</f>
        <v>57.714285714285722</v>
      </c>
      <c r="T36" s="27">
        <f t="shared" si="28"/>
        <v>8.428571428571427</v>
      </c>
      <c r="U36" s="27">
        <f t="shared" si="28"/>
        <v>6.4285714285714288</v>
      </c>
      <c r="V36" s="27">
        <f t="shared" si="28"/>
        <v>12.857142857142858</v>
      </c>
      <c r="W36" s="27">
        <f t="shared" si="28"/>
        <v>0.14285714285714285</v>
      </c>
      <c r="X36" s="27">
        <f t="shared" si="28"/>
        <v>1.1428571428571428</v>
      </c>
      <c r="Y36" s="27">
        <f t="shared" si="28"/>
        <v>5.7142857142857144</v>
      </c>
      <c r="Z36" s="27">
        <f t="shared" si="28"/>
        <v>6</v>
      </c>
      <c r="AA36" s="27">
        <f t="shared" si="28"/>
        <v>1.5714285714285712</v>
      </c>
      <c r="AB36" s="27">
        <f t="shared" si="28"/>
        <v>1.2857142857142856</v>
      </c>
      <c r="AC36" s="27">
        <f t="shared" si="28"/>
        <v>98.142857142857139</v>
      </c>
      <c r="AD36" s="27">
        <f t="shared" si="28"/>
        <v>0</v>
      </c>
      <c r="AE36" s="28">
        <f t="shared" si="28"/>
        <v>95.857142857142861</v>
      </c>
      <c r="AF36" s="28">
        <f t="shared" si="28"/>
        <v>190.28571428571428</v>
      </c>
    </row>
    <row r="37" spans="2:32" ht="23.1" customHeight="1" x14ac:dyDescent="0.25">
      <c r="B37" s="17" t="s">
        <v>85</v>
      </c>
      <c r="C37" s="18">
        <f>'[6]Avg Week Ibanda-Mbarara'!C37+'[6]Avg Week Mbarara-Ibanda'!C37</f>
        <v>15.142857142857142</v>
      </c>
      <c r="D37" s="18">
        <f>'[6]Avg Week Ibanda-Mbarara'!D37+'[6]Avg Week Mbarara-Ibanda'!D37</f>
        <v>1.2857142857142856</v>
      </c>
      <c r="E37" s="18">
        <f>'[6]Avg Week Ibanda-Mbarara'!E37+'[6]Avg Week Mbarara-Ibanda'!E37</f>
        <v>1</v>
      </c>
      <c r="F37" s="18">
        <f>'[6]Avg Week Ibanda-Mbarara'!F37+'[6]Avg Week Mbarara-Ibanda'!F37</f>
        <v>2.8571428571428572</v>
      </c>
      <c r="G37" s="18">
        <f>'[6]Avg Week Ibanda-Mbarara'!G37+'[6]Avg Week Mbarara-Ibanda'!G37</f>
        <v>0</v>
      </c>
      <c r="H37" s="18">
        <f>'[6]Avg Week Ibanda-Mbarara'!H37+'[6]Avg Week Mbarara-Ibanda'!H37</f>
        <v>0.14285714285714285</v>
      </c>
      <c r="I37" s="18">
        <f>'[6]Avg Week Ibanda-Mbarara'!I37+'[6]Avg Week Mbarara-Ibanda'!I37</f>
        <v>2</v>
      </c>
      <c r="J37" s="18">
        <f>'[6]Avg Week Ibanda-Mbarara'!J37+'[6]Avg Week Mbarara-Ibanda'!J37</f>
        <v>1.5714285714285714</v>
      </c>
      <c r="K37" s="18">
        <f>'[6]Avg Week Ibanda-Mbarara'!K37+'[6]Avg Week Mbarara-Ibanda'!K37</f>
        <v>0.2857142857142857</v>
      </c>
      <c r="L37" s="18">
        <f>'[6]Avg Week Ibanda-Mbarara'!L37+'[6]Avg Week Mbarara-Ibanda'!L37</f>
        <v>0</v>
      </c>
      <c r="M37" s="18">
        <f>'[6]Avg Week Ibanda-Mbarara'!M37+'[6]Avg Week Mbarara-Ibanda'!M37</f>
        <v>19.857142857142858</v>
      </c>
      <c r="N37" s="18">
        <f>'[6]Avg Week Ibanda-Mbarara'!N37+'[6]Avg Week Mbarara-Ibanda'!N37</f>
        <v>0</v>
      </c>
      <c r="O37" s="19">
        <f t="shared" si="0"/>
        <v>24.285714285714285</v>
      </c>
      <c r="P37" s="19">
        <f t="shared" si="1"/>
        <v>44.142857142857139</v>
      </c>
      <c r="R37" s="29" t="s">
        <v>86</v>
      </c>
      <c r="S37" s="30">
        <f t="shared" ref="S37:AF37" si="29">SUM(S10:S12)</f>
        <v>114.14285714285715</v>
      </c>
      <c r="T37" s="31">
        <f t="shared" si="29"/>
        <v>13.857142857142856</v>
      </c>
      <c r="U37" s="31">
        <f t="shared" si="29"/>
        <v>12</v>
      </c>
      <c r="V37" s="31">
        <f t="shared" si="29"/>
        <v>41</v>
      </c>
      <c r="W37" s="31">
        <f t="shared" si="29"/>
        <v>0.85714285714285698</v>
      </c>
      <c r="X37" s="31">
        <f t="shared" si="29"/>
        <v>1.8571428571428572</v>
      </c>
      <c r="Y37" s="31">
        <f t="shared" si="29"/>
        <v>6.4285714285714279</v>
      </c>
      <c r="Z37" s="31">
        <f t="shared" si="29"/>
        <v>8.2857142857142847</v>
      </c>
      <c r="AA37" s="31">
        <f t="shared" si="29"/>
        <v>3.1428571428571428</v>
      </c>
      <c r="AB37" s="31">
        <f t="shared" si="29"/>
        <v>2.2857142857142856</v>
      </c>
      <c r="AC37" s="31">
        <f t="shared" si="29"/>
        <v>197.28571428571428</v>
      </c>
      <c r="AD37" s="31">
        <f t="shared" si="29"/>
        <v>0</v>
      </c>
      <c r="AE37" s="32">
        <f t="shared" si="29"/>
        <v>203.85714285714286</v>
      </c>
      <c r="AF37" s="32">
        <f t="shared" si="29"/>
        <v>401.14285714285711</v>
      </c>
    </row>
    <row r="38" spans="2:32" ht="23.1" customHeight="1" x14ac:dyDescent="0.25">
      <c r="B38" s="25" t="s">
        <v>87</v>
      </c>
      <c r="C38" s="18">
        <f>'[6]Avg Week Ibanda-Mbarara'!C38+'[6]Avg Week Mbarara-Ibanda'!C38</f>
        <v>12.428571428571429</v>
      </c>
      <c r="D38" s="18">
        <f>'[6]Avg Week Ibanda-Mbarara'!D38+'[6]Avg Week Mbarara-Ibanda'!D38</f>
        <v>0.71428571428571419</v>
      </c>
      <c r="E38" s="18">
        <f>'[6]Avg Week Ibanda-Mbarara'!E38+'[6]Avg Week Mbarara-Ibanda'!E38</f>
        <v>1</v>
      </c>
      <c r="F38" s="18">
        <f>'[6]Avg Week Ibanda-Mbarara'!F38+'[6]Avg Week Mbarara-Ibanda'!F38</f>
        <v>2.8571428571428572</v>
      </c>
      <c r="G38" s="18">
        <f>'[6]Avg Week Ibanda-Mbarara'!G38+'[6]Avg Week Mbarara-Ibanda'!G38</f>
        <v>0</v>
      </c>
      <c r="H38" s="18">
        <f>'[6]Avg Week Ibanda-Mbarara'!H38+'[6]Avg Week Mbarara-Ibanda'!H38</f>
        <v>0</v>
      </c>
      <c r="I38" s="18">
        <f>'[6]Avg Week Ibanda-Mbarara'!I38+'[6]Avg Week Mbarara-Ibanda'!I38</f>
        <v>2.1428571428571428</v>
      </c>
      <c r="J38" s="18">
        <f>'[6]Avg Week Ibanda-Mbarara'!J38+'[6]Avg Week Mbarara-Ibanda'!J38</f>
        <v>2</v>
      </c>
      <c r="K38" s="18">
        <f>'[6]Avg Week Ibanda-Mbarara'!K38+'[6]Avg Week Mbarara-Ibanda'!K38</f>
        <v>0.42857142857142855</v>
      </c>
      <c r="L38" s="18">
        <f>'[6]Avg Week Ibanda-Mbarara'!L38+'[6]Avg Week Mbarara-Ibanda'!L38</f>
        <v>0.14285714285714285</v>
      </c>
      <c r="M38" s="18">
        <f>'[6]Avg Week Ibanda-Mbarara'!M38+'[6]Avg Week Mbarara-Ibanda'!M38</f>
        <v>20.285714285714285</v>
      </c>
      <c r="N38" s="18">
        <f>'[6]Avg Week Ibanda-Mbarara'!N38+'[6]Avg Week Mbarara-Ibanda'!N38</f>
        <v>0.14285714285714285</v>
      </c>
      <c r="O38" s="19">
        <f t="shared" si="0"/>
        <v>21.857142857142854</v>
      </c>
      <c r="P38" s="19">
        <f t="shared" si="1"/>
        <v>42.142857142857146</v>
      </c>
      <c r="R38" s="33" t="s">
        <v>88</v>
      </c>
      <c r="S38" s="31">
        <f t="shared" ref="S38:AF38" si="30">SUM(S13:S18)</f>
        <v>315</v>
      </c>
      <c r="T38" s="31">
        <f t="shared" si="30"/>
        <v>36.142857142857139</v>
      </c>
      <c r="U38" s="31">
        <f t="shared" si="30"/>
        <v>37.857142857142861</v>
      </c>
      <c r="V38" s="31">
        <f t="shared" si="30"/>
        <v>78.428571428571431</v>
      </c>
      <c r="W38" s="31">
        <f t="shared" si="30"/>
        <v>2.2857142857142856</v>
      </c>
      <c r="X38" s="31">
        <f t="shared" si="30"/>
        <v>4.4285714285714279</v>
      </c>
      <c r="Y38" s="31">
        <f t="shared" si="30"/>
        <v>37</v>
      </c>
      <c r="Z38" s="31">
        <f t="shared" si="30"/>
        <v>33.857142857142854</v>
      </c>
      <c r="AA38" s="31">
        <f t="shared" si="30"/>
        <v>7.1428571428571423</v>
      </c>
      <c r="AB38" s="31">
        <f t="shared" si="30"/>
        <v>4.4285714285714279</v>
      </c>
      <c r="AC38" s="31">
        <f t="shared" si="30"/>
        <v>455.14285714285711</v>
      </c>
      <c r="AD38" s="31">
        <f t="shared" si="30"/>
        <v>1.5714285714285714</v>
      </c>
      <c r="AE38" s="32">
        <f t="shared" si="30"/>
        <v>558.14285714285711</v>
      </c>
      <c r="AF38" s="32">
        <f t="shared" si="30"/>
        <v>1013.2857142857143</v>
      </c>
    </row>
    <row r="39" spans="2:32" ht="23.1" customHeight="1" x14ac:dyDescent="0.25">
      <c r="B39" s="25" t="s">
        <v>89</v>
      </c>
      <c r="C39" s="18">
        <f>'[6]Avg Week Ibanda-Mbarara'!C39+'[6]Avg Week Mbarara-Ibanda'!C39</f>
        <v>12</v>
      </c>
      <c r="D39" s="18">
        <f>'[6]Avg Week Ibanda-Mbarara'!D39+'[6]Avg Week Mbarara-Ibanda'!D39</f>
        <v>3</v>
      </c>
      <c r="E39" s="18">
        <f>'[6]Avg Week Ibanda-Mbarara'!E39+'[6]Avg Week Mbarara-Ibanda'!E39</f>
        <v>0.8571428571428571</v>
      </c>
      <c r="F39" s="18">
        <f>'[6]Avg Week Ibanda-Mbarara'!F39+'[6]Avg Week Mbarara-Ibanda'!F39</f>
        <v>4</v>
      </c>
      <c r="G39" s="18">
        <f>'[6]Avg Week Ibanda-Mbarara'!G39+'[6]Avg Week Mbarara-Ibanda'!G39</f>
        <v>0</v>
      </c>
      <c r="H39" s="18">
        <f>'[6]Avg Week Ibanda-Mbarara'!H39+'[6]Avg Week Mbarara-Ibanda'!H39</f>
        <v>0.14285714285714285</v>
      </c>
      <c r="I39" s="18">
        <f>'[6]Avg Week Ibanda-Mbarara'!I39+'[6]Avg Week Mbarara-Ibanda'!I39</f>
        <v>1</v>
      </c>
      <c r="J39" s="18">
        <f>'[6]Avg Week Ibanda-Mbarara'!J39+'[6]Avg Week Mbarara-Ibanda'!J39</f>
        <v>1</v>
      </c>
      <c r="K39" s="18">
        <f>'[6]Avg Week Ibanda-Mbarara'!K39+'[6]Avg Week Mbarara-Ibanda'!K39</f>
        <v>0.5714285714285714</v>
      </c>
      <c r="L39" s="18">
        <f>'[6]Avg Week Ibanda-Mbarara'!L39+'[6]Avg Week Mbarara-Ibanda'!L39</f>
        <v>0.14285714285714285</v>
      </c>
      <c r="M39" s="18">
        <f>'[6]Avg Week Ibanda-Mbarara'!M39+'[6]Avg Week Mbarara-Ibanda'!M39</f>
        <v>17.571428571428569</v>
      </c>
      <c r="N39" s="18">
        <f>'[6]Avg Week Ibanda-Mbarara'!N39+'[6]Avg Week Mbarara-Ibanda'!N39</f>
        <v>0</v>
      </c>
      <c r="O39" s="19">
        <f t="shared" si="0"/>
        <v>22.714285714285715</v>
      </c>
      <c r="P39" s="19">
        <f t="shared" si="1"/>
        <v>40.285714285714285</v>
      </c>
      <c r="R39" s="34" t="s">
        <v>90</v>
      </c>
      <c r="S39" s="31">
        <f t="shared" ref="S39:AF39" si="31">SUM(S19:S21)</f>
        <v>168.42857142857144</v>
      </c>
      <c r="T39" s="31">
        <f t="shared" si="31"/>
        <v>22.285714285714285</v>
      </c>
      <c r="U39" s="31">
        <f t="shared" si="31"/>
        <v>17.571428571428573</v>
      </c>
      <c r="V39" s="31">
        <f t="shared" si="31"/>
        <v>35.428571428571431</v>
      </c>
      <c r="W39" s="31">
        <f t="shared" si="31"/>
        <v>0.2857142857142857</v>
      </c>
      <c r="X39" s="31">
        <f t="shared" si="31"/>
        <v>1.8571428571428572</v>
      </c>
      <c r="Y39" s="31">
        <f t="shared" si="31"/>
        <v>14.999999999999998</v>
      </c>
      <c r="Z39" s="31">
        <f t="shared" si="31"/>
        <v>15.714285714285715</v>
      </c>
      <c r="AA39" s="31">
        <f t="shared" si="31"/>
        <v>3.8571428571428568</v>
      </c>
      <c r="AB39" s="31">
        <f t="shared" si="31"/>
        <v>2.5714285714285712</v>
      </c>
      <c r="AC39" s="31">
        <f t="shared" si="31"/>
        <v>279.14285714285711</v>
      </c>
      <c r="AD39" s="31">
        <f t="shared" si="31"/>
        <v>0</v>
      </c>
      <c r="AE39" s="32">
        <f t="shared" si="31"/>
        <v>283</v>
      </c>
      <c r="AF39" s="32">
        <f t="shared" si="31"/>
        <v>562.14285714285711</v>
      </c>
    </row>
    <row r="40" spans="2:32" ht="23.1" customHeight="1" x14ac:dyDescent="0.25">
      <c r="B40" s="25" t="s">
        <v>91</v>
      </c>
      <c r="C40" s="18">
        <f>'[6]Avg Week Ibanda-Mbarara'!C40+'[6]Avg Week Mbarara-Ibanda'!C40</f>
        <v>12.571428571428571</v>
      </c>
      <c r="D40" s="18">
        <f>'[6]Avg Week Ibanda-Mbarara'!D40+'[6]Avg Week Mbarara-Ibanda'!D40</f>
        <v>2.4285714285714288</v>
      </c>
      <c r="E40" s="18">
        <f>'[6]Avg Week Ibanda-Mbarara'!E40+'[6]Avg Week Mbarara-Ibanda'!E40</f>
        <v>1.4285714285714284</v>
      </c>
      <c r="F40" s="18">
        <f>'[6]Avg Week Ibanda-Mbarara'!F40+'[6]Avg Week Mbarara-Ibanda'!F40</f>
        <v>2.7142857142857144</v>
      </c>
      <c r="G40" s="18">
        <f>'[6]Avg Week Ibanda-Mbarara'!G40+'[6]Avg Week Mbarara-Ibanda'!G40</f>
        <v>0</v>
      </c>
      <c r="H40" s="18">
        <f>'[6]Avg Week Ibanda-Mbarara'!H40+'[6]Avg Week Mbarara-Ibanda'!H40</f>
        <v>0.14285714285714285</v>
      </c>
      <c r="I40" s="18">
        <f>'[6]Avg Week Ibanda-Mbarara'!I40+'[6]Avg Week Mbarara-Ibanda'!I40</f>
        <v>1.2857142857142856</v>
      </c>
      <c r="J40" s="18">
        <f>'[6]Avg Week Ibanda-Mbarara'!J40+'[6]Avg Week Mbarara-Ibanda'!J40</f>
        <v>1.4285714285714286</v>
      </c>
      <c r="K40" s="18">
        <f>'[6]Avg Week Ibanda-Mbarara'!K40+'[6]Avg Week Mbarara-Ibanda'!K40</f>
        <v>0.2857142857142857</v>
      </c>
      <c r="L40" s="18">
        <f>'[6]Avg Week Ibanda-Mbarara'!L40+'[6]Avg Week Mbarara-Ibanda'!L40</f>
        <v>0.14285714285714285</v>
      </c>
      <c r="M40" s="18">
        <f>'[6]Avg Week Ibanda-Mbarara'!M40+'[6]Avg Week Mbarara-Ibanda'!M40</f>
        <v>20.714285714285715</v>
      </c>
      <c r="N40" s="18">
        <f>'[6]Avg Week Ibanda-Mbarara'!N40+'[6]Avg Week Mbarara-Ibanda'!N40</f>
        <v>0</v>
      </c>
      <c r="O40" s="19">
        <f t="shared" si="0"/>
        <v>22.428571428571423</v>
      </c>
      <c r="P40" s="19">
        <f t="shared" si="1"/>
        <v>43.142857142857139</v>
      </c>
      <c r="R40" s="35" t="s">
        <v>92</v>
      </c>
      <c r="S40" s="31">
        <f t="shared" ref="S40:AF40" si="32">SUM(S10:S21)</f>
        <v>597.57142857142844</v>
      </c>
      <c r="T40" s="31">
        <f t="shared" si="32"/>
        <v>72.285714285714278</v>
      </c>
      <c r="U40" s="31">
        <f t="shared" si="32"/>
        <v>67.428571428571445</v>
      </c>
      <c r="V40" s="31">
        <f t="shared" si="32"/>
        <v>154.85714285714286</v>
      </c>
      <c r="W40" s="31">
        <f t="shared" si="32"/>
        <v>3.4285714285714279</v>
      </c>
      <c r="X40" s="31">
        <f t="shared" si="32"/>
        <v>8.1428571428571423</v>
      </c>
      <c r="Y40" s="31">
        <f t="shared" si="32"/>
        <v>58.428571428571423</v>
      </c>
      <c r="Z40" s="31">
        <f t="shared" si="32"/>
        <v>57.857142857142847</v>
      </c>
      <c r="AA40" s="31">
        <f t="shared" si="32"/>
        <v>14.142857142857142</v>
      </c>
      <c r="AB40" s="31">
        <f t="shared" si="32"/>
        <v>9.2857142857142847</v>
      </c>
      <c r="AC40" s="31">
        <f t="shared" si="32"/>
        <v>931.57142857142856</v>
      </c>
      <c r="AD40" s="31">
        <f t="shared" si="32"/>
        <v>1.5714285714285714</v>
      </c>
      <c r="AE40" s="32">
        <f t="shared" si="32"/>
        <v>1045</v>
      </c>
      <c r="AF40" s="32">
        <f t="shared" si="32"/>
        <v>1976.5714285714284</v>
      </c>
    </row>
    <row r="41" spans="2:32" ht="23.1" customHeight="1" x14ac:dyDescent="0.25">
      <c r="B41" s="17" t="s">
        <v>93</v>
      </c>
      <c r="C41" s="18">
        <f>'[6]Avg Week Ibanda-Mbarara'!C41+'[6]Avg Week Mbarara-Ibanda'!C41</f>
        <v>12.142857142857142</v>
      </c>
      <c r="D41" s="18">
        <f>'[6]Avg Week Ibanda-Mbarara'!D41+'[6]Avg Week Mbarara-Ibanda'!D41</f>
        <v>2</v>
      </c>
      <c r="E41" s="18">
        <f>'[6]Avg Week Ibanda-Mbarara'!E41+'[6]Avg Week Mbarara-Ibanda'!E41</f>
        <v>1.1428571428571428</v>
      </c>
      <c r="F41" s="18">
        <f>'[6]Avg Week Ibanda-Mbarara'!F41+'[6]Avg Week Mbarara-Ibanda'!F41</f>
        <v>2.7142857142857144</v>
      </c>
      <c r="G41" s="18">
        <f>'[6]Avg Week Ibanda-Mbarara'!G41+'[6]Avg Week Mbarara-Ibanda'!G41</f>
        <v>0</v>
      </c>
      <c r="H41" s="18">
        <f>'[6]Avg Week Ibanda-Mbarara'!H41+'[6]Avg Week Mbarara-Ibanda'!H41</f>
        <v>0</v>
      </c>
      <c r="I41" s="18">
        <f>'[6]Avg Week Ibanda-Mbarara'!I41+'[6]Avg Week Mbarara-Ibanda'!I41</f>
        <v>2.1428571428571428</v>
      </c>
      <c r="J41" s="18">
        <f>'[6]Avg Week Ibanda-Mbarara'!J41+'[6]Avg Week Mbarara-Ibanda'!J41</f>
        <v>1.8571428571428572</v>
      </c>
      <c r="K41" s="18">
        <f>'[6]Avg Week Ibanda-Mbarara'!K41+'[6]Avg Week Mbarara-Ibanda'!K41</f>
        <v>0.14285714285714285</v>
      </c>
      <c r="L41" s="18">
        <f>'[6]Avg Week Ibanda-Mbarara'!L41+'[6]Avg Week Mbarara-Ibanda'!L41</f>
        <v>0</v>
      </c>
      <c r="M41" s="18">
        <f>'[6]Avg Week Ibanda-Mbarara'!M41+'[6]Avg Week Mbarara-Ibanda'!M41</f>
        <v>19.571428571428569</v>
      </c>
      <c r="N41" s="18">
        <f>'[6]Avg Week Ibanda-Mbarara'!N41+'[6]Avg Week Mbarara-Ibanda'!N41</f>
        <v>0</v>
      </c>
      <c r="O41" s="19">
        <f t="shared" si="0"/>
        <v>22.142857142857142</v>
      </c>
      <c r="P41" s="19">
        <f t="shared" si="1"/>
        <v>41.714285714285708</v>
      </c>
      <c r="R41" s="35" t="s">
        <v>94</v>
      </c>
      <c r="S41" s="36">
        <f>SUM(S10:S33)</f>
        <v>779.07142857142844</v>
      </c>
      <c r="T41" s="36">
        <f t="shared" ref="T41:AD41" si="33">SUM(T10:T33)</f>
        <v>118.28571428571428</v>
      </c>
      <c r="U41" s="36">
        <f t="shared" si="33"/>
        <v>89.928571428571445</v>
      </c>
      <c r="V41" s="36">
        <f t="shared" si="33"/>
        <v>197.85714285714286</v>
      </c>
      <c r="W41" s="36">
        <f t="shared" si="33"/>
        <v>8.428571428571427</v>
      </c>
      <c r="X41" s="36">
        <f t="shared" si="33"/>
        <v>14.142857142857142</v>
      </c>
      <c r="Y41" s="36">
        <f t="shared" si="33"/>
        <v>94.928571428571416</v>
      </c>
      <c r="Z41" s="36">
        <f t="shared" si="33"/>
        <v>87.857142857142847</v>
      </c>
      <c r="AA41" s="36">
        <f t="shared" si="33"/>
        <v>33.642857142857139</v>
      </c>
      <c r="AB41" s="36">
        <f t="shared" si="33"/>
        <v>13.285714285714285</v>
      </c>
      <c r="AC41" s="36">
        <f t="shared" si="33"/>
        <v>1126.0714285714284</v>
      </c>
      <c r="AD41" s="36">
        <f t="shared" si="33"/>
        <v>1.5714285714285714</v>
      </c>
      <c r="AE41" s="37">
        <f>SUM(AE10:AE33)</f>
        <v>1439</v>
      </c>
      <c r="AF41" s="37">
        <f>SUM(AF10:AF33)</f>
        <v>2565.0714285714284</v>
      </c>
    </row>
    <row r="42" spans="2:32" ht="23.1" customHeight="1" x14ac:dyDescent="0.25">
      <c r="B42" s="25" t="s">
        <v>95</v>
      </c>
      <c r="C42" s="18">
        <f>'[6]Avg Week Ibanda-Mbarara'!C42+'[6]Avg Week Mbarara-Ibanda'!C42</f>
        <v>14.142857142857142</v>
      </c>
      <c r="D42" s="18">
        <f>'[6]Avg Week Ibanda-Mbarara'!D42+'[6]Avg Week Mbarara-Ibanda'!D42</f>
        <v>2.1428571428571428</v>
      </c>
      <c r="E42" s="18">
        <f>'[6]Avg Week Ibanda-Mbarara'!E42+'[6]Avg Week Mbarara-Ibanda'!E42</f>
        <v>1.8571428571428572</v>
      </c>
      <c r="F42" s="18">
        <f>'[6]Avg Week Ibanda-Mbarara'!F42+'[6]Avg Week Mbarara-Ibanda'!F42</f>
        <v>4.4285714285714288</v>
      </c>
      <c r="G42" s="18">
        <f>'[6]Avg Week Ibanda-Mbarara'!G42+'[6]Avg Week Mbarara-Ibanda'!G42</f>
        <v>0.42857142857142855</v>
      </c>
      <c r="H42" s="18">
        <f>'[6]Avg Week Ibanda-Mbarara'!H42+'[6]Avg Week Mbarara-Ibanda'!H42</f>
        <v>0.14285714285714285</v>
      </c>
      <c r="I42" s="18">
        <f>'[6]Avg Week Ibanda-Mbarara'!I42+'[6]Avg Week Mbarara-Ibanda'!I42</f>
        <v>1.8571428571428572</v>
      </c>
      <c r="J42" s="18">
        <f>'[6]Avg Week Ibanda-Mbarara'!J42+'[6]Avg Week Mbarara-Ibanda'!J42</f>
        <v>1.8571428571428572</v>
      </c>
      <c r="K42" s="18">
        <f>'[6]Avg Week Ibanda-Mbarara'!K42+'[6]Avg Week Mbarara-Ibanda'!K42</f>
        <v>0</v>
      </c>
      <c r="L42" s="18">
        <f>'[6]Avg Week Ibanda-Mbarara'!L42+'[6]Avg Week Mbarara-Ibanda'!L42</f>
        <v>0</v>
      </c>
      <c r="M42" s="18">
        <f>'[6]Avg Week Ibanda-Mbarara'!M42+'[6]Avg Week Mbarara-Ibanda'!M42</f>
        <v>17.428571428571431</v>
      </c>
      <c r="N42" s="18">
        <f>'[6]Avg Week Ibanda-Mbarara'!N42+'[6]Avg Week Mbarara-Ibanda'!N42</f>
        <v>0</v>
      </c>
      <c r="O42" s="19">
        <f t="shared" si="0"/>
        <v>26.857142857142854</v>
      </c>
      <c r="P42" s="19">
        <f t="shared" si="1"/>
        <v>44.285714285714285</v>
      </c>
      <c r="R42" s="35" t="s">
        <v>96</v>
      </c>
      <c r="S42" s="38">
        <f>S41/S40</f>
        <v>1.3037293808271575</v>
      </c>
      <c r="T42" s="38">
        <f t="shared" ref="T42:AF42" si="34">T41/T40</f>
        <v>1.6363636363636365</v>
      </c>
      <c r="U42" s="38">
        <f t="shared" si="34"/>
        <v>1.333686440677966</v>
      </c>
      <c r="V42" s="38">
        <f t="shared" si="34"/>
        <v>1.2776752767527675</v>
      </c>
      <c r="W42" s="38">
        <f t="shared" si="34"/>
        <v>2.4583333333333335</v>
      </c>
      <c r="X42" s="38">
        <f t="shared" si="34"/>
        <v>1.736842105263158</v>
      </c>
      <c r="Y42" s="38">
        <f t="shared" si="34"/>
        <v>1.6246943765281172</v>
      </c>
      <c r="Z42" s="38">
        <f t="shared" si="34"/>
        <v>1.5185185185185186</v>
      </c>
      <c r="AA42" s="38">
        <f t="shared" si="34"/>
        <v>2.3787878787878785</v>
      </c>
      <c r="AB42" s="38">
        <f t="shared" si="34"/>
        <v>1.4307692307692308</v>
      </c>
      <c r="AC42" s="38">
        <f t="shared" si="34"/>
        <v>1.2087869958595305</v>
      </c>
      <c r="AD42" s="38">
        <f t="shared" si="34"/>
        <v>1</v>
      </c>
      <c r="AE42" s="39">
        <f t="shared" si="34"/>
        <v>1.3770334928229666</v>
      </c>
      <c r="AF42" s="39">
        <f t="shared" si="34"/>
        <v>1.297737785487135</v>
      </c>
    </row>
    <row r="43" spans="2:32" ht="23.1" customHeight="1" x14ac:dyDescent="0.25">
      <c r="B43" s="17" t="s">
        <v>97</v>
      </c>
      <c r="C43" s="18">
        <f>'[6]Avg Week Ibanda-Mbarara'!C43+'[6]Avg Week Mbarara-Ibanda'!C43</f>
        <v>13.285714285714285</v>
      </c>
      <c r="D43" s="18">
        <f>'[6]Avg Week Ibanda-Mbarara'!D43+'[6]Avg Week Mbarara-Ibanda'!D43</f>
        <v>2.4285714285714288</v>
      </c>
      <c r="E43" s="18">
        <f>'[6]Avg Week Ibanda-Mbarara'!E43+'[6]Avg Week Mbarara-Ibanda'!E43</f>
        <v>1.8571428571428572</v>
      </c>
      <c r="F43" s="18">
        <f>'[6]Avg Week Ibanda-Mbarara'!F43+'[6]Avg Week Mbarara-Ibanda'!F43</f>
        <v>3.7142857142857144</v>
      </c>
      <c r="G43" s="18">
        <f>'[6]Avg Week Ibanda-Mbarara'!G43+'[6]Avg Week Mbarara-Ibanda'!G43</f>
        <v>0.2857142857142857</v>
      </c>
      <c r="H43" s="18">
        <f>'[6]Avg Week Ibanda-Mbarara'!H43+'[6]Avg Week Mbarara-Ibanda'!H43</f>
        <v>0.14285714285714285</v>
      </c>
      <c r="I43" s="18">
        <f>'[6]Avg Week Ibanda-Mbarara'!I43+'[6]Avg Week Mbarara-Ibanda'!I43</f>
        <v>0.71428571428571419</v>
      </c>
      <c r="J43" s="18">
        <f>'[6]Avg Week Ibanda-Mbarara'!J43+'[6]Avg Week Mbarara-Ibanda'!J43</f>
        <v>1.2857142857142856</v>
      </c>
      <c r="K43" s="18">
        <f>'[6]Avg Week Ibanda-Mbarara'!K43+'[6]Avg Week Mbarara-Ibanda'!K43</f>
        <v>0.71428571428571419</v>
      </c>
      <c r="L43" s="18">
        <f>'[6]Avg Week Ibanda-Mbarara'!L43+'[6]Avg Week Mbarara-Ibanda'!L43</f>
        <v>0</v>
      </c>
      <c r="M43" s="18">
        <f>'[6]Avg Week Ibanda-Mbarara'!M43+'[6]Avg Week Mbarara-Ibanda'!M43</f>
        <v>19.142857142857142</v>
      </c>
      <c r="N43" s="18">
        <f>'[6]Avg Week Ibanda-Mbarara'!N43+'[6]Avg Week Mbarara-Ibanda'!N43</f>
        <v>0</v>
      </c>
      <c r="O43" s="19">
        <f t="shared" si="0"/>
        <v>24.428571428571427</v>
      </c>
      <c r="P43" s="19">
        <f t="shared" si="1"/>
        <v>43.571428571428569</v>
      </c>
    </row>
    <row r="44" spans="2:32" ht="23.1" customHeight="1" x14ac:dyDescent="0.25">
      <c r="B44" s="40" t="s">
        <v>98</v>
      </c>
      <c r="C44" s="18">
        <f>'[6]Avg Week Ibanda-Mbarara'!C44+'[6]Avg Week Mbarara-Ibanda'!C44</f>
        <v>15.714285714285715</v>
      </c>
      <c r="D44" s="18">
        <f>'[6]Avg Week Ibanda-Mbarara'!D44+'[6]Avg Week Mbarara-Ibanda'!D44</f>
        <v>2.1428571428571428</v>
      </c>
      <c r="E44" s="18">
        <f>'[6]Avg Week Ibanda-Mbarara'!E44+'[6]Avg Week Mbarara-Ibanda'!E44</f>
        <v>2.2857142857142856</v>
      </c>
      <c r="F44" s="18">
        <f>'[6]Avg Week Ibanda-Mbarara'!F44+'[6]Avg Week Mbarara-Ibanda'!F44</f>
        <v>4.2857142857142856</v>
      </c>
      <c r="G44" s="18">
        <f>'[6]Avg Week Ibanda-Mbarara'!G44+'[6]Avg Week Mbarara-Ibanda'!G44</f>
        <v>0</v>
      </c>
      <c r="H44" s="18">
        <f>'[6]Avg Week Ibanda-Mbarara'!H44+'[6]Avg Week Mbarara-Ibanda'!H44</f>
        <v>0</v>
      </c>
      <c r="I44" s="18">
        <f>'[6]Avg Week Ibanda-Mbarara'!I44+'[6]Avg Week Mbarara-Ibanda'!I44</f>
        <v>2.1428571428571428</v>
      </c>
      <c r="J44" s="18">
        <f>'[6]Avg Week Ibanda-Mbarara'!J44+'[6]Avg Week Mbarara-Ibanda'!J44</f>
        <v>2.1428571428571428</v>
      </c>
      <c r="K44" s="18">
        <f>'[6]Avg Week Ibanda-Mbarara'!K44+'[6]Avg Week Mbarara-Ibanda'!K44</f>
        <v>0.2857142857142857</v>
      </c>
      <c r="L44" s="18">
        <f>'[6]Avg Week Ibanda-Mbarara'!L44+'[6]Avg Week Mbarara-Ibanda'!L44</f>
        <v>0</v>
      </c>
      <c r="M44" s="18">
        <f>'[6]Avg Week Ibanda-Mbarara'!M44+'[6]Avg Week Mbarara-Ibanda'!M44</f>
        <v>19.857142857142858</v>
      </c>
      <c r="N44" s="18">
        <f>'[6]Avg Week Ibanda-Mbarara'!N44+'[6]Avg Week Mbarara-Ibanda'!N44</f>
        <v>0</v>
      </c>
      <c r="O44" s="19">
        <f t="shared" si="0"/>
        <v>28.999999999999996</v>
      </c>
      <c r="P44" s="19">
        <f t="shared" si="1"/>
        <v>48.857142857142854</v>
      </c>
    </row>
    <row r="45" spans="2:32" ht="23.1" customHeight="1" x14ac:dyDescent="0.25">
      <c r="B45" s="17" t="s">
        <v>99</v>
      </c>
      <c r="C45" s="18">
        <f>'[6]Avg Week Ibanda-Mbarara'!C45+'[6]Avg Week Mbarara-Ibanda'!C45</f>
        <v>10</v>
      </c>
      <c r="D45" s="18">
        <f>'[6]Avg Week Ibanda-Mbarara'!D45+'[6]Avg Week Mbarara-Ibanda'!D45</f>
        <v>2.1428571428571428</v>
      </c>
      <c r="E45" s="18">
        <f>'[6]Avg Week Ibanda-Mbarara'!E45+'[6]Avg Week Mbarara-Ibanda'!E45</f>
        <v>1.4285714285714284</v>
      </c>
      <c r="F45" s="18">
        <f>'[6]Avg Week Ibanda-Mbarara'!F45+'[6]Avg Week Mbarara-Ibanda'!F45</f>
        <v>2.7142857142857144</v>
      </c>
      <c r="G45" s="18">
        <f>'[6]Avg Week Ibanda-Mbarara'!G45+'[6]Avg Week Mbarara-Ibanda'!G45</f>
        <v>0</v>
      </c>
      <c r="H45" s="18">
        <f>'[6]Avg Week Ibanda-Mbarara'!H45+'[6]Avg Week Mbarara-Ibanda'!H45</f>
        <v>0</v>
      </c>
      <c r="I45" s="18">
        <f>'[6]Avg Week Ibanda-Mbarara'!I45+'[6]Avg Week Mbarara-Ibanda'!I45</f>
        <v>1.5714285714285714</v>
      </c>
      <c r="J45" s="18">
        <f>'[6]Avg Week Ibanda-Mbarara'!J45+'[6]Avg Week Mbarara-Ibanda'!J45</f>
        <v>1.2857142857142856</v>
      </c>
      <c r="K45" s="18">
        <f>'[6]Avg Week Ibanda-Mbarara'!K45+'[6]Avg Week Mbarara-Ibanda'!K45</f>
        <v>0.5714285714285714</v>
      </c>
      <c r="L45" s="18">
        <f>'[6]Avg Week Ibanda-Mbarara'!L45+'[6]Avg Week Mbarara-Ibanda'!L45</f>
        <v>0.42857142857142855</v>
      </c>
      <c r="M45" s="18">
        <f>'[6]Avg Week Ibanda-Mbarara'!M45+'[6]Avg Week Mbarara-Ibanda'!M45</f>
        <v>22.714285714285715</v>
      </c>
      <c r="N45" s="18">
        <f>'[6]Avg Week Ibanda-Mbarara'!N45+'[6]Avg Week Mbarara-Ibanda'!N45</f>
        <v>0</v>
      </c>
      <c r="O45" s="19">
        <f t="shared" si="0"/>
        <v>20.142857142857142</v>
      </c>
      <c r="P45" s="19">
        <f t="shared" si="1"/>
        <v>42.857142857142861</v>
      </c>
    </row>
    <row r="46" spans="2:32" ht="23.1" customHeight="1" x14ac:dyDescent="0.25">
      <c r="B46" s="25" t="s">
        <v>100</v>
      </c>
      <c r="C46" s="18">
        <f>'[6]Avg Week Ibanda-Mbarara'!C46+'[6]Avg Week Mbarara-Ibanda'!C46</f>
        <v>13</v>
      </c>
      <c r="D46" s="18">
        <f>'[6]Avg Week Ibanda-Mbarara'!D46+'[6]Avg Week Mbarara-Ibanda'!D46</f>
        <v>1.8571428571428572</v>
      </c>
      <c r="E46" s="18">
        <f>'[6]Avg Week Ibanda-Mbarara'!E46+'[6]Avg Week Mbarara-Ibanda'!E46</f>
        <v>1.5714285714285714</v>
      </c>
      <c r="F46" s="18">
        <f>'[6]Avg Week Ibanda-Mbarara'!F46+'[6]Avg Week Mbarara-Ibanda'!F46</f>
        <v>3.1428571428571428</v>
      </c>
      <c r="G46" s="18">
        <f>'[6]Avg Week Ibanda-Mbarara'!G46+'[6]Avg Week Mbarara-Ibanda'!G46</f>
        <v>0</v>
      </c>
      <c r="H46" s="18">
        <f>'[6]Avg Week Ibanda-Mbarara'!H46+'[6]Avg Week Mbarara-Ibanda'!H46</f>
        <v>0</v>
      </c>
      <c r="I46" s="18">
        <f>'[6]Avg Week Ibanda-Mbarara'!I46+'[6]Avg Week Mbarara-Ibanda'!I46</f>
        <v>2.2857142857142856</v>
      </c>
      <c r="J46" s="18">
        <f>'[6]Avg Week Ibanda-Mbarara'!J46+'[6]Avg Week Mbarara-Ibanda'!J46</f>
        <v>1.4285714285714286</v>
      </c>
      <c r="K46" s="18">
        <f>'[6]Avg Week Ibanda-Mbarara'!K46+'[6]Avg Week Mbarara-Ibanda'!K46</f>
        <v>0.2857142857142857</v>
      </c>
      <c r="L46" s="18">
        <f>'[6]Avg Week Ibanda-Mbarara'!L46+'[6]Avg Week Mbarara-Ibanda'!L46</f>
        <v>0.71428571428571419</v>
      </c>
      <c r="M46" s="18">
        <f>'[6]Avg Week Ibanda-Mbarara'!M46+'[6]Avg Week Mbarara-Ibanda'!M46</f>
        <v>18.857142857142854</v>
      </c>
      <c r="N46" s="18">
        <f>'[6]Avg Week Ibanda-Mbarara'!N46+'[6]Avg Week Mbarara-Ibanda'!N46</f>
        <v>0</v>
      </c>
      <c r="O46" s="19">
        <f t="shared" si="0"/>
        <v>24.285714285714285</v>
      </c>
      <c r="P46" s="19">
        <f t="shared" si="1"/>
        <v>43.142857142857139</v>
      </c>
      <c r="R46" s="3"/>
      <c r="T46"/>
    </row>
    <row r="47" spans="2:32" ht="23.1" customHeight="1" x14ac:dyDescent="0.25">
      <c r="B47" s="25" t="s">
        <v>101</v>
      </c>
      <c r="C47" s="18">
        <f>'[6]Avg Week Ibanda-Mbarara'!C47+'[6]Avg Week Mbarara-Ibanda'!C47</f>
        <v>13.571428571428571</v>
      </c>
      <c r="D47" s="18">
        <f>'[6]Avg Week Ibanda-Mbarara'!D47+'[6]Avg Week Mbarara-Ibanda'!D47</f>
        <v>2.2857142857142856</v>
      </c>
      <c r="E47" s="18">
        <f>'[6]Avg Week Ibanda-Mbarara'!E47+'[6]Avg Week Mbarara-Ibanda'!E47</f>
        <v>0.8571428571428571</v>
      </c>
      <c r="F47" s="18">
        <f>'[6]Avg Week Ibanda-Mbarara'!F47+'[6]Avg Week Mbarara-Ibanda'!F47</f>
        <v>2.5714285714285716</v>
      </c>
      <c r="G47" s="18">
        <f>'[6]Avg Week Ibanda-Mbarara'!G47+'[6]Avg Week Mbarara-Ibanda'!G47</f>
        <v>0.14285714285714285</v>
      </c>
      <c r="H47" s="18">
        <f>'[6]Avg Week Ibanda-Mbarara'!H47+'[6]Avg Week Mbarara-Ibanda'!H47</f>
        <v>0.14285714285714285</v>
      </c>
      <c r="I47" s="18">
        <f>'[6]Avg Week Ibanda-Mbarara'!I47+'[6]Avg Week Mbarara-Ibanda'!I47</f>
        <v>0.8571428571428571</v>
      </c>
      <c r="J47" s="18">
        <f>'[6]Avg Week Ibanda-Mbarara'!J47+'[6]Avg Week Mbarara-Ibanda'!J47</f>
        <v>1.8571428571428572</v>
      </c>
      <c r="K47" s="18">
        <f>'[6]Avg Week Ibanda-Mbarara'!K47+'[6]Avg Week Mbarara-Ibanda'!K47</f>
        <v>0</v>
      </c>
      <c r="L47" s="18">
        <f>'[6]Avg Week Ibanda-Mbarara'!L47+'[6]Avg Week Mbarara-Ibanda'!L47</f>
        <v>0.42857142857142855</v>
      </c>
      <c r="M47" s="18">
        <f>'[6]Avg Week Ibanda-Mbarara'!M47+'[6]Avg Week Mbarara-Ibanda'!M47</f>
        <v>23.714285714285715</v>
      </c>
      <c r="N47" s="18">
        <f>'[6]Avg Week Ibanda-Mbarara'!N47+'[6]Avg Week Mbarara-Ibanda'!N47</f>
        <v>0</v>
      </c>
      <c r="O47" s="19">
        <f t="shared" si="0"/>
        <v>22.714285714285715</v>
      </c>
      <c r="P47" s="19">
        <f t="shared" si="1"/>
        <v>46.428571428571431</v>
      </c>
      <c r="R47" s="3"/>
      <c r="T47"/>
    </row>
    <row r="48" spans="2:32" ht="23.1" customHeight="1" x14ac:dyDescent="0.25">
      <c r="B48" s="25" t="s">
        <v>102</v>
      </c>
      <c r="C48" s="18">
        <f>'[6]Avg Week Ibanda-Mbarara'!C48+'[6]Avg Week Mbarara-Ibanda'!C48</f>
        <v>14.714285714285715</v>
      </c>
      <c r="D48" s="18">
        <f>'[6]Avg Week Ibanda-Mbarara'!D48+'[6]Avg Week Mbarara-Ibanda'!D48</f>
        <v>2.8571428571428568</v>
      </c>
      <c r="E48" s="18">
        <f>'[6]Avg Week Ibanda-Mbarara'!E48+'[6]Avg Week Mbarara-Ibanda'!E48</f>
        <v>2</v>
      </c>
      <c r="F48" s="18">
        <f>'[6]Avg Week Ibanda-Mbarara'!F48+'[6]Avg Week Mbarara-Ibanda'!F48</f>
        <v>3.5714285714285712</v>
      </c>
      <c r="G48" s="18">
        <f>'[6]Avg Week Ibanda-Mbarara'!G48+'[6]Avg Week Mbarara-Ibanda'!G48</f>
        <v>0</v>
      </c>
      <c r="H48" s="18">
        <f>'[6]Avg Week Ibanda-Mbarara'!H48+'[6]Avg Week Mbarara-Ibanda'!H48</f>
        <v>0.14285714285714285</v>
      </c>
      <c r="I48" s="18">
        <f>'[6]Avg Week Ibanda-Mbarara'!I48+'[6]Avg Week Mbarara-Ibanda'!I48</f>
        <v>1.5714285714285714</v>
      </c>
      <c r="J48" s="18">
        <f>'[6]Avg Week Ibanda-Mbarara'!J48+'[6]Avg Week Mbarara-Ibanda'!J48</f>
        <v>1.5714285714285714</v>
      </c>
      <c r="K48" s="18">
        <f>'[6]Avg Week Ibanda-Mbarara'!K48+'[6]Avg Week Mbarara-Ibanda'!K48</f>
        <v>0.14285714285714285</v>
      </c>
      <c r="L48" s="18">
        <f>'[6]Avg Week Ibanda-Mbarara'!L48+'[6]Avg Week Mbarara-Ibanda'!L48</f>
        <v>0</v>
      </c>
      <c r="M48" s="18">
        <f>'[6]Avg Week Ibanda-Mbarara'!M48+'[6]Avg Week Mbarara-Ibanda'!M48</f>
        <v>20.428571428571431</v>
      </c>
      <c r="N48" s="18">
        <f>'[6]Avg Week Ibanda-Mbarara'!N48+'[6]Avg Week Mbarara-Ibanda'!N48</f>
        <v>0</v>
      </c>
      <c r="O48" s="19">
        <f t="shared" si="0"/>
        <v>26.571428571428577</v>
      </c>
      <c r="P48" s="19">
        <f t="shared" si="1"/>
        <v>47.000000000000007</v>
      </c>
      <c r="R48" s="3"/>
      <c r="T48"/>
    </row>
    <row r="49" spans="2:20" ht="23.1" customHeight="1" x14ac:dyDescent="0.25">
      <c r="B49" s="17" t="s">
        <v>103</v>
      </c>
      <c r="C49" s="18">
        <f>'[6]Avg Week Ibanda-Mbarara'!C49+'[6]Avg Week Mbarara-Ibanda'!C49</f>
        <v>14.285714285714285</v>
      </c>
      <c r="D49" s="18">
        <f>'[6]Avg Week Ibanda-Mbarara'!D49+'[6]Avg Week Mbarara-Ibanda'!D49</f>
        <v>1.4285714285714286</v>
      </c>
      <c r="E49" s="18">
        <f>'[6]Avg Week Ibanda-Mbarara'!E49+'[6]Avg Week Mbarara-Ibanda'!E49</f>
        <v>1.4285714285714284</v>
      </c>
      <c r="F49" s="18">
        <f>'[6]Avg Week Ibanda-Mbarara'!F49+'[6]Avg Week Mbarara-Ibanda'!F49</f>
        <v>2.2857142857142856</v>
      </c>
      <c r="G49" s="18">
        <f>'[6]Avg Week Ibanda-Mbarara'!G49+'[6]Avg Week Mbarara-Ibanda'!G49</f>
        <v>0</v>
      </c>
      <c r="H49" s="18">
        <f>'[6]Avg Week Ibanda-Mbarara'!H49+'[6]Avg Week Mbarara-Ibanda'!H49</f>
        <v>0.14285714285714285</v>
      </c>
      <c r="I49" s="18">
        <f>'[6]Avg Week Ibanda-Mbarara'!I49+'[6]Avg Week Mbarara-Ibanda'!I49</f>
        <v>1</v>
      </c>
      <c r="J49" s="18">
        <f>'[6]Avg Week Ibanda-Mbarara'!J49+'[6]Avg Week Mbarara-Ibanda'!J49</f>
        <v>1.1428571428571428</v>
      </c>
      <c r="K49" s="18">
        <f>'[6]Avg Week Ibanda-Mbarara'!K49+'[6]Avg Week Mbarara-Ibanda'!K49</f>
        <v>0.42857142857142855</v>
      </c>
      <c r="L49" s="18">
        <f>'[6]Avg Week Ibanda-Mbarara'!L49+'[6]Avg Week Mbarara-Ibanda'!L49</f>
        <v>0.14285714285714285</v>
      </c>
      <c r="M49" s="18">
        <f>'[6]Avg Week Ibanda-Mbarara'!M49+'[6]Avg Week Mbarara-Ibanda'!M49</f>
        <v>24.428571428571431</v>
      </c>
      <c r="N49" s="18">
        <f>'[6]Avg Week Ibanda-Mbarara'!N49+'[6]Avg Week Mbarara-Ibanda'!N49</f>
        <v>0</v>
      </c>
      <c r="O49" s="19">
        <f t="shared" si="0"/>
        <v>22.285714285714281</v>
      </c>
      <c r="P49" s="19">
        <f t="shared" si="1"/>
        <v>46.714285714285708</v>
      </c>
      <c r="R49" s="3"/>
      <c r="T49"/>
    </row>
    <row r="50" spans="2:20" ht="23.1" customHeight="1" x14ac:dyDescent="0.25">
      <c r="B50" s="25" t="s">
        <v>104</v>
      </c>
      <c r="C50" s="18">
        <f>'[6]Avg Week Ibanda-Mbarara'!C50+'[6]Avg Week Mbarara-Ibanda'!C50</f>
        <v>12.142857142857142</v>
      </c>
      <c r="D50" s="18">
        <f>'[6]Avg Week Ibanda-Mbarara'!D50+'[6]Avg Week Mbarara-Ibanda'!D50</f>
        <v>1.8571428571428572</v>
      </c>
      <c r="E50" s="18">
        <f>'[6]Avg Week Ibanda-Mbarara'!E50+'[6]Avg Week Mbarara-Ibanda'!E50</f>
        <v>2.2857142857142856</v>
      </c>
      <c r="F50" s="18">
        <f>'[6]Avg Week Ibanda-Mbarara'!F50+'[6]Avg Week Mbarara-Ibanda'!F50</f>
        <v>2.8571428571428568</v>
      </c>
      <c r="G50" s="18">
        <f>'[6]Avg Week Ibanda-Mbarara'!G50+'[6]Avg Week Mbarara-Ibanda'!G50</f>
        <v>0</v>
      </c>
      <c r="H50" s="18">
        <f>'[6]Avg Week Ibanda-Mbarara'!H50+'[6]Avg Week Mbarara-Ibanda'!H50</f>
        <v>0.14285714285714285</v>
      </c>
      <c r="I50" s="18">
        <f>'[6]Avg Week Ibanda-Mbarara'!I50+'[6]Avg Week Mbarara-Ibanda'!I50</f>
        <v>0.5714285714285714</v>
      </c>
      <c r="J50" s="18">
        <f>'[6]Avg Week Ibanda-Mbarara'!J50+'[6]Avg Week Mbarara-Ibanda'!J50</f>
        <v>0.8571428571428571</v>
      </c>
      <c r="K50" s="18">
        <f>'[6]Avg Week Ibanda-Mbarara'!K50+'[6]Avg Week Mbarara-Ibanda'!K50</f>
        <v>0.42857142857142855</v>
      </c>
      <c r="L50" s="18">
        <f>'[6]Avg Week Ibanda-Mbarara'!L50+'[6]Avg Week Mbarara-Ibanda'!L50</f>
        <v>0</v>
      </c>
      <c r="M50" s="18">
        <f>'[6]Avg Week Ibanda-Mbarara'!M50+'[6]Avg Week Mbarara-Ibanda'!M50</f>
        <v>22.714285714285715</v>
      </c>
      <c r="N50" s="18">
        <f>'[6]Avg Week Ibanda-Mbarara'!N50+'[6]Avg Week Mbarara-Ibanda'!N50</f>
        <v>0</v>
      </c>
      <c r="O50" s="19">
        <f t="shared" si="0"/>
        <v>21.142857142857142</v>
      </c>
      <c r="P50" s="19">
        <f t="shared" si="1"/>
        <v>43.857142857142861</v>
      </c>
      <c r="R50" s="3"/>
      <c r="T50"/>
    </row>
    <row r="51" spans="2:20" ht="23.1" customHeight="1" x14ac:dyDescent="0.25">
      <c r="B51" s="25" t="s">
        <v>105</v>
      </c>
      <c r="C51" s="18">
        <f>'[6]Avg Week Ibanda-Mbarara'!C51+'[6]Avg Week Mbarara-Ibanda'!C51</f>
        <v>14.571428571428571</v>
      </c>
      <c r="D51" s="18">
        <f>'[6]Avg Week Ibanda-Mbarara'!D51+'[6]Avg Week Mbarara-Ibanda'!D51</f>
        <v>2</v>
      </c>
      <c r="E51" s="18">
        <f>'[6]Avg Week Ibanda-Mbarara'!E51+'[6]Avg Week Mbarara-Ibanda'!E51</f>
        <v>1.2857142857142856</v>
      </c>
      <c r="F51" s="18">
        <f>'[6]Avg Week Ibanda-Mbarara'!F51+'[6]Avg Week Mbarara-Ibanda'!F51</f>
        <v>4.5714285714285712</v>
      </c>
      <c r="G51" s="18">
        <f>'[6]Avg Week Ibanda-Mbarara'!G51+'[6]Avg Week Mbarara-Ibanda'!G51</f>
        <v>0</v>
      </c>
      <c r="H51" s="18">
        <f>'[6]Avg Week Ibanda-Mbarara'!H51+'[6]Avg Week Mbarara-Ibanda'!H51</f>
        <v>0.42857142857142855</v>
      </c>
      <c r="I51" s="18">
        <f>'[6]Avg Week Ibanda-Mbarara'!I51+'[6]Avg Week Mbarara-Ibanda'!I51</f>
        <v>0.71428571428571419</v>
      </c>
      <c r="J51" s="18">
        <f>'[6]Avg Week Ibanda-Mbarara'!J51+'[6]Avg Week Mbarara-Ibanda'!J51</f>
        <v>0.71428571428571419</v>
      </c>
      <c r="K51" s="18">
        <f>'[6]Avg Week Ibanda-Mbarara'!K51+'[6]Avg Week Mbarara-Ibanda'!K51</f>
        <v>0.5714285714285714</v>
      </c>
      <c r="L51" s="18">
        <f>'[6]Avg Week Ibanda-Mbarara'!L51+'[6]Avg Week Mbarara-Ibanda'!L51</f>
        <v>0</v>
      </c>
      <c r="M51" s="18">
        <f>'[6]Avg Week Ibanda-Mbarara'!M51+'[6]Avg Week Mbarara-Ibanda'!M51</f>
        <v>20.714285714285715</v>
      </c>
      <c r="N51" s="18">
        <f>'[6]Avg Week Ibanda-Mbarara'!N51+'[6]Avg Week Mbarara-Ibanda'!N51</f>
        <v>0</v>
      </c>
      <c r="O51" s="19">
        <f t="shared" si="0"/>
        <v>24.857142857142854</v>
      </c>
      <c r="P51" s="19">
        <f t="shared" si="1"/>
        <v>45.571428571428569</v>
      </c>
      <c r="R51" s="3"/>
      <c r="T51"/>
    </row>
    <row r="52" spans="2:20" ht="23.1" customHeight="1" x14ac:dyDescent="0.25">
      <c r="B52" s="25" t="s">
        <v>106</v>
      </c>
      <c r="C52" s="18">
        <f>'[6]Avg Week Ibanda-Mbarara'!C52+'[6]Avg Week Mbarara-Ibanda'!C52</f>
        <v>14</v>
      </c>
      <c r="D52" s="18">
        <f>'[6]Avg Week Ibanda-Mbarara'!D52+'[6]Avg Week Mbarara-Ibanda'!D52</f>
        <v>1.4285714285714284</v>
      </c>
      <c r="E52" s="18">
        <f>'[6]Avg Week Ibanda-Mbarara'!E52+'[6]Avg Week Mbarara-Ibanda'!E52</f>
        <v>1.7142857142857144</v>
      </c>
      <c r="F52" s="18">
        <f>'[6]Avg Week Ibanda-Mbarara'!F52+'[6]Avg Week Mbarara-Ibanda'!F52</f>
        <v>2.5714285714285712</v>
      </c>
      <c r="G52" s="18">
        <f>'[6]Avg Week Ibanda-Mbarara'!G52+'[6]Avg Week Mbarara-Ibanda'!G52</f>
        <v>0</v>
      </c>
      <c r="H52" s="18">
        <f>'[6]Avg Week Ibanda-Mbarara'!H52+'[6]Avg Week Mbarara-Ibanda'!H52</f>
        <v>0.2857142857142857</v>
      </c>
      <c r="I52" s="18">
        <f>'[6]Avg Week Ibanda-Mbarara'!I52+'[6]Avg Week Mbarara-Ibanda'!I52</f>
        <v>1.7142857142857144</v>
      </c>
      <c r="J52" s="18">
        <f>'[6]Avg Week Ibanda-Mbarara'!J52+'[6]Avg Week Mbarara-Ibanda'!J52</f>
        <v>1</v>
      </c>
      <c r="K52" s="18">
        <f>'[6]Avg Week Ibanda-Mbarara'!K52+'[6]Avg Week Mbarara-Ibanda'!K52</f>
        <v>0.2857142857142857</v>
      </c>
      <c r="L52" s="18">
        <f>'[6]Avg Week Ibanda-Mbarara'!L52+'[6]Avg Week Mbarara-Ibanda'!L52</f>
        <v>0.2857142857142857</v>
      </c>
      <c r="M52" s="18">
        <f>'[6]Avg Week Ibanda-Mbarara'!M52+'[6]Avg Week Mbarara-Ibanda'!M52</f>
        <v>25.428571428571431</v>
      </c>
      <c r="N52" s="18">
        <f>'[6]Avg Week Ibanda-Mbarara'!N52+'[6]Avg Week Mbarara-Ibanda'!N52</f>
        <v>0</v>
      </c>
      <c r="O52" s="19">
        <f t="shared" si="0"/>
        <v>23.285714285714285</v>
      </c>
      <c r="P52" s="19">
        <f t="shared" si="1"/>
        <v>48.714285714285715</v>
      </c>
      <c r="R52" s="3"/>
      <c r="T52"/>
    </row>
    <row r="53" spans="2:20" ht="23.1" customHeight="1" x14ac:dyDescent="0.25">
      <c r="B53" s="17" t="s">
        <v>107</v>
      </c>
      <c r="C53" s="18">
        <f>'[6]Avg Week Ibanda-Mbarara'!C53+'[6]Avg Week Mbarara-Ibanda'!C53</f>
        <v>14.428571428571429</v>
      </c>
      <c r="D53" s="18">
        <f>'[6]Avg Week Ibanda-Mbarara'!D53+'[6]Avg Week Mbarara-Ibanda'!D53</f>
        <v>2.5714285714285712</v>
      </c>
      <c r="E53" s="18">
        <f>'[6]Avg Week Ibanda-Mbarara'!E53+'[6]Avg Week Mbarara-Ibanda'!E53</f>
        <v>1.1428571428571428</v>
      </c>
      <c r="F53" s="18">
        <f>'[6]Avg Week Ibanda-Mbarara'!F53+'[6]Avg Week Mbarara-Ibanda'!F53</f>
        <v>2.8571428571428568</v>
      </c>
      <c r="G53" s="18">
        <f>'[6]Avg Week Ibanda-Mbarara'!G53+'[6]Avg Week Mbarara-Ibanda'!G53</f>
        <v>0.14285714285714285</v>
      </c>
      <c r="H53" s="18">
        <f>'[6]Avg Week Ibanda-Mbarara'!H53+'[6]Avg Week Mbarara-Ibanda'!H53</f>
        <v>0.2857142857142857</v>
      </c>
      <c r="I53" s="18">
        <f>'[6]Avg Week Ibanda-Mbarara'!I53+'[6]Avg Week Mbarara-Ibanda'!I53</f>
        <v>1.5714285714285714</v>
      </c>
      <c r="J53" s="18">
        <f>'[6]Avg Week Ibanda-Mbarara'!J53+'[6]Avg Week Mbarara-Ibanda'!J53</f>
        <v>2.2857142857142856</v>
      </c>
      <c r="K53" s="18">
        <f>'[6]Avg Week Ibanda-Mbarara'!K53+'[6]Avg Week Mbarara-Ibanda'!K53</f>
        <v>0.2857142857142857</v>
      </c>
      <c r="L53" s="18">
        <f>'[6]Avg Week Ibanda-Mbarara'!L53+'[6]Avg Week Mbarara-Ibanda'!L53</f>
        <v>0.14285714285714285</v>
      </c>
      <c r="M53" s="18">
        <f>'[6]Avg Week Ibanda-Mbarara'!M53+'[6]Avg Week Mbarara-Ibanda'!M53</f>
        <v>24.714285714285715</v>
      </c>
      <c r="N53" s="18">
        <f>'[6]Avg Week Ibanda-Mbarara'!N53+'[6]Avg Week Mbarara-Ibanda'!N53</f>
        <v>0</v>
      </c>
      <c r="O53" s="19">
        <f t="shared" si="0"/>
        <v>25.714285714285712</v>
      </c>
      <c r="P53" s="19">
        <f t="shared" si="1"/>
        <v>50.428571428571431</v>
      </c>
      <c r="R53" s="3"/>
      <c r="T53"/>
    </row>
    <row r="54" spans="2:20" ht="23.1" customHeight="1" x14ac:dyDescent="0.25">
      <c r="B54" s="17" t="s">
        <v>108</v>
      </c>
      <c r="C54" s="18">
        <f>'[6]Avg Week Ibanda-Mbarara'!C54+'[6]Avg Week Mbarara-Ibanda'!C54</f>
        <v>15.714285714285715</v>
      </c>
      <c r="D54" s="18">
        <f>'[6]Avg Week Ibanda-Mbarara'!D54+'[6]Avg Week Mbarara-Ibanda'!D54</f>
        <v>2</v>
      </c>
      <c r="E54" s="18">
        <f>'[6]Avg Week Ibanda-Mbarara'!E54+'[6]Avg Week Mbarara-Ibanda'!E54</f>
        <v>1.8571428571428572</v>
      </c>
      <c r="F54" s="18">
        <f>'[6]Avg Week Ibanda-Mbarara'!F54+'[6]Avg Week Mbarara-Ibanda'!F54</f>
        <v>3.4285714285714288</v>
      </c>
      <c r="G54" s="18">
        <f>'[6]Avg Week Ibanda-Mbarara'!G54+'[6]Avg Week Mbarara-Ibanda'!G54</f>
        <v>0</v>
      </c>
      <c r="H54" s="18">
        <f>'[6]Avg Week Ibanda-Mbarara'!H54+'[6]Avg Week Mbarara-Ibanda'!H54</f>
        <v>0.14285714285714285</v>
      </c>
      <c r="I54" s="18">
        <f>'[6]Avg Week Ibanda-Mbarara'!I54+'[6]Avg Week Mbarara-Ibanda'!I54</f>
        <v>1.4285714285714286</v>
      </c>
      <c r="J54" s="18">
        <f>'[6]Avg Week Ibanda-Mbarara'!J54+'[6]Avg Week Mbarara-Ibanda'!J54</f>
        <v>1.4285714285714284</v>
      </c>
      <c r="K54" s="18">
        <f>'[6]Avg Week Ibanda-Mbarara'!K54+'[6]Avg Week Mbarara-Ibanda'!K54</f>
        <v>0.2857142857142857</v>
      </c>
      <c r="L54" s="18">
        <f>'[6]Avg Week Ibanda-Mbarara'!L54+'[6]Avg Week Mbarara-Ibanda'!L54</f>
        <v>0.14285714285714285</v>
      </c>
      <c r="M54" s="18">
        <f>'[6]Avg Week Ibanda-Mbarara'!M54+'[6]Avg Week Mbarara-Ibanda'!M54</f>
        <v>27.714285714285715</v>
      </c>
      <c r="N54" s="18">
        <f>'[6]Avg Week Ibanda-Mbarara'!N54+'[6]Avg Week Mbarara-Ibanda'!N54</f>
        <v>0</v>
      </c>
      <c r="O54" s="19">
        <f t="shared" si="0"/>
        <v>26.428571428571423</v>
      </c>
      <c r="P54" s="19">
        <f t="shared" si="1"/>
        <v>54.142857142857139</v>
      </c>
      <c r="R54" s="3"/>
      <c r="T54"/>
    </row>
    <row r="55" spans="2:20" ht="23.1" customHeight="1" x14ac:dyDescent="0.25">
      <c r="B55" s="17" t="s">
        <v>109</v>
      </c>
      <c r="C55" s="18">
        <f>'[6]Avg Week Ibanda-Mbarara'!C55+'[6]Avg Week Mbarara-Ibanda'!C55</f>
        <v>13.714285714285715</v>
      </c>
      <c r="D55" s="18">
        <f>'[6]Avg Week Ibanda-Mbarara'!D55+'[6]Avg Week Mbarara-Ibanda'!D55</f>
        <v>1.1428571428571428</v>
      </c>
      <c r="E55" s="18">
        <f>'[6]Avg Week Ibanda-Mbarara'!E55+'[6]Avg Week Mbarara-Ibanda'!E55</f>
        <v>1.4285714285714286</v>
      </c>
      <c r="F55" s="18">
        <f>'[6]Avg Week Ibanda-Mbarara'!F55+'[6]Avg Week Mbarara-Ibanda'!F55</f>
        <v>2.8571428571428572</v>
      </c>
      <c r="G55" s="18">
        <f>'[6]Avg Week Ibanda-Mbarara'!G55+'[6]Avg Week Mbarara-Ibanda'!G55</f>
        <v>0</v>
      </c>
      <c r="H55" s="18">
        <f>'[6]Avg Week Ibanda-Mbarara'!H55+'[6]Avg Week Mbarara-Ibanda'!H55</f>
        <v>0</v>
      </c>
      <c r="I55" s="18">
        <f>'[6]Avg Week Ibanda-Mbarara'!I55+'[6]Avg Week Mbarara-Ibanda'!I55</f>
        <v>1.1428571428571428</v>
      </c>
      <c r="J55" s="18">
        <f>'[6]Avg Week Ibanda-Mbarara'!J55+'[6]Avg Week Mbarara-Ibanda'!J55</f>
        <v>1.8571428571428572</v>
      </c>
      <c r="K55" s="18">
        <f>'[6]Avg Week Ibanda-Mbarara'!K55+'[6]Avg Week Mbarara-Ibanda'!K55</f>
        <v>0.2857142857142857</v>
      </c>
      <c r="L55" s="18">
        <f>'[6]Avg Week Ibanda-Mbarara'!L55+'[6]Avg Week Mbarara-Ibanda'!L55</f>
        <v>0.2857142857142857</v>
      </c>
      <c r="M55" s="18">
        <f>'[6]Avg Week Ibanda-Mbarara'!M55+'[6]Avg Week Mbarara-Ibanda'!M55</f>
        <v>22.714285714285715</v>
      </c>
      <c r="N55" s="18">
        <f>'[6]Avg Week Ibanda-Mbarara'!N55+'[6]Avg Week Mbarara-Ibanda'!N55</f>
        <v>0</v>
      </c>
      <c r="O55" s="19">
        <f t="shared" si="0"/>
        <v>22.714285714285712</v>
      </c>
      <c r="P55" s="19">
        <f t="shared" si="1"/>
        <v>45.428571428571431</v>
      </c>
      <c r="R55" s="3"/>
      <c r="T55"/>
    </row>
    <row r="56" spans="2:20" ht="23.1" customHeight="1" x14ac:dyDescent="0.25">
      <c r="B56" s="17" t="s">
        <v>110</v>
      </c>
      <c r="C56" s="18">
        <f>'[6]Avg Week Ibanda-Mbarara'!C56+'[6]Avg Week Mbarara-Ibanda'!C56</f>
        <v>12.857142857142858</v>
      </c>
      <c r="D56" s="18">
        <f>'[6]Avg Week Ibanda-Mbarara'!D56+'[6]Avg Week Mbarara-Ibanda'!D56</f>
        <v>2</v>
      </c>
      <c r="E56" s="18">
        <f>'[6]Avg Week Ibanda-Mbarara'!E56+'[6]Avg Week Mbarara-Ibanda'!E56</f>
        <v>1.7142857142857144</v>
      </c>
      <c r="F56" s="18">
        <f>'[6]Avg Week Ibanda-Mbarara'!F56+'[6]Avg Week Mbarara-Ibanda'!F56</f>
        <v>1.8571428571428572</v>
      </c>
      <c r="G56" s="18">
        <f>'[6]Avg Week Ibanda-Mbarara'!G56+'[6]Avg Week Mbarara-Ibanda'!G56</f>
        <v>0</v>
      </c>
      <c r="H56" s="18">
        <f>'[6]Avg Week Ibanda-Mbarara'!H56+'[6]Avg Week Mbarara-Ibanda'!H56</f>
        <v>0</v>
      </c>
      <c r="I56" s="18">
        <f>'[6]Avg Week Ibanda-Mbarara'!I56+'[6]Avg Week Mbarara-Ibanda'!I56</f>
        <v>1.1428571428571428</v>
      </c>
      <c r="J56" s="18">
        <f>'[6]Avg Week Ibanda-Mbarara'!J56+'[6]Avg Week Mbarara-Ibanda'!J56</f>
        <v>0.7142857142857143</v>
      </c>
      <c r="K56" s="18">
        <f>'[6]Avg Week Ibanda-Mbarara'!K56+'[6]Avg Week Mbarara-Ibanda'!K56</f>
        <v>0.5714285714285714</v>
      </c>
      <c r="L56" s="18">
        <f>'[6]Avg Week Ibanda-Mbarara'!L56+'[6]Avg Week Mbarara-Ibanda'!L56</f>
        <v>0.2857142857142857</v>
      </c>
      <c r="M56" s="18">
        <f>'[6]Avg Week Ibanda-Mbarara'!M56+'[6]Avg Week Mbarara-Ibanda'!M56</f>
        <v>24</v>
      </c>
      <c r="N56" s="18">
        <f>'[6]Avg Week Ibanda-Mbarara'!N56+'[6]Avg Week Mbarara-Ibanda'!N56</f>
        <v>0</v>
      </c>
      <c r="O56" s="19">
        <f t="shared" si="0"/>
        <v>21.142857142857146</v>
      </c>
      <c r="P56" s="19">
        <f t="shared" si="1"/>
        <v>45.142857142857146</v>
      </c>
      <c r="R56" s="3"/>
      <c r="T56"/>
    </row>
    <row r="57" spans="2:20" ht="23.1" customHeight="1" x14ac:dyDescent="0.25">
      <c r="B57" s="17" t="s">
        <v>111</v>
      </c>
      <c r="C57" s="18">
        <f>'[6]Avg Week Ibanda-Mbarara'!C57+'[6]Avg Week Mbarara-Ibanda'!C57</f>
        <v>15.428571428571427</v>
      </c>
      <c r="D57" s="18">
        <f>'[6]Avg Week Ibanda-Mbarara'!D57+'[6]Avg Week Mbarara-Ibanda'!D57</f>
        <v>0.8571428571428571</v>
      </c>
      <c r="E57" s="18">
        <f>'[6]Avg Week Ibanda-Mbarara'!E57+'[6]Avg Week Mbarara-Ibanda'!E57</f>
        <v>0.2857142857142857</v>
      </c>
      <c r="F57" s="18">
        <f>'[6]Avg Week Ibanda-Mbarara'!F57+'[6]Avg Week Mbarara-Ibanda'!F57</f>
        <v>2.8571428571428572</v>
      </c>
      <c r="G57" s="18">
        <f>'[6]Avg Week Ibanda-Mbarara'!G57+'[6]Avg Week Mbarara-Ibanda'!G57</f>
        <v>0</v>
      </c>
      <c r="H57" s="18">
        <f>'[6]Avg Week Ibanda-Mbarara'!H57+'[6]Avg Week Mbarara-Ibanda'!H57</f>
        <v>0.14285714285714285</v>
      </c>
      <c r="I57" s="18">
        <f>'[6]Avg Week Ibanda-Mbarara'!I57+'[6]Avg Week Mbarara-Ibanda'!I57</f>
        <v>1</v>
      </c>
      <c r="J57" s="18">
        <f>'[6]Avg Week Ibanda-Mbarara'!J57+'[6]Avg Week Mbarara-Ibanda'!J57</f>
        <v>0.8571428571428571</v>
      </c>
      <c r="K57" s="18">
        <f>'[6]Avg Week Ibanda-Mbarara'!K57+'[6]Avg Week Mbarara-Ibanda'!K57</f>
        <v>0.2857142857142857</v>
      </c>
      <c r="L57" s="18">
        <f>'[6]Avg Week Ibanda-Mbarara'!L57+'[6]Avg Week Mbarara-Ibanda'!L57</f>
        <v>0.14285714285714285</v>
      </c>
      <c r="M57" s="18">
        <f>'[6]Avg Week Ibanda-Mbarara'!M57+'[6]Avg Week Mbarara-Ibanda'!M57</f>
        <v>23.714285714285715</v>
      </c>
      <c r="N57" s="18">
        <f>'[6]Avg Week Ibanda-Mbarara'!N57+'[6]Avg Week Mbarara-Ibanda'!N57</f>
        <v>0</v>
      </c>
      <c r="O57" s="19">
        <f t="shared" si="0"/>
        <v>21.857142857142854</v>
      </c>
      <c r="P57" s="19">
        <f t="shared" si="1"/>
        <v>45.571428571428569</v>
      </c>
      <c r="R57" s="3"/>
      <c r="T57"/>
    </row>
    <row r="58" spans="2:20" ht="23.1" customHeight="1" x14ac:dyDescent="0.25">
      <c r="B58" s="17" t="s">
        <v>112</v>
      </c>
      <c r="C58" s="18">
        <f>'[6]Avg Week Ibanda-Mbarara'!C58+'[6]Avg Week Mbarara-Ibanda'!C58</f>
        <v>7</v>
      </c>
      <c r="D58" s="18">
        <f>'[6]Avg Week Ibanda-Mbarara'!D58+'[6]Avg Week Mbarara-Ibanda'!D58</f>
        <v>1</v>
      </c>
      <c r="E58" s="18">
        <f>'[6]Avg Week Ibanda-Mbarara'!E58+'[6]Avg Week Mbarara-Ibanda'!E58</f>
        <v>1</v>
      </c>
      <c r="F58" s="18">
        <f>'[6]Avg Week Ibanda-Mbarara'!F58+'[6]Avg Week Mbarara-Ibanda'!F58</f>
        <v>2.5</v>
      </c>
      <c r="G58" s="18">
        <f>'[6]Avg Week Ibanda-Mbarara'!G58+'[6]Avg Week Mbarara-Ibanda'!G58</f>
        <v>0.5</v>
      </c>
      <c r="H58" s="18">
        <f>'[6]Avg Week Ibanda-Mbarara'!H58+'[6]Avg Week Mbarara-Ibanda'!H58</f>
        <v>0.5</v>
      </c>
      <c r="I58" s="18">
        <f>'[6]Avg Week Ibanda-Mbarara'!I58+'[6]Avg Week Mbarara-Ibanda'!I58</f>
        <v>0.5</v>
      </c>
      <c r="J58" s="18">
        <f>'[6]Avg Week Ibanda-Mbarara'!J58+'[6]Avg Week Mbarara-Ibanda'!J58</f>
        <v>1.5</v>
      </c>
      <c r="K58" s="18">
        <f>'[6]Avg Week Ibanda-Mbarara'!K58+'[6]Avg Week Mbarara-Ibanda'!K58</f>
        <v>1</v>
      </c>
      <c r="L58" s="18">
        <f>'[6]Avg Week Ibanda-Mbarara'!L58+'[6]Avg Week Mbarara-Ibanda'!L58</f>
        <v>0</v>
      </c>
      <c r="M58" s="18">
        <f>'[6]Avg Week Ibanda-Mbarara'!M58+'[6]Avg Week Mbarara-Ibanda'!M58</f>
        <v>9</v>
      </c>
      <c r="N58" s="18">
        <f>'[6]Avg Week Ibanda-Mbarara'!N58+'[6]Avg Week Mbarara-Ibanda'!N58</f>
        <v>0</v>
      </c>
      <c r="O58" s="19">
        <f t="shared" si="0"/>
        <v>15.5</v>
      </c>
      <c r="P58" s="19">
        <f t="shared" si="1"/>
        <v>24.5</v>
      </c>
      <c r="R58" s="3"/>
      <c r="T58"/>
    </row>
    <row r="59" spans="2:20" ht="23.1" customHeight="1" x14ac:dyDescent="0.25">
      <c r="B59" s="17" t="s">
        <v>113</v>
      </c>
      <c r="C59" s="18">
        <f>'[6]Avg Week Ibanda-Mbarara'!C59+'[6]Avg Week Mbarara-Ibanda'!C59</f>
        <v>13.5</v>
      </c>
      <c r="D59" s="18">
        <f>'[6]Avg Week Ibanda-Mbarara'!D59+'[6]Avg Week Mbarara-Ibanda'!D59</f>
        <v>0.5</v>
      </c>
      <c r="E59" s="18">
        <f>'[6]Avg Week Ibanda-Mbarara'!E59+'[6]Avg Week Mbarara-Ibanda'!E59</f>
        <v>1</v>
      </c>
      <c r="F59" s="18">
        <f>'[6]Avg Week Ibanda-Mbarara'!F59+'[6]Avg Week Mbarara-Ibanda'!F59</f>
        <v>1</v>
      </c>
      <c r="G59" s="18">
        <f>'[6]Avg Week Ibanda-Mbarara'!G59+'[6]Avg Week Mbarara-Ibanda'!G59</f>
        <v>0.5</v>
      </c>
      <c r="H59" s="18">
        <f>'[6]Avg Week Ibanda-Mbarara'!H59+'[6]Avg Week Mbarara-Ibanda'!H59</f>
        <v>0.5</v>
      </c>
      <c r="I59" s="18">
        <f>'[6]Avg Week Ibanda-Mbarara'!I59+'[6]Avg Week Mbarara-Ibanda'!I59</f>
        <v>1.5</v>
      </c>
      <c r="J59" s="18">
        <f>'[6]Avg Week Ibanda-Mbarara'!J59+'[6]Avg Week Mbarara-Ibanda'!J59</f>
        <v>1.5</v>
      </c>
      <c r="K59" s="18">
        <f>'[6]Avg Week Ibanda-Mbarara'!K59+'[6]Avg Week Mbarara-Ibanda'!K59</f>
        <v>0</v>
      </c>
      <c r="L59" s="18">
        <f>'[6]Avg Week Ibanda-Mbarara'!L59+'[6]Avg Week Mbarara-Ibanda'!L59</f>
        <v>0</v>
      </c>
      <c r="M59" s="18">
        <f>'[6]Avg Week Ibanda-Mbarara'!M59+'[6]Avg Week Mbarara-Ibanda'!M59</f>
        <v>18</v>
      </c>
      <c r="N59" s="18">
        <f>'[6]Avg Week Ibanda-Mbarara'!N59+'[6]Avg Week Mbarara-Ibanda'!N59</f>
        <v>0</v>
      </c>
      <c r="O59" s="19">
        <f t="shared" si="0"/>
        <v>20</v>
      </c>
      <c r="P59" s="19">
        <f t="shared" si="1"/>
        <v>38</v>
      </c>
      <c r="R59" s="3"/>
      <c r="T59"/>
    </row>
    <row r="60" spans="2:20" ht="23.1" customHeight="1" x14ac:dyDescent="0.25">
      <c r="B60" s="17" t="s">
        <v>114</v>
      </c>
      <c r="C60" s="18">
        <f>'[6]Avg Week Ibanda-Mbarara'!C60+'[6]Avg Week Mbarara-Ibanda'!C60</f>
        <v>11</v>
      </c>
      <c r="D60" s="18">
        <f>'[6]Avg Week Ibanda-Mbarara'!D60+'[6]Avg Week Mbarara-Ibanda'!D60</f>
        <v>3</v>
      </c>
      <c r="E60" s="18">
        <f>'[6]Avg Week Ibanda-Mbarara'!E60+'[6]Avg Week Mbarara-Ibanda'!E60</f>
        <v>0</v>
      </c>
      <c r="F60" s="18">
        <f>'[6]Avg Week Ibanda-Mbarara'!F60+'[6]Avg Week Mbarara-Ibanda'!F60</f>
        <v>4.5</v>
      </c>
      <c r="G60" s="18">
        <f>'[6]Avg Week Ibanda-Mbarara'!G60+'[6]Avg Week Mbarara-Ibanda'!G60</f>
        <v>0</v>
      </c>
      <c r="H60" s="18">
        <f>'[6]Avg Week Ibanda-Mbarara'!H60+'[6]Avg Week Mbarara-Ibanda'!H60</f>
        <v>0.5</v>
      </c>
      <c r="I60" s="18">
        <f>'[6]Avg Week Ibanda-Mbarara'!I60+'[6]Avg Week Mbarara-Ibanda'!I60</f>
        <v>2</v>
      </c>
      <c r="J60" s="18">
        <f>'[6]Avg Week Ibanda-Mbarara'!J60+'[6]Avg Week Mbarara-Ibanda'!J60</f>
        <v>1.5</v>
      </c>
      <c r="K60" s="18">
        <f>'[6]Avg Week Ibanda-Mbarara'!K60+'[6]Avg Week Mbarara-Ibanda'!K60</f>
        <v>2</v>
      </c>
      <c r="L60" s="18">
        <f>'[6]Avg Week Ibanda-Mbarara'!L60+'[6]Avg Week Mbarara-Ibanda'!L60</f>
        <v>0</v>
      </c>
      <c r="M60" s="18">
        <f>'[6]Avg Week Ibanda-Mbarara'!M60+'[6]Avg Week Mbarara-Ibanda'!M60</f>
        <v>17.5</v>
      </c>
      <c r="N60" s="18">
        <f>'[6]Avg Week Ibanda-Mbarara'!N60+'[6]Avg Week Mbarara-Ibanda'!N60</f>
        <v>0</v>
      </c>
      <c r="O60" s="19">
        <f t="shared" si="0"/>
        <v>24.5</v>
      </c>
      <c r="P60" s="19">
        <f t="shared" si="1"/>
        <v>42</v>
      </c>
      <c r="R60" s="3"/>
      <c r="T60"/>
    </row>
    <row r="61" spans="2:20" ht="23.1" customHeight="1" x14ac:dyDescent="0.25">
      <c r="B61" s="17" t="s">
        <v>115</v>
      </c>
      <c r="C61" s="18">
        <f>'[6]Avg Week Ibanda-Mbarara'!C61+'[6]Avg Week Mbarara-Ibanda'!C61</f>
        <v>10</v>
      </c>
      <c r="D61" s="18">
        <f>'[6]Avg Week Ibanda-Mbarara'!D61+'[6]Avg Week Mbarara-Ibanda'!D61</f>
        <v>2</v>
      </c>
      <c r="E61" s="18">
        <f>'[6]Avg Week Ibanda-Mbarara'!E61+'[6]Avg Week Mbarara-Ibanda'!E61</f>
        <v>0</v>
      </c>
      <c r="F61" s="18">
        <f>'[6]Avg Week Ibanda-Mbarara'!F61+'[6]Avg Week Mbarara-Ibanda'!F61</f>
        <v>3</v>
      </c>
      <c r="G61" s="18">
        <f>'[6]Avg Week Ibanda-Mbarara'!G61+'[6]Avg Week Mbarara-Ibanda'!G61</f>
        <v>0</v>
      </c>
      <c r="H61" s="18">
        <f>'[6]Avg Week Ibanda-Mbarara'!H61+'[6]Avg Week Mbarara-Ibanda'!H61</f>
        <v>0</v>
      </c>
      <c r="I61" s="18">
        <f>'[6]Avg Week Ibanda-Mbarara'!I61+'[6]Avg Week Mbarara-Ibanda'!I61</f>
        <v>0.5</v>
      </c>
      <c r="J61" s="18">
        <f>'[6]Avg Week Ibanda-Mbarara'!J61+'[6]Avg Week Mbarara-Ibanda'!J61</f>
        <v>2</v>
      </c>
      <c r="K61" s="18">
        <f>'[6]Avg Week Ibanda-Mbarara'!K61+'[6]Avg Week Mbarara-Ibanda'!K61</f>
        <v>0</v>
      </c>
      <c r="L61" s="18">
        <f>'[6]Avg Week Ibanda-Mbarara'!L61+'[6]Avg Week Mbarara-Ibanda'!L61</f>
        <v>0</v>
      </c>
      <c r="M61" s="18">
        <f>'[6]Avg Week Ibanda-Mbarara'!M61+'[6]Avg Week Mbarara-Ibanda'!M61</f>
        <v>13</v>
      </c>
      <c r="N61" s="18">
        <f>'[6]Avg Week Ibanda-Mbarara'!N61+'[6]Avg Week Mbarara-Ibanda'!N61</f>
        <v>0</v>
      </c>
      <c r="O61" s="19">
        <f t="shared" si="0"/>
        <v>17.5</v>
      </c>
      <c r="P61" s="19">
        <f t="shared" si="1"/>
        <v>30.5</v>
      </c>
      <c r="R61" s="3"/>
      <c r="T61"/>
    </row>
    <row r="62" spans="2:20" ht="23.1" customHeight="1" x14ac:dyDescent="0.25">
      <c r="B62" s="17" t="s">
        <v>116</v>
      </c>
      <c r="C62" s="18">
        <f>'[6]Avg Week Ibanda-Mbarara'!C62+'[6]Avg Week Mbarara-Ibanda'!C62</f>
        <v>12.5</v>
      </c>
      <c r="D62" s="18">
        <f>'[6]Avg Week Ibanda-Mbarara'!D62+'[6]Avg Week Mbarara-Ibanda'!D62</f>
        <v>1.5</v>
      </c>
      <c r="E62" s="18">
        <f>'[6]Avg Week Ibanda-Mbarara'!E62+'[6]Avg Week Mbarara-Ibanda'!E62</f>
        <v>0</v>
      </c>
      <c r="F62" s="18">
        <f>'[6]Avg Week Ibanda-Mbarara'!F62+'[6]Avg Week Mbarara-Ibanda'!F62</f>
        <v>1.5</v>
      </c>
      <c r="G62" s="18">
        <f>'[6]Avg Week Ibanda-Mbarara'!G62+'[6]Avg Week Mbarara-Ibanda'!G62</f>
        <v>0.5</v>
      </c>
      <c r="H62" s="18">
        <f>'[6]Avg Week Ibanda-Mbarara'!H62+'[6]Avg Week Mbarara-Ibanda'!H62</f>
        <v>0</v>
      </c>
      <c r="I62" s="18">
        <f>'[6]Avg Week Ibanda-Mbarara'!I62+'[6]Avg Week Mbarara-Ibanda'!I62</f>
        <v>1.5</v>
      </c>
      <c r="J62" s="18">
        <f>'[6]Avg Week Ibanda-Mbarara'!J62+'[6]Avg Week Mbarara-Ibanda'!J62</f>
        <v>1</v>
      </c>
      <c r="K62" s="18">
        <f>'[6]Avg Week Ibanda-Mbarara'!K62+'[6]Avg Week Mbarara-Ibanda'!K62</f>
        <v>0.5</v>
      </c>
      <c r="L62" s="18">
        <f>'[6]Avg Week Ibanda-Mbarara'!L62+'[6]Avg Week Mbarara-Ibanda'!L62</f>
        <v>0</v>
      </c>
      <c r="M62" s="18">
        <f>'[6]Avg Week Ibanda-Mbarara'!M62+'[6]Avg Week Mbarara-Ibanda'!M62</f>
        <v>13</v>
      </c>
      <c r="N62" s="18">
        <f>'[6]Avg Week Ibanda-Mbarara'!N62+'[6]Avg Week Mbarara-Ibanda'!N62</f>
        <v>0</v>
      </c>
      <c r="O62" s="19">
        <f t="shared" si="0"/>
        <v>19</v>
      </c>
      <c r="P62" s="19">
        <f t="shared" si="1"/>
        <v>32</v>
      </c>
      <c r="R62" s="3"/>
      <c r="T62"/>
    </row>
    <row r="63" spans="2:20" ht="23.1" customHeight="1" x14ac:dyDescent="0.25">
      <c r="B63" s="17" t="s">
        <v>117</v>
      </c>
      <c r="C63" s="18">
        <f>'[6]Avg Week Ibanda-Mbarara'!C63+'[6]Avg Week Mbarara-Ibanda'!C63</f>
        <v>8.5</v>
      </c>
      <c r="D63" s="18">
        <f>'[6]Avg Week Ibanda-Mbarara'!D63+'[6]Avg Week Mbarara-Ibanda'!D63</f>
        <v>2</v>
      </c>
      <c r="E63" s="18">
        <f>'[6]Avg Week Ibanda-Mbarara'!E63+'[6]Avg Week Mbarara-Ibanda'!E63</f>
        <v>0</v>
      </c>
      <c r="F63" s="18">
        <f>'[6]Avg Week Ibanda-Mbarara'!F63+'[6]Avg Week Mbarara-Ibanda'!F63</f>
        <v>0</v>
      </c>
      <c r="G63" s="18">
        <f>'[6]Avg Week Ibanda-Mbarara'!G63+'[6]Avg Week Mbarara-Ibanda'!G63</f>
        <v>0</v>
      </c>
      <c r="H63" s="18">
        <f>'[6]Avg Week Ibanda-Mbarara'!H63+'[6]Avg Week Mbarara-Ibanda'!H63</f>
        <v>0</v>
      </c>
      <c r="I63" s="18">
        <f>'[6]Avg Week Ibanda-Mbarara'!I63+'[6]Avg Week Mbarara-Ibanda'!I63</f>
        <v>2</v>
      </c>
      <c r="J63" s="18">
        <f>'[6]Avg Week Ibanda-Mbarara'!J63+'[6]Avg Week Mbarara-Ibanda'!J63</f>
        <v>1</v>
      </c>
      <c r="K63" s="18">
        <f>'[6]Avg Week Ibanda-Mbarara'!K63+'[6]Avg Week Mbarara-Ibanda'!K63</f>
        <v>0</v>
      </c>
      <c r="L63" s="18">
        <f>'[6]Avg Week Ibanda-Mbarara'!L63+'[6]Avg Week Mbarara-Ibanda'!L63</f>
        <v>0</v>
      </c>
      <c r="M63" s="18">
        <f>'[6]Avg Week Ibanda-Mbarara'!M63+'[6]Avg Week Mbarara-Ibanda'!M63</f>
        <v>6.5</v>
      </c>
      <c r="N63" s="18">
        <f>'[6]Avg Week Ibanda-Mbarara'!N63+'[6]Avg Week Mbarara-Ibanda'!N63</f>
        <v>0</v>
      </c>
      <c r="O63" s="19">
        <f t="shared" si="0"/>
        <v>13.5</v>
      </c>
      <c r="P63" s="19">
        <f t="shared" si="1"/>
        <v>20</v>
      </c>
      <c r="R63" s="3"/>
      <c r="T63"/>
    </row>
    <row r="64" spans="2:20" ht="23.1" customHeight="1" x14ac:dyDescent="0.25">
      <c r="B64" s="17" t="s">
        <v>118</v>
      </c>
      <c r="C64" s="18">
        <f>'[6]Avg Week Ibanda-Mbarara'!C64+'[6]Avg Week Mbarara-Ibanda'!C64</f>
        <v>14.5</v>
      </c>
      <c r="D64" s="18">
        <f>'[6]Avg Week Ibanda-Mbarara'!D64+'[6]Avg Week Mbarara-Ibanda'!D64</f>
        <v>3</v>
      </c>
      <c r="E64" s="18">
        <f>'[6]Avg Week Ibanda-Mbarara'!E64+'[6]Avg Week Mbarara-Ibanda'!E64</f>
        <v>2.5</v>
      </c>
      <c r="F64" s="18">
        <f>'[6]Avg Week Ibanda-Mbarara'!F64+'[6]Avg Week Mbarara-Ibanda'!F64</f>
        <v>3</v>
      </c>
      <c r="G64" s="18">
        <f>'[6]Avg Week Ibanda-Mbarara'!G64+'[6]Avg Week Mbarara-Ibanda'!G64</f>
        <v>0.5</v>
      </c>
      <c r="H64" s="18">
        <f>'[6]Avg Week Ibanda-Mbarara'!H64+'[6]Avg Week Mbarara-Ibanda'!H64</f>
        <v>0</v>
      </c>
      <c r="I64" s="18">
        <f>'[6]Avg Week Ibanda-Mbarara'!I64+'[6]Avg Week Mbarara-Ibanda'!I64</f>
        <v>2</v>
      </c>
      <c r="J64" s="18">
        <f>'[6]Avg Week Ibanda-Mbarara'!J64+'[6]Avg Week Mbarara-Ibanda'!J64</f>
        <v>2.5</v>
      </c>
      <c r="K64" s="18">
        <f>'[6]Avg Week Ibanda-Mbarara'!K64+'[6]Avg Week Mbarara-Ibanda'!K64</f>
        <v>0.5</v>
      </c>
      <c r="L64" s="18">
        <f>'[6]Avg Week Ibanda-Mbarara'!L64+'[6]Avg Week Mbarara-Ibanda'!L64</f>
        <v>0</v>
      </c>
      <c r="M64" s="18">
        <f>'[6]Avg Week Ibanda-Mbarara'!M64+'[6]Avg Week Mbarara-Ibanda'!M64</f>
        <v>13</v>
      </c>
      <c r="N64" s="18">
        <f>'[6]Avg Week Ibanda-Mbarara'!N64+'[6]Avg Week Mbarara-Ibanda'!N64</f>
        <v>0</v>
      </c>
      <c r="O64" s="19">
        <f t="shared" si="0"/>
        <v>28.5</v>
      </c>
      <c r="P64" s="19">
        <f t="shared" si="1"/>
        <v>41.5</v>
      </c>
      <c r="R64" s="3"/>
      <c r="T64"/>
    </row>
    <row r="65" spans="2:20" ht="23.1" customHeight="1" x14ac:dyDescent="0.25">
      <c r="B65" s="17" t="s">
        <v>119</v>
      </c>
      <c r="C65" s="18">
        <f>'[6]Avg Week Ibanda-Mbarara'!C65+'[6]Avg Week Mbarara-Ibanda'!C65</f>
        <v>12</v>
      </c>
      <c r="D65" s="18">
        <f>'[6]Avg Week Ibanda-Mbarara'!D65+'[6]Avg Week Mbarara-Ibanda'!D65</f>
        <v>5</v>
      </c>
      <c r="E65" s="18">
        <f>'[6]Avg Week Ibanda-Mbarara'!E65+'[6]Avg Week Mbarara-Ibanda'!E65</f>
        <v>0.5</v>
      </c>
      <c r="F65" s="18">
        <f>'[6]Avg Week Ibanda-Mbarara'!F65+'[6]Avg Week Mbarara-Ibanda'!F65</f>
        <v>4</v>
      </c>
      <c r="G65" s="18">
        <f>'[6]Avg Week Ibanda-Mbarara'!G65+'[6]Avg Week Mbarara-Ibanda'!G65</f>
        <v>0</v>
      </c>
      <c r="H65" s="18">
        <f>'[6]Avg Week Ibanda-Mbarara'!H65+'[6]Avg Week Mbarara-Ibanda'!H65</f>
        <v>0</v>
      </c>
      <c r="I65" s="18">
        <f>'[6]Avg Week Ibanda-Mbarara'!I65+'[6]Avg Week Mbarara-Ibanda'!I65</f>
        <v>1</v>
      </c>
      <c r="J65" s="18">
        <f>'[6]Avg Week Ibanda-Mbarara'!J65+'[6]Avg Week Mbarara-Ibanda'!J65</f>
        <v>0.5</v>
      </c>
      <c r="K65" s="18">
        <f>'[6]Avg Week Ibanda-Mbarara'!K65+'[6]Avg Week Mbarara-Ibanda'!K65</f>
        <v>0</v>
      </c>
      <c r="L65" s="18">
        <f>'[6]Avg Week Ibanda-Mbarara'!L65+'[6]Avg Week Mbarara-Ibanda'!L65</f>
        <v>0</v>
      </c>
      <c r="M65" s="18">
        <f>'[6]Avg Week Ibanda-Mbarara'!M65+'[6]Avg Week Mbarara-Ibanda'!M65</f>
        <v>14.5</v>
      </c>
      <c r="N65" s="18">
        <f>'[6]Avg Week Ibanda-Mbarara'!N65+'[6]Avg Week Mbarara-Ibanda'!N65</f>
        <v>0</v>
      </c>
      <c r="O65" s="19">
        <f t="shared" si="0"/>
        <v>23</v>
      </c>
      <c r="P65" s="19">
        <f t="shared" si="1"/>
        <v>37.5</v>
      </c>
      <c r="R65" s="3"/>
      <c r="T65"/>
    </row>
    <row r="66" spans="2:20" ht="23.1" customHeight="1" x14ac:dyDescent="0.25">
      <c r="B66" s="17" t="s">
        <v>120</v>
      </c>
      <c r="C66" s="18">
        <f>'[6]Avg Week Ibanda-Mbarara'!C66+'[6]Avg Week Mbarara-Ibanda'!C66</f>
        <v>6.5</v>
      </c>
      <c r="D66" s="18">
        <f>'[6]Avg Week Ibanda-Mbarara'!D66+'[6]Avg Week Mbarara-Ibanda'!D66</f>
        <v>1.5</v>
      </c>
      <c r="E66" s="18">
        <f>'[6]Avg Week Ibanda-Mbarara'!E66+'[6]Avg Week Mbarara-Ibanda'!E66</f>
        <v>1.5</v>
      </c>
      <c r="F66" s="18">
        <f>'[6]Avg Week Ibanda-Mbarara'!F66+'[6]Avg Week Mbarara-Ibanda'!F66</f>
        <v>1</v>
      </c>
      <c r="G66" s="18">
        <f>'[6]Avg Week Ibanda-Mbarara'!G66+'[6]Avg Week Mbarara-Ibanda'!G66</f>
        <v>0</v>
      </c>
      <c r="H66" s="18">
        <f>'[6]Avg Week Ibanda-Mbarara'!H66+'[6]Avg Week Mbarara-Ibanda'!H66</f>
        <v>0</v>
      </c>
      <c r="I66" s="18">
        <f>'[6]Avg Week Ibanda-Mbarara'!I66+'[6]Avg Week Mbarara-Ibanda'!I66</f>
        <v>0</v>
      </c>
      <c r="J66" s="18">
        <f>'[6]Avg Week Ibanda-Mbarara'!J66+'[6]Avg Week Mbarara-Ibanda'!J66</f>
        <v>1.5</v>
      </c>
      <c r="K66" s="18">
        <f>'[6]Avg Week Ibanda-Mbarara'!K66+'[6]Avg Week Mbarara-Ibanda'!K66</f>
        <v>0.5</v>
      </c>
      <c r="L66" s="18">
        <f>'[6]Avg Week Ibanda-Mbarara'!L66+'[6]Avg Week Mbarara-Ibanda'!L66</f>
        <v>0</v>
      </c>
      <c r="M66" s="18">
        <f>'[6]Avg Week Ibanda-Mbarara'!M66+'[6]Avg Week Mbarara-Ibanda'!M66</f>
        <v>5.5</v>
      </c>
      <c r="N66" s="18">
        <f>'[6]Avg Week Ibanda-Mbarara'!N66+'[6]Avg Week Mbarara-Ibanda'!N66</f>
        <v>0</v>
      </c>
      <c r="O66" s="19">
        <f t="shared" si="0"/>
        <v>12.5</v>
      </c>
      <c r="P66" s="19">
        <f t="shared" si="1"/>
        <v>18</v>
      </c>
      <c r="R66" s="3"/>
      <c r="T66"/>
    </row>
    <row r="67" spans="2:20" ht="23.1" customHeight="1" x14ac:dyDescent="0.25">
      <c r="B67" s="17" t="s">
        <v>121</v>
      </c>
      <c r="C67" s="18">
        <f>'[6]Avg Week Ibanda-Mbarara'!C67+'[6]Avg Week Mbarara-Ibanda'!C67</f>
        <v>11</v>
      </c>
      <c r="D67" s="18">
        <f>'[6]Avg Week Ibanda-Mbarara'!D67+'[6]Avg Week Mbarara-Ibanda'!D67</f>
        <v>3.5</v>
      </c>
      <c r="E67" s="18">
        <f>'[6]Avg Week Ibanda-Mbarara'!E67+'[6]Avg Week Mbarara-Ibanda'!E67</f>
        <v>0</v>
      </c>
      <c r="F67" s="18">
        <f>'[6]Avg Week Ibanda-Mbarara'!F67+'[6]Avg Week Mbarara-Ibanda'!F67</f>
        <v>0.5</v>
      </c>
      <c r="G67" s="18">
        <f>'[6]Avg Week Ibanda-Mbarara'!G67+'[6]Avg Week Mbarara-Ibanda'!G67</f>
        <v>0</v>
      </c>
      <c r="H67" s="18">
        <f>'[6]Avg Week Ibanda-Mbarara'!H67+'[6]Avg Week Mbarara-Ibanda'!H67</f>
        <v>0</v>
      </c>
      <c r="I67" s="18">
        <f>'[6]Avg Week Ibanda-Mbarara'!I67+'[6]Avg Week Mbarara-Ibanda'!I67</f>
        <v>0</v>
      </c>
      <c r="J67" s="18">
        <f>'[6]Avg Week Ibanda-Mbarara'!J67+'[6]Avg Week Mbarara-Ibanda'!J67</f>
        <v>1</v>
      </c>
      <c r="K67" s="18">
        <f>'[6]Avg Week Ibanda-Mbarara'!K67+'[6]Avg Week Mbarara-Ibanda'!K67</f>
        <v>0</v>
      </c>
      <c r="L67" s="18">
        <f>'[6]Avg Week Ibanda-Mbarara'!L67+'[6]Avg Week Mbarara-Ibanda'!L67</f>
        <v>1</v>
      </c>
      <c r="M67" s="18">
        <f>'[6]Avg Week Ibanda-Mbarara'!M67+'[6]Avg Week Mbarara-Ibanda'!M67</f>
        <v>8</v>
      </c>
      <c r="N67" s="18">
        <f>'[6]Avg Week Ibanda-Mbarara'!N67+'[6]Avg Week Mbarara-Ibanda'!N67</f>
        <v>0</v>
      </c>
      <c r="O67" s="19">
        <f t="shared" si="0"/>
        <v>17</v>
      </c>
      <c r="P67" s="19">
        <f t="shared" si="1"/>
        <v>25</v>
      </c>
      <c r="R67" s="3"/>
      <c r="T67"/>
    </row>
    <row r="68" spans="2:20" ht="23.1" customHeight="1" x14ac:dyDescent="0.25">
      <c r="B68" s="17" t="s">
        <v>122</v>
      </c>
      <c r="C68" s="18">
        <f>'[6]Avg Week Ibanda-Mbarara'!C68+'[6]Avg Week Mbarara-Ibanda'!C68</f>
        <v>8</v>
      </c>
      <c r="D68" s="18">
        <f>'[6]Avg Week Ibanda-Mbarara'!D68+'[6]Avg Week Mbarara-Ibanda'!D68</f>
        <v>3</v>
      </c>
      <c r="E68" s="18">
        <f>'[6]Avg Week Ibanda-Mbarara'!E68+'[6]Avg Week Mbarara-Ibanda'!E68</f>
        <v>1</v>
      </c>
      <c r="F68" s="18">
        <f>'[6]Avg Week Ibanda-Mbarara'!F68+'[6]Avg Week Mbarara-Ibanda'!F68</f>
        <v>1</v>
      </c>
      <c r="G68" s="18">
        <f>'[6]Avg Week Ibanda-Mbarara'!G68+'[6]Avg Week Mbarara-Ibanda'!G68</f>
        <v>0.5</v>
      </c>
      <c r="H68" s="18">
        <f>'[6]Avg Week Ibanda-Mbarara'!H68+'[6]Avg Week Mbarara-Ibanda'!H68</f>
        <v>0</v>
      </c>
      <c r="I68" s="18">
        <f>'[6]Avg Week Ibanda-Mbarara'!I68+'[6]Avg Week Mbarara-Ibanda'!I68</f>
        <v>2.5</v>
      </c>
      <c r="J68" s="18">
        <f>'[6]Avg Week Ibanda-Mbarara'!J68+'[6]Avg Week Mbarara-Ibanda'!J68</f>
        <v>2</v>
      </c>
      <c r="K68" s="18">
        <f>'[6]Avg Week Ibanda-Mbarara'!K68+'[6]Avg Week Mbarara-Ibanda'!K68</f>
        <v>0.5</v>
      </c>
      <c r="L68" s="18">
        <f>'[6]Avg Week Ibanda-Mbarara'!L68+'[6]Avg Week Mbarara-Ibanda'!L68</f>
        <v>0</v>
      </c>
      <c r="M68" s="18">
        <f>'[6]Avg Week Ibanda-Mbarara'!M68+'[6]Avg Week Mbarara-Ibanda'!M68</f>
        <v>5</v>
      </c>
      <c r="N68" s="18">
        <f>'[6]Avg Week Ibanda-Mbarara'!N68+'[6]Avg Week Mbarara-Ibanda'!N68</f>
        <v>0</v>
      </c>
      <c r="O68" s="19">
        <f t="shared" si="0"/>
        <v>18.5</v>
      </c>
      <c r="P68" s="19">
        <f t="shared" si="1"/>
        <v>23.5</v>
      </c>
      <c r="R68" s="3"/>
      <c r="T68"/>
    </row>
    <row r="69" spans="2:20" ht="23.1" customHeight="1" x14ac:dyDescent="0.25">
      <c r="B69" s="17" t="s">
        <v>123</v>
      </c>
      <c r="C69" s="18">
        <f>'[6]Avg Week Ibanda-Mbarara'!C69+'[6]Avg Week Mbarara-Ibanda'!C69</f>
        <v>3.5</v>
      </c>
      <c r="D69" s="18">
        <f>'[6]Avg Week Ibanda-Mbarara'!D69+'[6]Avg Week Mbarara-Ibanda'!D69</f>
        <v>2</v>
      </c>
      <c r="E69" s="18">
        <f>'[6]Avg Week Ibanda-Mbarara'!E69+'[6]Avg Week Mbarara-Ibanda'!E69</f>
        <v>0</v>
      </c>
      <c r="F69" s="18">
        <f>'[6]Avg Week Ibanda-Mbarara'!F69+'[6]Avg Week Mbarara-Ibanda'!F69</f>
        <v>0.5</v>
      </c>
      <c r="G69" s="18">
        <f>'[6]Avg Week Ibanda-Mbarara'!G69+'[6]Avg Week Mbarara-Ibanda'!G69</f>
        <v>0</v>
      </c>
      <c r="H69" s="18">
        <f>'[6]Avg Week Ibanda-Mbarara'!H69+'[6]Avg Week Mbarara-Ibanda'!H69</f>
        <v>0.5</v>
      </c>
      <c r="I69" s="18">
        <f>'[6]Avg Week Ibanda-Mbarara'!I69+'[6]Avg Week Mbarara-Ibanda'!I69</f>
        <v>0.5</v>
      </c>
      <c r="J69" s="18">
        <f>'[6]Avg Week Ibanda-Mbarara'!J69+'[6]Avg Week Mbarara-Ibanda'!J69</f>
        <v>0</v>
      </c>
      <c r="K69" s="18">
        <f>'[6]Avg Week Ibanda-Mbarara'!K69+'[6]Avg Week Mbarara-Ibanda'!K69</f>
        <v>0.5</v>
      </c>
      <c r="L69" s="18">
        <f>'[6]Avg Week Ibanda-Mbarara'!L69+'[6]Avg Week Mbarara-Ibanda'!L69</f>
        <v>0</v>
      </c>
      <c r="M69" s="18">
        <f>'[6]Avg Week Ibanda-Mbarara'!M69+'[6]Avg Week Mbarara-Ibanda'!M69</f>
        <v>1.5</v>
      </c>
      <c r="N69" s="18">
        <f>'[6]Avg Week Ibanda-Mbarara'!N69+'[6]Avg Week Mbarara-Ibanda'!N69</f>
        <v>0</v>
      </c>
      <c r="O69" s="19">
        <f t="shared" si="0"/>
        <v>7.5</v>
      </c>
      <c r="P69" s="19">
        <f t="shared" si="1"/>
        <v>9</v>
      </c>
      <c r="R69" s="3"/>
      <c r="T69"/>
    </row>
    <row r="70" spans="2:20" ht="23.1" customHeight="1" x14ac:dyDescent="0.25">
      <c r="B70" s="17" t="s">
        <v>124</v>
      </c>
      <c r="C70" s="18">
        <f>'[6]Avg Week Ibanda-Mbarara'!C70+'[6]Avg Week Mbarara-Ibanda'!C70</f>
        <v>4.5</v>
      </c>
      <c r="D70" s="18">
        <f>'[6]Avg Week Ibanda-Mbarara'!D70+'[6]Avg Week Mbarara-Ibanda'!D70</f>
        <v>0.5</v>
      </c>
      <c r="E70" s="18">
        <f>'[6]Avg Week Ibanda-Mbarara'!E70+'[6]Avg Week Mbarara-Ibanda'!E70</f>
        <v>0.5</v>
      </c>
      <c r="F70" s="18">
        <f>'[6]Avg Week Ibanda-Mbarara'!F70+'[6]Avg Week Mbarara-Ibanda'!F70</f>
        <v>1</v>
      </c>
      <c r="G70" s="18">
        <f>'[6]Avg Week Ibanda-Mbarara'!G70+'[6]Avg Week Mbarara-Ibanda'!G70</f>
        <v>0</v>
      </c>
      <c r="H70" s="18">
        <f>'[6]Avg Week Ibanda-Mbarara'!H70+'[6]Avg Week Mbarara-Ibanda'!H70</f>
        <v>0</v>
      </c>
      <c r="I70" s="18">
        <f>'[6]Avg Week Ibanda-Mbarara'!I70+'[6]Avg Week Mbarara-Ibanda'!I70</f>
        <v>0.5</v>
      </c>
      <c r="J70" s="18">
        <f>'[6]Avg Week Ibanda-Mbarara'!J70+'[6]Avg Week Mbarara-Ibanda'!J70</f>
        <v>0.5</v>
      </c>
      <c r="K70" s="18">
        <f>'[6]Avg Week Ibanda-Mbarara'!K70+'[6]Avg Week Mbarara-Ibanda'!K70</f>
        <v>0.5</v>
      </c>
      <c r="L70" s="18">
        <f>'[6]Avg Week Ibanda-Mbarara'!L70+'[6]Avg Week Mbarara-Ibanda'!L70</f>
        <v>0</v>
      </c>
      <c r="M70" s="18">
        <f>'[6]Avg Week Ibanda-Mbarara'!M70+'[6]Avg Week Mbarara-Ibanda'!M70</f>
        <v>3.5</v>
      </c>
      <c r="N70" s="18">
        <f>'[6]Avg Week Ibanda-Mbarara'!N70+'[6]Avg Week Mbarara-Ibanda'!N70</f>
        <v>0</v>
      </c>
      <c r="O70" s="19">
        <f t="shared" si="0"/>
        <v>8</v>
      </c>
      <c r="P70" s="19">
        <f t="shared" si="1"/>
        <v>11.5</v>
      </c>
      <c r="R70" s="3"/>
      <c r="T70"/>
    </row>
    <row r="71" spans="2:20" ht="23.1" customHeight="1" x14ac:dyDescent="0.25">
      <c r="B71" s="17" t="s">
        <v>125</v>
      </c>
      <c r="C71" s="18">
        <f>'[6]Avg Week Ibanda-Mbarara'!C71+'[6]Avg Week Mbarara-Ibanda'!C71</f>
        <v>3.5</v>
      </c>
      <c r="D71" s="18">
        <f>'[6]Avg Week Ibanda-Mbarara'!D71+'[6]Avg Week Mbarara-Ibanda'!D71</f>
        <v>1</v>
      </c>
      <c r="E71" s="18">
        <f>'[6]Avg Week Ibanda-Mbarara'!E71+'[6]Avg Week Mbarara-Ibanda'!E71</f>
        <v>0.5</v>
      </c>
      <c r="F71" s="18">
        <f>'[6]Avg Week Ibanda-Mbarara'!F71+'[6]Avg Week Mbarara-Ibanda'!F71</f>
        <v>0.5</v>
      </c>
      <c r="G71" s="18">
        <f>'[6]Avg Week Ibanda-Mbarara'!G71+'[6]Avg Week Mbarara-Ibanda'!G71</f>
        <v>0</v>
      </c>
      <c r="H71" s="18">
        <f>'[6]Avg Week Ibanda-Mbarara'!H71+'[6]Avg Week Mbarara-Ibanda'!H71</f>
        <v>0</v>
      </c>
      <c r="I71" s="18">
        <f>'[6]Avg Week Ibanda-Mbarara'!I71+'[6]Avg Week Mbarara-Ibanda'!I71</f>
        <v>0.5</v>
      </c>
      <c r="J71" s="18">
        <f>'[6]Avg Week Ibanda-Mbarara'!J71+'[6]Avg Week Mbarara-Ibanda'!J71</f>
        <v>1</v>
      </c>
      <c r="K71" s="18">
        <f>'[6]Avg Week Ibanda-Mbarara'!K71+'[6]Avg Week Mbarara-Ibanda'!K71</f>
        <v>0</v>
      </c>
      <c r="L71" s="18">
        <f>'[6]Avg Week Ibanda-Mbarara'!L71+'[6]Avg Week Mbarara-Ibanda'!L71</f>
        <v>0</v>
      </c>
      <c r="M71" s="18">
        <f>'[6]Avg Week Ibanda-Mbarara'!M71+'[6]Avg Week Mbarara-Ibanda'!M71</f>
        <v>4.5</v>
      </c>
      <c r="N71" s="18">
        <f>'[6]Avg Week Ibanda-Mbarara'!N71+'[6]Avg Week Mbarara-Ibanda'!N71</f>
        <v>0</v>
      </c>
      <c r="O71" s="19">
        <f t="shared" si="0"/>
        <v>7</v>
      </c>
      <c r="P71" s="19">
        <f t="shared" si="1"/>
        <v>11.5</v>
      </c>
      <c r="R71" s="3"/>
      <c r="T71"/>
    </row>
    <row r="72" spans="2:20" ht="23.1" customHeight="1" x14ac:dyDescent="0.25">
      <c r="B72" s="17" t="s">
        <v>126</v>
      </c>
      <c r="C72" s="18">
        <f>'[6]Avg Week Ibanda-Mbarara'!C72+'[6]Avg Week Mbarara-Ibanda'!C72</f>
        <v>3</v>
      </c>
      <c r="D72" s="18">
        <f>'[6]Avg Week Ibanda-Mbarara'!D72+'[6]Avg Week Mbarara-Ibanda'!D72</f>
        <v>1</v>
      </c>
      <c r="E72" s="18">
        <f>'[6]Avg Week Ibanda-Mbarara'!E72+'[6]Avg Week Mbarara-Ibanda'!E72</f>
        <v>1.5</v>
      </c>
      <c r="F72" s="18">
        <f>'[6]Avg Week Ibanda-Mbarara'!F72+'[6]Avg Week Mbarara-Ibanda'!F72</f>
        <v>1</v>
      </c>
      <c r="G72" s="18">
        <f>'[6]Avg Week Ibanda-Mbarara'!G72+'[6]Avg Week Mbarara-Ibanda'!G72</f>
        <v>0</v>
      </c>
      <c r="H72" s="18">
        <f>'[6]Avg Week Ibanda-Mbarara'!H72+'[6]Avg Week Mbarara-Ibanda'!H72</f>
        <v>0</v>
      </c>
      <c r="I72" s="18">
        <f>'[6]Avg Week Ibanda-Mbarara'!I72+'[6]Avg Week Mbarara-Ibanda'!I72</f>
        <v>2</v>
      </c>
      <c r="J72" s="18">
        <f>'[6]Avg Week Ibanda-Mbarara'!J72+'[6]Avg Week Mbarara-Ibanda'!J72</f>
        <v>1.5</v>
      </c>
      <c r="K72" s="18">
        <f>'[6]Avg Week Ibanda-Mbarara'!K72+'[6]Avg Week Mbarara-Ibanda'!K72</f>
        <v>0</v>
      </c>
      <c r="L72" s="18">
        <f>'[6]Avg Week Ibanda-Mbarara'!L72+'[6]Avg Week Mbarara-Ibanda'!L72</f>
        <v>0</v>
      </c>
      <c r="M72" s="18">
        <f>'[6]Avg Week Ibanda-Mbarara'!M72+'[6]Avg Week Mbarara-Ibanda'!M72</f>
        <v>3.5</v>
      </c>
      <c r="N72" s="18">
        <f>'[6]Avg Week Ibanda-Mbarara'!N72+'[6]Avg Week Mbarara-Ibanda'!N72</f>
        <v>0</v>
      </c>
      <c r="O72" s="19">
        <f t="shared" si="0"/>
        <v>10</v>
      </c>
      <c r="P72" s="19">
        <f t="shared" si="1"/>
        <v>13.5</v>
      </c>
      <c r="R72" s="3"/>
      <c r="T72"/>
    </row>
    <row r="73" spans="2:20" ht="23.1" customHeight="1" x14ac:dyDescent="0.25">
      <c r="B73" s="17" t="s">
        <v>127</v>
      </c>
      <c r="C73" s="18">
        <f>'[6]Avg Week Ibanda-Mbarara'!C73+'[6]Avg Week Mbarara-Ibanda'!C73</f>
        <v>5</v>
      </c>
      <c r="D73" s="18">
        <f>'[6]Avg Week Ibanda-Mbarara'!D73+'[6]Avg Week Mbarara-Ibanda'!D73</f>
        <v>1.5</v>
      </c>
      <c r="E73" s="18">
        <f>'[6]Avg Week Ibanda-Mbarara'!E73+'[6]Avg Week Mbarara-Ibanda'!E73</f>
        <v>1</v>
      </c>
      <c r="F73" s="18">
        <f>'[6]Avg Week Ibanda-Mbarara'!F73+'[6]Avg Week Mbarara-Ibanda'!F73</f>
        <v>1</v>
      </c>
      <c r="G73" s="18">
        <f>'[6]Avg Week Ibanda-Mbarara'!G73+'[6]Avg Week Mbarara-Ibanda'!G73</f>
        <v>0</v>
      </c>
      <c r="H73" s="18">
        <f>'[6]Avg Week Ibanda-Mbarara'!H73+'[6]Avg Week Mbarara-Ibanda'!H73</f>
        <v>0</v>
      </c>
      <c r="I73" s="18">
        <f>'[6]Avg Week Ibanda-Mbarara'!I73+'[6]Avg Week Mbarara-Ibanda'!I73</f>
        <v>0.5</v>
      </c>
      <c r="J73" s="18">
        <f>'[6]Avg Week Ibanda-Mbarara'!J73+'[6]Avg Week Mbarara-Ibanda'!J73</f>
        <v>0.5</v>
      </c>
      <c r="K73" s="18">
        <f>'[6]Avg Week Ibanda-Mbarara'!K73+'[6]Avg Week Mbarara-Ibanda'!K73</f>
        <v>0.5</v>
      </c>
      <c r="L73" s="18">
        <f>'[6]Avg Week Ibanda-Mbarara'!L73+'[6]Avg Week Mbarara-Ibanda'!L73</f>
        <v>0</v>
      </c>
      <c r="M73" s="18">
        <f>'[6]Avg Week Ibanda-Mbarara'!M73+'[6]Avg Week Mbarara-Ibanda'!M73</f>
        <v>3.5</v>
      </c>
      <c r="N73" s="18">
        <f>'[6]Avg Week Ibanda-Mbarara'!N73+'[6]Avg Week Mbarara-Ibanda'!N73</f>
        <v>0</v>
      </c>
      <c r="O73" s="19">
        <f t="shared" si="0"/>
        <v>10</v>
      </c>
      <c r="P73" s="19">
        <f t="shared" si="1"/>
        <v>13.5</v>
      </c>
      <c r="R73" s="3"/>
      <c r="T73"/>
    </row>
    <row r="74" spans="2:20" ht="23.1" customHeight="1" x14ac:dyDescent="0.25">
      <c r="B74" s="17" t="s">
        <v>128</v>
      </c>
      <c r="C74" s="18">
        <f>'[6]Avg Week Ibanda-Mbarara'!C74+'[6]Avg Week Mbarara-Ibanda'!C74</f>
        <v>4.5</v>
      </c>
      <c r="D74" s="18">
        <f>'[6]Avg Week Ibanda-Mbarara'!D74+'[6]Avg Week Mbarara-Ibanda'!D74</f>
        <v>0.5</v>
      </c>
      <c r="E74" s="18">
        <f>'[6]Avg Week Ibanda-Mbarara'!E74+'[6]Avg Week Mbarara-Ibanda'!E74</f>
        <v>0</v>
      </c>
      <c r="F74" s="18">
        <f>'[6]Avg Week Ibanda-Mbarara'!F74+'[6]Avg Week Mbarara-Ibanda'!F74</f>
        <v>0</v>
      </c>
      <c r="G74" s="18">
        <f>'[6]Avg Week Ibanda-Mbarara'!G74+'[6]Avg Week Mbarara-Ibanda'!G74</f>
        <v>0</v>
      </c>
      <c r="H74" s="18">
        <f>'[6]Avg Week Ibanda-Mbarara'!H74+'[6]Avg Week Mbarara-Ibanda'!H74</f>
        <v>0.5</v>
      </c>
      <c r="I74" s="18">
        <f>'[6]Avg Week Ibanda-Mbarara'!I74+'[6]Avg Week Mbarara-Ibanda'!I74</f>
        <v>0</v>
      </c>
      <c r="J74" s="18">
        <f>'[6]Avg Week Ibanda-Mbarara'!J74+'[6]Avg Week Mbarara-Ibanda'!J74</f>
        <v>0</v>
      </c>
      <c r="K74" s="18">
        <f>'[6]Avg Week Ibanda-Mbarara'!K74+'[6]Avg Week Mbarara-Ibanda'!K74</f>
        <v>0.5</v>
      </c>
      <c r="L74" s="18">
        <f>'[6]Avg Week Ibanda-Mbarara'!L74+'[6]Avg Week Mbarara-Ibanda'!L74</f>
        <v>0</v>
      </c>
      <c r="M74" s="18">
        <f>'[6]Avg Week Ibanda-Mbarara'!M74+'[6]Avg Week Mbarara-Ibanda'!M74</f>
        <v>0</v>
      </c>
      <c r="N74" s="18">
        <f>'[6]Avg Week Ibanda-Mbarara'!N74+'[6]Avg Week Mbarara-Ibanda'!N74</f>
        <v>0</v>
      </c>
      <c r="O74" s="19">
        <f t="shared" ref="O74:O105" si="35">SUM(C74:L74,N74)</f>
        <v>6</v>
      </c>
      <c r="P74" s="19">
        <f t="shared" ref="P74:P105" si="36">SUM(C74:N74)</f>
        <v>6</v>
      </c>
      <c r="R74" s="3"/>
      <c r="T74"/>
    </row>
    <row r="75" spans="2:20" ht="23.1" customHeight="1" x14ac:dyDescent="0.25">
      <c r="B75" s="17" t="s">
        <v>129</v>
      </c>
      <c r="C75" s="18">
        <f>'[6]Avg Week Ibanda-Mbarara'!C75+'[6]Avg Week Mbarara-Ibanda'!C75</f>
        <v>3</v>
      </c>
      <c r="D75" s="18">
        <f>'[6]Avg Week Ibanda-Mbarara'!D75+'[6]Avg Week Mbarara-Ibanda'!D75</f>
        <v>0.5</v>
      </c>
      <c r="E75" s="18">
        <f>'[6]Avg Week Ibanda-Mbarara'!E75+'[6]Avg Week Mbarara-Ibanda'!E75</f>
        <v>0.5</v>
      </c>
      <c r="F75" s="18">
        <f>'[6]Avg Week Ibanda-Mbarara'!F75+'[6]Avg Week Mbarara-Ibanda'!F75</f>
        <v>2</v>
      </c>
      <c r="G75" s="18">
        <f>'[6]Avg Week Ibanda-Mbarara'!G75+'[6]Avg Week Mbarara-Ibanda'!G75</f>
        <v>0</v>
      </c>
      <c r="H75" s="18">
        <f>'[6]Avg Week Ibanda-Mbarara'!H75+'[6]Avg Week Mbarara-Ibanda'!H75</f>
        <v>0</v>
      </c>
      <c r="I75" s="18">
        <f>'[6]Avg Week Ibanda-Mbarara'!I75+'[6]Avg Week Mbarara-Ibanda'!I75</f>
        <v>0</v>
      </c>
      <c r="J75" s="18">
        <f>'[6]Avg Week Ibanda-Mbarara'!J75+'[6]Avg Week Mbarara-Ibanda'!J75</f>
        <v>0</v>
      </c>
      <c r="K75" s="18">
        <f>'[6]Avg Week Ibanda-Mbarara'!K75+'[6]Avg Week Mbarara-Ibanda'!K75</f>
        <v>0</v>
      </c>
      <c r="L75" s="18">
        <f>'[6]Avg Week Ibanda-Mbarara'!L75+'[6]Avg Week Mbarara-Ibanda'!L75</f>
        <v>0</v>
      </c>
      <c r="M75" s="18">
        <f>'[6]Avg Week Ibanda-Mbarara'!M75+'[6]Avg Week Mbarara-Ibanda'!M75</f>
        <v>3</v>
      </c>
      <c r="N75" s="18">
        <f>'[6]Avg Week Ibanda-Mbarara'!N75+'[6]Avg Week Mbarara-Ibanda'!N75</f>
        <v>0</v>
      </c>
      <c r="O75" s="19">
        <f t="shared" si="35"/>
        <v>6</v>
      </c>
      <c r="P75" s="19">
        <f t="shared" si="36"/>
        <v>9</v>
      </c>
      <c r="R75" s="3"/>
      <c r="T75"/>
    </row>
    <row r="76" spans="2:20" ht="23.1" customHeight="1" x14ac:dyDescent="0.25">
      <c r="B76" s="17" t="s">
        <v>130</v>
      </c>
      <c r="C76" s="18">
        <f>'[6]Avg Week Ibanda-Mbarara'!C76+'[6]Avg Week Mbarara-Ibanda'!C76</f>
        <v>2</v>
      </c>
      <c r="D76" s="18">
        <f>'[6]Avg Week Ibanda-Mbarara'!D76+'[6]Avg Week Mbarara-Ibanda'!D76</f>
        <v>1</v>
      </c>
      <c r="E76" s="18">
        <f>'[6]Avg Week Ibanda-Mbarara'!E76+'[6]Avg Week Mbarara-Ibanda'!E76</f>
        <v>0</v>
      </c>
      <c r="F76" s="18">
        <f>'[6]Avg Week Ibanda-Mbarara'!F76+'[6]Avg Week Mbarara-Ibanda'!F76</f>
        <v>1</v>
      </c>
      <c r="G76" s="18">
        <f>'[6]Avg Week Ibanda-Mbarara'!G76+'[6]Avg Week Mbarara-Ibanda'!G76</f>
        <v>0</v>
      </c>
      <c r="H76" s="18">
        <f>'[6]Avg Week Ibanda-Mbarara'!H76+'[6]Avg Week Mbarara-Ibanda'!H76</f>
        <v>0</v>
      </c>
      <c r="I76" s="18">
        <f>'[6]Avg Week Ibanda-Mbarara'!I76+'[6]Avg Week Mbarara-Ibanda'!I76</f>
        <v>0.5</v>
      </c>
      <c r="J76" s="18">
        <f>'[6]Avg Week Ibanda-Mbarara'!J76+'[6]Avg Week Mbarara-Ibanda'!J76</f>
        <v>0</v>
      </c>
      <c r="K76" s="18">
        <f>'[6]Avg Week Ibanda-Mbarara'!K76+'[6]Avg Week Mbarara-Ibanda'!K76</f>
        <v>0</v>
      </c>
      <c r="L76" s="18">
        <f>'[6]Avg Week Ibanda-Mbarara'!L76+'[6]Avg Week Mbarara-Ibanda'!L76</f>
        <v>0</v>
      </c>
      <c r="M76" s="18">
        <f>'[6]Avg Week Ibanda-Mbarara'!M76+'[6]Avg Week Mbarara-Ibanda'!M76</f>
        <v>0.5</v>
      </c>
      <c r="N76" s="18">
        <f>'[6]Avg Week Ibanda-Mbarara'!N76+'[6]Avg Week Mbarara-Ibanda'!N76</f>
        <v>0</v>
      </c>
      <c r="O76" s="19">
        <f t="shared" si="35"/>
        <v>4.5</v>
      </c>
      <c r="P76" s="19">
        <f t="shared" si="36"/>
        <v>5</v>
      </c>
      <c r="R76" s="3"/>
      <c r="T76"/>
    </row>
    <row r="77" spans="2:20" ht="23.1" customHeight="1" x14ac:dyDescent="0.25">
      <c r="B77" s="17" t="s">
        <v>131</v>
      </c>
      <c r="C77" s="18">
        <f>'[6]Avg Week Ibanda-Mbarara'!C77+'[6]Avg Week Mbarara-Ibanda'!C77</f>
        <v>0</v>
      </c>
      <c r="D77" s="18">
        <f>'[6]Avg Week Ibanda-Mbarara'!D77+'[6]Avg Week Mbarara-Ibanda'!D77</f>
        <v>0.5</v>
      </c>
      <c r="E77" s="18">
        <f>'[6]Avg Week Ibanda-Mbarara'!E77+'[6]Avg Week Mbarara-Ibanda'!E77</f>
        <v>0</v>
      </c>
      <c r="F77" s="18">
        <f>'[6]Avg Week Ibanda-Mbarara'!F77+'[6]Avg Week Mbarara-Ibanda'!F77</f>
        <v>0</v>
      </c>
      <c r="G77" s="18">
        <f>'[6]Avg Week Ibanda-Mbarara'!G77+'[6]Avg Week Mbarara-Ibanda'!G77</f>
        <v>0</v>
      </c>
      <c r="H77" s="18">
        <f>'[6]Avg Week Ibanda-Mbarara'!H77+'[6]Avg Week Mbarara-Ibanda'!H77</f>
        <v>0.5</v>
      </c>
      <c r="I77" s="18">
        <f>'[6]Avg Week Ibanda-Mbarara'!I77+'[6]Avg Week Mbarara-Ibanda'!I77</f>
        <v>0.5</v>
      </c>
      <c r="J77" s="18">
        <f>'[6]Avg Week Ibanda-Mbarara'!J77+'[6]Avg Week Mbarara-Ibanda'!J77</f>
        <v>0.5</v>
      </c>
      <c r="K77" s="18">
        <f>'[6]Avg Week Ibanda-Mbarara'!K77+'[6]Avg Week Mbarara-Ibanda'!K77</f>
        <v>0</v>
      </c>
      <c r="L77" s="18">
        <f>'[6]Avg Week Ibanda-Mbarara'!L77+'[6]Avg Week Mbarara-Ibanda'!L77</f>
        <v>0</v>
      </c>
      <c r="M77" s="18">
        <f>'[6]Avg Week Ibanda-Mbarara'!M77+'[6]Avg Week Mbarara-Ibanda'!M77</f>
        <v>1</v>
      </c>
      <c r="N77" s="18">
        <f>'[6]Avg Week Ibanda-Mbarara'!N77+'[6]Avg Week Mbarara-Ibanda'!N77</f>
        <v>0</v>
      </c>
      <c r="O77" s="19">
        <f t="shared" si="35"/>
        <v>2</v>
      </c>
      <c r="P77" s="19">
        <f t="shared" si="36"/>
        <v>3</v>
      </c>
      <c r="R77" s="3"/>
      <c r="T77"/>
    </row>
    <row r="78" spans="2:20" ht="23.1" customHeight="1" x14ac:dyDescent="0.25">
      <c r="B78" s="25" t="s">
        <v>132</v>
      </c>
      <c r="C78" s="18">
        <f>'[6]Avg Week Ibanda-Mbarara'!C78+'[6]Avg Week Mbarara-Ibanda'!C78</f>
        <v>1</v>
      </c>
      <c r="D78" s="18">
        <f>'[6]Avg Week Ibanda-Mbarara'!D78+'[6]Avg Week Mbarara-Ibanda'!D78</f>
        <v>0.5</v>
      </c>
      <c r="E78" s="18">
        <f>'[6]Avg Week Ibanda-Mbarara'!E78+'[6]Avg Week Mbarara-Ibanda'!E78</f>
        <v>0.5</v>
      </c>
      <c r="F78" s="18">
        <f>'[6]Avg Week Ibanda-Mbarara'!F78+'[6]Avg Week Mbarara-Ibanda'!F78</f>
        <v>0</v>
      </c>
      <c r="G78" s="18">
        <f>'[6]Avg Week Ibanda-Mbarara'!G78+'[6]Avg Week Mbarara-Ibanda'!G78</f>
        <v>0.5</v>
      </c>
      <c r="H78" s="18">
        <f>'[6]Avg Week Ibanda-Mbarara'!H78+'[6]Avg Week Mbarara-Ibanda'!H78</f>
        <v>0</v>
      </c>
      <c r="I78" s="18">
        <f>'[6]Avg Week Ibanda-Mbarara'!I78+'[6]Avg Week Mbarara-Ibanda'!I78</f>
        <v>0</v>
      </c>
      <c r="J78" s="18">
        <f>'[6]Avg Week Ibanda-Mbarara'!J78+'[6]Avg Week Mbarara-Ibanda'!J78</f>
        <v>0.5</v>
      </c>
      <c r="K78" s="18">
        <f>'[6]Avg Week Ibanda-Mbarara'!K78+'[6]Avg Week Mbarara-Ibanda'!K78</f>
        <v>0</v>
      </c>
      <c r="L78" s="18">
        <f>'[6]Avg Week Ibanda-Mbarara'!L78+'[6]Avg Week Mbarara-Ibanda'!L78</f>
        <v>0</v>
      </c>
      <c r="M78" s="18">
        <f>'[6]Avg Week Ibanda-Mbarara'!M78+'[6]Avg Week Mbarara-Ibanda'!M78</f>
        <v>0</v>
      </c>
      <c r="N78" s="18">
        <f>'[6]Avg Week Ibanda-Mbarara'!N78+'[6]Avg Week Mbarara-Ibanda'!N78</f>
        <v>0</v>
      </c>
      <c r="O78" s="19">
        <f t="shared" si="35"/>
        <v>3</v>
      </c>
      <c r="P78" s="19">
        <f t="shared" si="36"/>
        <v>3</v>
      </c>
      <c r="R78" s="3"/>
      <c r="T78"/>
    </row>
    <row r="79" spans="2:20" ht="23.1" customHeight="1" x14ac:dyDescent="0.25">
      <c r="B79" s="17" t="s">
        <v>133</v>
      </c>
      <c r="C79" s="18">
        <f>'[6]Avg Week Ibanda-Mbarara'!C79+'[6]Avg Week Mbarara-Ibanda'!C79</f>
        <v>1.5</v>
      </c>
      <c r="D79" s="18">
        <f>'[6]Avg Week Ibanda-Mbarara'!D79+'[6]Avg Week Mbarara-Ibanda'!D79</f>
        <v>1</v>
      </c>
      <c r="E79" s="18">
        <f>'[6]Avg Week Ibanda-Mbarara'!E79+'[6]Avg Week Mbarara-Ibanda'!E79</f>
        <v>0.5</v>
      </c>
      <c r="F79" s="18">
        <f>'[6]Avg Week Ibanda-Mbarara'!F79+'[6]Avg Week Mbarara-Ibanda'!F79</f>
        <v>0</v>
      </c>
      <c r="G79" s="18">
        <f>'[6]Avg Week Ibanda-Mbarara'!G79+'[6]Avg Week Mbarara-Ibanda'!G79</f>
        <v>1</v>
      </c>
      <c r="H79" s="18">
        <f>'[6]Avg Week Ibanda-Mbarara'!H79+'[6]Avg Week Mbarara-Ibanda'!H79</f>
        <v>1</v>
      </c>
      <c r="I79" s="18">
        <f>'[6]Avg Week Ibanda-Mbarara'!I79+'[6]Avg Week Mbarara-Ibanda'!I79</f>
        <v>1</v>
      </c>
      <c r="J79" s="18">
        <f>'[6]Avg Week Ibanda-Mbarara'!J79+'[6]Avg Week Mbarara-Ibanda'!J79</f>
        <v>0</v>
      </c>
      <c r="K79" s="18">
        <f>'[6]Avg Week Ibanda-Mbarara'!K79+'[6]Avg Week Mbarara-Ibanda'!K79</f>
        <v>0.5</v>
      </c>
      <c r="L79" s="18">
        <f>'[6]Avg Week Ibanda-Mbarara'!L79+'[6]Avg Week Mbarara-Ibanda'!L79</f>
        <v>0</v>
      </c>
      <c r="M79" s="18">
        <f>'[6]Avg Week Ibanda-Mbarara'!M79+'[6]Avg Week Mbarara-Ibanda'!M79</f>
        <v>0</v>
      </c>
      <c r="N79" s="18">
        <f>'[6]Avg Week Ibanda-Mbarara'!N79+'[6]Avg Week Mbarara-Ibanda'!N79</f>
        <v>0</v>
      </c>
      <c r="O79" s="19">
        <f t="shared" si="35"/>
        <v>6.5</v>
      </c>
      <c r="P79" s="19">
        <f t="shared" si="36"/>
        <v>6.5</v>
      </c>
      <c r="R79" s="3"/>
      <c r="T79"/>
    </row>
    <row r="80" spans="2:20" ht="23.1" customHeight="1" x14ac:dyDescent="0.25">
      <c r="B80" s="40" t="s">
        <v>134</v>
      </c>
      <c r="C80" s="18">
        <f>'[6]Avg Week Ibanda-Mbarara'!C80+'[6]Avg Week Mbarara-Ibanda'!C80</f>
        <v>1.5</v>
      </c>
      <c r="D80" s="18">
        <f>'[6]Avg Week Ibanda-Mbarara'!D80+'[6]Avg Week Mbarara-Ibanda'!D80</f>
        <v>0</v>
      </c>
      <c r="E80" s="18">
        <f>'[6]Avg Week Ibanda-Mbarara'!E80+'[6]Avg Week Mbarara-Ibanda'!E80</f>
        <v>0</v>
      </c>
      <c r="F80" s="18">
        <f>'[6]Avg Week Ibanda-Mbarara'!F80+'[6]Avg Week Mbarara-Ibanda'!F80</f>
        <v>0.5</v>
      </c>
      <c r="G80" s="18">
        <f>'[6]Avg Week Ibanda-Mbarara'!G80+'[6]Avg Week Mbarara-Ibanda'!G80</f>
        <v>0.5</v>
      </c>
      <c r="H80" s="18">
        <f>'[6]Avg Week Ibanda-Mbarara'!H80+'[6]Avg Week Mbarara-Ibanda'!H80</f>
        <v>2</v>
      </c>
      <c r="I80" s="18">
        <f>'[6]Avg Week Ibanda-Mbarara'!I80+'[6]Avg Week Mbarara-Ibanda'!I80</f>
        <v>1</v>
      </c>
      <c r="J80" s="18">
        <f>'[6]Avg Week Ibanda-Mbarara'!J80+'[6]Avg Week Mbarara-Ibanda'!J80</f>
        <v>0.5</v>
      </c>
      <c r="K80" s="18">
        <f>'[6]Avg Week Ibanda-Mbarara'!K80+'[6]Avg Week Mbarara-Ibanda'!K80</f>
        <v>1</v>
      </c>
      <c r="L80" s="18">
        <f>'[6]Avg Week Ibanda-Mbarara'!L80+'[6]Avg Week Mbarara-Ibanda'!L80</f>
        <v>0</v>
      </c>
      <c r="M80" s="18">
        <f>'[6]Avg Week Ibanda-Mbarara'!M80+'[6]Avg Week Mbarara-Ibanda'!M80</f>
        <v>2.5</v>
      </c>
      <c r="N80" s="18">
        <f>'[6]Avg Week Ibanda-Mbarara'!N80+'[6]Avg Week Mbarara-Ibanda'!N80</f>
        <v>0</v>
      </c>
      <c r="O80" s="19">
        <f t="shared" si="35"/>
        <v>7</v>
      </c>
      <c r="P80" s="19">
        <f t="shared" si="36"/>
        <v>9.5</v>
      </c>
      <c r="R80" s="3"/>
      <c r="T80"/>
    </row>
    <row r="81" spans="2:20" ht="23.1" customHeight="1" x14ac:dyDescent="0.25">
      <c r="B81" s="17" t="s">
        <v>135</v>
      </c>
      <c r="C81" s="18">
        <f>'[6]Avg Week Ibanda-Mbarara'!C81+'[6]Avg Week Mbarara-Ibanda'!C81</f>
        <v>2</v>
      </c>
      <c r="D81" s="18">
        <f>'[6]Avg Week Ibanda-Mbarara'!D81+'[6]Avg Week Mbarara-Ibanda'!D81</f>
        <v>0.5</v>
      </c>
      <c r="E81" s="18">
        <f>'[6]Avg Week Ibanda-Mbarara'!E81+'[6]Avg Week Mbarara-Ibanda'!E81</f>
        <v>0</v>
      </c>
      <c r="F81" s="18">
        <f>'[6]Avg Week Ibanda-Mbarara'!F81+'[6]Avg Week Mbarara-Ibanda'!F81</f>
        <v>0.5</v>
      </c>
      <c r="G81" s="18">
        <f>'[6]Avg Week Ibanda-Mbarara'!G81+'[6]Avg Week Mbarara-Ibanda'!G81</f>
        <v>0.5</v>
      </c>
      <c r="H81" s="18">
        <f>'[6]Avg Week Ibanda-Mbarara'!H81+'[6]Avg Week Mbarara-Ibanda'!H81</f>
        <v>0</v>
      </c>
      <c r="I81" s="18">
        <f>'[6]Avg Week Ibanda-Mbarara'!I81+'[6]Avg Week Mbarara-Ibanda'!I81</f>
        <v>1</v>
      </c>
      <c r="J81" s="18">
        <f>'[6]Avg Week Ibanda-Mbarara'!J81+'[6]Avg Week Mbarara-Ibanda'!J81</f>
        <v>0</v>
      </c>
      <c r="K81" s="18">
        <f>'[6]Avg Week Ibanda-Mbarara'!K81+'[6]Avg Week Mbarara-Ibanda'!K81</f>
        <v>0</v>
      </c>
      <c r="L81" s="18">
        <f>'[6]Avg Week Ibanda-Mbarara'!L81+'[6]Avg Week Mbarara-Ibanda'!L81</f>
        <v>0</v>
      </c>
      <c r="M81" s="18">
        <f>'[6]Avg Week Ibanda-Mbarara'!M81+'[6]Avg Week Mbarara-Ibanda'!M81</f>
        <v>2</v>
      </c>
      <c r="N81" s="18">
        <f>'[6]Avg Week Ibanda-Mbarara'!N81+'[6]Avg Week Mbarara-Ibanda'!N81</f>
        <v>0</v>
      </c>
      <c r="O81" s="19">
        <f t="shared" si="35"/>
        <v>4.5</v>
      </c>
      <c r="P81" s="19">
        <f t="shared" si="36"/>
        <v>6.5</v>
      </c>
      <c r="R81" s="3"/>
      <c r="T81"/>
    </row>
    <row r="82" spans="2:20" ht="23.1" customHeight="1" x14ac:dyDescent="0.25">
      <c r="B82" s="25" t="s">
        <v>136</v>
      </c>
      <c r="C82" s="18">
        <f>'[6]Avg Week Ibanda-Mbarara'!C82+'[6]Avg Week Mbarara-Ibanda'!C82</f>
        <v>1.5</v>
      </c>
      <c r="D82" s="18">
        <f>'[6]Avg Week Ibanda-Mbarara'!D82+'[6]Avg Week Mbarara-Ibanda'!D82</f>
        <v>1</v>
      </c>
      <c r="E82" s="18">
        <f>'[6]Avg Week Ibanda-Mbarara'!E82+'[6]Avg Week Mbarara-Ibanda'!E82</f>
        <v>1</v>
      </c>
      <c r="F82" s="18">
        <f>'[6]Avg Week Ibanda-Mbarara'!F82+'[6]Avg Week Mbarara-Ibanda'!F82</f>
        <v>2</v>
      </c>
      <c r="G82" s="18">
        <f>'[6]Avg Week Ibanda-Mbarara'!G82+'[6]Avg Week Mbarara-Ibanda'!G82</f>
        <v>0</v>
      </c>
      <c r="H82" s="18">
        <f>'[6]Avg Week Ibanda-Mbarara'!H82+'[6]Avg Week Mbarara-Ibanda'!H82</f>
        <v>0</v>
      </c>
      <c r="I82" s="18">
        <f>'[6]Avg Week Ibanda-Mbarara'!I82+'[6]Avg Week Mbarara-Ibanda'!I82</f>
        <v>2</v>
      </c>
      <c r="J82" s="18">
        <f>'[6]Avg Week Ibanda-Mbarara'!J82+'[6]Avg Week Mbarara-Ibanda'!J82</f>
        <v>0.5</v>
      </c>
      <c r="K82" s="18">
        <f>'[6]Avg Week Ibanda-Mbarara'!K82+'[6]Avg Week Mbarara-Ibanda'!K82</f>
        <v>1</v>
      </c>
      <c r="L82" s="18">
        <f>'[6]Avg Week Ibanda-Mbarara'!L82+'[6]Avg Week Mbarara-Ibanda'!L82</f>
        <v>0</v>
      </c>
      <c r="M82" s="18">
        <f>'[6]Avg Week Ibanda-Mbarara'!M82+'[6]Avg Week Mbarara-Ibanda'!M82</f>
        <v>1</v>
      </c>
      <c r="N82" s="18">
        <f>'[6]Avg Week Ibanda-Mbarara'!N82+'[6]Avg Week Mbarara-Ibanda'!N82</f>
        <v>0</v>
      </c>
      <c r="O82" s="19">
        <f t="shared" si="35"/>
        <v>9</v>
      </c>
      <c r="P82" s="19">
        <f t="shared" si="36"/>
        <v>10</v>
      </c>
      <c r="R82" s="3"/>
      <c r="T82"/>
    </row>
    <row r="83" spans="2:20" ht="23.1" customHeight="1" x14ac:dyDescent="0.25">
      <c r="B83" s="17" t="s">
        <v>137</v>
      </c>
      <c r="C83" s="18">
        <f>'[6]Avg Week Ibanda-Mbarara'!C83+'[6]Avg Week Mbarara-Ibanda'!C83</f>
        <v>2</v>
      </c>
      <c r="D83" s="18">
        <f>'[6]Avg Week Ibanda-Mbarara'!D83+'[6]Avg Week Mbarara-Ibanda'!D83</f>
        <v>0.5</v>
      </c>
      <c r="E83" s="18">
        <f>'[6]Avg Week Ibanda-Mbarara'!E83+'[6]Avg Week Mbarara-Ibanda'!E83</f>
        <v>0</v>
      </c>
      <c r="F83" s="18">
        <f>'[6]Avg Week Ibanda-Mbarara'!F83+'[6]Avg Week Mbarara-Ibanda'!F83</f>
        <v>1</v>
      </c>
      <c r="G83" s="18">
        <f>'[6]Avg Week Ibanda-Mbarara'!G83+'[6]Avg Week Mbarara-Ibanda'!G83</f>
        <v>0</v>
      </c>
      <c r="H83" s="18">
        <f>'[6]Avg Week Ibanda-Mbarara'!H83+'[6]Avg Week Mbarara-Ibanda'!H83</f>
        <v>0</v>
      </c>
      <c r="I83" s="18">
        <f>'[6]Avg Week Ibanda-Mbarara'!I83+'[6]Avg Week Mbarara-Ibanda'!I83</f>
        <v>0.5</v>
      </c>
      <c r="J83" s="18">
        <f>'[6]Avg Week Ibanda-Mbarara'!J83+'[6]Avg Week Mbarara-Ibanda'!J83</f>
        <v>0</v>
      </c>
      <c r="K83" s="18">
        <f>'[6]Avg Week Ibanda-Mbarara'!K83+'[6]Avg Week Mbarara-Ibanda'!K83</f>
        <v>1</v>
      </c>
      <c r="L83" s="18">
        <f>'[6]Avg Week Ibanda-Mbarara'!L83+'[6]Avg Week Mbarara-Ibanda'!L83</f>
        <v>1.5</v>
      </c>
      <c r="M83" s="18">
        <f>'[6]Avg Week Ibanda-Mbarara'!M83+'[6]Avg Week Mbarara-Ibanda'!M83</f>
        <v>1.5</v>
      </c>
      <c r="N83" s="18">
        <f>'[6]Avg Week Ibanda-Mbarara'!N83+'[6]Avg Week Mbarara-Ibanda'!N83</f>
        <v>0</v>
      </c>
      <c r="O83" s="19">
        <f t="shared" si="35"/>
        <v>6.5</v>
      </c>
      <c r="P83" s="19">
        <f t="shared" si="36"/>
        <v>8</v>
      </c>
      <c r="R83" s="3"/>
      <c r="T83"/>
    </row>
    <row r="84" spans="2:20" ht="23.1" customHeight="1" x14ac:dyDescent="0.25">
      <c r="B84" s="40" t="s">
        <v>138</v>
      </c>
      <c r="C84" s="18">
        <f>'[6]Avg Week Ibanda-Mbarara'!C84+'[6]Avg Week Mbarara-Ibanda'!C84</f>
        <v>2.5</v>
      </c>
      <c r="D84" s="18">
        <f>'[6]Avg Week Ibanda-Mbarara'!D84+'[6]Avg Week Mbarara-Ibanda'!D84</f>
        <v>0.5</v>
      </c>
      <c r="E84" s="18">
        <f>'[6]Avg Week Ibanda-Mbarara'!E84+'[6]Avg Week Mbarara-Ibanda'!E84</f>
        <v>0</v>
      </c>
      <c r="F84" s="18">
        <f>'[6]Avg Week Ibanda-Mbarara'!F84+'[6]Avg Week Mbarara-Ibanda'!F84</f>
        <v>0</v>
      </c>
      <c r="G84" s="18">
        <f>'[6]Avg Week Ibanda-Mbarara'!G84+'[6]Avg Week Mbarara-Ibanda'!G84</f>
        <v>0</v>
      </c>
      <c r="H84" s="18">
        <f>'[6]Avg Week Ibanda-Mbarara'!H84+'[6]Avg Week Mbarara-Ibanda'!H84</f>
        <v>0</v>
      </c>
      <c r="I84" s="18">
        <f>'[6]Avg Week Ibanda-Mbarara'!I84+'[6]Avg Week Mbarara-Ibanda'!I84</f>
        <v>0</v>
      </c>
      <c r="J84" s="18">
        <f>'[6]Avg Week Ibanda-Mbarara'!J84+'[6]Avg Week Mbarara-Ibanda'!J84</f>
        <v>0.5</v>
      </c>
      <c r="K84" s="18">
        <f>'[6]Avg Week Ibanda-Mbarara'!K84+'[6]Avg Week Mbarara-Ibanda'!K84</f>
        <v>0.5</v>
      </c>
      <c r="L84" s="18">
        <f>'[6]Avg Week Ibanda-Mbarara'!L84+'[6]Avg Week Mbarara-Ibanda'!L84</f>
        <v>0</v>
      </c>
      <c r="M84" s="18">
        <f>'[6]Avg Week Ibanda-Mbarara'!M84+'[6]Avg Week Mbarara-Ibanda'!M84</f>
        <v>3.5</v>
      </c>
      <c r="N84" s="18">
        <f>'[6]Avg Week Ibanda-Mbarara'!N84+'[6]Avg Week Mbarara-Ibanda'!N84</f>
        <v>0</v>
      </c>
      <c r="O84" s="19">
        <f t="shared" si="35"/>
        <v>4</v>
      </c>
      <c r="P84" s="19">
        <f t="shared" si="36"/>
        <v>7.5</v>
      </c>
      <c r="R84" s="3"/>
      <c r="T84"/>
    </row>
    <row r="85" spans="2:20" ht="23.1" customHeight="1" x14ac:dyDescent="0.25">
      <c r="B85" s="17" t="s">
        <v>139</v>
      </c>
      <c r="C85" s="18">
        <f>'[6]Avg Week Ibanda-Mbarara'!C85+'[6]Avg Week Mbarara-Ibanda'!C85</f>
        <v>1</v>
      </c>
      <c r="D85" s="18">
        <f>'[6]Avg Week Ibanda-Mbarara'!D85+'[6]Avg Week Mbarara-Ibanda'!D85</f>
        <v>1</v>
      </c>
      <c r="E85" s="18">
        <f>'[6]Avg Week Ibanda-Mbarara'!E85+'[6]Avg Week Mbarara-Ibanda'!E85</f>
        <v>0</v>
      </c>
      <c r="F85" s="18">
        <f>'[6]Avg Week Ibanda-Mbarara'!F85+'[6]Avg Week Mbarara-Ibanda'!F85</f>
        <v>0.5</v>
      </c>
      <c r="G85" s="18">
        <f>'[6]Avg Week Ibanda-Mbarara'!G85+'[6]Avg Week Mbarara-Ibanda'!G85</f>
        <v>0</v>
      </c>
      <c r="H85" s="18">
        <f>'[6]Avg Week Ibanda-Mbarara'!H85+'[6]Avg Week Mbarara-Ibanda'!H85</f>
        <v>0</v>
      </c>
      <c r="I85" s="18">
        <f>'[6]Avg Week Ibanda-Mbarara'!I85+'[6]Avg Week Mbarara-Ibanda'!I85</f>
        <v>1.5</v>
      </c>
      <c r="J85" s="18">
        <f>'[6]Avg Week Ibanda-Mbarara'!J85+'[6]Avg Week Mbarara-Ibanda'!J85</f>
        <v>0.5</v>
      </c>
      <c r="K85" s="18">
        <f>'[6]Avg Week Ibanda-Mbarara'!K85+'[6]Avg Week Mbarara-Ibanda'!K85</f>
        <v>1</v>
      </c>
      <c r="L85" s="18">
        <f>'[6]Avg Week Ibanda-Mbarara'!L85+'[6]Avg Week Mbarara-Ibanda'!L85</f>
        <v>0</v>
      </c>
      <c r="M85" s="18">
        <f>'[6]Avg Week Ibanda-Mbarara'!M85+'[6]Avg Week Mbarara-Ibanda'!M85</f>
        <v>2</v>
      </c>
      <c r="N85" s="18">
        <f>'[6]Avg Week Ibanda-Mbarara'!N85+'[6]Avg Week Mbarara-Ibanda'!N85</f>
        <v>0</v>
      </c>
      <c r="O85" s="19">
        <f t="shared" si="35"/>
        <v>5.5</v>
      </c>
      <c r="P85" s="19">
        <f t="shared" si="36"/>
        <v>7.5</v>
      </c>
      <c r="R85" s="3"/>
      <c r="T85"/>
    </row>
    <row r="86" spans="2:20" ht="23.1" customHeight="1" x14ac:dyDescent="0.25">
      <c r="B86" s="25" t="s">
        <v>140</v>
      </c>
      <c r="C86" s="18">
        <f>'[6]Avg Week Ibanda-Mbarara'!C86+'[6]Avg Week Mbarara-Ibanda'!C86</f>
        <v>1</v>
      </c>
      <c r="D86" s="18">
        <f>'[6]Avg Week Ibanda-Mbarara'!D86+'[6]Avg Week Mbarara-Ibanda'!D86</f>
        <v>0</v>
      </c>
      <c r="E86" s="18">
        <f>'[6]Avg Week Ibanda-Mbarara'!E86+'[6]Avg Week Mbarara-Ibanda'!E86</f>
        <v>0</v>
      </c>
      <c r="F86" s="18">
        <f>'[6]Avg Week Ibanda-Mbarara'!F86+'[6]Avg Week Mbarara-Ibanda'!F86</f>
        <v>0</v>
      </c>
      <c r="G86" s="18">
        <f>'[6]Avg Week Ibanda-Mbarara'!G86+'[6]Avg Week Mbarara-Ibanda'!G86</f>
        <v>0</v>
      </c>
      <c r="H86" s="18">
        <f>'[6]Avg Week Ibanda-Mbarara'!H86+'[6]Avg Week Mbarara-Ibanda'!H86</f>
        <v>0</v>
      </c>
      <c r="I86" s="18">
        <f>'[6]Avg Week Ibanda-Mbarara'!I86+'[6]Avg Week Mbarara-Ibanda'!I86</f>
        <v>0</v>
      </c>
      <c r="J86" s="18">
        <f>'[6]Avg Week Ibanda-Mbarara'!J86+'[6]Avg Week Mbarara-Ibanda'!J86</f>
        <v>0.5</v>
      </c>
      <c r="K86" s="18">
        <f>'[6]Avg Week Ibanda-Mbarara'!K86+'[6]Avg Week Mbarara-Ibanda'!K86</f>
        <v>0</v>
      </c>
      <c r="L86" s="18">
        <f>'[6]Avg Week Ibanda-Mbarara'!L86+'[6]Avg Week Mbarara-Ibanda'!L86</f>
        <v>0</v>
      </c>
      <c r="M86" s="18">
        <f>'[6]Avg Week Ibanda-Mbarara'!M86+'[6]Avg Week Mbarara-Ibanda'!M86</f>
        <v>1.5</v>
      </c>
      <c r="N86" s="18">
        <f>'[6]Avg Week Ibanda-Mbarara'!N86+'[6]Avg Week Mbarara-Ibanda'!N86</f>
        <v>0</v>
      </c>
      <c r="O86" s="19">
        <f t="shared" si="35"/>
        <v>1.5</v>
      </c>
      <c r="P86" s="19">
        <f t="shared" si="36"/>
        <v>3</v>
      </c>
      <c r="R86" s="3"/>
      <c r="T86"/>
    </row>
    <row r="87" spans="2:20" ht="23.1" customHeight="1" x14ac:dyDescent="0.25">
      <c r="B87" s="17" t="s">
        <v>141</v>
      </c>
      <c r="C87" s="18">
        <f>'[6]Avg Week Ibanda-Mbarara'!C87+'[6]Avg Week Mbarara-Ibanda'!C87</f>
        <v>0.5</v>
      </c>
      <c r="D87" s="18">
        <f>'[6]Avg Week Ibanda-Mbarara'!D87+'[6]Avg Week Mbarara-Ibanda'!D87</f>
        <v>0</v>
      </c>
      <c r="E87" s="18">
        <f>'[6]Avg Week Ibanda-Mbarara'!E87+'[6]Avg Week Mbarara-Ibanda'!E87</f>
        <v>0.5</v>
      </c>
      <c r="F87" s="18">
        <f>'[6]Avg Week Ibanda-Mbarara'!F87+'[6]Avg Week Mbarara-Ibanda'!F87</f>
        <v>0.5</v>
      </c>
      <c r="G87" s="18">
        <f>'[6]Avg Week Ibanda-Mbarara'!G87+'[6]Avg Week Mbarara-Ibanda'!G87</f>
        <v>0</v>
      </c>
      <c r="H87" s="18">
        <f>'[6]Avg Week Ibanda-Mbarara'!H87+'[6]Avg Week Mbarara-Ibanda'!H87</f>
        <v>0</v>
      </c>
      <c r="I87" s="18">
        <f>'[6]Avg Week Ibanda-Mbarara'!I87+'[6]Avg Week Mbarara-Ibanda'!I87</f>
        <v>0.5</v>
      </c>
      <c r="J87" s="18">
        <f>'[6]Avg Week Ibanda-Mbarara'!J87+'[6]Avg Week Mbarara-Ibanda'!J87</f>
        <v>1</v>
      </c>
      <c r="K87" s="18">
        <f>'[6]Avg Week Ibanda-Mbarara'!K87+'[6]Avg Week Mbarara-Ibanda'!K87</f>
        <v>0.5</v>
      </c>
      <c r="L87" s="18">
        <f>'[6]Avg Week Ibanda-Mbarara'!L87+'[6]Avg Week Mbarara-Ibanda'!L87</f>
        <v>0</v>
      </c>
      <c r="M87" s="18">
        <f>'[6]Avg Week Ibanda-Mbarara'!M87+'[6]Avg Week Mbarara-Ibanda'!M87</f>
        <v>1.5</v>
      </c>
      <c r="N87" s="18">
        <f>'[6]Avg Week Ibanda-Mbarara'!N87+'[6]Avg Week Mbarara-Ibanda'!N87</f>
        <v>0</v>
      </c>
      <c r="O87" s="19">
        <f t="shared" si="35"/>
        <v>3.5</v>
      </c>
      <c r="P87" s="19">
        <f t="shared" si="36"/>
        <v>5</v>
      </c>
      <c r="R87" s="3"/>
      <c r="T87"/>
    </row>
    <row r="88" spans="2:20" ht="23.1" customHeight="1" x14ac:dyDescent="0.25">
      <c r="B88" s="40" t="s">
        <v>142</v>
      </c>
      <c r="C88" s="18">
        <f>'[6]Avg Week Ibanda-Mbarara'!C88+'[6]Avg Week Mbarara-Ibanda'!C88</f>
        <v>0.5</v>
      </c>
      <c r="D88" s="18">
        <f>'[6]Avg Week Ibanda-Mbarara'!D88+'[6]Avg Week Mbarara-Ibanda'!D88</f>
        <v>0</v>
      </c>
      <c r="E88" s="18">
        <f>'[6]Avg Week Ibanda-Mbarara'!E88+'[6]Avg Week Mbarara-Ibanda'!E88</f>
        <v>0</v>
      </c>
      <c r="F88" s="18">
        <f>'[6]Avg Week Ibanda-Mbarara'!F88+'[6]Avg Week Mbarara-Ibanda'!F88</f>
        <v>0</v>
      </c>
      <c r="G88" s="18">
        <f>'[6]Avg Week Ibanda-Mbarara'!G88+'[6]Avg Week Mbarara-Ibanda'!G88</f>
        <v>0</v>
      </c>
      <c r="H88" s="18">
        <f>'[6]Avg Week Ibanda-Mbarara'!H88+'[6]Avg Week Mbarara-Ibanda'!H88</f>
        <v>0</v>
      </c>
      <c r="I88" s="18">
        <f>'[6]Avg Week Ibanda-Mbarara'!I88+'[6]Avg Week Mbarara-Ibanda'!I88</f>
        <v>0.5</v>
      </c>
      <c r="J88" s="18">
        <f>'[6]Avg Week Ibanda-Mbarara'!J88+'[6]Avg Week Mbarara-Ibanda'!J88</f>
        <v>0</v>
      </c>
      <c r="K88" s="18">
        <f>'[6]Avg Week Ibanda-Mbarara'!K88+'[6]Avg Week Mbarara-Ibanda'!K88</f>
        <v>0.5</v>
      </c>
      <c r="L88" s="18">
        <f>'[6]Avg Week Ibanda-Mbarara'!L88+'[6]Avg Week Mbarara-Ibanda'!L88</f>
        <v>0</v>
      </c>
      <c r="M88" s="18">
        <f>'[6]Avg Week Ibanda-Mbarara'!M88+'[6]Avg Week Mbarara-Ibanda'!M88</f>
        <v>0</v>
      </c>
      <c r="N88" s="18">
        <f>'[6]Avg Week Ibanda-Mbarara'!N88+'[6]Avg Week Mbarara-Ibanda'!N88</f>
        <v>0</v>
      </c>
      <c r="O88" s="19">
        <f t="shared" si="35"/>
        <v>1.5</v>
      </c>
      <c r="P88" s="19">
        <f t="shared" si="36"/>
        <v>1.5</v>
      </c>
      <c r="R88" s="3"/>
      <c r="T88"/>
    </row>
    <row r="89" spans="2:20" ht="23.1" customHeight="1" x14ac:dyDescent="0.25">
      <c r="B89" s="17" t="s">
        <v>143</v>
      </c>
      <c r="C89" s="18">
        <f>'[6]Avg Week Ibanda-Mbarara'!C89+'[6]Avg Week Mbarara-Ibanda'!C89</f>
        <v>0</v>
      </c>
      <c r="D89" s="18">
        <f>'[6]Avg Week Ibanda-Mbarara'!D89+'[6]Avg Week Mbarara-Ibanda'!D89</f>
        <v>0</v>
      </c>
      <c r="E89" s="18">
        <f>'[6]Avg Week Ibanda-Mbarara'!E89+'[6]Avg Week Mbarara-Ibanda'!E89</f>
        <v>0</v>
      </c>
      <c r="F89" s="18">
        <f>'[6]Avg Week Ibanda-Mbarara'!F89+'[6]Avg Week Mbarara-Ibanda'!F89</f>
        <v>0</v>
      </c>
      <c r="G89" s="18">
        <f>'[6]Avg Week Ibanda-Mbarara'!G89+'[6]Avg Week Mbarara-Ibanda'!G89</f>
        <v>0</v>
      </c>
      <c r="H89" s="18">
        <f>'[6]Avg Week Ibanda-Mbarara'!H89+'[6]Avg Week Mbarara-Ibanda'!H89</f>
        <v>0</v>
      </c>
      <c r="I89" s="18">
        <f>'[6]Avg Week Ibanda-Mbarara'!I89+'[6]Avg Week Mbarara-Ibanda'!I89</f>
        <v>0</v>
      </c>
      <c r="J89" s="18">
        <f>'[6]Avg Week Ibanda-Mbarara'!J89+'[6]Avg Week Mbarara-Ibanda'!J89</f>
        <v>0</v>
      </c>
      <c r="K89" s="18">
        <f>'[6]Avg Week Ibanda-Mbarara'!K89+'[6]Avg Week Mbarara-Ibanda'!K89</f>
        <v>0</v>
      </c>
      <c r="L89" s="18">
        <f>'[6]Avg Week Ibanda-Mbarara'!L89+'[6]Avg Week Mbarara-Ibanda'!L89</f>
        <v>0</v>
      </c>
      <c r="M89" s="18">
        <f>'[6]Avg Week Ibanda-Mbarara'!M89+'[6]Avg Week Mbarara-Ibanda'!M89</f>
        <v>0</v>
      </c>
      <c r="N89" s="18">
        <f>'[6]Avg Week Ibanda-Mbarara'!N89+'[6]Avg Week Mbarara-Ibanda'!N89</f>
        <v>0</v>
      </c>
      <c r="O89" s="19">
        <f t="shared" si="35"/>
        <v>0</v>
      </c>
      <c r="P89" s="19">
        <f t="shared" si="36"/>
        <v>0</v>
      </c>
      <c r="R89" s="3"/>
      <c r="T89"/>
    </row>
    <row r="90" spans="2:20" ht="23.1" customHeight="1" x14ac:dyDescent="0.25">
      <c r="B90" s="25" t="s">
        <v>144</v>
      </c>
      <c r="C90" s="18">
        <f>'[6]Avg Week Ibanda-Mbarara'!C90+'[6]Avg Week Mbarara-Ibanda'!C90</f>
        <v>0.5</v>
      </c>
      <c r="D90" s="18">
        <f>'[6]Avg Week Ibanda-Mbarara'!D90+'[6]Avg Week Mbarara-Ibanda'!D90</f>
        <v>0</v>
      </c>
      <c r="E90" s="18">
        <f>'[6]Avg Week Ibanda-Mbarara'!E90+'[6]Avg Week Mbarara-Ibanda'!E90</f>
        <v>0</v>
      </c>
      <c r="F90" s="18">
        <f>'[6]Avg Week Ibanda-Mbarara'!F90+'[6]Avg Week Mbarara-Ibanda'!F90</f>
        <v>1</v>
      </c>
      <c r="G90" s="18">
        <f>'[6]Avg Week Ibanda-Mbarara'!G90+'[6]Avg Week Mbarara-Ibanda'!G90</f>
        <v>0</v>
      </c>
      <c r="H90" s="18">
        <f>'[6]Avg Week Ibanda-Mbarara'!H90+'[6]Avg Week Mbarara-Ibanda'!H90</f>
        <v>0</v>
      </c>
      <c r="I90" s="18">
        <f>'[6]Avg Week Ibanda-Mbarara'!I90+'[6]Avg Week Mbarara-Ibanda'!I90</f>
        <v>1.5</v>
      </c>
      <c r="J90" s="18">
        <f>'[6]Avg Week Ibanda-Mbarara'!J90+'[6]Avg Week Mbarara-Ibanda'!J90</f>
        <v>1</v>
      </c>
      <c r="K90" s="18">
        <f>'[6]Avg Week Ibanda-Mbarara'!K90+'[6]Avg Week Mbarara-Ibanda'!K90</f>
        <v>1</v>
      </c>
      <c r="L90" s="18">
        <f>'[6]Avg Week Ibanda-Mbarara'!L90+'[6]Avg Week Mbarara-Ibanda'!L90</f>
        <v>0</v>
      </c>
      <c r="M90" s="18">
        <f>'[6]Avg Week Ibanda-Mbarara'!M90+'[6]Avg Week Mbarara-Ibanda'!M90</f>
        <v>1.5</v>
      </c>
      <c r="N90" s="18">
        <f>'[6]Avg Week Ibanda-Mbarara'!N90+'[6]Avg Week Mbarara-Ibanda'!N90</f>
        <v>0</v>
      </c>
      <c r="O90" s="19">
        <f t="shared" si="35"/>
        <v>5</v>
      </c>
      <c r="P90" s="19">
        <f t="shared" si="36"/>
        <v>6.5</v>
      </c>
      <c r="R90" s="3"/>
      <c r="T90"/>
    </row>
    <row r="91" spans="2:20" ht="23.1" customHeight="1" x14ac:dyDescent="0.25">
      <c r="B91" s="17" t="s">
        <v>145</v>
      </c>
      <c r="C91" s="18">
        <f>'[6]Avg Week Ibanda-Mbarara'!C91+'[6]Avg Week Mbarara-Ibanda'!C91</f>
        <v>1.5</v>
      </c>
      <c r="D91" s="18">
        <f>'[6]Avg Week Ibanda-Mbarara'!D91+'[6]Avg Week Mbarara-Ibanda'!D91</f>
        <v>0</v>
      </c>
      <c r="E91" s="18">
        <f>'[6]Avg Week Ibanda-Mbarara'!E91+'[6]Avg Week Mbarara-Ibanda'!E91</f>
        <v>1</v>
      </c>
      <c r="F91" s="18">
        <f>'[6]Avg Week Ibanda-Mbarara'!F91+'[6]Avg Week Mbarara-Ibanda'!F91</f>
        <v>1.5</v>
      </c>
      <c r="G91" s="18">
        <f>'[6]Avg Week Ibanda-Mbarara'!G91+'[6]Avg Week Mbarara-Ibanda'!G91</f>
        <v>0</v>
      </c>
      <c r="H91" s="18">
        <f>'[6]Avg Week Ibanda-Mbarara'!H91+'[6]Avg Week Mbarara-Ibanda'!H91</f>
        <v>0</v>
      </c>
      <c r="I91" s="18">
        <f>'[6]Avg Week Ibanda-Mbarara'!I91+'[6]Avg Week Mbarara-Ibanda'!I91</f>
        <v>0.5</v>
      </c>
      <c r="J91" s="18">
        <f>'[6]Avg Week Ibanda-Mbarara'!J91+'[6]Avg Week Mbarara-Ibanda'!J91</f>
        <v>0</v>
      </c>
      <c r="K91" s="18">
        <f>'[6]Avg Week Ibanda-Mbarara'!K91+'[6]Avg Week Mbarara-Ibanda'!K91</f>
        <v>0.5</v>
      </c>
      <c r="L91" s="18">
        <f>'[6]Avg Week Ibanda-Mbarara'!L91+'[6]Avg Week Mbarara-Ibanda'!L91</f>
        <v>0.5</v>
      </c>
      <c r="M91" s="18">
        <f>'[6]Avg Week Ibanda-Mbarara'!M91+'[6]Avg Week Mbarara-Ibanda'!M91</f>
        <v>0</v>
      </c>
      <c r="N91" s="18">
        <f>'[6]Avg Week Ibanda-Mbarara'!N91+'[6]Avg Week Mbarara-Ibanda'!N91</f>
        <v>0</v>
      </c>
      <c r="O91" s="19">
        <f t="shared" si="35"/>
        <v>5.5</v>
      </c>
      <c r="P91" s="19">
        <f t="shared" si="36"/>
        <v>5.5</v>
      </c>
      <c r="R91" s="3"/>
      <c r="T91"/>
    </row>
    <row r="92" spans="2:20" ht="23.1" customHeight="1" x14ac:dyDescent="0.25">
      <c r="B92" s="40" t="s">
        <v>146</v>
      </c>
      <c r="C92" s="18">
        <f>'[6]Avg Week Ibanda-Mbarara'!C92+'[6]Avg Week Mbarara-Ibanda'!C92</f>
        <v>0</v>
      </c>
      <c r="D92" s="18">
        <f>'[6]Avg Week Ibanda-Mbarara'!D92+'[6]Avg Week Mbarara-Ibanda'!D92</f>
        <v>0</v>
      </c>
      <c r="E92" s="18">
        <f>'[6]Avg Week Ibanda-Mbarara'!E92+'[6]Avg Week Mbarara-Ibanda'!E92</f>
        <v>1</v>
      </c>
      <c r="F92" s="18">
        <f>'[6]Avg Week Ibanda-Mbarara'!F92+'[6]Avg Week Mbarara-Ibanda'!F92</f>
        <v>1.5</v>
      </c>
      <c r="G92" s="18">
        <f>'[6]Avg Week Ibanda-Mbarara'!G92+'[6]Avg Week Mbarara-Ibanda'!G92</f>
        <v>0</v>
      </c>
      <c r="H92" s="18">
        <f>'[6]Avg Week Ibanda-Mbarara'!H92+'[6]Avg Week Mbarara-Ibanda'!H92</f>
        <v>0</v>
      </c>
      <c r="I92" s="18">
        <f>'[6]Avg Week Ibanda-Mbarara'!I92+'[6]Avg Week Mbarara-Ibanda'!I92</f>
        <v>0</v>
      </c>
      <c r="J92" s="18">
        <f>'[6]Avg Week Ibanda-Mbarara'!J92+'[6]Avg Week Mbarara-Ibanda'!J92</f>
        <v>0</v>
      </c>
      <c r="K92" s="18">
        <f>'[6]Avg Week Ibanda-Mbarara'!K92+'[6]Avg Week Mbarara-Ibanda'!K92</f>
        <v>0</v>
      </c>
      <c r="L92" s="18">
        <f>'[6]Avg Week Ibanda-Mbarara'!L92+'[6]Avg Week Mbarara-Ibanda'!L92</f>
        <v>0</v>
      </c>
      <c r="M92" s="18">
        <f>'[6]Avg Week Ibanda-Mbarara'!M92+'[6]Avg Week Mbarara-Ibanda'!M92</f>
        <v>0.5</v>
      </c>
      <c r="N92" s="18">
        <f>'[6]Avg Week Ibanda-Mbarara'!N92+'[6]Avg Week Mbarara-Ibanda'!N92</f>
        <v>0</v>
      </c>
      <c r="O92" s="19">
        <f t="shared" si="35"/>
        <v>2.5</v>
      </c>
      <c r="P92" s="19">
        <f t="shared" si="36"/>
        <v>3</v>
      </c>
      <c r="R92" s="3"/>
      <c r="T92"/>
    </row>
    <row r="93" spans="2:20" ht="23.1" customHeight="1" x14ac:dyDescent="0.25">
      <c r="B93" s="17" t="s">
        <v>147</v>
      </c>
      <c r="C93" s="18">
        <f>'[6]Avg Week Ibanda-Mbarara'!C93+'[6]Avg Week Mbarara-Ibanda'!C93</f>
        <v>1</v>
      </c>
      <c r="D93" s="18">
        <f>'[6]Avg Week Ibanda-Mbarara'!D93+'[6]Avg Week Mbarara-Ibanda'!D93</f>
        <v>0</v>
      </c>
      <c r="E93" s="18">
        <f>'[6]Avg Week Ibanda-Mbarara'!E93+'[6]Avg Week Mbarara-Ibanda'!E93</f>
        <v>0.5</v>
      </c>
      <c r="F93" s="18">
        <f>'[6]Avg Week Ibanda-Mbarara'!F93+'[6]Avg Week Mbarara-Ibanda'!F93</f>
        <v>1</v>
      </c>
      <c r="G93" s="18">
        <f>'[6]Avg Week Ibanda-Mbarara'!G93+'[6]Avg Week Mbarara-Ibanda'!G93</f>
        <v>0</v>
      </c>
      <c r="H93" s="18">
        <f>'[6]Avg Week Ibanda-Mbarara'!H93+'[6]Avg Week Mbarara-Ibanda'!H93</f>
        <v>0</v>
      </c>
      <c r="I93" s="18">
        <f>'[6]Avg Week Ibanda-Mbarara'!I93+'[6]Avg Week Mbarara-Ibanda'!I93</f>
        <v>0.5</v>
      </c>
      <c r="J93" s="18">
        <f>'[6]Avg Week Ibanda-Mbarara'!J93+'[6]Avg Week Mbarara-Ibanda'!J93</f>
        <v>0.5</v>
      </c>
      <c r="K93" s="18">
        <f>'[6]Avg Week Ibanda-Mbarara'!K93+'[6]Avg Week Mbarara-Ibanda'!K93</f>
        <v>0</v>
      </c>
      <c r="L93" s="18">
        <f>'[6]Avg Week Ibanda-Mbarara'!L93+'[6]Avg Week Mbarara-Ibanda'!L93</f>
        <v>0</v>
      </c>
      <c r="M93" s="18">
        <f>'[6]Avg Week Ibanda-Mbarara'!M93+'[6]Avg Week Mbarara-Ibanda'!M93</f>
        <v>5</v>
      </c>
      <c r="N93" s="18">
        <f>'[6]Avg Week Ibanda-Mbarara'!N93+'[6]Avg Week Mbarara-Ibanda'!N93</f>
        <v>0</v>
      </c>
      <c r="O93" s="19">
        <f t="shared" si="35"/>
        <v>3.5</v>
      </c>
      <c r="P93" s="19">
        <f t="shared" si="36"/>
        <v>8.5</v>
      </c>
      <c r="R93" s="3"/>
      <c r="T93"/>
    </row>
    <row r="94" spans="2:20" ht="23.1" customHeight="1" x14ac:dyDescent="0.25">
      <c r="B94" s="25" t="s">
        <v>148</v>
      </c>
      <c r="C94" s="18">
        <f>'[6]Avg Week Ibanda-Mbarara'!C94+'[6]Avg Week Mbarara-Ibanda'!C94</f>
        <v>0.5</v>
      </c>
      <c r="D94" s="18">
        <f>'[6]Avg Week Ibanda-Mbarara'!D94+'[6]Avg Week Mbarara-Ibanda'!D94</f>
        <v>0</v>
      </c>
      <c r="E94" s="18">
        <f>'[6]Avg Week Ibanda-Mbarara'!E94+'[6]Avg Week Mbarara-Ibanda'!E94</f>
        <v>0</v>
      </c>
      <c r="F94" s="18">
        <f>'[6]Avg Week Ibanda-Mbarara'!F94+'[6]Avg Week Mbarara-Ibanda'!F94</f>
        <v>0.5</v>
      </c>
      <c r="G94" s="18">
        <f>'[6]Avg Week Ibanda-Mbarara'!G94+'[6]Avg Week Mbarara-Ibanda'!G94</f>
        <v>0</v>
      </c>
      <c r="H94" s="18">
        <f>'[6]Avg Week Ibanda-Mbarara'!H94+'[6]Avg Week Mbarara-Ibanda'!H94</f>
        <v>0</v>
      </c>
      <c r="I94" s="18">
        <f>'[6]Avg Week Ibanda-Mbarara'!I94+'[6]Avg Week Mbarara-Ibanda'!I94</f>
        <v>0</v>
      </c>
      <c r="J94" s="18">
        <f>'[6]Avg Week Ibanda-Mbarara'!J94+'[6]Avg Week Mbarara-Ibanda'!J94</f>
        <v>1</v>
      </c>
      <c r="K94" s="18">
        <f>'[6]Avg Week Ibanda-Mbarara'!K94+'[6]Avg Week Mbarara-Ibanda'!K94</f>
        <v>0</v>
      </c>
      <c r="L94" s="18">
        <f>'[6]Avg Week Ibanda-Mbarara'!L94+'[6]Avg Week Mbarara-Ibanda'!L94</f>
        <v>0</v>
      </c>
      <c r="M94" s="18">
        <f>'[6]Avg Week Ibanda-Mbarara'!M94+'[6]Avg Week Mbarara-Ibanda'!M94</f>
        <v>1.5</v>
      </c>
      <c r="N94" s="18">
        <f>'[6]Avg Week Ibanda-Mbarara'!N94+'[6]Avg Week Mbarara-Ibanda'!N94</f>
        <v>0</v>
      </c>
      <c r="O94" s="19">
        <f t="shared" si="35"/>
        <v>2</v>
      </c>
      <c r="P94" s="19">
        <f t="shared" si="36"/>
        <v>3.5</v>
      </c>
      <c r="R94" s="3"/>
      <c r="T94"/>
    </row>
    <row r="95" spans="2:20" ht="23.1" customHeight="1" x14ac:dyDescent="0.25">
      <c r="B95" s="17" t="s">
        <v>149</v>
      </c>
      <c r="C95" s="18">
        <f>'[6]Avg Week Ibanda-Mbarara'!C95+'[6]Avg Week Mbarara-Ibanda'!C95</f>
        <v>0.5</v>
      </c>
      <c r="D95" s="18">
        <f>'[6]Avg Week Ibanda-Mbarara'!D95+'[6]Avg Week Mbarara-Ibanda'!D95</f>
        <v>1</v>
      </c>
      <c r="E95" s="18">
        <f>'[6]Avg Week Ibanda-Mbarara'!E95+'[6]Avg Week Mbarara-Ibanda'!E95</f>
        <v>0</v>
      </c>
      <c r="F95" s="18">
        <f>'[6]Avg Week Ibanda-Mbarara'!F95+'[6]Avg Week Mbarara-Ibanda'!F95</f>
        <v>0</v>
      </c>
      <c r="G95" s="18">
        <f>'[6]Avg Week Ibanda-Mbarara'!G95+'[6]Avg Week Mbarara-Ibanda'!G95</f>
        <v>0</v>
      </c>
      <c r="H95" s="18">
        <f>'[6]Avg Week Ibanda-Mbarara'!H95+'[6]Avg Week Mbarara-Ibanda'!H95</f>
        <v>0</v>
      </c>
      <c r="I95" s="18">
        <f>'[6]Avg Week Ibanda-Mbarara'!I95+'[6]Avg Week Mbarara-Ibanda'!I95</f>
        <v>0</v>
      </c>
      <c r="J95" s="18">
        <f>'[6]Avg Week Ibanda-Mbarara'!J95+'[6]Avg Week Mbarara-Ibanda'!J95</f>
        <v>0</v>
      </c>
      <c r="K95" s="18">
        <f>'[6]Avg Week Ibanda-Mbarara'!K95+'[6]Avg Week Mbarara-Ibanda'!K95</f>
        <v>0.5</v>
      </c>
      <c r="L95" s="18">
        <f>'[6]Avg Week Ibanda-Mbarara'!L95+'[6]Avg Week Mbarara-Ibanda'!L95</f>
        <v>0</v>
      </c>
      <c r="M95" s="18">
        <f>'[6]Avg Week Ibanda-Mbarara'!M95+'[6]Avg Week Mbarara-Ibanda'!M95</f>
        <v>0</v>
      </c>
      <c r="N95" s="18">
        <f>'[6]Avg Week Ibanda-Mbarara'!N95+'[6]Avg Week Mbarara-Ibanda'!N95</f>
        <v>0</v>
      </c>
      <c r="O95" s="19">
        <f t="shared" si="35"/>
        <v>2</v>
      </c>
      <c r="P95" s="19">
        <f t="shared" si="36"/>
        <v>2</v>
      </c>
      <c r="R95" s="3"/>
      <c r="T95"/>
    </row>
    <row r="96" spans="2:20" ht="23.1" customHeight="1" x14ac:dyDescent="0.25">
      <c r="B96" s="40" t="s">
        <v>150</v>
      </c>
      <c r="C96" s="18">
        <f>'[6]Avg Week Ibanda-Mbarara'!C96+'[6]Avg Week Mbarara-Ibanda'!C96</f>
        <v>0.5</v>
      </c>
      <c r="D96" s="18">
        <f>'[6]Avg Week Ibanda-Mbarara'!D96+'[6]Avg Week Mbarara-Ibanda'!D96</f>
        <v>0</v>
      </c>
      <c r="E96" s="18">
        <f>'[6]Avg Week Ibanda-Mbarara'!E96+'[6]Avg Week Mbarara-Ibanda'!E96</f>
        <v>1</v>
      </c>
      <c r="F96" s="18">
        <f>'[6]Avg Week Ibanda-Mbarara'!F96+'[6]Avg Week Mbarara-Ibanda'!F96</f>
        <v>0.5</v>
      </c>
      <c r="G96" s="18">
        <f>'[6]Avg Week Ibanda-Mbarara'!G96+'[6]Avg Week Mbarara-Ibanda'!G96</f>
        <v>0</v>
      </c>
      <c r="H96" s="18">
        <f>'[6]Avg Week Ibanda-Mbarara'!H96+'[6]Avg Week Mbarara-Ibanda'!H96</f>
        <v>0</v>
      </c>
      <c r="I96" s="18">
        <f>'[6]Avg Week Ibanda-Mbarara'!I96+'[6]Avg Week Mbarara-Ibanda'!I96</f>
        <v>0</v>
      </c>
      <c r="J96" s="18">
        <f>'[6]Avg Week Ibanda-Mbarara'!J96+'[6]Avg Week Mbarara-Ibanda'!J96</f>
        <v>0</v>
      </c>
      <c r="K96" s="18">
        <f>'[6]Avg Week Ibanda-Mbarara'!K96+'[6]Avg Week Mbarara-Ibanda'!K96</f>
        <v>1</v>
      </c>
      <c r="L96" s="18">
        <f>'[6]Avg Week Ibanda-Mbarara'!L96+'[6]Avg Week Mbarara-Ibanda'!L96</f>
        <v>0</v>
      </c>
      <c r="M96" s="18">
        <f>'[6]Avg Week Ibanda-Mbarara'!M96+'[6]Avg Week Mbarara-Ibanda'!M96</f>
        <v>0.5</v>
      </c>
      <c r="N96" s="18">
        <f>'[6]Avg Week Ibanda-Mbarara'!N96+'[6]Avg Week Mbarara-Ibanda'!N96</f>
        <v>0</v>
      </c>
      <c r="O96" s="19">
        <f t="shared" si="35"/>
        <v>3</v>
      </c>
      <c r="P96" s="19">
        <f t="shared" si="36"/>
        <v>3.5</v>
      </c>
      <c r="R96" s="3"/>
      <c r="T96"/>
    </row>
    <row r="97" spans="2:20" ht="23.1" customHeight="1" x14ac:dyDescent="0.25">
      <c r="B97" s="17" t="s">
        <v>151</v>
      </c>
      <c r="C97" s="18">
        <f>'[6]Avg Week Ibanda-Mbarara'!C97+'[6]Avg Week Mbarara-Ibanda'!C97</f>
        <v>0.5</v>
      </c>
      <c r="D97" s="18">
        <f>'[6]Avg Week Ibanda-Mbarara'!D97+'[6]Avg Week Mbarara-Ibanda'!D97</f>
        <v>0</v>
      </c>
      <c r="E97" s="18">
        <f>'[6]Avg Week Ibanda-Mbarara'!E97+'[6]Avg Week Mbarara-Ibanda'!E97</f>
        <v>0</v>
      </c>
      <c r="F97" s="18">
        <f>'[6]Avg Week Ibanda-Mbarara'!F97+'[6]Avg Week Mbarara-Ibanda'!F97</f>
        <v>0.5</v>
      </c>
      <c r="G97" s="18">
        <f>'[6]Avg Week Ibanda-Mbarara'!G97+'[6]Avg Week Mbarara-Ibanda'!G97</f>
        <v>0</v>
      </c>
      <c r="H97" s="18">
        <f>'[6]Avg Week Ibanda-Mbarara'!H97+'[6]Avg Week Mbarara-Ibanda'!H97</f>
        <v>0</v>
      </c>
      <c r="I97" s="18">
        <f>'[6]Avg Week Ibanda-Mbarara'!I97+'[6]Avg Week Mbarara-Ibanda'!I97</f>
        <v>1</v>
      </c>
      <c r="J97" s="18">
        <f>'[6]Avg Week Ibanda-Mbarara'!J97+'[6]Avg Week Mbarara-Ibanda'!J97</f>
        <v>0.5</v>
      </c>
      <c r="K97" s="18">
        <f>'[6]Avg Week Ibanda-Mbarara'!K97+'[6]Avg Week Mbarara-Ibanda'!K97</f>
        <v>0</v>
      </c>
      <c r="L97" s="18">
        <f>'[6]Avg Week Ibanda-Mbarara'!L97+'[6]Avg Week Mbarara-Ibanda'!L97</f>
        <v>0</v>
      </c>
      <c r="M97" s="18">
        <f>'[6]Avg Week Ibanda-Mbarara'!M97+'[6]Avg Week Mbarara-Ibanda'!M97</f>
        <v>1</v>
      </c>
      <c r="N97" s="18">
        <f>'[6]Avg Week Ibanda-Mbarara'!N97+'[6]Avg Week Mbarara-Ibanda'!N97</f>
        <v>0</v>
      </c>
      <c r="O97" s="19">
        <f t="shared" si="35"/>
        <v>2.5</v>
      </c>
      <c r="P97" s="19">
        <f t="shared" si="36"/>
        <v>3.5</v>
      </c>
      <c r="R97" s="3"/>
      <c r="T97"/>
    </row>
    <row r="98" spans="2:20" ht="23.1" customHeight="1" x14ac:dyDescent="0.25">
      <c r="B98" s="25" t="s">
        <v>152</v>
      </c>
      <c r="C98" s="18">
        <f>'[6]Avg Week Ibanda-Mbarara'!C98+'[6]Avg Week Mbarara-Ibanda'!C98</f>
        <v>0</v>
      </c>
      <c r="D98" s="18">
        <f>'[6]Avg Week Ibanda-Mbarara'!D98+'[6]Avg Week Mbarara-Ibanda'!D98</f>
        <v>0</v>
      </c>
      <c r="E98" s="18">
        <f>'[6]Avg Week Ibanda-Mbarara'!E98+'[6]Avg Week Mbarara-Ibanda'!E98</f>
        <v>0</v>
      </c>
      <c r="F98" s="18">
        <f>'[6]Avg Week Ibanda-Mbarara'!F98+'[6]Avg Week Mbarara-Ibanda'!F98</f>
        <v>0.5</v>
      </c>
      <c r="G98" s="18">
        <f>'[6]Avg Week Ibanda-Mbarara'!G98+'[6]Avg Week Mbarara-Ibanda'!G98</f>
        <v>0</v>
      </c>
      <c r="H98" s="18">
        <f>'[6]Avg Week Ibanda-Mbarara'!H98+'[6]Avg Week Mbarara-Ibanda'!H98</f>
        <v>0</v>
      </c>
      <c r="I98" s="18">
        <f>'[6]Avg Week Ibanda-Mbarara'!I98+'[6]Avg Week Mbarara-Ibanda'!I98</f>
        <v>0.5</v>
      </c>
      <c r="J98" s="18">
        <f>'[6]Avg Week Ibanda-Mbarara'!J98+'[6]Avg Week Mbarara-Ibanda'!J98</f>
        <v>1</v>
      </c>
      <c r="K98" s="18">
        <f>'[6]Avg Week Ibanda-Mbarara'!K98+'[6]Avg Week Mbarara-Ibanda'!K98</f>
        <v>1</v>
      </c>
      <c r="L98" s="18">
        <f>'[6]Avg Week Ibanda-Mbarara'!L98+'[6]Avg Week Mbarara-Ibanda'!L98</f>
        <v>0.5</v>
      </c>
      <c r="M98" s="18">
        <f>'[6]Avg Week Ibanda-Mbarara'!M98+'[6]Avg Week Mbarara-Ibanda'!M98</f>
        <v>2.5</v>
      </c>
      <c r="N98" s="18">
        <f>'[6]Avg Week Ibanda-Mbarara'!N98+'[6]Avg Week Mbarara-Ibanda'!N98</f>
        <v>0</v>
      </c>
      <c r="O98" s="19">
        <f t="shared" si="35"/>
        <v>3.5</v>
      </c>
      <c r="P98" s="19">
        <f t="shared" si="36"/>
        <v>6</v>
      </c>
      <c r="R98" s="3"/>
      <c r="T98"/>
    </row>
    <row r="99" spans="2:20" ht="23.1" customHeight="1" x14ac:dyDescent="0.25">
      <c r="B99" s="17" t="s">
        <v>153</v>
      </c>
      <c r="C99" s="18">
        <f>'[6]Avg Week Ibanda-Mbarara'!C99+'[6]Avg Week Mbarara-Ibanda'!C99</f>
        <v>0.5</v>
      </c>
      <c r="D99" s="18">
        <f>'[6]Avg Week Ibanda-Mbarara'!D99+'[6]Avg Week Mbarara-Ibanda'!D99</f>
        <v>1.5</v>
      </c>
      <c r="E99" s="18">
        <f>'[6]Avg Week Ibanda-Mbarara'!E99+'[6]Avg Week Mbarara-Ibanda'!E99</f>
        <v>1.5</v>
      </c>
      <c r="F99" s="18">
        <f>'[6]Avg Week Ibanda-Mbarara'!F99+'[6]Avg Week Mbarara-Ibanda'!F99</f>
        <v>0</v>
      </c>
      <c r="G99" s="18">
        <f>'[6]Avg Week Ibanda-Mbarara'!G99+'[6]Avg Week Mbarara-Ibanda'!G99</f>
        <v>0</v>
      </c>
      <c r="H99" s="18">
        <f>'[6]Avg Week Ibanda-Mbarara'!H99+'[6]Avg Week Mbarara-Ibanda'!H99</f>
        <v>0</v>
      </c>
      <c r="I99" s="18">
        <f>'[6]Avg Week Ibanda-Mbarara'!I99+'[6]Avg Week Mbarara-Ibanda'!I99</f>
        <v>0</v>
      </c>
      <c r="J99" s="18">
        <f>'[6]Avg Week Ibanda-Mbarara'!J99+'[6]Avg Week Mbarara-Ibanda'!J99</f>
        <v>1</v>
      </c>
      <c r="K99" s="18">
        <f>'[6]Avg Week Ibanda-Mbarara'!K99+'[6]Avg Week Mbarara-Ibanda'!K99</f>
        <v>0</v>
      </c>
      <c r="L99" s="18">
        <f>'[6]Avg Week Ibanda-Mbarara'!L99+'[6]Avg Week Mbarara-Ibanda'!L99</f>
        <v>0</v>
      </c>
      <c r="M99" s="18">
        <f>'[6]Avg Week Ibanda-Mbarara'!M99+'[6]Avg Week Mbarara-Ibanda'!M99</f>
        <v>1</v>
      </c>
      <c r="N99" s="18">
        <f>'[6]Avg Week Ibanda-Mbarara'!N99+'[6]Avg Week Mbarara-Ibanda'!N99</f>
        <v>0</v>
      </c>
      <c r="O99" s="19">
        <f t="shared" si="35"/>
        <v>4.5</v>
      </c>
      <c r="P99" s="19">
        <f t="shared" si="36"/>
        <v>5.5</v>
      </c>
      <c r="R99" s="3"/>
      <c r="T99"/>
    </row>
    <row r="100" spans="2:20" ht="23.1" customHeight="1" x14ac:dyDescent="0.25">
      <c r="B100" s="40" t="s">
        <v>154</v>
      </c>
      <c r="C100" s="18">
        <f>'[6]Avg Week Ibanda-Mbarara'!C100+'[6]Avg Week Mbarara-Ibanda'!C100</f>
        <v>2</v>
      </c>
      <c r="D100" s="18">
        <f>'[6]Avg Week Ibanda-Mbarara'!D100+'[6]Avg Week Mbarara-Ibanda'!D100</f>
        <v>0</v>
      </c>
      <c r="E100" s="18">
        <f>'[6]Avg Week Ibanda-Mbarara'!E100+'[6]Avg Week Mbarara-Ibanda'!E100</f>
        <v>0</v>
      </c>
      <c r="F100" s="18">
        <f>'[6]Avg Week Ibanda-Mbarara'!F100+'[6]Avg Week Mbarara-Ibanda'!F100</f>
        <v>0</v>
      </c>
      <c r="G100" s="18">
        <f>'[6]Avg Week Ibanda-Mbarara'!G100+'[6]Avg Week Mbarara-Ibanda'!G100</f>
        <v>0</v>
      </c>
      <c r="H100" s="18">
        <f>'[6]Avg Week Ibanda-Mbarara'!H100+'[6]Avg Week Mbarara-Ibanda'!H100</f>
        <v>0</v>
      </c>
      <c r="I100" s="18">
        <f>'[6]Avg Week Ibanda-Mbarara'!I100+'[6]Avg Week Mbarara-Ibanda'!I100</f>
        <v>0</v>
      </c>
      <c r="J100" s="18">
        <f>'[6]Avg Week Ibanda-Mbarara'!J100+'[6]Avg Week Mbarara-Ibanda'!J100</f>
        <v>0</v>
      </c>
      <c r="K100" s="18">
        <f>'[6]Avg Week Ibanda-Mbarara'!K100+'[6]Avg Week Mbarara-Ibanda'!K100</f>
        <v>1</v>
      </c>
      <c r="L100" s="18">
        <f>'[6]Avg Week Ibanda-Mbarara'!L100+'[6]Avg Week Mbarara-Ibanda'!L100</f>
        <v>0</v>
      </c>
      <c r="M100" s="18">
        <f>'[6]Avg Week Ibanda-Mbarara'!M100+'[6]Avg Week Mbarara-Ibanda'!M100</f>
        <v>1</v>
      </c>
      <c r="N100" s="18">
        <f>'[6]Avg Week Ibanda-Mbarara'!N100+'[6]Avg Week Mbarara-Ibanda'!N100</f>
        <v>0</v>
      </c>
      <c r="O100" s="19">
        <f t="shared" si="35"/>
        <v>3</v>
      </c>
      <c r="P100" s="19">
        <f t="shared" si="36"/>
        <v>4</v>
      </c>
      <c r="R100" s="3"/>
      <c r="T100"/>
    </row>
    <row r="101" spans="2:20" ht="23.1" customHeight="1" x14ac:dyDescent="0.25">
      <c r="B101" s="17" t="s">
        <v>155</v>
      </c>
      <c r="C101" s="18">
        <f>'[6]Avg Week Ibanda-Mbarara'!C101+'[6]Avg Week Mbarara-Ibanda'!C101</f>
        <v>0.5</v>
      </c>
      <c r="D101" s="18">
        <f>'[6]Avg Week Ibanda-Mbarara'!D101+'[6]Avg Week Mbarara-Ibanda'!D101</f>
        <v>1</v>
      </c>
      <c r="E101" s="18">
        <f>'[6]Avg Week Ibanda-Mbarara'!E101+'[6]Avg Week Mbarara-Ibanda'!E101</f>
        <v>1.5</v>
      </c>
      <c r="F101" s="18">
        <f>'[6]Avg Week Ibanda-Mbarara'!F101+'[6]Avg Week Mbarara-Ibanda'!F101</f>
        <v>0.5</v>
      </c>
      <c r="G101" s="18">
        <f>'[6]Avg Week Ibanda-Mbarara'!G101+'[6]Avg Week Mbarara-Ibanda'!G101</f>
        <v>0</v>
      </c>
      <c r="H101" s="18">
        <f>'[6]Avg Week Ibanda-Mbarara'!H101+'[6]Avg Week Mbarara-Ibanda'!H101</f>
        <v>0</v>
      </c>
      <c r="I101" s="18">
        <f>'[6]Avg Week Ibanda-Mbarara'!I101+'[6]Avg Week Mbarara-Ibanda'!I101</f>
        <v>0.5</v>
      </c>
      <c r="J101" s="18">
        <f>'[6]Avg Week Ibanda-Mbarara'!J101+'[6]Avg Week Mbarara-Ibanda'!J101</f>
        <v>0.5</v>
      </c>
      <c r="K101" s="18">
        <f>'[6]Avg Week Ibanda-Mbarara'!K101+'[6]Avg Week Mbarara-Ibanda'!K101</f>
        <v>0</v>
      </c>
      <c r="L101" s="18">
        <f>'[6]Avg Week Ibanda-Mbarara'!L101+'[6]Avg Week Mbarara-Ibanda'!L101</f>
        <v>0.5</v>
      </c>
      <c r="M101" s="18">
        <f>'[6]Avg Week Ibanda-Mbarara'!M101+'[6]Avg Week Mbarara-Ibanda'!M101</f>
        <v>3</v>
      </c>
      <c r="N101" s="18">
        <f>'[6]Avg Week Ibanda-Mbarara'!N101+'[6]Avg Week Mbarara-Ibanda'!N101</f>
        <v>0</v>
      </c>
      <c r="O101" s="19">
        <f t="shared" si="35"/>
        <v>5</v>
      </c>
      <c r="P101" s="19">
        <f t="shared" si="36"/>
        <v>8</v>
      </c>
      <c r="R101" s="3"/>
      <c r="T101"/>
    </row>
    <row r="102" spans="2:20" ht="23.1" customHeight="1" x14ac:dyDescent="0.25">
      <c r="B102" s="25" t="s">
        <v>156</v>
      </c>
      <c r="C102" s="18">
        <f>'[6]Avg Week Ibanda-Mbarara'!C102+'[6]Avg Week Mbarara-Ibanda'!C102</f>
        <v>3.5</v>
      </c>
      <c r="D102" s="18">
        <f>'[6]Avg Week Ibanda-Mbarara'!D102+'[6]Avg Week Mbarara-Ibanda'!D102</f>
        <v>0.5</v>
      </c>
      <c r="E102" s="18">
        <f>'[6]Avg Week Ibanda-Mbarara'!E102+'[6]Avg Week Mbarara-Ibanda'!E102</f>
        <v>0.5</v>
      </c>
      <c r="F102" s="18">
        <f>'[6]Avg Week Ibanda-Mbarara'!F102+'[6]Avg Week Mbarara-Ibanda'!F102</f>
        <v>0.5</v>
      </c>
      <c r="G102" s="18">
        <f>'[6]Avg Week Ibanda-Mbarara'!G102+'[6]Avg Week Mbarara-Ibanda'!G102</f>
        <v>0</v>
      </c>
      <c r="H102" s="18">
        <f>'[6]Avg Week Ibanda-Mbarara'!H102+'[6]Avg Week Mbarara-Ibanda'!H102</f>
        <v>0</v>
      </c>
      <c r="I102" s="18">
        <f>'[6]Avg Week Ibanda-Mbarara'!I102+'[6]Avg Week Mbarara-Ibanda'!I102</f>
        <v>1</v>
      </c>
      <c r="J102" s="18">
        <f>'[6]Avg Week Ibanda-Mbarara'!J102+'[6]Avg Week Mbarara-Ibanda'!J102</f>
        <v>0.5</v>
      </c>
      <c r="K102" s="18">
        <f>'[6]Avg Week Ibanda-Mbarara'!K102+'[6]Avg Week Mbarara-Ibanda'!K102</f>
        <v>1</v>
      </c>
      <c r="L102" s="18">
        <f>'[6]Avg Week Ibanda-Mbarara'!L102+'[6]Avg Week Mbarara-Ibanda'!L102</f>
        <v>0</v>
      </c>
      <c r="M102" s="18">
        <f>'[6]Avg Week Ibanda-Mbarara'!M102+'[6]Avg Week Mbarara-Ibanda'!M102</f>
        <v>2</v>
      </c>
      <c r="N102" s="18">
        <f>'[6]Avg Week Ibanda-Mbarara'!N102+'[6]Avg Week Mbarara-Ibanda'!N102</f>
        <v>0</v>
      </c>
      <c r="O102" s="19">
        <f t="shared" si="35"/>
        <v>7.5</v>
      </c>
      <c r="P102" s="19">
        <f t="shared" si="36"/>
        <v>9.5</v>
      </c>
      <c r="R102" s="3"/>
      <c r="T102"/>
    </row>
    <row r="103" spans="2:20" ht="23.1" customHeight="1" x14ac:dyDescent="0.25">
      <c r="B103" s="17" t="s">
        <v>157</v>
      </c>
      <c r="C103" s="18">
        <f>'[6]Avg Week Ibanda-Mbarara'!C103+'[6]Avg Week Mbarara-Ibanda'!C103</f>
        <v>4.5</v>
      </c>
      <c r="D103" s="18">
        <f>'[6]Avg Week Ibanda-Mbarara'!D103+'[6]Avg Week Mbarara-Ibanda'!D103</f>
        <v>1</v>
      </c>
      <c r="E103" s="18">
        <f>'[6]Avg Week Ibanda-Mbarara'!E103+'[6]Avg Week Mbarara-Ibanda'!E103</f>
        <v>1</v>
      </c>
      <c r="F103" s="18">
        <f>'[6]Avg Week Ibanda-Mbarara'!F103+'[6]Avg Week Mbarara-Ibanda'!F103</f>
        <v>0</v>
      </c>
      <c r="G103" s="18">
        <f>'[6]Avg Week Ibanda-Mbarara'!G103+'[6]Avg Week Mbarara-Ibanda'!G103</f>
        <v>0</v>
      </c>
      <c r="H103" s="18">
        <f>'[6]Avg Week Ibanda-Mbarara'!H103+'[6]Avg Week Mbarara-Ibanda'!H103</f>
        <v>0</v>
      </c>
      <c r="I103" s="18">
        <f>'[6]Avg Week Ibanda-Mbarara'!I103+'[6]Avg Week Mbarara-Ibanda'!I103</f>
        <v>1</v>
      </c>
      <c r="J103" s="18">
        <f>'[6]Avg Week Ibanda-Mbarara'!J103+'[6]Avg Week Mbarara-Ibanda'!J103</f>
        <v>0</v>
      </c>
      <c r="K103" s="18">
        <f>'[6]Avg Week Ibanda-Mbarara'!K103+'[6]Avg Week Mbarara-Ibanda'!K103</f>
        <v>0</v>
      </c>
      <c r="L103" s="18">
        <f>'[6]Avg Week Ibanda-Mbarara'!L103+'[6]Avg Week Mbarara-Ibanda'!L103</f>
        <v>0</v>
      </c>
      <c r="M103" s="18">
        <f>'[6]Avg Week Ibanda-Mbarara'!M103+'[6]Avg Week Mbarara-Ibanda'!M103</f>
        <v>4</v>
      </c>
      <c r="N103" s="18">
        <f>'[6]Avg Week Ibanda-Mbarara'!N103+'[6]Avg Week Mbarara-Ibanda'!N103</f>
        <v>0</v>
      </c>
      <c r="O103" s="19">
        <f t="shared" si="35"/>
        <v>7.5</v>
      </c>
      <c r="P103" s="19">
        <f t="shared" si="36"/>
        <v>11.5</v>
      </c>
      <c r="R103" s="3"/>
      <c r="T103"/>
    </row>
    <row r="104" spans="2:20" ht="23.1" customHeight="1" x14ac:dyDescent="0.25">
      <c r="B104" s="40" t="s">
        <v>158</v>
      </c>
      <c r="C104" s="18">
        <f>'[6]Avg Week Ibanda-Mbarara'!C104+'[6]Avg Week Mbarara-Ibanda'!C104</f>
        <v>2.5</v>
      </c>
      <c r="D104" s="18">
        <f>'[6]Avg Week Ibanda-Mbarara'!D104+'[6]Avg Week Mbarara-Ibanda'!D104</f>
        <v>0.5</v>
      </c>
      <c r="E104" s="18">
        <f>'[6]Avg Week Ibanda-Mbarara'!E104+'[6]Avg Week Mbarara-Ibanda'!E104</f>
        <v>0</v>
      </c>
      <c r="F104" s="18">
        <f>'[6]Avg Week Ibanda-Mbarara'!F104+'[6]Avg Week Mbarara-Ibanda'!F104</f>
        <v>0</v>
      </c>
      <c r="G104" s="18">
        <f>'[6]Avg Week Ibanda-Mbarara'!G104+'[6]Avg Week Mbarara-Ibanda'!G104</f>
        <v>0</v>
      </c>
      <c r="H104" s="18">
        <f>'[6]Avg Week Ibanda-Mbarara'!H104+'[6]Avg Week Mbarara-Ibanda'!H104</f>
        <v>0</v>
      </c>
      <c r="I104" s="18">
        <f>'[6]Avg Week Ibanda-Mbarara'!I104+'[6]Avg Week Mbarara-Ibanda'!I104</f>
        <v>2</v>
      </c>
      <c r="J104" s="18">
        <f>'[6]Avg Week Ibanda-Mbarara'!J104+'[6]Avg Week Mbarara-Ibanda'!J104</f>
        <v>0</v>
      </c>
      <c r="K104" s="18">
        <f>'[6]Avg Week Ibanda-Mbarara'!K104+'[6]Avg Week Mbarara-Ibanda'!K104</f>
        <v>0.5</v>
      </c>
      <c r="L104" s="18">
        <f>'[6]Avg Week Ibanda-Mbarara'!L104+'[6]Avg Week Mbarara-Ibanda'!L104</f>
        <v>0</v>
      </c>
      <c r="M104" s="18">
        <f>'[6]Avg Week Ibanda-Mbarara'!M104+'[6]Avg Week Mbarara-Ibanda'!M104</f>
        <v>4</v>
      </c>
      <c r="N104" s="18">
        <f>'[6]Avg Week Ibanda-Mbarara'!N104+'[6]Avg Week Mbarara-Ibanda'!N104</f>
        <v>0</v>
      </c>
      <c r="O104" s="19">
        <f t="shared" si="35"/>
        <v>5.5</v>
      </c>
      <c r="P104" s="19">
        <f t="shared" si="36"/>
        <v>9.5</v>
      </c>
      <c r="R104" s="3"/>
      <c r="T104"/>
    </row>
    <row r="105" spans="2:20" ht="23.1" customHeight="1" x14ac:dyDescent="0.25">
      <c r="B105" s="17" t="s">
        <v>159</v>
      </c>
      <c r="C105" s="18">
        <f>'[6]Avg Week Ibanda-Mbarara'!C105+'[6]Avg Week Mbarara-Ibanda'!C105</f>
        <v>4.5</v>
      </c>
      <c r="D105" s="18">
        <f>'[6]Avg Week Ibanda-Mbarara'!D105+'[6]Avg Week Mbarara-Ibanda'!D105</f>
        <v>1</v>
      </c>
      <c r="E105" s="18">
        <f>'[6]Avg Week Ibanda-Mbarara'!E105+'[6]Avg Week Mbarara-Ibanda'!E105</f>
        <v>0.5</v>
      </c>
      <c r="F105" s="18">
        <f>'[6]Avg Week Ibanda-Mbarara'!F105+'[6]Avg Week Mbarara-Ibanda'!F105</f>
        <v>1</v>
      </c>
      <c r="G105" s="18">
        <f>'[6]Avg Week Ibanda-Mbarara'!G105+'[6]Avg Week Mbarara-Ibanda'!G105</f>
        <v>0</v>
      </c>
      <c r="H105" s="18">
        <f>'[6]Avg Week Ibanda-Mbarara'!H105+'[6]Avg Week Mbarara-Ibanda'!H105</f>
        <v>0</v>
      </c>
      <c r="I105" s="18">
        <f>'[6]Avg Week Ibanda-Mbarara'!I105+'[6]Avg Week Mbarara-Ibanda'!I105</f>
        <v>1.5</v>
      </c>
      <c r="J105" s="18">
        <f>'[6]Avg Week Ibanda-Mbarara'!J105+'[6]Avg Week Mbarara-Ibanda'!J105</f>
        <v>0</v>
      </c>
      <c r="K105" s="18">
        <f>'[6]Avg Week Ibanda-Mbarara'!K105+'[6]Avg Week Mbarara-Ibanda'!K105</f>
        <v>0</v>
      </c>
      <c r="L105" s="18">
        <f>'[6]Avg Week Ibanda-Mbarara'!L105+'[6]Avg Week Mbarara-Ibanda'!L105</f>
        <v>0</v>
      </c>
      <c r="M105" s="18">
        <f>'[6]Avg Week Ibanda-Mbarara'!M105+'[6]Avg Week Mbarara-Ibanda'!M105</f>
        <v>7.5</v>
      </c>
      <c r="N105" s="18">
        <f>'[6]Avg Week Ibanda-Mbarara'!N105+'[6]Avg Week Mbarara-Ibanda'!N105</f>
        <v>0</v>
      </c>
      <c r="O105" s="19">
        <f t="shared" si="35"/>
        <v>8.5</v>
      </c>
      <c r="P105" s="19">
        <f t="shared" si="36"/>
        <v>16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779.07142857142844</v>
      </c>
      <c r="D106" s="31">
        <f t="shared" ref="D106:P106" si="37">SUM(D10:D105)</f>
        <v>118.28571428571429</v>
      </c>
      <c r="E106" s="31">
        <f t="shared" si="37"/>
        <v>89.928571428571416</v>
      </c>
      <c r="F106" s="31">
        <f t="shared" si="37"/>
        <v>197.85714285714289</v>
      </c>
      <c r="G106" s="31">
        <f t="shared" si="37"/>
        <v>8.428571428571427</v>
      </c>
      <c r="H106" s="31">
        <f t="shared" si="37"/>
        <v>14.142857142857146</v>
      </c>
      <c r="I106" s="31">
        <f t="shared" si="37"/>
        <v>94.928571428571431</v>
      </c>
      <c r="J106" s="31">
        <f t="shared" si="37"/>
        <v>87.857142857142847</v>
      </c>
      <c r="K106" s="31">
        <f t="shared" si="37"/>
        <v>33.642857142857146</v>
      </c>
      <c r="L106" s="31">
        <f t="shared" si="37"/>
        <v>13.285714285714288</v>
      </c>
      <c r="M106" s="31">
        <f t="shared" si="37"/>
        <v>1126.0714285714282</v>
      </c>
      <c r="N106" s="31">
        <f t="shared" si="37"/>
        <v>1.5714285714285714</v>
      </c>
      <c r="O106" s="31">
        <f t="shared" si="37"/>
        <v>1438.9999999999998</v>
      </c>
      <c r="P106" s="31">
        <f t="shared" si="37"/>
        <v>2565.0714285714284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0.30372309320263985</v>
      </c>
      <c r="D107" s="42">
        <f t="shared" si="38"/>
        <v>4.6114004065606645E-2</v>
      </c>
      <c r="E107" s="42">
        <f t="shared" si="38"/>
        <v>3.5058895603018572E-2</v>
      </c>
      <c r="F107" s="42">
        <f t="shared" si="38"/>
        <v>7.7135139650803389E-2</v>
      </c>
      <c r="G107" s="42">
        <f t="shared" si="38"/>
        <v>3.285901255882598E-3</v>
      </c>
      <c r="H107" s="42">
        <f t="shared" si="38"/>
        <v>5.5136309208877517E-3</v>
      </c>
      <c r="I107" s="42">
        <f t="shared" si="38"/>
        <v>3.7008159059898085E-2</v>
      </c>
      <c r="J107" s="42">
        <f t="shared" si="38"/>
        <v>3.4251343599454205E-2</v>
      </c>
      <c r="K107" s="42">
        <f t="shared" si="38"/>
        <v>1.3115758402717831E-2</v>
      </c>
      <c r="L107" s="42">
        <f t="shared" si="38"/>
        <v>5.179471471136979E-3</v>
      </c>
      <c r="M107" s="42">
        <f t="shared" si="38"/>
        <v>0.4390019771100776</v>
      </c>
      <c r="N107" s="42">
        <f t="shared" si="38"/>
        <v>6.1262565787641675E-4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0.54139779608855354</v>
      </c>
      <c r="D108" s="44">
        <f t="shared" ref="D108:N108" si="39">D106/$O$106</f>
        <v>8.2199940434825786E-2</v>
      </c>
      <c r="E108" s="44">
        <f t="shared" si="39"/>
        <v>6.2493795294351236E-2</v>
      </c>
      <c r="F108" s="44">
        <f t="shared" si="39"/>
        <v>0.13749627717661078</v>
      </c>
      <c r="G108" s="44">
        <f t="shared" si="39"/>
        <v>5.8572421324332375E-3</v>
      </c>
      <c r="H108" s="44">
        <f t="shared" si="39"/>
        <v>9.8282537476422158E-3</v>
      </c>
      <c r="I108" s="44">
        <f t="shared" si="39"/>
        <v>6.59684304576591E-2</v>
      </c>
      <c r="J108" s="44">
        <f t="shared" si="39"/>
        <v>6.1054303583837982E-2</v>
      </c>
      <c r="K108" s="44">
        <f t="shared" si="39"/>
        <v>2.3379330884542842E-2</v>
      </c>
      <c r="L108" s="44">
        <f t="shared" si="39"/>
        <v>9.2326020053608692E-3</v>
      </c>
      <c r="M108" s="44"/>
      <c r="N108" s="44">
        <f t="shared" si="39"/>
        <v>1.0920281941824682E-3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D10" sqref="D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tr">
        <f>'[7]31.10 Rushere-Lyantonde'!C3:G3</f>
        <v>MCC- C4- TN103 - LYANTONDE-RUSHERE ROAD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'[7]Avg Week Rushere-Lyantonde'!G5:H5</f>
        <v>Kaguta road JTC</v>
      </c>
      <c r="H5" s="61"/>
      <c r="I5" s="6"/>
      <c r="J5" s="7" t="s">
        <v>6</v>
      </c>
      <c r="K5" s="60" t="str">
        <f>'[7]Avg Week Rushere-Lyantonde'!K5:L5</f>
        <v>XXXX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'[7]Avg Week Rushere-Lyantonde'!K6:L6</f>
        <v>Nusulah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'[7]Avg Week Lyantonde-Rushere'!C10+'[7]Avg Week Rushere-Lyantonde'!C10</f>
        <v>3.7142857142857144</v>
      </c>
      <c r="D10" s="18">
        <f>'[7]Avg Week Lyantonde-Rushere'!D10+'[7]Avg Week Rushere-Lyantonde'!D10</f>
        <v>2</v>
      </c>
      <c r="E10" s="18">
        <f>'[7]Avg Week Lyantonde-Rushere'!E10+'[7]Avg Week Rushere-Lyantonde'!E10</f>
        <v>1.7142857142857144</v>
      </c>
      <c r="F10" s="18">
        <f>'[7]Avg Week Lyantonde-Rushere'!F10+'[7]Avg Week Rushere-Lyantonde'!F10</f>
        <v>1.7142857142857144</v>
      </c>
      <c r="G10" s="18">
        <f>'[7]Avg Week Lyantonde-Rushere'!G10+'[7]Avg Week Rushere-Lyantonde'!G10</f>
        <v>0.14285714285714285</v>
      </c>
      <c r="H10" s="18">
        <f>'[7]Avg Week Lyantonde-Rushere'!H10+'[7]Avg Week Rushere-Lyantonde'!H10</f>
        <v>0.14285714285714285</v>
      </c>
      <c r="I10" s="18">
        <f>'[7]Avg Week Lyantonde-Rushere'!I10+'[7]Avg Week Rushere-Lyantonde'!I10</f>
        <v>1.2857142857142856</v>
      </c>
      <c r="J10" s="18">
        <f>'[7]Avg Week Lyantonde-Rushere'!J10+'[7]Avg Week Rushere-Lyantonde'!J10</f>
        <v>2</v>
      </c>
      <c r="K10" s="18">
        <f>'[7]Avg Week Lyantonde-Rushere'!K10+'[7]Avg Week Rushere-Lyantonde'!K10</f>
        <v>0.2857142857142857</v>
      </c>
      <c r="L10" s="18">
        <f>'[7]Avg Week Lyantonde-Rushere'!L10+'[7]Avg Week Rushere-Lyantonde'!L10</f>
        <v>0.14285714285714285</v>
      </c>
      <c r="M10" s="18">
        <f>'[7]Avg Week Lyantonde-Rushere'!M10+'[7]Avg Week Rushere-Lyantonde'!M10</f>
        <v>8.8571428571428577</v>
      </c>
      <c r="N10" s="18">
        <f>'[7]Avg Week Lyantonde-Rushere'!N10+'[7]Avg Week Rushere-Lyantonde'!N10</f>
        <v>0</v>
      </c>
      <c r="O10" s="19">
        <f t="shared" ref="O10:O73" si="0">SUM(C10:L10,N10)</f>
        <v>13.142857142857141</v>
      </c>
      <c r="P10" s="19">
        <f t="shared" ref="P10:P73" si="1">SUM(C10:N10)</f>
        <v>22</v>
      </c>
      <c r="R10" s="11" t="s">
        <v>32</v>
      </c>
      <c r="S10" s="20">
        <f t="shared" ref="S10:AF10" si="2">SUM(C10:C13)</f>
        <v>20.000000000000004</v>
      </c>
      <c r="T10" s="20">
        <f t="shared" si="2"/>
        <v>7.8571428571428577</v>
      </c>
      <c r="U10" s="20">
        <f t="shared" si="2"/>
        <v>4</v>
      </c>
      <c r="V10" s="20">
        <f t="shared" si="2"/>
        <v>3.2857142857142856</v>
      </c>
      <c r="W10" s="20">
        <f t="shared" si="2"/>
        <v>0.14285714285714285</v>
      </c>
      <c r="X10" s="20">
        <f t="shared" si="2"/>
        <v>0.2857142857142857</v>
      </c>
      <c r="Y10" s="20">
        <f t="shared" si="2"/>
        <v>3.8571428571428568</v>
      </c>
      <c r="Z10" s="20">
        <f t="shared" si="2"/>
        <v>4.2857142857142856</v>
      </c>
      <c r="AA10" s="20">
        <f t="shared" si="2"/>
        <v>2.8571428571428572</v>
      </c>
      <c r="AB10" s="20">
        <f t="shared" si="2"/>
        <v>0.8571428571428571</v>
      </c>
      <c r="AC10" s="20">
        <f t="shared" si="2"/>
        <v>31.571428571428569</v>
      </c>
      <c r="AD10" s="20">
        <f t="shared" si="2"/>
        <v>0.2857142857142857</v>
      </c>
      <c r="AE10" s="21">
        <f t="shared" si="2"/>
        <v>47.714285714285715</v>
      </c>
      <c r="AF10" s="21">
        <f t="shared" si="2"/>
        <v>79.285714285714278</v>
      </c>
    </row>
    <row r="11" spans="2:32" s="22" customFormat="1" ht="23.1" customHeight="1" x14ac:dyDescent="0.25">
      <c r="B11" s="17" t="s">
        <v>33</v>
      </c>
      <c r="C11" s="18">
        <f>'[7]Avg Week Lyantonde-Rushere'!C11+'[7]Avg Week Rushere-Lyantonde'!C11</f>
        <v>4.8571428571428577</v>
      </c>
      <c r="D11" s="18">
        <f>'[7]Avg Week Lyantonde-Rushere'!D11+'[7]Avg Week Rushere-Lyantonde'!D11</f>
        <v>1.4285714285714284</v>
      </c>
      <c r="E11" s="18">
        <f>'[7]Avg Week Lyantonde-Rushere'!E11+'[7]Avg Week Rushere-Lyantonde'!E11</f>
        <v>0.8571428571428571</v>
      </c>
      <c r="F11" s="18">
        <f>'[7]Avg Week Lyantonde-Rushere'!F11+'[7]Avg Week Rushere-Lyantonde'!F11</f>
        <v>0.85714285714285721</v>
      </c>
      <c r="G11" s="18">
        <f>'[7]Avg Week Lyantonde-Rushere'!G11+'[7]Avg Week Rushere-Lyantonde'!G11</f>
        <v>0</v>
      </c>
      <c r="H11" s="18">
        <f>'[7]Avg Week Lyantonde-Rushere'!H11+'[7]Avg Week Rushere-Lyantonde'!H11</f>
        <v>0.14285714285714285</v>
      </c>
      <c r="I11" s="18">
        <f>'[7]Avg Week Lyantonde-Rushere'!I11+'[7]Avg Week Rushere-Lyantonde'!I11</f>
        <v>0.8571428571428571</v>
      </c>
      <c r="J11" s="18">
        <f>'[7]Avg Week Lyantonde-Rushere'!J11+'[7]Avg Week Rushere-Lyantonde'!J11</f>
        <v>0.7142857142857143</v>
      </c>
      <c r="K11" s="18">
        <f>'[7]Avg Week Lyantonde-Rushere'!K11+'[7]Avg Week Rushere-Lyantonde'!K11</f>
        <v>1.5714285714285714</v>
      </c>
      <c r="L11" s="18">
        <f>'[7]Avg Week Lyantonde-Rushere'!L11+'[7]Avg Week Rushere-Lyantonde'!L11</f>
        <v>0.2857142857142857</v>
      </c>
      <c r="M11" s="18">
        <f>'[7]Avg Week Lyantonde-Rushere'!M11+'[7]Avg Week Rushere-Lyantonde'!M11</f>
        <v>6.4285714285714288</v>
      </c>
      <c r="N11" s="18">
        <f>'[7]Avg Week Lyantonde-Rushere'!N11+'[7]Avg Week Rushere-Lyantonde'!N11</f>
        <v>0</v>
      </c>
      <c r="O11" s="19">
        <f t="shared" si="0"/>
        <v>11.571428571428571</v>
      </c>
      <c r="P11" s="19">
        <f t="shared" si="1"/>
        <v>18</v>
      </c>
      <c r="R11" s="11" t="s">
        <v>34</v>
      </c>
      <c r="S11" s="20">
        <f t="shared" ref="S11:AF11" si="3">SUM(C14:C17)</f>
        <v>19.714285714285715</v>
      </c>
      <c r="T11" s="20">
        <f t="shared" si="3"/>
        <v>4.8571428571428568</v>
      </c>
      <c r="U11" s="20">
        <f t="shared" si="3"/>
        <v>2.5714285714285712</v>
      </c>
      <c r="V11" s="20">
        <f t="shared" si="3"/>
        <v>1.2857142857142856</v>
      </c>
      <c r="W11" s="20">
        <f t="shared" si="3"/>
        <v>0.14285714285714285</v>
      </c>
      <c r="X11" s="20">
        <f t="shared" si="3"/>
        <v>0.42857142857142855</v>
      </c>
      <c r="Y11" s="20">
        <f t="shared" si="3"/>
        <v>2.5714285714285712</v>
      </c>
      <c r="Z11" s="20">
        <f t="shared" si="3"/>
        <v>2</v>
      </c>
      <c r="AA11" s="20">
        <f t="shared" si="3"/>
        <v>1.5714285714285712</v>
      </c>
      <c r="AB11" s="20">
        <f t="shared" si="3"/>
        <v>1.4285714285714284</v>
      </c>
      <c r="AC11" s="20">
        <f t="shared" si="3"/>
        <v>33.285714285714285</v>
      </c>
      <c r="AD11" s="20">
        <f t="shared" si="3"/>
        <v>0</v>
      </c>
      <c r="AE11" s="21">
        <f t="shared" si="3"/>
        <v>36.571428571428569</v>
      </c>
      <c r="AF11" s="21">
        <f t="shared" si="3"/>
        <v>69.857142857142861</v>
      </c>
    </row>
    <row r="12" spans="2:32" ht="23.1" customHeight="1" x14ac:dyDescent="0.25">
      <c r="B12" s="17" t="s">
        <v>35</v>
      </c>
      <c r="C12" s="18">
        <f>'[7]Avg Week Lyantonde-Rushere'!C12+'[7]Avg Week Rushere-Lyantonde'!C12</f>
        <v>5.7142857142857144</v>
      </c>
      <c r="D12" s="18">
        <f>'[7]Avg Week Lyantonde-Rushere'!D12+'[7]Avg Week Rushere-Lyantonde'!D12</f>
        <v>2</v>
      </c>
      <c r="E12" s="18">
        <f>'[7]Avg Week Lyantonde-Rushere'!E12+'[7]Avg Week Rushere-Lyantonde'!E12</f>
        <v>0.8571428571428571</v>
      </c>
      <c r="F12" s="18">
        <f>'[7]Avg Week Lyantonde-Rushere'!F12+'[7]Avg Week Rushere-Lyantonde'!F12</f>
        <v>0.2857142857142857</v>
      </c>
      <c r="G12" s="18">
        <f>'[7]Avg Week Lyantonde-Rushere'!G12+'[7]Avg Week Rushere-Lyantonde'!G12</f>
        <v>0</v>
      </c>
      <c r="H12" s="18">
        <f>'[7]Avg Week Lyantonde-Rushere'!H12+'[7]Avg Week Rushere-Lyantonde'!H12</f>
        <v>0</v>
      </c>
      <c r="I12" s="18">
        <f>'[7]Avg Week Lyantonde-Rushere'!I12+'[7]Avg Week Rushere-Lyantonde'!I12</f>
        <v>1.2857142857142856</v>
      </c>
      <c r="J12" s="18">
        <f>'[7]Avg Week Lyantonde-Rushere'!J12+'[7]Avg Week Rushere-Lyantonde'!J12</f>
        <v>0.85714285714285721</v>
      </c>
      <c r="K12" s="18">
        <f>'[7]Avg Week Lyantonde-Rushere'!K12+'[7]Avg Week Rushere-Lyantonde'!K12</f>
        <v>1</v>
      </c>
      <c r="L12" s="18">
        <f>'[7]Avg Week Lyantonde-Rushere'!L12+'[7]Avg Week Rushere-Lyantonde'!L12</f>
        <v>0</v>
      </c>
      <c r="M12" s="18">
        <f>'[7]Avg Week Lyantonde-Rushere'!M12+'[7]Avg Week Rushere-Lyantonde'!M12</f>
        <v>8.2857142857142847</v>
      </c>
      <c r="N12" s="18">
        <f>'[7]Avg Week Lyantonde-Rushere'!N12+'[7]Avg Week Rushere-Lyantonde'!N12</f>
        <v>0.2857142857142857</v>
      </c>
      <c r="O12" s="19">
        <f t="shared" si="0"/>
        <v>12.285714285714286</v>
      </c>
      <c r="P12" s="19">
        <f t="shared" si="1"/>
        <v>20.571428571428569</v>
      </c>
      <c r="R12" s="11" t="s">
        <v>36</v>
      </c>
      <c r="S12" s="20">
        <f t="shared" ref="S12:AF12" si="4">SUM(C18:C21)</f>
        <v>22.285714285714285</v>
      </c>
      <c r="T12" s="20">
        <f t="shared" si="4"/>
        <v>9.8571428571428577</v>
      </c>
      <c r="U12" s="20">
        <f t="shared" si="4"/>
        <v>4.7142857142857144</v>
      </c>
      <c r="V12" s="20">
        <f t="shared" si="4"/>
        <v>1.5714285714285712</v>
      </c>
      <c r="W12" s="20">
        <f t="shared" si="4"/>
        <v>0</v>
      </c>
      <c r="X12" s="20">
        <f t="shared" si="4"/>
        <v>0.85714285714285698</v>
      </c>
      <c r="Y12" s="20">
        <f t="shared" si="4"/>
        <v>2.2857142857142856</v>
      </c>
      <c r="Z12" s="20">
        <f t="shared" si="4"/>
        <v>1.8571428571428568</v>
      </c>
      <c r="AA12" s="20">
        <f t="shared" si="4"/>
        <v>1.2857142857142856</v>
      </c>
      <c r="AB12" s="20">
        <f t="shared" si="4"/>
        <v>0.2857142857142857</v>
      </c>
      <c r="AC12" s="20">
        <f t="shared" si="4"/>
        <v>41.285714285714285</v>
      </c>
      <c r="AD12" s="20">
        <f t="shared" si="4"/>
        <v>0.2857142857142857</v>
      </c>
      <c r="AE12" s="21">
        <f t="shared" si="4"/>
        <v>45.285714285714285</v>
      </c>
      <c r="AF12" s="21">
        <f t="shared" si="4"/>
        <v>86.571428571428584</v>
      </c>
    </row>
    <row r="13" spans="2:32" ht="23.1" customHeight="1" x14ac:dyDescent="0.25">
      <c r="B13" s="17" t="s">
        <v>37</v>
      </c>
      <c r="C13" s="18">
        <f>'[7]Avg Week Lyantonde-Rushere'!C13+'[7]Avg Week Rushere-Lyantonde'!C13</f>
        <v>5.7142857142857144</v>
      </c>
      <c r="D13" s="18">
        <f>'[7]Avg Week Lyantonde-Rushere'!D13+'[7]Avg Week Rushere-Lyantonde'!D13</f>
        <v>2.4285714285714288</v>
      </c>
      <c r="E13" s="18">
        <f>'[7]Avg Week Lyantonde-Rushere'!E13+'[7]Avg Week Rushere-Lyantonde'!E13</f>
        <v>0.5714285714285714</v>
      </c>
      <c r="F13" s="18">
        <f>'[7]Avg Week Lyantonde-Rushere'!F13+'[7]Avg Week Rushere-Lyantonde'!F13</f>
        <v>0.42857142857142855</v>
      </c>
      <c r="G13" s="18">
        <f>'[7]Avg Week Lyantonde-Rushere'!G13+'[7]Avg Week Rushere-Lyantonde'!G13</f>
        <v>0</v>
      </c>
      <c r="H13" s="18">
        <f>'[7]Avg Week Lyantonde-Rushere'!H13+'[7]Avg Week Rushere-Lyantonde'!H13</f>
        <v>0</v>
      </c>
      <c r="I13" s="18">
        <f>'[7]Avg Week Lyantonde-Rushere'!I13+'[7]Avg Week Rushere-Lyantonde'!I13</f>
        <v>0.42857142857142855</v>
      </c>
      <c r="J13" s="18">
        <f>'[7]Avg Week Lyantonde-Rushere'!J13+'[7]Avg Week Rushere-Lyantonde'!J13</f>
        <v>0.71428571428571419</v>
      </c>
      <c r="K13" s="18">
        <f>'[7]Avg Week Lyantonde-Rushere'!K13+'[7]Avg Week Rushere-Lyantonde'!K13</f>
        <v>0</v>
      </c>
      <c r="L13" s="18">
        <f>'[7]Avg Week Lyantonde-Rushere'!L13+'[7]Avg Week Rushere-Lyantonde'!L13</f>
        <v>0.42857142857142855</v>
      </c>
      <c r="M13" s="18">
        <f>'[7]Avg Week Lyantonde-Rushere'!M13+'[7]Avg Week Rushere-Lyantonde'!M13</f>
        <v>8</v>
      </c>
      <c r="N13" s="18">
        <f>'[7]Avg Week Lyantonde-Rushere'!N13+'[7]Avg Week Rushere-Lyantonde'!N13</f>
        <v>0</v>
      </c>
      <c r="O13" s="19">
        <f t="shared" si="0"/>
        <v>10.714285714285714</v>
      </c>
      <c r="P13" s="19">
        <f t="shared" si="1"/>
        <v>18.714285714285715</v>
      </c>
      <c r="R13" s="11" t="s">
        <v>38</v>
      </c>
      <c r="S13" s="20">
        <f t="shared" ref="S13:AF13" si="5">SUM(C22:C25)</f>
        <v>25.857142857142861</v>
      </c>
      <c r="T13" s="20">
        <f t="shared" si="5"/>
        <v>8.5714285714285712</v>
      </c>
      <c r="U13" s="20">
        <f t="shared" si="5"/>
        <v>5.1428571428571423</v>
      </c>
      <c r="V13" s="20">
        <f t="shared" si="5"/>
        <v>1.2857142857142856</v>
      </c>
      <c r="W13" s="20">
        <f t="shared" si="5"/>
        <v>0.71428571428571419</v>
      </c>
      <c r="X13" s="20">
        <f t="shared" si="5"/>
        <v>0.71428571428571419</v>
      </c>
      <c r="Y13" s="20">
        <f t="shared" si="5"/>
        <v>4.2857142857142856</v>
      </c>
      <c r="Z13" s="20">
        <f t="shared" si="5"/>
        <v>2</v>
      </c>
      <c r="AA13" s="20">
        <f t="shared" si="5"/>
        <v>0.5714285714285714</v>
      </c>
      <c r="AB13" s="20">
        <f t="shared" si="5"/>
        <v>0.85714285714285698</v>
      </c>
      <c r="AC13" s="20">
        <f t="shared" si="5"/>
        <v>43.285714285714292</v>
      </c>
      <c r="AD13" s="20">
        <f t="shared" si="5"/>
        <v>0.14285714285714285</v>
      </c>
      <c r="AE13" s="21">
        <f t="shared" si="5"/>
        <v>50.142857142857146</v>
      </c>
      <c r="AF13" s="21">
        <f t="shared" si="5"/>
        <v>93.428571428571431</v>
      </c>
    </row>
    <row r="14" spans="2:32" ht="23.1" customHeight="1" x14ac:dyDescent="0.25">
      <c r="B14" s="17" t="s">
        <v>39</v>
      </c>
      <c r="C14" s="18">
        <f>'[7]Avg Week Lyantonde-Rushere'!C14+'[7]Avg Week Rushere-Lyantonde'!C14</f>
        <v>5.5714285714285712</v>
      </c>
      <c r="D14" s="18">
        <f>'[7]Avg Week Lyantonde-Rushere'!D14+'[7]Avg Week Rushere-Lyantonde'!D14</f>
        <v>1.4285714285714286</v>
      </c>
      <c r="E14" s="18">
        <f>'[7]Avg Week Lyantonde-Rushere'!E14+'[7]Avg Week Rushere-Lyantonde'!E14</f>
        <v>0.85714285714285721</v>
      </c>
      <c r="F14" s="18">
        <f>'[7]Avg Week Lyantonde-Rushere'!F14+'[7]Avg Week Rushere-Lyantonde'!F14</f>
        <v>0.14285714285714285</v>
      </c>
      <c r="G14" s="18">
        <f>'[7]Avg Week Lyantonde-Rushere'!G14+'[7]Avg Week Rushere-Lyantonde'!G14</f>
        <v>0</v>
      </c>
      <c r="H14" s="18">
        <f>'[7]Avg Week Lyantonde-Rushere'!H14+'[7]Avg Week Rushere-Lyantonde'!H14</f>
        <v>0.14285714285714285</v>
      </c>
      <c r="I14" s="18">
        <f>'[7]Avg Week Lyantonde-Rushere'!I14+'[7]Avg Week Rushere-Lyantonde'!I14</f>
        <v>0.14285714285714285</v>
      </c>
      <c r="J14" s="18">
        <f>'[7]Avg Week Lyantonde-Rushere'!J14+'[7]Avg Week Rushere-Lyantonde'!J14</f>
        <v>0.14285714285714285</v>
      </c>
      <c r="K14" s="18">
        <f>'[7]Avg Week Lyantonde-Rushere'!K14+'[7]Avg Week Rushere-Lyantonde'!K14</f>
        <v>0.2857142857142857</v>
      </c>
      <c r="L14" s="18">
        <f>'[7]Avg Week Lyantonde-Rushere'!L14+'[7]Avg Week Rushere-Lyantonde'!L14</f>
        <v>0.8571428571428571</v>
      </c>
      <c r="M14" s="18">
        <f>'[7]Avg Week Lyantonde-Rushere'!M14+'[7]Avg Week Rushere-Lyantonde'!M14</f>
        <v>7</v>
      </c>
      <c r="N14" s="18">
        <f>'[7]Avg Week Lyantonde-Rushere'!N14+'[7]Avg Week Rushere-Lyantonde'!N14</f>
        <v>0</v>
      </c>
      <c r="O14" s="19">
        <f t="shared" si="0"/>
        <v>9.5714285714285712</v>
      </c>
      <c r="P14" s="19">
        <f t="shared" si="1"/>
        <v>16.571428571428569</v>
      </c>
      <c r="R14" s="11" t="s">
        <v>40</v>
      </c>
      <c r="S14" s="20">
        <f t="shared" ref="S14:AF14" si="6">SUM(C26:C29)</f>
        <v>27.142857142857146</v>
      </c>
      <c r="T14" s="20">
        <f t="shared" si="6"/>
        <v>10.142857142857142</v>
      </c>
      <c r="U14" s="20">
        <f t="shared" si="6"/>
        <v>6.2857142857142847</v>
      </c>
      <c r="V14" s="20">
        <f t="shared" si="6"/>
        <v>1.5714285714285714</v>
      </c>
      <c r="W14" s="20">
        <f t="shared" si="6"/>
        <v>0.42857142857142855</v>
      </c>
      <c r="X14" s="20">
        <f t="shared" si="6"/>
        <v>0.14285714285714285</v>
      </c>
      <c r="Y14" s="20">
        <f t="shared" si="6"/>
        <v>4.8571428571428568</v>
      </c>
      <c r="Z14" s="20">
        <f t="shared" si="6"/>
        <v>3.714285714285714</v>
      </c>
      <c r="AA14" s="20">
        <f t="shared" si="6"/>
        <v>1.1428571428571426</v>
      </c>
      <c r="AB14" s="20">
        <f t="shared" si="6"/>
        <v>1.1428571428571428</v>
      </c>
      <c r="AC14" s="20">
        <f t="shared" si="6"/>
        <v>55.571428571428569</v>
      </c>
      <c r="AD14" s="20">
        <f t="shared" si="6"/>
        <v>0.14285714285714285</v>
      </c>
      <c r="AE14" s="21">
        <f t="shared" si="6"/>
        <v>56.714285714285708</v>
      </c>
      <c r="AF14" s="21">
        <f t="shared" si="6"/>
        <v>112.28571428571428</v>
      </c>
    </row>
    <row r="15" spans="2:32" ht="23.1" customHeight="1" x14ac:dyDescent="0.25">
      <c r="B15" s="17" t="s">
        <v>41</v>
      </c>
      <c r="C15" s="18">
        <f>'[7]Avg Week Lyantonde-Rushere'!C15+'[7]Avg Week Rushere-Lyantonde'!C15</f>
        <v>4.5714285714285712</v>
      </c>
      <c r="D15" s="18">
        <f>'[7]Avg Week Lyantonde-Rushere'!D15+'[7]Avg Week Rushere-Lyantonde'!D15</f>
        <v>0.8571428571428571</v>
      </c>
      <c r="E15" s="18">
        <f>'[7]Avg Week Lyantonde-Rushere'!E15+'[7]Avg Week Rushere-Lyantonde'!E15</f>
        <v>0.42857142857142855</v>
      </c>
      <c r="F15" s="18">
        <f>'[7]Avg Week Lyantonde-Rushere'!F15+'[7]Avg Week Rushere-Lyantonde'!F15</f>
        <v>0.42857142857142855</v>
      </c>
      <c r="G15" s="18">
        <f>'[7]Avg Week Lyantonde-Rushere'!G15+'[7]Avg Week Rushere-Lyantonde'!G15</f>
        <v>0</v>
      </c>
      <c r="H15" s="18">
        <f>'[7]Avg Week Lyantonde-Rushere'!H15+'[7]Avg Week Rushere-Lyantonde'!H15</f>
        <v>0.2857142857142857</v>
      </c>
      <c r="I15" s="18">
        <f>'[7]Avg Week Lyantonde-Rushere'!I15+'[7]Avg Week Rushere-Lyantonde'!I15</f>
        <v>0.8571428571428571</v>
      </c>
      <c r="J15" s="18">
        <f>'[7]Avg Week Lyantonde-Rushere'!J15+'[7]Avg Week Rushere-Lyantonde'!J15</f>
        <v>0.2857142857142857</v>
      </c>
      <c r="K15" s="18">
        <f>'[7]Avg Week Lyantonde-Rushere'!K15+'[7]Avg Week Rushere-Lyantonde'!K15</f>
        <v>0.42857142857142855</v>
      </c>
      <c r="L15" s="18">
        <f>'[7]Avg Week Lyantonde-Rushere'!L15+'[7]Avg Week Rushere-Lyantonde'!L15</f>
        <v>0.2857142857142857</v>
      </c>
      <c r="M15" s="18">
        <f>'[7]Avg Week Lyantonde-Rushere'!M15+'[7]Avg Week Rushere-Lyantonde'!M15</f>
        <v>7.4285714285714288</v>
      </c>
      <c r="N15" s="18">
        <f>'[7]Avg Week Lyantonde-Rushere'!N15+'[7]Avg Week Rushere-Lyantonde'!N15</f>
        <v>0</v>
      </c>
      <c r="O15" s="19">
        <f t="shared" si="0"/>
        <v>8.4285714285714288</v>
      </c>
      <c r="P15" s="19">
        <f t="shared" si="1"/>
        <v>15.857142857142858</v>
      </c>
      <c r="R15" s="11" t="s">
        <v>42</v>
      </c>
      <c r="S15" s="20">
        <f t="shared" ref="S15:AF15" si="7">SUM(C30:C33)</f>
        <v>31.428571428571431</v>
      </c>
      <c r="T15" s="20">
        <f t="shared" si="7"/>
        <v>13.142857142857142</v>
      </c>
      <c r="U15" s="20">
        <f t="shared" si="7"/>
        <v>4.8571428571428568</v>
      </c>
      <c r="V15" s="20">
        <f t="shared" si="7"/>
        <v>1.857142857142857</v>
      </c>
      <c r="W15" s="20">
        <f t="shared" si="7"/>
        <v>0</v>
      </c>
      <c r="X15" s="20">
        <f t="shared" si="7"/>
        <v>0</v>
      </c>
      <c r="Y15" s="20">
        <f t="shared" si="7"/>
        <v>2.8571428571428568</v>
      </c>
      <c r="Z15" s="20">
        <f t="shared" si="7"/>
        <v>4.5714285714285712</v>
      </c>
      <c r="AA15" s="20">
        <f t="shared" si="7"/>
        <v>2.4285714285714288</v>
      </c>
      <c r="AB15" s="20">
        <f t="shared" si="7"/>
        <v>2.1428571428571428</v>
      </c>
      <c r="AC15" s="20">
        <f t="shared" si="7"/>
        <v>48.714285714285722</v>
      </c>
      <c r="AD15" s="20">
        <f t="shared" si="7"/>
        <v>0</v>
      </c>
      <c r="AE15" s="21">
        <f t="shared" si="7"/>
        <v>63.285714285714285</v>
      </c>
      <c r="AF15" s="21">
        <f t="shared" si="7"/>
        <v>112</v>
      </c>
    </row>
    <row r="16" spans="2:32" ht="23.1" customHeight="1" x14ac:dyDescent="0.25">
      <c r="B16" s="17" t="s">
        <v>43</v>
      </c>
      <c r="C16" s="18">
        <f>'[7]Avg Week Lyantonde-Rushere'!C16+'[7]Avg Week Rushere-Lyantonde'!C16</f>
        <v>4.8571428571428577</v>
      </c>
      <c r="D16" s="18">
        <f>'[7]Avg Week Lyantonde-Rushere'!D16+'[7]Avg Week Rushere-Lyantonde'!D16</f>
        <v>1.7142857142857144</v>
      </c>
      <c r="E16" s="18">
        <f>'[7]Avg Week Lyantonde-Rushere'!E16+'[7]Avg Week Rushere-Lyantonde'!E16</f>
        <v>0.7142857142857143</v>
      </c>
      <c r="F16" s="18">
        <f>'[7]Avg Week Lyantonde-Rushere'!F16+'[7]Avg Week Rushere-Lyantonde'!F16</f>
        <v>0.42857142857142855</v>
      </c>
      <c r="G16" s="18">
        <f>'[7]Avg Week Lyantonde-Rushere'!G16+'[7]Avg Week Rushere-Lyantonde'!G16</f>
        <v>0</v>
      </c>
      <c r="H16" s="18">
        <f>'[7]Avg Week Lyantonde-Rushere'!H16+'[7]Avg Week Rushere-Lyantonde'!H16</f>
        <v>0</v>
      </c>
      <c r="I16" s="18">
        <f>'[7]Avg Week Lyantonde-Rushere'!I16+'[7]Avg Week Rushere-Lyantonde'!I16</f>
        <v>0.71428571428571419</v>
      </c>
      <c r="J16" s="18">
        <f>'[7]Avg Week Lyantonde-Rushere'!J16+'[7]Avg Week Rushere-Lyantonde'!J16</f>
        <v>0.71428571428571419</v>
      </c>
      <c r="K16" s="18">
        <f>'[7]Avg Week Lyantonde-Rushere'!K16+'[7]Avg Week Rushere-Lyantonde'!K16</f>
        <v>0.2857142857142857</v>
      </c>
      <c r="L16" s="18">
        <f>'[7]Avg Week Lyantonde-Rushere'!L16+'[7]Avg Week Rushere-Lyantonde'!L16</f>
        <v>0.14285714285714285</v>
      </c>
      <c r="M16" s="18">
        <f>'[7]Avg Week Lyantonde-Rushere'!M16+'[7]Avg Week Rushere-Lyantonde'!M16</f>
        <v>9.1428571428571423</v>
      </c>
      <c r="N16" s="18">
        <f>'[7]Avg Week Lyantonde-Rushere'!N16+'[7]Avg Week Rushere-Lyantonde'!N16</f>
        <v>0</v>
      </c>
      <c r="O16" s="19">
        <f t="shared" si="0"/>
        <v>9.5714285714285712</v>
      </c>
      <c r="P16" s="19">
        <f t="shared" si="1"/>
        <v>18.714285714285715</v>
      </c>
      <c r="R16" s="11" t="s">
        <v>44</v>
      </c>
      <c r="S16" s="20">
        <f t="shared" ref="S16:AF16" si="8">SUM(C34:C37)</f>
        <v>33.857142857142854</v>
      </c>
      <c r="T16" s="20">
        <f t="shared" si="8"/>
        <v>9.571428571428573</v>
      </c>
      <c r="U16" s="20">
        <f t="shared" si="8"/>
        <v>5.7142857142857144</v>
      </c>
      <c r="V16" s="20">
        <f t="shared" si="8"/>
        <v>1.1428571428571428</v>
      </c>
      <c r="W16" s="20">
        <f t="shared" si="8"/>
        <v>0.14285714285714285</v>
      </c>
      <c r="X16" s="20">
        <f t="shared" si="8"/>
        <v>0</v>
      </c>
      <c r="Y16" s="20">
        <f t="shared" si="8"/>
        <v>5.1428571428571423</v>
      </c>
      <c r="Z16" s="20">
        <f t="shared" si="8"/>
        <v>6</v>
      </c>
      <c r="AA16" s="20">
        <f t="shared" si="8"/>
        <v>1.9999999999999998</v>
      </c>
      <c r="AB16" s="20">
        <f t="shared" si="8"/>
        <v>1.4285714285714284</v>
      </c>
      <c r="AC16" s="20">
        <f t="shared" si="8"/>
        <v>42.428571428571431</v>
      </c>
      <c r="AD16" s="20">
        <f t="shared" si="8"/>
        <v>0.2857142857142857</v>
      </c>
      <c r="AE16" s="21">
        <f t="shared" si="8"/>
        <v>65.285714285714278</v>
      </c>
      <c r="AF16" s="21">
        <f t="shared" si="8"/>
        <v>107.71428571428572</v>
      </c>
    </row>
    <row r="17" spans="2:32" ht="23.1" customHeight="1" x14ac:dyDescent="0.25">
      <c r="B17" s="17" t="s">
        <v>45</v>
      </c>
      <c r="C17" s="18">
        <f>'[7]Avg Week Lyantonde-Rushere'!C17+'[7]Avg Week Rushere-Lyantonde'!C17</f>
        <v>4.7142857142857144</v>
      </c>
      <c r="D17" s="18">
        <f>'[7]Avg Week Lyantonde-Rushere'!D17+'[7]Avg Week Rushere-Lyantonde'!D17</f>
        <v>0.8571428571428571</v>
      </c>
      <c r="E17" s="18">
        <f>'[7]Avg Week Lyantonde-Rushere'!E17+'[7]Avg Week Rushere-Lyantonde'!E17</f>
        <v>0.5714285714285714</v>
      </c>
      <c r="F17" s="18">
        <f>'[7]Avg Week Lyantonde-Rushere'!F17+'[7]Avg Week Rushere-Lyantonde'!F17</f>
        <v>0.2857142857142857</v>
      </c>
      <c r="G17" s="18">
        <f>'[7]Avg Week Lyantonde-Rushere'!G17+'[7]Avg Week Rushere-Lyantonde'!G17</f>
        <v>0.14285714285714285</v>
      </c>
      <c r="H17" s="18">
        <f>'[7]Avg Week Lyantonde-Rushere'!H17+'[7]Avg Week Rushere-Lyantonde'!H17</f>
        <v>0</v>
      </c>
      <c r="I17" s="18">
        <f>'[7]Avg Week Lyantonde-Rushere'!I17+'[7]Avg Week Rushere-Lyantonde'!I17</f>
        <v>0.8571428571428571</v>
      </c>
      <c r="J17" s="18">
        <f>'[7]Avg Week Lyantonde-Rushere'!J17+'[7]Avg Week Rushere-Lyantonde'!J17</f>
        <v>0.8571428571428571</v>
      </c>
      <c r="K17" s="18">
        <f>'[7]Avg Week Lyantonde-Rushere'!K17+'[7]Avg Week Rushere-Lyantonde'!K17</f>
        <v>0.5714285714285714</v>
      </c>
      <c r="L17" s="18">
        <f>'[7]Avg Week Lyantonde-Rushere'!L17+'[7]Avg Week Rushere-Lyantonde'!L17</f>
        <v>0.14285714285714285</v>
      </c>
      <c r="M17" s="18">
        <f>'[7]Avg Week Lyantonde-Rushere'!M17+'[7]Avg Week Rushere-Lyantonde'!M17</f>
        <v>9.7142857142857135</v>
      </c>
      <c r="N17" s="18">
        <f>'[7]Avg Week Lyantonde-Rushere'!N17+'[7]Avg Week Rushere-Lyantonde'!N17</f>
        <v>0</v>
      </c>
      <c r="O17" s="19">
        <f t="shared" si="0"/>
        <v>8.9999999999999982</v>
      </c>
      <c r="P17" s="19">
        <f t="shared" si="1"/>
        <v>18.714285714285712</v>
      </c>
      <c r="R17" s="11" t="s">
        <v>46</v>
      </c>
      <c r="S17" s="20">
        <f t="shared" ref="S17:AF17" si="9">SUM(C38:C41)</f>
        <v>34</v>
      </c>
      <c r="T17" s="20">
        <f t="shared" si="9"/>
        <v>11</v>
      </c>
      <c r="U17" s="20">
        <f t="shared" si="9"/>
        <v>5.2857142857142865</v>
      </c>
      <c r="V17" s="20">
        <f t="shared" si="9"/>
        <v>0.71428571428571419</v>
      </c>
      <c r="W17" s="20">
        <f t="shared" si="9"/>
        <v>0</v>
      </c>
      <c r="X17" s="20">
        <f t="shared" si="9"/>
        <v>0</v>
      </c>
      <c r="Y17" s="20">
        <f t="shared" si="9"/>
        <v>5</v>
      </c>
      <c r="Z17" s="20">
        <f t="shared" si="9"/>
        <v>5.5714285714285703</v>
      </c>
      <c r="AA17" s="20">
        <f t="shared" si="9"/>
        <v>3.1428571428571428</v>
      </c>
      <c r="AB17" s="20">
        <f t="shared" si="9"/>
        <v>2.1428571428571428</v>
      </c>
      <c r="AC17" s="20">
        <f t="shared" si="9"/>
        <v>50.571428571428577</v>
      </c>
      <c r="AD17" s="20">
        <f t="shared" si="9"/>
        <v>0</v>
      </c>
      <c r="AE17" s="21">
        <f t="shared" si="9"/>
        <v>66.857142857142861</v>
      </c>
      <c r="AF17" s="21">
        <f t="shared" si="9"/>
        <v>117.42857142857143</v>
      </c>
    </row>
    <row r="18" spans="2:32" ht="23.1" customHeight="1" x14ac:dyDescent="0.25">
      <c r="B18" s="17" t="s">
        <v>47</v>
      </c>
      <c r="C18" s="18">
        <f>'[7]Avg Week Lyantonde-Rushere'!C18+'[7]Avg Week Rushere-Lyantonde'!C18</f>
        <v>5.4285714285714288</v>
      </c>
      <c r="D18" s="18">
        <f>'[7]Avg Week Lyantonde-Rushere'!D18+'[7]Avg Week Rushere-Lyantonde'!D18</f>
        <v>2.2857142857142856</v>
      </c>
      <c r="E18" s="18">
        <f>'[7]Avg Week Lyantonde-Rushere'!E18+'[7]Avg Week Rushere-Lyantonde'!E18</f>
        <v>1.2857142857142856</v>
      </c>
      <c r="F18" s="18">
        <f>'[7]Avg Week Lyantonde-Rushere'!F18+'[7]Avg Week Rushere-Lyantonde'!F18</f>
        <v>0.71428571428571419</v>
      </c>
      <c r="G18" s="18">
        <f>'[7]Avg Week Lyantonde-Rushere'!G18+'[7]Avg Week Rushere-Lyantonde'!G18</f>
        <v>0</v>
      </c>
      <c r="H18" s="18">
        <f>'[7]Avg Week Lyantonde-Rushere'!H18+'[7]Avg Week Rushere-Lyantonde'!H18</f>
        <v>0</v>
      </c>
      <c r="I18" s="18">
        <f>'[7]Avg Week Lyantonde-Rushere'!I18+'[7]Avg Week Rushere-Lyantonde'!I18</f>
        <v>0.42857142857142855</v>
      </c>
      <c r="J18" s="18">
        <f>'[7]Avg Week Lyantonde-Rushere'!J18+'[7]Avg Week Rushere-Lyantonde'!J18</f>
        <v>0.8571428571428571</v>
      </c>
      <c r="K18" s="18">
        <f>'[7]Avg Week Lyantonde-Rushere'!K18+'[7]Avg Week Rushere-Lyantonde'!K18</f>
        <v>0.2857142857142857</v>
      </c>
      <c r="L18" s="18">
        <f>'[7]Avg Week Lyantonde-Rushere'!L18+'[7]Avg Week Rushere-Lyantonde'!L18</f>
        <v>0</v>
      </c>
      <c r="M18" s="18">
        <f>'[7]Avg Week Lyantonde-Rushere'!M18+'[7]Avg Week Rushere-Lyantonde'!M18</f>
        <v>10.428571428571429</v>
      </c>
      <c r="N18" s="18">
        <f>'[7]Avg Week Lyantonde-Rushere'!N18+'[7]Avg Week Rushere-Lyantonde'!N18</f>
        <v>0</v>
      </c>
      <c r="O18" s="19">
        <f t="shared" si="0"/>
        <v>11.285714285714286</v>
      </c>
      <c r="P18" s="19">
        <f t="shared" si="1"/>
        <v>21.714285714285715</v>
      </c>
      <c r="R18" s="11" t="s">
        <v>48</v>
      </c>
      <c r="S18" s="20">
        <f t="shared" ref="S18:AF18" si="10">SUM(C42:C45)</f>
        <v>28.571428571428569</v>
      </c>
      <c r="T18" s="20">
        <f t="shared" si="10"/>
        <v>9.2857142857142865</v>
      </c>
      <c r="U18" s="20">
        <f t="shared" si="10"/>
        <v>6</v>
      </c>
      <c r="V18" s="20">
        <f t="shared" si="10"/>
        <v>0.71428571428571419</v>
      </c>
      <c r="W18" s="20">
        <f t="shared" si="10"/>
        <v>0.14285714285714285</v>
      </c>
      <c r="X18" s="20">
        <f t="shared" si="10"/>
        <v>0.71428571428571419</v>
      </c>
      <c r="Y18" s="20">
        <f t="shared" si="10"/>
        <v>8</v>
      </c>
      <c r="Z18" s="20">
        <f t="shared" si="10"/>
        <v>5.4285714285714279</v>
      </c>
      <c r="AA18" s="20">
        <f t="shared" si="10"/>
        <v>1.7142857142857142</v>
      </c>
      <c r="AB18" s="20">
        <f t="shared" si="10"/>
        <v>1.5714285714285714</v>
      </c>
      <c r="AC18" s="20">
        <f t="shared" si="10"/>
        <v>48.857142857142854</v>
      </c>
      <c r="AD18" s="20">
        <f t="shared" si="10"/>
        <v>0.14285714285714285</v>
      </c>
      <c r="AE18" s="21">
        <f t="shared" si="10"/>
        <v>62.285714285714285</v>
      </c>
      <c r="AF18" s="21">
        <f t="shared" si="10"/>
        <v>111.14285714285714</v>
      </c>
    </row>
    <row r="19" spans="2:32" ht="23.1" customHeight="1" x14ac:dyDescent="0.25">
      <c r="B19" s="17" t="s">
        <v>49</v>
      </c>
      <c r="C19" s="18">
        <f>'[7]Avg Week Lyantonde-Rushere'!C19+'[7]Avg Week Rushere-Lyantonde'!C19</f>
        <v>5.2857142857142856</v>
      </c>
      <c r="D19" s="18">
        <f>'[7]Avg Week Lyantonde-Rushere'!D19+'[7]Avg Week Rushere-Lyantonde'!D19</f>
        <v>2.7142857142857144</v>
      </c>
      <c r="E19" s="18">
        <f>'[7]Avg Week Lyantonde-Rushere'!E19+'[7]Avg Week Rushere-Lyantonde'!E19</f>
        <v>2</v>
      </c>
      <c r="F19" s="18">
        <f>'[7]Avg Week Lyantonde-Rushere'!F19+'[7]Avg Week Rushere-Lyantonde'!F19</f>
        <v>0</v>
      </c>
      <c r="G19" s="18">
        <f>'[7]Avg Week Lyantonde-Rushere'!G19+'[7]Avg Week Rushere-Lyantonde'!G19</f>
        <v>0</v>
      </c>
      <c r="H19" s="18">
        <f>'[7]Avg Week Lyantonde-Rushere'!H19+'[7]Avg Week Rushere-Lyantonde'!H19</f>
        <v>0.2857142857142857</v>
      </c>
      <c r="I19" s="18">
        <f>'[7]Avg Week Lyantonde-Rushere'!I19+'[7]Avg Week Rushere-Lyantonde'!I19</f>
        <v>0.42857142857142855</v>
      </c>
      <c r="J19" s="18">
        <f>'[7]Avg Week Lyantonde-Rushere'!J19+'[7]Avg Week Rushere-Lyantonde'!J19</f>
        <v>0.42857142857142855</v>
      </c>
      <c r="K19" s="18">
        <f>'[7]Avg Week Lyantonde-Rushere'!K19+'[7]Avg Week Rushere-Lyantonde'!K19</f>
        <v>0.42857142857142855</v>
      </c>
      <c r="L19" s="18">
        <f>'[7]Avg Week Lyantonde-Rushere'!L19+'[7]Avg Week Rushere-Lyantonde'!L19</f>
        <v>0.14285714285714285</v>
      </c>
      <c r="M19" s="18">
        <f>'[7]Avg Week Lyantonde-Rushere'!M19+'[7]Avg Week Rushere-Lyantonde'!M19</f>
        <v>10.857142857142858</v>
      </c>
      <c r="N19" s="18">
        <f>'[7]Avg Week Lyantonde-Rushere'!N19+'[7]Avg Week Rushere-Lyantonde'!N19</f>
        <v>0</v>
      </c>
      <c r="O19" s="19">
        <f t="shared" si="0"/>
        <v>11.714285714285715</v>
      </c>
      <c r="P19" s="19">
        <f t="shared" si="1"/>
        <v>22.571428571428573</v>
      </c>
      <c r="R19" s="11" t="s">
        <v>50</v>
      </c>
      <c r="S19" s="20">
        <f t="shared" ref="S19:AF19" si="11">SUM(C46:C49)</f>
        <v>33.285714285714285</v>
      </c>
      <c r="T19" s="20">
        <f t="shared" si="11"/>
        <v>10.714285714285714</v>
      </c>
      <c r="U19" s="20">
        <f t="shared" si="11"/>
        <v>6.4285714285714288</v>
      </c>
      <c r="V19" s="20">
        <f t="shared" si="11"/>
        <v>0.99999999999999989</v>
      </c>
      <c r="W19" s="20">
        <f t="shared" si="11"/>
        <v>0.2857142857142857</v>
      </c>
      <c r="X19" s="20">
        <f t="shared" si="11"/>
        <v>0.14285714285714285</v>
      </c>
      <c r="Y19" s="20">
        <f t="shared" si="11"/>
        <v>8</v>
      </c>
      <c r="Z19" s="20">
        <f t="shared" si="11"/>
        <v>8.8571428571428577</v>
      </c>
      <c r="AA19" s="20">
        <f t="shared" si="11"/>
        <v>2.7142857142857144</v>
      </c>
      <c r="AB19" s="20">
        <f t="shared" si="11"/>
        <v>1.4285714285714284</v>
      </c>
      <c r="AC19" s="20">
        <f t="shared" si="11"/>
        <v>61.857142857142861</v>
      </c>
      <c r="AD19" s="20">
        <f t="shared" si="11"/>
        <v>0</v>
      </c>
      <c r="AE19" s="21">
        <f t="shared" si="11"/>
        <v>72.857142857142861</v>
      </c>
      <c r="AF19" s="21">
        <f t="shared" si="11"/>
        <v>134.71428571428572</v>
      </c>
    </row>
    <row r="20" spans="2:32" ht="23.1" customHeight="1" x14ac:dyDescent="0.25">
      <c r="B20" s="17" t="s">
        <v>51</v>
      </c>
      <c r="C20" s="18">
        <f>'[7]Avg Week Lyantonde-Rushere'!C20+'[7]Avg Week Rushere-Lyantonde'!C20</f>
        <v>5.2857142857142856</v>
      </c>
      <c r="D20" s="18">
        <f>'[7]Avg Week Lyantonde-Rushere'!D20+'[7]Avg Week Rushere-Lyantonde'!D20</f>
        <v>1.7142857142857142</v>
      </c>
      <c r="E20" s="18">
        <f>'[7]Avg Week Lyantonde-Rushere'!E20+'[7]Avg Week Rushere-Lyantonde'!E20</f>
        <v>0.71428571428571419</v>
      </c>
      <c r="F20" s="18">
        <f>'[7]Avg Week Lyantonde-Rushere'!F20+'[7]Avg Week Rushere-Lyantonde'!F20</f>
        <v>0.71428571428571419</v>
      </c>
      <c r="G20" s="18">
        <f>'[7]Avg Week Lyantonde-Rushere'!G20+'[7]Avg Week Rushere-Lyantonde'!G20</f>
        <v>0</v>
      </c>
      <c r="H20" s="18">
        <f>'[7]Avg Week Lyantonde-Rushere'!H20+'[7]Avg Week Rushere-Lyantonde'!H20</f>
        <v>0.42857142857142855</v>
      </c>
      <c r="I20" s="18">
        <f>'[7]Avg Week Lyantonde-Rushere'!I20+'[7]Avg Week Rushere-Lyantonde'!I20</f>
        <v>1</v>
      </c>
      <c r="J20" s="18">
        <f>'[7]Avg Week Lyantonde-Rushere'!J20+'[7]Avg Week Rushere-Lyantonde'!J20</f>
        <v>0.2857142857142857</v>
      </c>
      <c r="K20" s="18">
        <f>'[7]Avg Week Lyantonde-Rushere'!K20+'[7]Avg Week Rushere-Lyantonde'!K20</f>
        <v>0.42857142857142855</v>
      </c>
      <c r="L20" s="18">
        <f>'[7]Avg Week Lyantonde-Rushere'!L20+'[7]Avg Week Rushere-Lyantonde'!L20</f>
        <v>0.14285714285714285</v>
      </c>
      <c r="M20" s="18">
        <f>'[7]Avg Week Lyantonde-Rushere'!M20+'[7]Avg Week Rushere-Lyantonde'!M20</f>
        <v>10.285714285714285</v>
      </c>
      <c r="N20" s="18">
        <f>'[7]Avg Week Lyantonde-Rushere'!N20+'[7]Avg Week Rushere-Lyantonde'!N20</f>
        <v>0</v>
      </c>
      <c r="O20" s="19">
        <f t="shared" si="0"/>
        <v>10.714285714285715</v>
      </c>
      <c r="P20" s="19">
        <f t="shared" si="1"/>
        <v>21</v>
      </c>
      <c r="R20" s="11" t="s">
        <v>52</v>
      </c>
      <c r="S20" s="20">
        <f t="shared" ref="S20:AF20" si="12">SUM(C50:C53)</f>
        <v>42</v>
      </c>
      <c r="T20" s="20">
        <f t="shared" si="12"/>
        <v>14.857142857142854</v>
      </c>
      <c r="U20" s="20">
        <f t="shared" si="12"/>
        <v>7.2857142857142847</v>
      </c>
      <c r="V20" s="20">
        <f t="shared" si="12"/>
        <v>2.2857142857142856</v>
      </c>
      <c r="W20" s="20">
        <f t="shared" si="12"/>
        <v>0</v>
      </c>
      <c r="X20" s="20">
        <f t="shared" si="12"/>
        <v>0.14285714285714285</v>
      </c>
      <c r="Y20" s="20">
        <f t="shared" si="12"/>
        <v>9.5714285714285712</v>
      </c>
      <c r="Z20" s="20">
        <f t="shared" si="12"/>
        <v>6.7142857142857144</v>
      </c>
      <c r="AA20" s="20">
        <f t="shared" si="12"/>
        <v>4.2857142857142856</v>
      </c>
      <c r="AB20" s="20">
        <f t="shared" si="12"/>
        <v>1.2857142857142856</v>
      </c>
      <c r="AC20" s="20">
        <f t="shared" si="12"/>
        <v>61.142857142857139</v>
      </c>
      <c r="AD20" s="20">
        <f t="shared" si="12"/>
        <v>0</v>
      </c>
      <c r="AE20" s="21">
        <f t="shared" si="12"/>
        <v>88.428571428571416</v>
      </c>
      <c r="AF20" s="21">
        <f t="shared" si="12"/>
        <v>149.57142857142858</v>
      </c>
    </row>
    <row r="21" spans="2:32" ht="23.1" customHeight="1" x14ac:dyDescent="0.25">
      <c r="B21" s="17" t="s">
        <v>53</v>
      </c>
      <c r="C21" s="18">
        <f>'[7]Avg Week Lyantonde-Rushere'!C21+'[7]Avg Week Rushere-Lyantonde'!C21</f>
        <v>6.2857142857142865</v>
      </c>
      <c r="D21" s="18">
        <f>'[7]Avg Week Lyantonde-Rushere'!D21+'[7]Avg Week Rushere-Lyantonde'!D21</f>
        <v>3.1428571428571428</v>
      </c>
      <c r="E21" s="18">
        <f>'[7]Avg Week Lyantonde-Rushere'!E21+'[7]Avg Week Rushere-Lyantonde'!E21</f>
        <v>0.71428571428571419</v>
      </c>
      <c r="F21" s="18">
        <f>'[7]Avg Week Lyantonde-Rushere'!F21+'[7]Avg Week Rushere-Lyantonde'!F21</f>
        <v>0.14285714285714285</v>
      </c>
      <c r="G21" s="18">
        <f>'[7]Avg Week Lyantonde-Rushere'!G21+'[7]Avg Week Rushere-Lyantonde'!G21</f>
        <v>0</v>
      </c>
      <c r="H21" s="18">
        <f>'[7]Avg Week Lyantonde-Rushere'!H21+'[7]Avg Week Rushere-Lyantonde'!H21</f>
        <v>0.14285714285714285</v>
      </c>
      <c r="I21" s="18">
        <f>'[7]Avg Week Lyantonde-Rushere'!I21+'[7]Avg Week Rushere-Lyantonde'!I21</f>
        <v>0.42857142857142855</v>
      </c>
      <c r="J21" s="18">
        <f>'[7]Avg Week Lyantonde-Rushere'!J21+'[7]Avg Week Rushere-Lyantonde'!J21</f>
        <v>0.2857142857142857</v>
      </c>
      <c r="K21" s="18">
        <f>'[7]Avg Week Lyantonde-Rushere'!K21+'[7]Avg Week Rushere-Lyantonde'!K21</f>
        <v>0.14285714285714285</v>
      </c>
      <c r="L21" s="18">
        <f>'[7]Avg Week Lyantonde-Rushere'!L21+'[7]Avg Week Rushere-Lyantonde'!L21</f>
        <v>0</v>
      </c>
      <c r="M21" s="18">
        <f>'[7]Avg Week Lyantonde-Rushere'!M21+'[7]Avg Week Rushere-Lyantonde'!M21</f>
        <v>9.7142857142857153</v>
      </c>
      <c r="N21" s="18">
        <f>'[7]Avg Week Lyantonde-Rushere'!N21+'[7]Avg Week Rushere-Lyantonde'!N21</f>
        <v>0.2857142857142857</v>
      </c>
      <c r="O21" s="19">
        <f t="shared" si="0"/>
        <v>11.571428571428571</v>
      </c>
      <c r="P21" s="19">
        <f t="shared" si="1"/>
        <v>21.285714285714285</v>
      </c>
      <c r="R21" s="23" t="s">
        <v>54</v>
      </c>
      <c r="S21" s="24">
        <f t="shared" ref="S21:AF21" si="13">SUM(C54:C57)</f>
        <v>37.857142857142861</v>
      </c>
      <c r="T21" s="20">
        <f t="shared" si="13"/>
        <v>12.571428571428571</v>
      </c>
      <c r="U21" s="20">
        <f t="shared" si="13"/>
        <v>9.4285714285714288</v>
      </c>
      <c r="V21" s="20">
        <f t="shared" si="13"/>
        <v>2.714285714285714</v>
      </c>
      <c r="W21" s="20">
        <f t="shared" si="13"/>
        <v>0.2857142857142857</v>
      </c>
      <c r="X21" s="20">
        <f t="shared" si="13"/>
        <v>1.1428571428571428</v>
      </c>
      <c r="Y21" s="20">
        <f t="shared" si="13"/>
        <v>8.1428571428571423</v>
      </c>
      <c r="Z21" s="20">
        <f t="shared" si="13"/>
        <v>6.1428571428571423</v>
      </c>
      <c r="AA21" s="20">
        <f t="shared" si="13"/>
        <v>4</v>
      </c>
      <c r="AB21" s="20">
        <f t="shared" si="13"/>
        <v>3.1428571428571432</v>
      </c>
      <c r="AC21" s="20">
        <f t="shared" si="13"/>
        <v>55.571428571428569</v>
      </c>
      <c r="AD21" s="20">
        <f t="shared" si="13"/>
        <v>0</v>
      </c>
      <c r="AE21" s="21">
        <f t="shared" si="13"/>
        <v>85.428571428571431</v>
      </c>
      <c r="AF21" s="21">
        <f t="shared" si="13"/>
        <v>141</v>
      </c>
    </row>
    <row r="22" spans="2:32" ht="23.1" customHeight="1" x14ac:dyDescent="0.25">
      <c r="B22" s="17" t="s">
        <v>55</v>
      </c>
      <c r="C22" s="18">
        <f>'[7]Avg Week Lyantonde-Rushere'!C22+'[7]Avg Week Rushere-Lyantonde'!C22</f>
        <v>7.2857142857142865</v>
      </c>
      <c r="D22" s="18">
        <f>'[7]Avg Week Lyantonde-Rushere'!D22+'[7]Avg Week Rushere-Lyantonde'!D22</f>
        <v>2.5714285714285712</v>
      </c>
      <c r="E22" s="18">
        <f>'[7]Avg Week Lyantonde-Rushere'!E22+'[7]Avg Week Rushere-Lyantonde'!E22</f>
        <v>1.4285714285714286</v>
      </c>
      <c r="F22" s="18">
        <f>'[7]Avg Week Lyantonde-Rushere'!F22+'[7]Avg Week Rushere-Lyantonde'!F22</f>
        <v>0.42857142857142855</v>
      </c>
      <c r="G22" s="18">
        <f>'[7]Avg Week Lyantonde-Rushere'!G22+'[7]Avg Week Rushere-Lyantonde'!G22</f>
        <v>0.14285714285714285</v>
      </c>
      <c r="H22" s="18">
        <f>'[7]Avg Week Lyantonde-Rushere'!H22+'[7]Avg Week Rushere-Lyantonde'!H22</f>
        <v>0</v>
      </c>
      <c r="I22" s="18">
        <f>'[7]Avg Week Lyantonde-Rushere'!I22+'[7]Avg Week Rushere-Lyantonde'!I22</f>
        <v>0.8571428571428571</v>
      </c>
      <c r="J22" s="18">
        <f>'[7]Avg Week Lyantonde-Rushere'!J22+'[7]Avg Week Rushere-Lyantonde'!J22</f>
        <v>0.42857142857142855</v>
      </c>
      <c r="K22" s="18">
        <f>'[7]Avg Week Lyantonde-Rushere'!K22+'[7]Avg Week Rushere-Lyantonde'!K22</f>
        <v>0.14285714285714285</v>
      </c>
      <c r="L22" s="18">
        <f>'[7]Avg Week Lyantonde-Rushere'!L22+'[7]Avg Week Rushere-Lyantonde'!L22</f>
        <v>0.42857142857142855</v>
      </c>
      <c r="M22" s="18">
        <f>'[7]Avg Week Lyantonde-Rushere'!M22+'[7]Avg Week Rushere-Lyantonde'!M22</f>
        <v>10.714285714285715</v>
      </c>
      <c r="N22" s="18">
        <f>'[7]Avg Week Lyantonde-Rushere'!N22+'[7]Avg Week Rushere-Lyantonde'!N22</f>
        <v>0</v>
      </c>
      <c r="O22" s="19">
        <f t="shared" si="0"/>
        <v>13.714285714285715</v>
      </c>
      <c r="P22" s="19">
        <f t="shared" si="1"/>
        <v>24.428571428571431</v>
      </c>
      <c r="R22" s="11" t="s">
        <v>56</v>
      </c>
      <c r="S22" s="24">
        <f>SUM(C58:C61)</f>
        <v>39.5</v>
      </c>
      <c r="T22" s="24">
        <f t="shared" ref="T22:AF22" si="14">SUM(D58:D61)</f>
        <v>11.5</v>
      </c>
      <c r="U22" s="24">
        <f t="shared" si="14"/>
        <v>6</v>
      </c>
      <c r="V22" s="24">
        <f t="shared" si="14"/>
        <v>2</v>
      </c>
      <c r="W22" s="24">
        <f t="shared" si="14"/>
        <v>1.5</v>
      </c>
      <c r="X22" s="24">
        <f t="shared" si="14"/>
        <v>0.5</v>
      </c>
      <c r="Y22" s="24">
        <f t="shared" si="14"/>
        <v>1.5</v>
      </c>
      <c r="Z22" s="24">
        <f t="shared" si="14"/>
        <v>5</v>
      </c>
      <c r="AA22" s="24">
        <f t="shared" si="14"/>
        <v>2.5</v>
      </c>
      <c r="AB22" s="24">
        <f t="shared" si="14"/>
        <v>2.5</v>
      </c>
      <c r="AC22" s="24">
        <f t="shared" si="14"/>
        <v>29</v>
      </c>
      <c r="AD22" s="24">
        <f t="shared" si="14"/>
        <v>0</v>
      </c>
      <c r="AE22" s="21">
        <f t="shared" si="14"/>
        <v>72.5</v>
      </c>
      <c r="AF22" s="21">
        <f t="shared" si="14"/>
        <v>101.5</v>
      </c>
    </row>
    <row r="23" spans="2:32" ht="23.1" customHeight="1" x14ac:dyDescent="0.25">
      <c r="B23" s="17" t="s">
        <v>57</v>
      </c>
      <c r="C23" s="18">
        <f>'[7]Avg Week Lyantonde-Rushere'!C23+'[7]Avg Week Rushere-Lyantonde'!C23</f>
        <v>6.4285714285714288</v>
      </c>
      <c r="D23" s="18">
        <f>'[7]Avg Week Lyantonde-Rushere'!D23+'[7]Avg Week Rushere-Lyantonde'!D23</f>
        <v>1.4285714285714284</v>
      </c>
      <c r="E23" s="18">
        <f>'[7]Avg Week Lyantonde-Rushere'!E23+'[7]Avg Week Rushere-Lyantonde'!E23</f>
        <v>1.5714285714285714</v>
      </c>
      <c r="F23" s="18">
        <f>'[7]Avg Week Lyantonde-Rushere'!F23+'[7]Avg Week Rushere-Lyantonde'!F23</f>
        <v>0.2857142857142857</v>
      </c>
      <c r="G23" s="18">
        <f>'[7]Avg Week Lyantonde-Rushere'!G23+'[7]Avg Week Rushere-Lyantonde'!G23</f>
        <v>0</v>
      </c>
      <c r="H23" s="18">
        <f>'[7]Avg Week Lyantonde-Rushere'!H23+'[7]Avg Week Rushere-Lyantonde'!H23</f>
        <v>0.2857142857142857</v>
      </c>
      <c r="I23" s="18">
        <f>'[7]Avg Week Lyantonde-Rushere'!I23+'[7]Avg Week Rushere-Lyantonde'!I23</f>
        <v>1.5714285714285714</v>
      </c>
      <c r="J23" s="18">
        <f>'[7]Avg Week Lyantonde-Rushere'!J23+'[7]Avg Week Rushere-Lyantonde'!J23</f>
        <v>0.5714285714285714</v>
      </c>
      <c r="K23" s="18">
        <f>'[7]Avg Week Lyantonde-Rushere'!K23+'[7]Avg Week Rushere-Lyantonde'!K23</f>
        <v>0.14285714285714285</v>
      </c>
      <c r="L23" s="18">
        <f>'[7]Avg Week Lyantonde-Rushere'!L23+'[7]Avg Week Rushere-Lyantonde'!L23</f>
        <v>0.2857142857142857</v>
      </c>
      <c r="M23" s="18">
        <f>'[7]Avg Week Lyantonde-Rushere'!M23+'[7]Avg Week Rushere-Lyantonde'!M23</f>
        <v>8.8571428571428577</v>
      </c>
      <c r="N23" s="18">
        <f>'[7]Avg Week Lyantonde-Rushere'!N23+'[7]Avg Week Rushere-Lyantonde'!N23</f>
        <v>0</v>
      </c>
      <c r="O23" s="19">
        <f t="shared" si="0"/>
        <v>12.571428571428573</v>
      </c>
      <c r="P23" s="19">
        <f t="shared" si="1"/>
        <v>21.428571428571431</v>
      </c>
      <c r="R23" s="11" t="s">
        <v>58</v>
      </c>
      <c r="S23" s="24">
        <f>SUM(C62:C65)</f>
        <v>36</v>
      </c>
      <c r="T23" s="24">
        <f t="shared" ref="T23:AF23" si="15">SUM(D62:D65)</f>
        <v>8.5</v>
      </c>
      <c r="U23" s="24">
        <f t="shared" si="15"/>
        <v>7</v>
      </c>
      <c r="V23" s="24">
        <f t="shared" si="15"/>
        <v>2</v>
      </c>
      <c r="W23" s="24">
        <f t="shared" si="15"/>
        <v>0</v>
      </c>
      <c r="X23" s="24">
        <f t="shared" si="15"/>
        <v>0</v>
      </c>
      <c r="Y23" s="24">
        <f t="shared" si="15"/>
        <v>2</v>
      </c>
      <c r="Z23" s="24">
        <f t="shared" si="15"/>
        <v>3</v>
      </c>
      <c r="AA23" s="24">
        <f t="shared" si="15"/>
        <v>2</v>
      </c>
      <c r="AB23" s="24">
        <f t="shared" si="15"/>
        <v>3.5</v>
      </c>
      <c r="AC23" s="24">
        <f t="shared" si="15"/>
        <v>22.5</v>
      </c>
      <c r="AD23" s="24">
        <f t="shared" si="15"/>
        <v>0</v>
      </c>
      <c r="AE23" s="21">
        <f t="shared" si="15"/>
        <v>64</v>
      </c>
      <c r="AF23" s="21">
        <f t="shared" si="15"/>
        <v>86.5</v>
      </c>
    </row>
    <row r="24" spans="2:32" ht="23.1" customHeight="1" x14ac:dyDescent="0.25">
      <c r="B24" s="17" t="s">
        <v>59</v>
      </c>
      <c r="C24" s="18">
        <f>'[7]Avg Week Lyantonde-Rushere'!C24+'[7]Avg Week Rushere-Lyantonde'!C24</f>
        <v>4.4285714285714288</v>
      </c>
      <c r="D24" s="18">
        <f>'[7]Avg Week Lyantonde-Rushere'!D24+'[7]Avg Week Rushere-Lyantonde'!D24</f>
        <v>2.4285714285714288</v>
      </c>
      <c r="E24" s="18">
        <f>'[7]Avg Week Lyantonde-Rushere'!E24+'[7]Avg Week Rushere-Lyantonde'!E24</f>
        <v>1.1428571428571428</v>
      </c>
      <c r="F24" s="18">
        <f>'[7]Avg Week Lyantonde-Rushere'!F24+'[7]Avg Week Rushere-Lyantonde'!F24</f>
        <v>0.14285714285714285</v>
      </c>
      <c r="G24" s="18">
        <f>'[7]Avg Week Lyantonde-Rushere'!G24+'[7]Avg Week Rushere-Lyantonde'!G24</f>
        <v>0.5714285714285714</v>
      </c>
      <c r="H24" s="18">
        <f>'[7]Avg Week Lyantonde-Rushere'!H24+'[7]Avg Week Rushere-Lyantonde'!H24</f>
        <v>0.42857142857142855</v>
      </c>
      <c r="I24" s="18">
        <f>'[7]Avg Week Lyantonde-Rushere'!I24+'[7]Avg Week Rushere-Lyantonde'!I24</f>
        <v>1</v>
      </c>
      <c r="J24" s="18">
        <f>'[7]Avg Week Lyantonde-Rushere'!J24+'[7]Avg Week Rushere-Lyantonde'!J24</f>
        <v>0.5714285714285714</v>
      </c>
      <c r="K24" s="18">
        <f>'[7]Avg Week Lyantonde-Rushere'!K24+'[7]Avg Week Rushere-Lyantonde'!K24</f>
        <v>0.14285714285714285</v>
      </c>
      <c r="L24" s="18">
        <f>'[7]Avg Week Lyantonde-Rushere'!L24+'[7]Avg Week Rushere-Lyantonde'!L24</f>
        <v>0.14285714285714285</v>
      </c>
      <c r="M24" s="18">
        <f>'[7]Avg Week Lyantonde-Rushere'!M24+'[7]Avg Week Rushere-Lyantonde'!M24</f>
        <v>11.571428571428571</v>
      </c>
      <c r="N24" s="18">
        <f>'[7]Avg Week Lyantonde-Rushere'!N24+'[7]Avg Week Rushere-Lyantonde'!N24</f>
        <v>0.14285714285714285</v>
      </c>
      <c r="O24" s="19">
        <f t="shared" si="0"/>
        <v>11.142857142857141</v>
      </c>
      <c r="P24" s="19">
        <f t="shared" si="1"/>
        <v>22.714285714285712</v>
      </c>
      <c r="R24" s="11" t="s">
        <v>60</v>
      </c>
      <c r="S24" s="24">
        <f>SUM(C66:C69)</f>
        <v>27.5</v>
      </c>
      <c r="T24" s="24">
        <f t="shared" ref="T24:AF24" si="16">SUM(D66:D69)</f>
        <v>11.5</v>
      </c>
      <c r="U24" s="24">
        <f t="shared" si="16"/>
        <v>5.5</v>
      </c>
      <c r="V24" s="24">
        <f t="shared" si="16"/>
        <v>1.5</v>
      </c>
      <c r="W24" s="24">
        <f t="shared" si="16"/>
        <v>1.5</v>
      </c>
      <c r="X24" s="24">
        <f t="shared" si="16"/>
        <v>1.5</v>
      </c>
      <c r="Y24" s="24">
        <f t="shared" si="16"/>
        <v>10.5</v>
      </c>
      <c r="Z24" s="24">
        <f t="shared" si="16"/>
        <v>5.5</v>
      </c>
      <c r="AA24" s="24">
        <f t="shared" si="16"/>
        <v>1</v>
      </c>
      <c r="AB24" s="24">
        <f t="shared" si="16"/>
        <v>2</v>
      </c>
      <c r="AC24" s="24">
        <f t="shared" si="16"/>
        <v>9.5</v>
      </c>
      <c r="AD24" s="24">
        <f t="shared" si="16"/>
        <v>1.5</v>
      </c>
      <c r="AE24" s="21">
        <f t="shared" si="16"/>
        <v>69.5</v>
      </c>
      <c r="AF24" s="21">
        <f t="shared" si="16"/>
        <v>79</v>
      </c>
    </row>
    <row r="25" spans="2:32" ht="23.1" customHeight="1" x14ac:dyDescent="0.25">
      <c r="B25" s="17" t="s">
        <v>61</v>
      </c>
      <c r="C25" s="18">
        <f>'[7]Avg Week Lyantonde-Rushere'!C25+'[7]Avg Week Rushere-Lyantonde'!C25</f>
        <v>7.7142857142857144</v>
      </c>
      <c r="D25" s="18">
        <f>'[7]Avg Week Lyantonde-Rushere'!D25+'[7]Avg Week Rushere-Lyantonde'!D25</f>
        <v>2.1428571428571428</v>
      </c>
      <c r="E25" s="18">
        <f>'[7]Avg Week Lyantonde-Rushere'!E25+'[7]Avg Week Rushere-Lyantonde'!E25</f>
        <v>1</v>
      </c>
      <c r="F25" s="18">
        <f>'[7]Avg Week Lyantonde-Rushere'!F25+'[7]Avg Week Rushere-Lyantonde'!F25</f>
        <v>0.42857142857142855</v>
      </c>
      <c r="G25" s="18">
        <f>'[7]Avg Week Lyantonde-Rushere'!G25+'[7]Avg Week Rushere-Lyantonde'!G25</f>
        <v>0</v>
      </c>
      <c r="H25" s="18">
        <f>'[7]Avg Week Lyantonde-Rushere'!H25+'[7]Avg Week Rushere-Lyantonde'!H25</f>
        <v>0</v>
      </c>
      <c r="I25" s="18">
        <f>'[7]Avg Week Lyantonde-Rushere'!I25+'[7]Avg Week Rushere-Lyantonde'!I25</f>
        <v>0.8571428571428571</v>
      </c>
      <c r="J25" s="18">
        <f>'[7]Avg Week Lyantonde-Rushere'!J25+'[7]Avg Week Rushere-Lyantonde'!J25</f>
        <v>0.42857142857142855</v>
      </c>
      <c r="K25" s="18">
        <f>'[7]Avg Week Lyantonde-Rushere'!K25+'[7]Avg Week Rushere-Lyantonde'!K25</f>
        <v>0.14285714285714285</v>
      </c>
      <c r="L25" s="18">
        <f>'[7]Avg Week Lyantonde-Rushere'!L25+'[7]Avg Week Rushere-Lyantonde'!L25</f>
        <v>0</v>
      </c>
      <c r="M25" s="18">
        <f>'[7]Avg Week Lyantonde-Rushere'!M25+'[7]Avg Week Rushere-Lyantonde'!M25</f>
        <v>12.142857142857142</v>
      </c>
      <c r="N25" s="18">
        <f>'[7]Avg Week Lyantonde-Rushere'!N25+'[7]Avg Week Rushere-Lyantonde'!N25</f>
        <v>0</v>
      </c>
      <c r="O25" s="19">
        <f t="shared" si="0"/>
        <v>12.714285714285715</v>
      </c>
      <c r="P25" s="19">
        <f t="shared" si="1"/>
        <v>24.857142857142858</v>
      </c>
      <c r="R25" s="11" t="s">
        <v>62</v>
      </c>
      <c r="S25" s="24">
        <f>SUM(C70:C73)</f>
        <v>18.5</v>
      </c>
      <c r="T25" s="24">
        <f t="shared" ref="T25:AF25" si="17">SUM(D70:D73)</f>
        <v>9.5</v>
      </c>
      <c r="U25" s="24">
        <f t="shared" si="17"/>
        <v>7</v>
      </c>
      <c r="V25" s="24">
        <f t="shared" si="17"/>
        <v>1</v>
      </c>
      <c r="W25" s="24">
        <f t="shared" si="17"/>
        <v>0</v>
      </c>
      <c r="X25" s="24">
        <f t="shared" si="17"/>
        <v>0.5</v>
      </c>
      <c r="Y25" s="24">
        <f t="shared" si="17"/>
        <v>7.5</v>
      </c>
      <c r="Z25" s="24">
        <f t="shared" si="17"/>
        <v>7</v>
      </c>
      <c r="AA25" s="24">
        <f t="shared" si="17"/>
        <v>4.5</v>
      </c>
      <c r="AB25" s="24">
        <f t="shared" si="17"/>
        <v>5</v>
      </c>
      <c r="AC25" s="24">
        <f t="shared" si="17"/>
        <v>8.5</v>
      </c>
      <c r="AD25" s="24">
        <f t="shared" si="17"/>
        <v>0</v>
      </c>
      <c r="AE25" s="21">
        <f t="shared" si="17"/>
        <v>60.5</v>
      </c>
      <c r="AF25" s="21">
        <f t="shared" si="17"/>
        <v>69</v>
      </c>
    </row>
    <row r="26" spans="2:32" ht="23.1" customHeight="1" x14ac:dyDescent="0.25">
      <c r="B26" s="17" t="s">
        <v>63</v>
      </c>
      <c r="C26" s="18">
        <f>'[7]Avg Week Lyantonde-Rushere'!C26+'[7]Avg Week Rushere-Lyantonde'!C26</f>
        <v>5.1428571428571423</v>
      </c>
      <c r="D26" s="18">
        <f>'[7]Avg Week Lyantonde-Rushere'!D26+'[7]Avg Week Rushere-Lyantonde'!D26</f>
        <v>3</v>
      </c>
      <c r="E26" s="18">
        <f>'[7]Avg Week Lyantonde-Rushere'!E26+'[7]Avg Week Rushere-Lyantonde'!E26</f>
        <v>1.7142857142857142</v>
      </c>
      <c r="F26" s="18">
        <f>'[7]Avg Week Lyantonde-Rushere'!F26+'[7]Avg Week Rushere-Lyantonde'!F26</f>
        <v>0.42857142857142855</v>
      </c>
      <c r="G26" s="18">
        <f>'[7]Avg Week Lyantonde-Rushere'!G26+'[7]Avg Week Rushere-Lyantonde'!G26</f>
        <v>0.14285714285714285</v>
      </c>
      <c r="H26" s="18">
        <f>'[7]Avg Week Lyantonde-Rushere'!H26+'[7]Avg Week Rushere-Lyantonde'!H26</f>
        <v>0</v>
      </c>
      <c r="I26" s="18">
        <f>'[7]Avg Week Lyantonde-Rushere'!I26+'[7]Avg Week Rushere-Lyantonde'!I26</f>
        <v>1.2857142857142856</v>
      </c>
      <c r="J26" s="18">
        <f>'[7]Avg Week Lyantonde-Rushere'!J26+'[7]Avg Week Rushere-Lyantonde'!J26</f>
        <v>0.5714285714285714</v>
      </c>
      <c r="K26" s="18">
        <f>'[7]Avg Week Lyantonde-Rushere'!K26+'[7]Avg Week Rushere-Lyantonde'!K26</f>
        <v>0.71428571428571419</v>
      </c>
      <c r="L26" s="18">
        <f>'[7]Avg Week Lyantonde-Rushere'!L26+'[7]Avg Week Rushere-Lyantonde'!L26</f>
        <v>0</v>
      </c>
      <c r="M26" s="18">
        <f>'[7]Avg Week Lyantonde-Rushere'!M26+'[7]Avg Week Rushere-Lyantonde'!M26</f>
        <v>12.571428571428571</v>
      </c>
      <c r="N26" s="18">
        <f>'[7]Avg Week Lyantonde-Rushere'!N26+'[7]Avg Week Rushere-Lyantonde'!N26</f>
        <v>0.14285714285714285</v>
      </c>
      <c r="O26" s="19">
        <f t="shared" si="0"/>
        <v>13.142857142857139</v>
      </c>
      <c r="P26" s="19">
        <f t="shared" si="1"/>
        <v>25.714285714285712</v>
      </c>
      <c r="R26" s="11" t="s">
        <v>64</v>
      </c>
      <c r="S26" s="24">
        <f>SUM(C74:C77)</f>
        <v>23.5</v>
      </c>
      <c r="T26" s="24">
        <f t="shared" ref="T26:AF26" si="18">SUM(D74:D77)</f>
        <v>12</v>
      </c>
      <c r="U26" s="24">
        <f t="shared" si="18"/>
        <v>6</v>
      </c>
      <c r="V26" s="24">
        <f t="shared" si="18"/>
        <v>1.5</v>
      </c>
      <c r="W26" s="24">
        <f t="shared" si="18"/>
        <v>0</v>
      </c>
      <c r="X26" s="24">
        <f t="shared" si="18"/>
        <v>0</v>
      </c>
      <c r="Y26" s="24">
        <f t="shared" si="18"/>
        <v>3.5</v>
      </c>
      <c r="Z26" s="24">
        <f t="shared" si="18"/>
        <v>6.5</v>
      </c>
      <c r="AA26" s="24">
        <f t="shared" si="18"/>
        <v>6.5</v>
      </c>
      <c r="AB26" s="24">
        <f t="shared" si="18"/>
        <v>5</v>
      </c>
      <c r="AC26" s="24">
        <f t="shared" si="18"/>
        <v>8.5</v>
      </c>
      <c r="AD26" s="24">
        <f t="shared" si="18"/>
        <v>0</v>
      </c>
      <c r="AE26" s="21">
        <f t="shared" si="18"/>
        <v>64.5</v>
      </c>
      <c r="AF26" s="21">
        <f t="shared" si="18"/>
        <v>73</v>
      </c>
    </row>
    <row r="27" spans="2:32" ht="23.1" customHeight="1" x14ac:dyDescent="0.25">
      <c r="B27" s="17" t="s">
        <v>65</v>
      </c>
      <c r="C27" s="18">
        <f>'[7]Avg Week Lyantonde-Rushere'!C27+'[7]Avg Week Rushere-Lyantonde'!C27</f>
        <v>5.8571428571428577</v>
      </c>
      <c r="D27" s="18">
        <f>'[7]Avg Week Lyantonde-Rushere'!D27+'[7]Avg Week Rushere-Lyantonde'!D27</f>
        <v>1.5714285714285716</v>
      </c>
      <c r="E27" s="18">
        <f>'[7]Avg Week Lyantonde-Rushere'!E27+'[7]Avg Week Rushere-Lyantonde'!E27</f>
        <v>1.4285714285714284</v>
      </c>
      <c r="F27" s="18">
        <f>'[7]Avg Week Lyantonde-Rushere'!F27+'[7]Avg Week Rushere-Lyantonde'!F27</f>
        <v>0.14285714285714285</v>
      </c>
      <c r="G27" s="18">
        <f>'[7]Avg Week Lyantonde-Rushere'!G27+'[7]Avg Week Rushere-Lyantonde'!G27</f>
        <v>0</v>
      </c>
      <c r="H27" s="18">
        <f>'[7]Avg Week Lyantonde-Rushere'!H27+'[7]Avg Week Rushere-Lyantonde'!H27</f>
        <v>0</v>
      </c>
      <c r="I27" s="18">
        <f>'[7]Avg Week Lyantonde-Rushere'!I27+'[7]Avg Week Rushere-Lyantonde'!I27</f>
        <v>1</v>
      </c>
      <c r="J27" s="18">
        <f>'[7]Avg Week Lyantonde-Rushere'!J27+'[7]Avg Week Rushere-Lyantonde'!J27</f>
        <v>0.8571428571428571</v>
      </c>
      <c r="K27" s="18">
        <f>'[7]Avg Week Lyantonde-Rushere'!K27+'[7]Avg Week Rushere-Lyantonde'!K27</f>
        <v>0.14285714285714285</v>
      </c>
      <c r="L27" s="18">
        <f>'[7]Avg Week Lyantonde-Rushere'!L27+'[7]Avg Week Rushere-Lyantonde'!L27</f>
        <v>0.2857142857142857</v>
      </c>
      <c r="M27" s="18">
        <f>'[7]Avg Week Lyantonde-Rushere'!M27+'[7]Avg Week Rushere-Lyantonde'!M27</f>
        <v>13.285714285714285</v>
      </c>
      <c r="N27" s="18">
        <f>'[7]Avg Week Lyantonde-Rushere'!N27+'[7]Avg Week Rushere-Lyantonde'!N27</f>
        <v>0</v>
      </c>
      <c r="O27" s="19">
        <f t="shared" si="0"/>
        <v>11.285714285714286</v>
      </c>
      <c r="P27" s="19">
        <f t="shared" si="1"/>
        <v>24.571428571428569</v>
      </c>
      <c r="R27" s="11" t="s">
        <v>66</v>
      </c>
      <c r="S27" s="24">
        <f>SUM(C78:C81)</f>
        <v>11.5</v>
      </c>
      <c r="T27" s="24">
        <f t="shared" ref="T27:AF27" si="19">SUM(D78:D81)</f>
        <v>9</v>
      </c>
      <c r="U27" s="24">
        <f t="shared" si="19"/>
        <v>7</v>
      </c>
      <c r="V27" s="24">
        <f t="shared" si="19"/>
        <v>0</v>
      </c>
      <c r="W27" s="24">
        <f t="shared" si="19"/>
        <v>0.5</v>
      </c>
      <c r="X27" s="24">
        <f t="shared" si="19"/>
        <v>0</v>
      </c>
      <c r="Y27" s="24">
        <f t="shared" si="19"/>
        <v>7.5</v>
      </c>
      <c r="Z27" s="24">
        <f t="shared" si="19"/>
        <v>6.5</v>
      </c>
      <c r="AA27" s="24">
        <f t="shared" si="19"/>
        <v>5.5</v>
      </c>
      <c r="AB27" s="24">
        <f t="shared" si="19"/>
        <v>6</v>
      </c>
      <c r="AC27" s="24">
        <f t="shared" si="19"/>
        <v>2.5</v>
      </c>
      <c r="AD27" s="24">
        <f t="shared" si="19"/>
        <v>0</v>
      </c>
      <c r="AE27" s="21">
        <f t="shared" si="19"/>
        <v>53.5</v>
      </c>
      <c r="AF27" s="21">
        <f t="shared" si="19"/>
        <v>56</v>
      </c>
    </row>
    <row r="28" spans="2:32" ht="23.1" customHeight="1" x14ac:dyDescent="0.25">
      <c r="B28" s="17" t="s">
        <v>67</v>
      </c>
      <c r="C28" s="18">
        <f>'[7]Avg Week Lyantonde-Rushere'!C28+'[7]Avg Week Rushere-Lyantonde'!C28</f>
        <v>8.7142857142857153</v>
      </c>
      <c r="D28" s="18">
        <f>'[7]Avg Week Lyantonde-Rushere'!D28+'[7]Avg Week Rushere-Lyantonde'!D28</f>
        <v>2.7142857142857144</v>
      </c>
      <c r="E28" s="18">
        <f>'[7]Avg Week Lyantonde-Rushere'!E28+'[7]Avg Week Rushere-Lyantonde'!E28</f>
        <v>1.7142857142857144</v>
      </c>
      <c r="F28" s="18">
        <f>'[7]Avg Week Lyantonde-Rushere'!F28+'[7]Avg Week Rushere-Lyantonde'!F28</f>
        <v>0.14285714285714285</v>
      </c>
      <c r="G28" s="18">
        <f>'[7]Avg Week Lyantonde-Rushere'!G28+'[7]Avg Week Rushere-Lyantonde'!G28</f>
        <v>0</v>
      </c>
      <c r="H28" s="18">
        <f>'[7]Avg Week Lyantonde-Rushere'!H28+'[7]Avg Week Rushere-Lyantonde'!H28</f>
        <v>0</v>
      </c>
      <c r="I28" s="18">
        <f>'[7]Avg Week Lyantonde-Rushere'!I28+'[7]Avg Week Rushere-Lyantonde'!I28</f>
        <v>1.7142857142857144</v>
      </c>
      <c r="J28" s="18">
        <f>'[7]Avg Week Lyantonde-Rushere'!J28+'[7]Avg Week Rushere-Lyantonde'!J28</f>
        <v>1</v>
      </c>
      <c r="K28" s="18">
        <f>'[7]Avg Week Lyantonde-Rushere'!K28+'[7]Avg Week Rushere-Lyantonde'!K28</f>
        <v>0.14285714285714285</v>
      </c>
      <c r="L28" s="18">
        <f>'[7]Avg Week Lyantonde-Rushere'!L28+'[7]Avg Week Rushere-Lyantonde'!L28</f>
        <v>0.5714285714285714</v>
      </c>
      <c r="M28" s="18">
        <f>'[7]Avg Week Lyantonde-Rushere'!M28+'[7]Avg Week Rushere-Lyantonde'!M28</f>
        <v>15.571428571428571</v>
      </c>
      <c r="N28" s="18">
        <f>'[7]Avg Week Lyantonde-Rushere'!N28+'[7]Avg Week Rushere-Lyantonde'!N28</f>
        <v>0</v>
      </c>
      <c r="O28" s="19">
        <f t="shared" si="0"/>
        <v>16.714285714285719</v>
      </c>
      <c r="P28" s="19">
        <f t="shared" si="1"/>
        <v>32.285714285714292</v>
      </c>
      <c r="R28" s="11" t="s">
        <v>68</v>
      </c>
      <c r="S28" s="24">
        <f>SUM(C82:C85)</f>
        <v>8</v>
      </c>
      <c r="T28" s="24">
        <f t="shared" ref="T28:AF28" si="20">SUM(D82:D85)</f>
        <v>5</v>
      </c>
      <c r="U28" s="24">
        <f t="shared" si="20"/>
        <v>8</v>
      </c>
      <c r="V28" s="24">
        <f t="shared" si="20"/>
        <v>0</v>
      </c>
      <c r="W28" s="24">
        <f t="shared" si="20"/>
        <v>0</v>
      </c>
      <c r="X28" s="24">
        <f t="shared" si="20"/>
        <v>0</v>
      </c>
      <c r="Y28" s="24">
        <f t="shared" si="20"/>
        <v>2.5</v>
      </c>
      <c r="Z28" s="24">
        <f t="shared" si="20"/>
        <v>3</v>
      </c>
      <c r="AA28" s="24">
        <f t="shared" si="20"/>
        <v>4</v>
      </c>
      <c r="AB28" s="24">
        <f t="shared" si="20"/>
        <v>7.5</v>
      </c>
      <c r="AC28" s="24">
        <f t="shared" si="20"/>
        <v>2</v>
      </c>
      <c r="AD28" s="24">
        <f t="shared" si="20"/>
        <v>0</v>
      </c>
      <c r="AE28" s="21">
        <f t="shared" si="20"/>
        <v>38</v>
      </c>
      <c r="AF28" s="21">
        <f t="shared" si="20"/>
        <v>40</v>
      </c>
    </row>
    <row r="29" spans="2:32" ht="23.1" customHeight="1" x14ac:dyDescent="0.25">
      <c r="B29" s="17" t="s">
        <v>69</v>
      </c>
      <c r="C29" s="18">
        <f>'[7]Avg Week Lyantonde-Rushere'!C29+'[7]Avg Week Rushere-Lyantonde'!C29</f>
        <v>7.4285714285714288</v>
      </c>
      <c r="D29" s="18">
        <f>'[7]Avg Week Lyantonde-Rushere'!D29+'[7]Avg Week Rushere-Lyantonde'!D29</f>
        <v>2.8571428571428568</v>
      </c>
      <c r="E29" s="18">
        <f>'[7]Avg Week Lyantonde-Rushere'!E29+'[7]Avg Week Rushere-Lyantonde'!E29</f>
        <v>1.4285714285714284</v>
      </c>
      <c r="F29" s="18">
        <f>'[7]Avg Week Lyantonde-Rushere'!F29+'[7]Avg Week Rushere-Lyantonde'!F29</f>
        <v>0.85714285714285721</v>
      </c>
      <c r="G29" s="18">
        <f>'[7]Avg Week Lyantonde-Rushere'!G29+'[7]Avg Week Rushere-Lyantonde'!G29</f>
        <v>0.2857142857142857</v>
      </c>
      <c r="H29" s="18">
        <f>'[7]Avg Week Lyantonde-Rushere'!H29+'[7]Avg Week Rushere-Lyantonde'!H29</f>
        <v>0.14285714285714285</v>
      </c>
      <c r="I29" s="18">
        <f>'[7]Avg Week Lyantonde-Rushere'!I29+'[7]Avg Week Rushere-Lyantonde'!I29</f>
        <v>0.8571428571428571</v>
      </c>
      <c r="J29" s="18">
        <f>'[7]Avg Week Lyantonde-Rushere'!J29+'[7]Avg Week Rushere-Lyantonde'!J29</f>
        <v>1.2857142857142856</v>
      </c>
      <c r="K29" s="18">
        <f>'[7]Avg Week Lyantonde-Rushere'!K29+'[7]Avg Week Rushere-Lyantonde'!K29</f>
        <v>0.14285714285714285</v>
      </c>
      <c r="L29" s="18">
        <f>'[7]Avg Week Lyantonde-Rushere'!L29+'[7]Avg Week Rushere-Lyantonde'!L29</f>
        <v>0.2857142857142857</v>
      </c>
      <c r="M29" s="18">
        <f>'[7]Avg Week Lyantonde-Rushere'!M29+'[7]Avg Week Rushere-Lyantonde'!M29</f>
        <v>14.142857142857142</v>
      </c>
      <c r="N29" s="18">
        <f>'[7]Avg Week Lyantonde-Rushere'!N29+'[7]Avg Week Rushere-Lyantonde'!N29</f>
        <v>0</v>
      </c>
      <c r="O29" s="19">
        <f t="shared" si="0"/>
        <v>15.571428571428571</v>
      </c>
      <c r="P29" s="19">
        <f t="shared" si="1"/>
        <v>29.714285714285715</v>
      </c>
      <c r="R29" s="11" t="s">
        <v>70</v>
      </c>
      <c r="S29" s="24">
        <f>SUM(C86:C89)</f>
        <v>9.5</v>
      </c>
      <c r="T29" s="24">
        <f t="shared" ref="T29:AF29" si="21">SUM(D86:D89)</f>
        <v>5.5</v>
      </c>
      <c r="U29" s="24">
        <f t="shared" si="21"/>
        <v>6.5</v>
      </c>
      <c r="V29" s="24">
        <f t="shared" si="21"/>
        <v>0</v>
      </c>
      <c r="W29" s="24">
        <f t="shared" si="21"/>
        <v>0</v>
      </c>
      <c r="X29" s="24">
        <f t="shared" si="21"/>
        <v>0.5</v>
      </c>
      <c r="Y29" s="24">
        <f t="shared" si="21"/>
        <v>5.5</v>
      </c>
      <c r="Z29" s="24">
        <f t="shared" si="21"/>
        <v>1.5</v>
      </c>
      <c r="AA29" s="24">
        <f t="shared" si="21"/>
        <v>7</v>
      </c>
      <c r="AB29" s="24">
        <f t="shared" si="21"/>
        <v>5.5</v>
      </c>
      <c r="AC29" s="24">
        <f t="shared" si="21"/>
        <v>0</v>
      </c>
      <c r="AD29" s="24">
        <f t="shared" si="21"/>
        <v>0</v>
      </c>
      <c r="AE29" s="21">
        <f t="shared" si="21"/>
        <v>41.5</v>
      </c>
      <c r="AF29" s="21">
        <f t="shared" si="21"/>
        <v>41.5</v>
      </c>
    </row>
    <row r="30" spans="2:32" ht="23.1" customHeight="1" x14ac:dyDescent="0.25">
      <c r="B30" s="17" t="s">
        <v>71</v>
      </c>
      <c r="C30" s="18">
        <f>'[7]Avg Week Lyantonde-Rushere'!C30+'[7]Avg Week Rushere-Lyantonde'!C30</f>
        <v>5.2857142857142856</v>
      </c>
      <c r="D30" s="18">
        <f>'[7]Avg Week Lyantonde-Rushere'!D30+'[7]Avg Week Rushere-Lyantonde'!D30</f>
        <v>2.5714285714285712</v>
      </c>
      <c r="E30" s="18">
        <f>'[7]Avg Week Lyantonde-Rushere'!E30+'[7]Avg Week Rushere-Lyantonde'!E30</f>
        <v>0.5714285714285714</v>
      </c>
      <c r="F30" s="18">
        <f>'[7]Avg Week Lyantonde-Rushere'!F30+'[7]Avg Week Rushere-Lyantonde'!F30</f>
        <v>0.5714285714285714</v>
      </c>
      <c r="G30" s="18">
        <f>'[7]Avg Week Lyantonde-Rushere'!G30+'[7]Avg Week Rushere-Lyantonde'!G30</f>
        <v>0</v>
      </c>
      <c r="H30" s="18">
        <f>'[7]Avg Week Lyantonde-Rushere'!H30+'[7]Avg Week Rushere-Lyantonde'!H30</f>
        <v>0</v>
      </c>
      <c r="I30" s="18">
        <f>'[7]Avg Week Lyantonde-Rushere'!I30+'[7]Avg Week Rushere-Lyantonde'!I30</f>
        <v>1</v>
      </c>
      <c r="J30" s="18">
        <f>'[7]Avg Week Lyantonde-Rushere'!J30+'[7]Avg Week Rushere-Lyantonde'!J30</f>
        <v>0.5714285714285714</v>
      </c>
      <c r="K30" s="18">
        <f>'[7]Avg Week Lyantonde-Rushere'!K30+'[7]Avg Week Rushere-Lyantonde'!K30</f>
        <v>0.2857142857142857</v>
      </c>
      <c r="L30" s="18">
        <f>'[7]Avg Week Lyantonde-Rushere'!L30+'[7]Avg Week Rushere-Lyantonde'!L30</f>
        <v>0.14285714285714285</v>
      </c>
      <c r="M30" s="18">
        <f>'[7]Avg Week Lyantonde-Rushere'!M30+'[7]Avg Week Rushere-Lyantonde'!M30</f>
        <v>13.571428571428571</v>
      </c>
      <c r="N30" s="18">
        <f>'[7]Avg Week Lyantonde-Rushere'!N30+'[7]Avg Week Rushere-Lyantonde'!N30</f>
        <v>0</v>
      </c>
      <c r="O30" s="19">
        <f t="shared" si="0"/>
        <v>11</v>
      </c>
      <c r="P30" s="19">
        <f t="shared" si="1"/>
        <v>24.571428571428569</v>
      </c>
      <c r="R30" s="11" t="s">
        <v>72</v>
      </c>
      <c r="S30" s="24">
        <f>SUM(C90:C93)</f>
        <v>13</v>
      </c>
      <c r="T30" s="24">
        <f t="shared" ref="T30:AF30" si="22">SUM(D90:D93)</f>
        <v>5</v>
      </c>
      <c r="U30" s="24">
        <f t="shared" si="22"/>
        <v>2.5</v>
      </c>
      <c r="V30" s="24">
        <f t="shared" si="22"/>
        <v>1</v>
      </c>
      <c r="W30" s="24">
        <f t="shared" si="22"/>
        <v>2</v>
      </c>
      <c r="X30" s="24">
        <f t="shared" si="22"/>
        <v>1</v>
      </c>
      <c r="Y30" s="24">
        <f t="shared" si="22"/>
        <v>1</v>
      </c>
      <c r="Z30" s="24">
        <f t="shared" si="22"/>
        <v>7.5</v>
      </c>
      <c r="AA30" s="24">
        <f t="shared" si="22"/>
        <v>7</v>
      </c>
      <c r="AB30" s="24">
        <f t="shared" si="22"/>
        <v>11</v>
      </c>
      <c r="AC30" s="24">
        <f t="shared" si="22"/>
        <v>1</v>
      </c>
      <c r="AD30" s="24">
        <f t="shared" si="22"/>
        <v>0</v>
      </c>
      <c r="AE30" s="21">
        <f t="shared" si="22"/>
        <v>51</v>
      </c>
      <c r="AF30" s="21">
        <f t="shared" si="22"/>
        <v>52</v>
      </c>
    </row>
    <row r="31" spans="2:32" ht="23.1" customHeight="1" x14ac:dyDescent="0.25">
      <c r="B31" s="25" t="s">
        <v>73</v>
      </c>
      <c r="C31" s="18">
        <f>'[7]Avg Week Lyantonde-Rushere'!C31+'[7]Avg Week Rushere-Lyantonde'!C31</f>
        <v>10.571428571428571</v>
      </c>
      <c r="D31" s="18">
        <f>'[7]Avg Week Lyantonde-Rushere'!D31+'[7]Avg Week Rushere-Lyantonde'!D31</f>
        <v>4.1428571428571432</v>
      </c>
      <c r="E31" s="18">
        <f>'[7]Avg Week Lyantonde-Rushere'!E31+'[7]Avg Week Rushere-Lyantonde'!E31</f>
        <v>1.5714285714285714</v>
      </c>
      <c r="F31" s="18">
        <f>'[7]Avg Week Lyantonde-Rushere'!F31+'[7]Avg Week Rushere-Lyantonde'!F31</f>
        <v>0.14285714285714285</v>
      </c>
      <c r="G31" s="18">
        <f>'[7]Avg Week Lyantonde-Rushere'!G31+'[7]Avg Week Rushere-Lyantonde'!G31</f>
        <v>0</v>
      </c>
      <c r="H31" s="18">
        <f>'[7]Avg Week Lyantonde-Rushere'!H31+'[7]Avg Week Rushere-Lyantonde'!H31</f>
        <v>0</v>
      </c>
      <c r="I31" s="18">
        <f>'[7]Avg Week Lyantonde-Rushere'!I31+'[7]Avg Week Rushere-Lyantonde'!I31</f>
        <v>1.2857142857142856</v>
      </c>
      <c r="J31" s="18">
        <f>'[7]Avg Week Lyantonde-Rushere'!J31+'[7]Avg Week Rushere-Lyantonde'!J31</f>
        <v>1</v>
      </c>
      <c r="K31" s="18">
        <f>'[7]Avg Week Lyantonde-Rushere'!K31+'[7]Avg Week Rushere-Lyantonde'!K31</f>
        <v>0.2857142857142857</v>
      </c>
      <c r="L31" s="18">
        <f>'[7]Avg Week Lyantonde-Rushere'!L31+'[7]Avg Week Rushere-Lyantonde'!L31</f>
        <v>1.1428571428571428</v>
      </c>
      <c r="M31" s="18">
        <f>'[7]Avg Week Lyantonde-Rushere'!M31+'[7]Avg Week Rushere-Lyantonde'!M31</f>
        <v>11.142857142857142</v>
      </c>
      <c r="N31" s="18">
        <f>'[7]Avg Week Lyantonde-Rushere'!N31+'[7]Avg Week Rushere-Lyantonde'!N31</f>
        <v>0</v>
      </c>
      <c r="O31" s="19">
        <f t="shared" si="0"/>
        <v>20.142857142857142</v>
      </c>
      <c r="P31" s="19">
        <f t="shared" si="1"/>
        <v>31.285714285714285</v>
      </c>
      <c r="R31" s="11" t="s">
        <v>74</v>
      </c>
      <c r="S31" s="24">
        <f>SUM(C94:C97)</f>
        <v>12.5</v>
      </c>
      <c r="T31" s="24">
        <f t="shared" ref="T31:AF31" si="23">SUM(D94:D97)</f>
        <v>2.5</v>
      </c>
      <c r="U31" s="24">
        <f t="shared" si="23"/>
        <v>5.5</v>
      </c>
      <c r="V31" s="24">
        <f t="shared" si="23"/>
        <v>3.5</v>
      </c>
      <c r="W31" s="24">
        <f t="shared" si="23"/>
        <v>1.5</v>
      </c>
      <c r="X31" s="24">
        <f t="shared" si="23"/>
        <v>2.5</v>
      </c>
      <c r="Y31" s="24">
        <f t="shared" si="23"/>
        <v>5</v>
      </c>
      <c r="Z31" s="24">
        <f t="shared" si="23"/>
        <v>4.5</v>
      </c>
      <c r="AA31" s="24">
        <f t="shared" si="23"/>
        <v>7.5</v>
      </c>
      <c r="AB31" s="24">
        <f t="shared" si="23"/>
        <v>9.5</v>
      </c>
      <c r="AC31" s="24">
        <f t="shared" si="23"/>
        <v>1.5</v>
      </c>
      <c r="AD31" s="24">
        <f t="shared" si="23"/>
        <v>0</v>
      </c>
      <c r="AE31" s="21">
        <f t="shared" si="23"/>
        <v>54.5</v>
      </c>
      <c r="AF31" s="21">
        <f t="shared" si="23"/>
        <v>56</v>
      </c>
    </row>
    <row r="32" spans="2:32" ht="23.1" customHeight="1" x14ac:dyDescent="0.25">
      <c r="B32" s="25" t="s">
        <v>75</v>
      </c>
      <c r="C32" s="18">
        <f>'[7]Avg Week Lyantonde-Rushere'!C32+'[7]Avg Week Rushere-Lyantonde'!C32</f>
        <v>8</v>
      </c>
      <c r="D32" s="18">
        <f>'[7]Avg Week Lyantonde-Rushere'!D32+'[7]Avg Week Rushere-Lyantonde'!D32</f>
        <v>2.5714285714285712</v>
      </c>
      <c r="E32" s="18">
        <f>'[7]Avg Week Lyantonde-Rushere'!E32+'[7]Avg Week Rushere-Lyantonde'!E32</f>
        <v>1</v>
      </c>
      <c r="F32" s="18">
        <f>'[7]Avg Week Lyantonde-Rushere'!F32+'[7]Avg Week Rushere-Lyantonde'!F32</f>
        <v>0.71428571428571419</v>
      </c>
      <c r="G32" s="18">
        <f>'[7]Avg Week Lyantonde-Rushere'!G32+'[7]Avg Week Rushere-Lyantonde'!G32</f>
        <v>0</v>
      </c>
      <c r="H32" s="18">
        <f>'[7]Avg Week Lyantonde-Rushere'!H32+'[7]Avg Week Rushere-Lyantonde'!H32</f>
        <v>0</v>
      </c>
      <c r="I32" s="18">
        <f>'[7]Avg Week Lyantonde-Rushere'!I32+'[7]Avg Week Rushere-Lyantonde'!I32</f>
        <v>0.42857142857142855</v>
      </c>
      <c r="J32" s="18">
        <f>'[7]Avg Week Lyantonde-Rushere'!J32+'[7]Avg Week Rushere-Lyantonde'!J32</f>
        <v>1.4285714285714284</v>
      </c>
      <c r="K32" s="18">
        <f>'[7]Avg Week Lyantonde-Rushere'!K32+'[7]Avg Week Rushere-Lyantonde'!K32</f>
        <v>0.42857142857142855</v>
      </c>
      <c r="L32" s="18">
        <f>'[7]Avg Week Lyantonde-Rushere'!L32+'[7]Avg Week Rushere-Lyantonde'!L32</f>
        <v>0.7142857142857143</v>
      </c>
      <c r="M32" s="18">
        <f>'[7]Avg Week Lyantonde-Rushere'!M32+'[7]Avg Week Rushere-Lyantonde'!M32</f>
        <v>11.428571428571429</v>
      </c>
      <c r="N32" s="18">
        <f>'[7]Avg Week Lyantonde-Rushere'!N32+'[7]Avg Week Rushere-Lyantonde'!N32</f>
        <v>0</v>
      </c>
      <c r="O32" s="19">
        <f t="shared" si="0"/>
        <v>15.285714285714285</v>
      </c>
      <c r="P32" s="19">
        <f t="shared" si="1"/>
        <v>26.714285714285715</v>
      </c>
      <c r="R32" s="11" t="s">
        <v>76</v>
      </c>
      <c r="S32" s="24">
        <f>SUM(C98:C101)</f>
        <v>17</v>
      </c>
      <c r="T32" s="24">
        <f t="shared" ref="T32:AF32" si="24">SUM(D98:D101)</f>
        <v>13.5</v>
      </c>
      <c r="U32" s="24">
        <f t="shared" si="24"/>
        <v>5.5</v>
      </c>
      <c r="V32" s="24">
        <f t="shared" si="24"/>
        <v>4</v>
      </c>
      <c r="W32" s="24">
        <f t="shared" si="24"/>
        <v>0</v>
      </c>
      <c r="X32" s="24">
        <f t="shared" si="24"/>
        <v>3</v>
      </c>
      <c r="Y32" s="24">
        <f t="shared" si="24"/>
        <v>4.5</v>
      </c>
      <c r="Z32" s="24">
        <f t="shared" si="24"/>
        <v>6.5</v>
      </c>
      <c r="AA32" s="24">
        <f t="shared" si="24"/>
        <v>12</v>
      </c>
      <c r="AB32" s="24">
        <f t="shared" si="24"/>
        <v>12</v>
      </c>
      <c r="AC32" s="24">
        <f t="shared" si="24"/>
        <v>15.5</v>
      </c>
      <c r="AD32" s="24">
        <f t="shared" si="24"/>
        <v>0</v>
      </c>
      <c r="AE32" s="21">
        <f t="shared" si="24"/>
        <v>78</v>
      </c>
      <c r="AF32" s="21">
        <f t="shared" si="24"/>
        <v>93.5</v>
      </c>
    </row>
    <row r="33" spans="2:32" ht="23.1" customHeight="1" x14ac:dyDescent="0.25">
      <c r="B33" s="17" t="s">
        <v>77</v>
      </c>
      <c r="C33" s="18">
        <f>'[7]Avg Week Lyantonde-Rushere'!C33+'[7]Avg Week Rushere-Lyantonde'!C33</f>
        <v>7.5714285714285712</v>
      </c>
      <c r="D33" s="18">
        <f>'[7]Avg Week Lyantonde-Rushere'!D33+'[7]Avg Week Rushere-Lyantonde'!D33</f>
        <v>3.8571428571428568</v>
      </c>
      <c r="E33" s="18">
        <f>'[7]Avg Week Lyantonde-Rushere'!E33+'[7]Avg Week Rushere-Lyantonde'!E33</f>
        <v>1.7142857142857142</v>
      </c>
      <c r="F33" s="18">
        <f>'[7]Avg Week Lyantonde-Rushere'!F33+'[7]Avg Week Rushere-Lyantonde'!F33</f>
        <v>0.42857142857142855</v>
      </c>
      <c r="G33" s="18">
        <f>'[7]Avg Week Lyantonde-Rushere'!G33+'[7]Avg Week Rushere-Lyantonde'!G33</f>
        <v>0</v>
      </c>
      <c r="H33" s="18">
        <f>'[7]Avg Week Lyantonde-Rushere'!H33+'[7]Avg Week Rushere-Lyantonde'!H33</f>
        <v>0</v>
      </c>
      <c r="I33" s="18">
        <f>'[7]Avg Week Lyantonde-Rushere'!I33+'[7]Avg Week Rushere-Lyantonde'!I33</f>
        <v>0.14285714285714285</v>
      </c>
      <c r="J33" s="18">
        <f>'[7]Avg Week Lyantonde-Rushere'!J33+'[7]Avg Week Rushere-Lyantonde'!J33</f>
        <v>1.5714285714285714</v>
      </c>
      <c r="K33" s="18">
        <f>'[7]Avg Week Lyantonde-Rushere'!K33+'[7]Avg Week Rushere-Lyantonde'!K33</f>
        <v>1.4285714285714286</v>
      </c>
      <c r="L33" s="18">
        <f>'[7]Avg Week Lyantonde-Rushere'!L33+'[7]Avg Week Rushere-Lyantonde'!L33</f>
        <v>0.14285714285714285</v>
      </c>
      <c r="M33" s="18">
        <f>'[7]Avg Week Lyantonde-Rushere'!M33+'[7]Avg Week Rushere-Lyantonde'!M33</f>
        <v>12.571428571428573</v>
      </c>
      <c r="N33" s="18">
        <f>'[7]Avg Week Lyantonde-Rushere'!N33+'[7]Avg Week Rushere-Lyantonde'!N33</f>
        <v>0</v>
      </c>
      <c r="O33" s="19">
        <f t="shared" si="0"/>
        <v>16.857142857142854</v>
      </c>
      <c r="P33" s="19">
        <f t="shared" si="1"/>
        <v>29.428571428571427</v>
      </c>
      <c r="R33" s="11" t="s">
        <v>78</v>
      </c>
      <c r="S33" s="24">
        <f>SUM(C102:C105)</f>
        <v>14.5</v>
      </c>
      <c r="T33" s="24">
        <f t="shared" ref="T33:AF33" si="25">SUM(D102:D105)</f>
        <v>9.5</v>
      </c>
      <c r="U33" s="24">
        <f t="shared" si="25"/>
        <v>6</v>
      </c>
      <c r="V33" s="24">
        <f t="shared" si="25"/>
        <v>4.5</v>
      </c>
      <c r="W33" s="24">
        <f t="shared" si="25"/>
        <v>0.5</v>
      </c>
      <c r="X33" s="24">
        <f t="shared" si="25"/>
        <v>2.5</v>
      </c>
      <c r="Y33" s="24">
        <f t="shared" si="25"/>
        <v>4.5</v>
      </c>
      <c r="Z33" s="24">
        <f t="shared" si="25"/>
        <v>7</v>
      </c>
      <c r="AA33" s="24">
        <f t="shared" si="25"/>
        <v>8</v>
      </c>
      <c r="AB33" s="24">
        <f t="shared" si="25"/>
        <v>5</v>
      </c>
      <c r="AC33" s="24">
        <f t="shared" si="25"/>
        <v>16</v>
      </c>
      <c r="AD33" s="24">
        <f t="shared" si="25"/>
        <v>2.5</v>
      </c>
      <c r="AE33" s="21">
        <f t="shared" si="25"/>
        <v>64.5</v>
      </c>
      <c r="AF33" s="21">
        <f t="shared" si="25"/>
        <v>80.5</v>
      </c>
    </row>
    <row r="34" spans="2:32" ht="23.1" customHeight="1" x14ac:dyDescent="0.25">
      <c r="B34" s="25" t="s">
        <v>79</v>
      </c>
      <c r="C34" s="18">
        <f>'[7]Avg Week Lyantonde-Rushere'!C34+'[7]Avg Week Rushere-Lyantonde'!C34</f>
        <v>9</v>
      </c>
      <c r="D34" s="18">
        <f>'[7]Avg Week Lyantonde-Rushere'!D34+'[7]Avg Week Rushere-Lyantonde'!D34</f>
        <v>1.8571428571428572</v>
      </c>
      <c r="E34" s="18">
        <f>'[7]Avg Week Lyantonde-Rushere'!E34+'[7]Avg Week Rushere-Lyantonde'!E34</f>
        <v>1.1428571428571428</v>
      </c>
      <c r="F34" s="18">
        <f>'[7]Avg Week Lyantonde-Rushere'!F34+'[7]Avg Week Rushere-Lyantonde'!F34</f>
        <v>0.2857142857142857</v>
      </c>
      <c r="G34" s="18">
        <f>'[7]Avg Week Lyantonde-Rushere'!G34+'[7]Avg Week Rushere-Lyantonde'!G34</f>
        <v>0</v>
      </c>
      <c r="H34" s="18">
        <f>'[7]Avg Week Lyantonde-Rushere'!H34+'[7]Avg Week Rushere-Lyantonde'!H34</f>
        <v>0</v>
      </c>
      <c r="I34" s="18">
        <f>'[7]Avg Week Lyantonde-Rushere'!I34+'[7]Avg Week Rushere-Lyantonde'!I34</f>
        <v>0.71428571428571419</v>
      </c>
      <c r="J34" s="18">
        <f>'[7]Avg Week Lyantonde-Rushere'!J34+'[7]Avg Week Rushere-Lyantonde'!J34</f>
        <v>1.5714285714285714</v>
      </c>
      <c r="K34" s="18">
        <f>'[7]Avg Week Lyantonde-Rushere'!K34+'[7]Avg Week Rushere-Lyantonde'!K34</f>
        <v>0.42857142857142855</v>
      </c>
      <c r="L34" s="18">
        <f>'[7]Avg Week Lyantonde-Rushere'!L34+'[7]Avg Week Rushere-Lyantonde'!L34</f>
        <v>0.14285714285714285</v>
      </c>
      <c r="M34" s="18">
        <f>'[7]Avg Week Lyantonde-Rushere'!M34+'[7]Avg Week Rushere-Lyantonde'!M34</f>
        <v>12.571428571428571</v>
      </c>
      <c r="N34" s="18">
        <f>'[7]Avg Week Lyantonde-Rushere'!N34+'[7]Avg Week Rushere-Lyantonde'!N34</f>
        <v>0</v>
      </c>
      <c r="O34" s="19">
        <f t="shared" si="0"/>
        <v>15.142857142857142</v>
      </c>
      <c r="P34" s="19">
        <f t="shared" si="1"/>
        <v>27.714285714285715</v>
      </c>
      <c r="R34" s="26" t="s">
        <v>80</v>
      </c>
      <c r="S34" s="27">
        <f t="shared" ref="S34:AF34" si="26">MAX(S10:S12)</f>
        <v>22.285714285714285</v>
      </c>
      <c r="T34" s="27">
        <f t="shared" si="26"/>
        <v>9.8571428571428577</v>
      </c>
      <c r="U34" s="27">
        <f t="shared" si="26"/>
        <v>4.7142857142857144</v>
      </c>
      <c r="V34" s="27">
        <f t="shared" si="26"/>
        <v>3.2857142857142856</v>
      </c>
      <c r="W34" s="27">
        <f t="shared" si="26"/>
        <v>0.14285714285714285</v>
      </c>
      <c r="X34" s="27">
        <f t="shared" si="26"/>
        <v>0.85714285714285698</v>
      </c>
      <c r="Y34" s="27">
        <f t="shared" si="26"/>
        <v>3.8571428571428568</v>
      </c>
      <c r="Z34" s="27">
        <f t="shared" si="26"/>
        <v>4.2857142857142856</v>
      </c>
      <c r="AA34" s="27">
        <f t="shared" si="26"/>
        <v>2.8571428571428572</v>
      </c>
      <c r="AB34" s="27">
        <f t="shared" si="26"/>
        <v>1.4285714285714284</v>
      </c>
      <c r="AC34" s="27">
        <f t="shared" si="26"/>
        <v>41.285714285714285</v>
      </c>
      <c r="AD34" s="27">
        <f t="shared" si="26"/>
        <v>0.2857142857142857</v>
      </c>
      <c r="AE34" s="28">
        <f t="shared" si="26"/>
        <v>47.714285714285715</v>
      </c>
      <c r="AF34" s="28">
        <f t="shared" si="26"/>
        <v>86.571428571428584</v>
      </c>
    </row>
    <row r="35" spans="2:32" ht="23.1" customHeight="1" x14ac:dyDescent="0.25">
      <c r="B35" s="25" t="s">
        <v>81</v>
      </c>
      <c r="C35" s="18">
        <f>'[7]Avg Week Lyantonde-Rushere'!C35+'[7]Avg Week Rushere-Lyantonde'!C35</f>
        <v>9.5714285714285712</v>
      </c>
      <c r="D35" s="18">
        <f>'[7]Avg Week Lyantonde-Rushere'!D35+'[7]Avg Week Rushere-Lyantonde'!D35</f>
        <v>1.5714285714285714</v>
      </c>
      <c r="E35" s="18">
        <f>'[7]Avg Week Lyantonde-Rushere'!E35+'[7]Avg Week Rushere-Lyantonde'!E35</f>
        <v>1.5714285714285714</v>
      </c>
      <c r="F35" s="18">
        <f>'[7]Avg Week Lyantonde-Rushere'!F35+'[7]Avg Week Rushere-Lyantonde'!F35</f>
        <v>0.14285714285714285</v>
      </c>
      <c r="G35" s="18">
        <f>'[7]Avg Week Lyantonde-Rushere'!G35+'[7]Avg Week Rushere-Lyantonde'!G35</f>
        <v>0</v>
      </c>
      <c r="H35" s="18">
        <f>'[7]Avg Week Lyantonde-Rushere'!H35+'[7]Avg Week Rushere-Lyantonde'!H35</f>
        <v>0</v>
      </c>
      <c r="I35" s="18">
        <f>'[7]Avg Week Lyantonde-Rushere'!I35+'[7]Avg Week Rushere-Lyantonde'!I35</f>
        <v>0.8571428571428571</v>
      </c>
      <c r="J35" s="18">
        <f>'[7]Avg Week Lyantonde-Rushere'!J35+'[7]Avg Week Rushere-Lyantonde'!J35</f>
        <v>1.8571428571428572</v>
      </c>
      <c r="K35" s="18">
        <f>'[7]Avg Week Lyantonde-Rushere'!K35+'[7]Avg Week Rushere-Lyantonde'!K35</f>
        <v>0.71428571428571419</v>
      </c>
      <c r="L35" s="18">
        <f>'[7]Avg Week Lyantonde-Rushere'!L35+'[7]Avg Week Rushere-Lyantonde'!L35</f>
        <v>0.2857142857142857</v>
      </c>
      <c r="M35" s="18">
        <f>'[7]Avg Week Lyantonde-Rushere'!M35+'[7]Avg Week Rushere-Lyantonde'!M35</f>
        <v>9.7142857142857153</v>
      </c>
      <c r="N35" s="18">
        <f>'[7]Avg Week Lyantonde-Rushere'!N35+'[7]Avg Week Rushere-Lyantonde'!N35</f>
        <v>0</v>
      </c>
      <c r="O35" s="19">
        <f t="shared" si="0"/>
        <v>16.571428571428569</v>
      </c>
      <c r="P35" s="19">
        <f t="shared" si="1"/>
        <v>26.285714285714285</v>
      </c>
      <c r="R35" s="26" t="s">
        <v>82</v>
      </c>
      <c r="S35" s="27">
        <f t="shared" ref="S35:AF35" si="27">MAX(S13:S18)</f>
        <v>34</v>
      </c>
      <c r="T35" s="27">
        <f t="shared" si="27"/>
        <v>13.142857142857142</v>
      </c>
      <c r="U35" s="27">
        <f t="shared" si="27"/>
        <v>6.2857142857142847</v>
      </c>
      <c r="V35" s="27">
        <f t="shared" si="27"/>
        <v>1.857142857142857</v>
      </c>
      <c r="W35" s="27">
        <f t="shared" si="27"/>
        <v>0.71428571428571419</v>
      </c>
      <c r="X35" s="27">
        <f t="shared" si="27"/>
        <v>0.71428571428571419</v>
      </c>
      <c r="Y35" s="27">
        <f t="shared" si="27"/>
        <v>8</v>
      </c>
      <c r="Z35" s="27">
        <f t="shared" si="27"/>
        <v>6</v>
      </c>
      <c r="AA35" s="27">
        <f t="shared" si="27"/>
        <v>3.1428571428571428</v>
      </c>
      <c r="AB35" s="27">
        <f t="shared" si="27"/>
        <v>2.1428571428571428</v>
      </c>
      <c r="AC35" s="27">
        <f t="shared" si="27"/>
        <v>55.571428571428569</v>
      </c>
      <c r="AD35" s="27">
        <f t="shared" si="27"/>
        <v>0.2857142857142857</v>
      </c>
      <c r="AE35" s="28">
        <f t="shared" si="27"/>
        <v>66.857142857142861</v>
      </c>
      <c r="AF35" s="28">
        <f t="shared" si="27"/>
        <v>117.42857142857143</v>
      </c>
    </row>
    <row r="36" spans="2:32" ht="23.1" customHeight="1" x14ac:dyDescent="0.25">
      <c r="B36" s="25" t="s">
        <v>83</v>
      </c>
      <c r="C36" s="18">
        <f>'[7]Avg Week Lyantonde-Rushere'!C36+'[7]Avg Week Rushere-Lyantonde'!C36</f>
        <v>7</v>
      </c>
      <c r="D36" s="18">
        <f>'[7]Avg Week Lyantonde-Rushere'!D36+'[7]Avg Week Rushere-Lyantonde'!D36</f>
        <v>2.7142857142857144</v>
      </c>
      <c r="E36" s="18">
        <f>'[7]Avg Week Lyantonde-Rushere'!E36+'[7]Avg Week Rushere-Lyantonde'!E36</f>
        <v>2.4285714285714288</v>
      </c>
      <c r="F36" s="18">
        <f>'[7]Avg Week Lyantonde-Rushere'!F36+'[7]Avg Week Rushere-Lyantonde'!F36</f>
        <v>0.5714285714285714</v>
      </c>
      <c r="G36" s="18">
        <f>'[7]Avg Week Lyantonde-Rushere'!G36+'[7]Avg Week Rushere-Lyantonde'!G36</f>
        <v>0.14285714285714285</v>
      </c>
      <c r="H36" s="18">
        <f>'[7]Avg Week Lyantonde-Rushere'!H36+'[7]Avg Week Rushere-Lyantonde'!H36</f>
        <v>0</v>
      </c>
      <c r="I36" s="18">
        <f>'[7]Avg Week Lyantonde-Rushere'!I36+'[7]Avg Week Rushere-Lyantonde'!I36</f>
        <v>1.5714285714285714</v>
      </c>
      <c r="J36" s="18">
        <f>'[7]Avg Week Lyantonde-Rushere'!J36+'[7]Avg Week Rushere-Lyantonde'!J36</f>
        <v>1</v>
      </c>
      <c r="K36" s="18">
        <f>'[7]Avg Week Lyantonde-Rushere'!K36+'[7]Avg Week Rushere-Lyantonde'!K36</f>
        <v>0.2857142857142857</v>
      </c>
      <c r="L36" s="18">
        <f>'[7]Avg Week Lyantonde-Rushere'!L36+'[7]Avg Week Rushere-Lyantonde'!L36</f>
        <v>0.42857142857142855</v>
      </c>
      <c r="M36" s="18">
        <f>'[7]Avg Week Lyantonde-Rushere'!M36+'[7]Avg Week Rushere-Lyantonde'!M36</f>
        <v>9.7142857142857135</v>
      </c>
      <c r="N36" s="18">
        <f>'[7]Avg Week Lyantonde-Rushere'!N36+'[7]Avg Week Rushere-Lyantonde'!N36</f>
        <v>0</v>
      </c>
      <c r="O36" s="19">
        <f t="shared" si="0"/>
        <v>16.142857142857142</v>
      </c>
      <c r="P36" s="19">
        <f t="shared" si="1"/>
        <v>25.857142857142854</v>
      </c>
      <c r="R36" s="26" t="s">
        <v>84</v>
      </c>
      <c r="S36" s="27">
        <f t="shared" ref="S36:AF36" si="28">MAX(S19:S21)</f>
        <v>42</v>
      </c>
      <c r="T36" s="27">
        <f t="shared" si="28"/>
        <v>14.857142857142854</v>
      </c>
      <c r="U36" s="27">
        <f t="shared" si="28"/>
        <v>9.4285714285714288</v>
      </c>
      <c r="V36" s="27">
        <f t="shared" si="28"/>
        <v>2.714285714285714</v>
      </c>
      <c r="W36" s="27">
        <f t="shared" si="28"/>
        <v>0.2857142857142857</v>
      </c>
      <c r="X36" s="27">
        <f t="shared" si="28"/>
        <v>1.1428571428571428</v>
      </c>
      <c r="Y36" s="27">
        <f t="shared" si="28"/>
        <v>9.5714285714285712</v>
      </c>
      <c r="Z36" s="27">
        <f t="shared" si="28"/>
        <v>8.8571428571428577</v>
      </c>
      <c r="AA36" s="27">
        <f t="shared" si="28"/>
        <v>4.2857142857142856</v>
      </c>
      <c r="AB36" s="27">
        <f t="shared" si="28"/>
        <v>3.1428571428571432</v>
      </c>
      <c r="AC36" s="27">
        <f t="shared" si="28"/>
        <v>61.857142857142861</v>
      </c>
      <c r="AD36" s="27">
        <f t="shared" si="28"/>
        <v>0</v>
      </c>
      <c r="AE36" s="28">
        <f t="shared" si="28"/>
        <v>88.428571428571416</v>
      </c>
      <c r="AF36" s="28">
        <f t="shared" si="28"/>
        <v>149.57142857142858</v>
      </c>
    </row>
    <row r="37" spans="2:32" ht="23.1" customHeight="1" x14ac:dyDescent="0.25">
      <c r="B37" s="17" t="s">
        <v>85</v>
      </c>
      <c r="C37" s="18">
        <f>'[7]Avg Week Lyantonde-Rushere'!C37+'[7]Avg Week Rushere-Lyantonde'!C37</f>
        <v>8.2857142857142847</v>
      </c>
      <c r="D37" s="18">
        <f>'[7]Avg Week Lyantonde-Rushere'!D37+'[7]Avg Week Rushere-Lyantonde'!D37</f>
        <v>3.4285714285714288</v>
      </c>
      <c r="E37" s="18">
        <f>'[7]Avg Week Lyantonde-Rushere'!E37+'[7]Avg Week Rushere-Lyantonde'!E37</f>
        <v>0.5714285714285714</v>
      </c>
      <c r="F37" s="18">
        <f>'[7]Avg Week Lyantonde-Rushere'!F37+'[7]Avg Week Rushere-Lyantonde'!F37</f>
        <v>0.14285714285714285</v>
      </c>
      <c r="G37" s="18">
        <f>'[7]Avg Week Lyantonde-Rushere'!G37+'[7]Avg Week Rushere-Lyantonde'!G37</f>
        <v>0</v>
      </c>
      <c r="H37" s="18">
        <f>'[7]Avg Week Lyantonde-Rushere'!H37+'[7]Avg Week Rushere-Lyantonde'!H37</f>
        <v>0</v>
      </c>
      <c r="I37" s="18">
        <f>'[7]Avg Week Lyantonde-Rushere'!I37+'[7]Avg Week Rushere-Lyantonde'!I37</f>
        <v>2</v>
      </c>
      <c r="J37" s="18">
        <f>'[7]Avg Week Lyantonde-Rushere'!J37+'[7]Avg Week Rushere-Lyantonde'!J37</f>
        <v>1.5714285714285714</v>
      </c>
      <c r="K37" s="18">
        <f>'[7]Avg Week Lyantonde-Rushere'!K37+'[7]Avg Week Rushere-Lyantonde'!K37</f>
        <v>0.5714285714285714</v>
      </c>
      <c r="L37" s="18">
        <f>'[7]Avg Week Lyantonde-Rushere'!L37+'[7]Avg Week Rushere-Lyantonde'!L37</f>
        <v>0.5714285714285714</v>
      </c>
      <c r="M37" s="18">
        <f>'[7]Avg Week Lyantonde-Rushere'!M37+'[7]Avg Week Rushere-Lyantonde'!M37</f>
        <v>10.428571428571429</v>
      </c>
      <c r="N37" s="18">
        <f>'[7]Avg Week Lyantonde-Rushere'!N37+'[7]Avg Week Rushere-Lyantonde'!N37</f>
        <v>0.2857142857142857</v>
      </c>
      <c r="O37" s="19">
        <f t="shared" si="0"/>
        <v>17.428571428571427</v>
      </c>
      <c r="P37" s="19">
        <f t="shared" si="1"/>
        <v>27.857142857142854</v>
      </c>
      <c r="R37" s="29" t="s">
        <v>86</v>
      </c>
      <c r="S37" s="30">
        <f t="shared" ref="S37:AF37" si="29">SUM(S10:S12)</f>
        <v>62.000000000000007</v>
      </c>
      <c r="T37" s="31">
        <f t="shared" si="29"/>
        <v>22.571428571428573</v>
      </c>
      <c r="U37" s="31">
        <f t="shared" si="29"/>
        <v>11.285714285714285</v>
      </c>
      <c r="V37" s="31">
        <f t="shared" si="29"/>
        <v>6.1428571428571423</v>
      </c>
      <c r="W37" s="31">
        <f t="shared" si="29"/>
        <v>0.2857142857142857</v>
      </c>
      <c r="X37" s="31">
        <f t="shared" si="29"/>
        <v>1.5714285714285712</v>
      </c>
      <c r="Y37" s="31">
        <f t="shared" si="29"/>
        <v>8.7142857142857135</v>
      </c>
      <c r="Z37" s="31">
        <f t="shared" si="29"/>
        <v>8.1428571428571423</v>
      </c>
      <c r="AA37" s="31">
        <f t="shared" si="29"/>
        <v>5.7142857142857144</v>
      </c>
      <c r="AB37" s="31">
        <f t="shared" si="29"/>
        <v>2.5714285714285712</v>
      </c>
      <c r="AC37" s="31">
        <f t="shared" si="29"/>
        <v>106.14285714285714</v>
      </c>
      <c r="AD37" s="31">
        <f t="shared" si="29"/>
        <v>0.5714285714285714</v>
      </c>
      <c r="AE37" s="32">
        <f t="shared" si="29"/>
        <v>129.57142857142856</v>
      </c>
      <c r="AF37" s="32">
        <f t="shared" si="29"/>
        <v>235.71428571428572</v>
      </c>
    </row>
    <row r="38" spans="2:32" ht="23.1" customHeight="1" x14ac:dyDescent="0.25">
      <c r="B38" s="25" t="s">
        <v>87</v>
      </c>
      <c r="C38" s="18">
        <f>'[7]Avg Week Lyantonde-Rushere'!C38+'[7]Avg Week Rushere-Lyantonde'!C38</f>
        <v>9.1428571428571423</v>
      </c>
      <c r="D38" s="18">
        <f>'[7]Avg Week Lyantonde-Rushere'!D38+'[7]Avg Week Rushere-Lyantonde'!D38</f>
        <v>2.1428571428571428</v>
      </c>
      <c r="E38" s="18">
        <f>'[7]Avg Week Lyantonde-Rushere'!E38+'[7]Avg Week Rushere-Lyantonde'!E38</f>
        <v>0.8571428571428571</v>
      </c>
      <c r="F38" s="18">
        <f>'[7]Avg Week Lyantonde-Rushere'!F38+'[7]Avg Week Rushere-Lyantonde'!F38</f>
        <v>0</v>
      </c>
      <c r="G38" s="18">
        <f>'[7]Avg Week Lyantonde-Rushere'!G38+'[7]Avg Week Rushere-Lyantonde'!G38</f>
        <v>0</v>
      </c>
      <c r="H38" s="18">
        <f>'[7]Avg Week Lyantonde-Rushere'!H38+'[7]Avg Week Rushere-Lyantonde'!H38</f>
        <v>0</v>
      </c>
      <c r="I38" s="18">
        <f>'[7]Avg Week Lyantonde-Rushere'!I38+'[7]Avg Week Rushere-Lyantonde'!I38</f>
        <v>1.1428571428571428</v>
      </c>
      <c r="J38" s="18">
        <f>'[7]Avg Week Lyantonde-Rushere'!J38+'[7]Avg Week Rushere-Lyantonde'!J38</f>
        <v>2.5714285714285712</v>
      </c>
      <c r="K38" s="18">
        <f>'[7]Avg Week Lyantonde-Rushere'!K38+'[7]Avg Week Rushere-Lyantonde'!K38</f>
        <v>1.2857142857142856</v>
      </c>
      <c r="L38" s="18">
        <f>'[7]Avg Week Lyantonde-Rushere'!L38+'[7]Avg Week Rushere-Lyantonde'!L38</f>
        <v>1</v>
      </c>
      <c r="M38" s="18">
        <f>'[7]Avg Week Lyantonde-Rushere'!M38+'[7]Avg Week Rushere-Lyantonde'!M38</f>
        <v>12.285714285714285</v>
      </c>
      <c r="N38" s="18">
        <f>'[7]Avg Week Lyantonde-Rushere'!N38+'[7]Avg Week Rushere-Lyantonde'!N38</f>
        <v>0</v>
      </c>
      <c r="O38" s="19">
        <f t="shared" si="0"/>
        <v>18.142857142857142</v>
      </c>
      <c r="P38" s="19">
        <f t="shared" si="1"/>
        <v>30.428571428571427</v>
      </c>
      <c r="R38" s="33" t="s">
        <v>88</v>
      </c>
      <c r="S38" s="31">
        <f t="shared" ref="S38:AF38" si="30">SUM(S13:S18)</f>
        <v>180.85714285714289</v>
      </c>
      <c r="T38" s="31">
        <f t="shared" si="30"/>
        <v>61.714285714285715</v>
      </c>
      <c r="U38" s="31">
        <f t="shared" si="30"/>
        <v>33.285714285714285</v>
      </c>
      <c r="V38" s="31">
        <f t="shared" si="30"/>
        <v>7.2857142857142847</v>
      </c>
      <c r="W38" s="31">
        <f t="shared" si="30"/>
        <v>1.4285714285714284</v>
      </c>
      <c r="X38" s="31">
        <f t="shared" si="30"/>
        <v>1.5714285714285712</v>
      </c>
      <c r="Y38" s="31">
        <f t="shared" si="30"/>
        <v>30.142857142857142</v>
      </c>
      <c r="Z38" s="31">
        <f t="shared" si="30"/>
        <v>27.285714285714281</v>
      </c>
      <c r="AA38" s="31">
        <f t="shared" si="30"/>
        <v>10.999999999999998</v>
      </c>
      <c r="AB38" s="31">
        <f t="shared" si="30"/>
        <v>9.2857142857142847</v>
      </c>
      <c r="AC38" s="31">
        <f t="shared" si="30"/>
        <v>289.42857142857144</v>
      </c>
      <c r="AD38" s="31">
        <f t="shared" si="30"/>
        <v>0.71428571428571419</v>
      </c>
      <c r="AE38" s="32">
        <f t="shared" si="30"/>
        <v>364.57142857142856</v>
      </c>
      <c r="AF38" s="32">
        <f t="shared" si="30"/>
        <v>654</v>
      </c>
    </row>
    <row r="39" spans="2:32" ht="23.1" customHeight="1" x14ac:dyDescent="0.25">
      <c r="B39" s="25" t="s">
        <v>89</v>
      </c>
      <c r="C39" s="18">
        <f>'[7]Avg Week Lyantonde-Rushere'!C39+'[7]Avg Week Rushere-Lyantonde'!C39</f>
        <v>7.7142857142857135</v>
      </c>
      <c r="D39" s="18">
        <f>'[7]Avg Week Lyantonde-Rushere'!D39+'[7]Avg Week Rushere-Lyantonde'!D39</f>
        <v>3.4285714285714284</v>
      </c>
      <c r="E39" s="18">
        <f>'[7]Avg Week Lyantonde-Rushere'!E39+'[7]Avg Week Rushere-Lyantonde'!E39</f>
        <v>1</v>
      </c>
      <c r="F39" s="18">
        <f>'[7]Avg Week Lyantonde-Rushere'!F39+'[7]Avg Week Rushere-Lyantonde'!F39</f>
        <v>0.42857142857142855</v>
      </c>
      <c r="G39" s="18">
        <f>'[7]Avg Week Lyantonde-Rushere'!G39+'[7]Avg Week Rushere-Lyantonde'!G39</f>
        <v>0</v>
      </c>
      <c r="H39" s="18">
        <f>'[7]Avg Week Lyantonde-Rushere'!H39+'[7]Avg Week Rushere-Lyantonde'!H39</f>
        <v>0</v>
      </c>
      <c r="I39" s="18">
        <f>'[7]Avg Week Lyantonde-Rushere'!I39+'[7]Avg Week Rushere-Lyantonde'!I39</f>
        <v>1</v>
      </c>
      <c r="J39" s="18">
        <f>'[7]Avg Week Lyantonde-Rushere'!J39+'[7]Avg Week Rushere-Lyantonde'!J39</f>
        <v>0.42857142857142855</v>
      </c>
      <c r="K39" s="18">
        <f>'[7]Avg Week Lyantonde-Rushere'!K39+'[7]Avg Week Rushere-Lyantonde'!K39</f>
        <v>0.5714285714285714</v>
      </c>
      <c r="L39" s="18">
        <f>'[7]Avg Week Lyantonde-Rushere'!L39+'[7]Avg Week Rushere-Lyantonde'!L39</f>
        <v>0.14285714285714285</v>
      </c>
      <c r="M39" s="18">
        <f>'[7]Avg Week Lyantonde-Rushere'!M39+'[7]Avg Week Rushere-Lyantonde'!M39</f>
        <v>10.714285714285714</v>
      </c>
      <c r="N39" s="18">
        <f>'[7]Avg Week Lyantonde-Rushere'!N39+'[7]Avg Week Rushere-Lyantonde'!N39</f>
        <v>0</v>
      </c>
      <c r="O39" s="19">
        <f t="shared" si="0"/>
        <v>14.714285714285714</v>
      </c>
      <c r="P39" s="19">
        <f t="shared" si="1"/>
        <v>25.428571428571427</v>
      </c>
      <c r="R39" s="34" t="s">
        <v>90</v>
      </c>
      <c r="S39" s="31">
        <f t="shared" ref="S39:AF39" si="31">SUM(S19:S21)</f>
        <v>113.14285714285714</v>
      </c>
      <c r="T39" s="31">
        <f t="shared" si="31"/>
        <v>38.142857142857139</v>
      </c>
      <c r="U39" s="31">
        <f t="shared" si="31"/>
        <v>23.142857142857142</v>
      </c>
      <c r="V39" s="31">
        <f t="shared" si="31"/>
        <v>6</v>
      </c>
      <c r="W39" s="31">
        <f t="shared" si="31"/>
        <v>0.5714285714285714</v>
      </c>
      <c r="X39" s="31">
        <f t="shared" si="31"/>
        <v>1.4285714285714284</v>
      </c>
      <c r="Y39" s="31">
        <f t="shared" si="31"/>
        <v>25.714285714285712</v>
      </c>
      <c r="Z39" s="31">
        <f t="shared" si="31"/>
        <v>21.714285714285715</v>
      </c>
      <c r="AA39" s="31">
        <f t="shared" si="31"/>
        <v>11</v>
      </c>
      <c r="AB39" s="31">
        <f t="shared" si="31"/>
        <v>5.8571428571428577</v>
      </c>
      <c r="AC39" s="31">
        <f t="shared" si="31"/>
        <v>178.57142857142856</v>
      </c>
      <c r="AD39" s="31">
        <f t="shared" si="31"/>
        <v>0</v>
      </c>
      <c r="AE39" s="32">
        <f t="shared" si="31"/>
        <v>246.71428571428572</v>
      </c>
      <c r="AF39" s="32">
        <f t="shared" si="31"/>
        <v>425.28571428571433</v>
      </c>
    </row>
    <row r="40" spans="2:32" ht="23.1" customHeight="1" x14ac:dyDescent="0.25">
      <c r="B40" s="25" t="s">
        <v>91</v>
      </c>
      <c r="C40" s="18">
        <f>'[7]Avg Week Lyantonde-Rushere'!C40+'[7]Avg Week Rushere-Lyantonde'!C40</f>
        <v>7.8571428571428577</v>
      </c>
      <c r="D40" s="18">
        <f>'[7]Avg Week Lyantonde-Rushere'!D40+'[7]Avg Week Rushere-Lyantonde'!D40</f>
        <v>2.5714285714285712</v>
      </c>
      <c r="E40" s="18">
        <f>'[7]Avg Week Lyantonde-Rushere'!E40+'[7]Avg Week Rushere-Lyantonde'!E40</f>
        <v>1.5714285714285714</v>
      </c>
      <c r="F40" s="18">
        <f>'[7]Avg Week Lyantonde-Rushere'!F40+'[7]Avg Week Rushere-Lyantonde'!F40</f>
        <v>0.2857142857142857</v>
      </c>
      <c r="G40" s="18">
        <f>'[7]Avg Week Lyantonde-Rushere'!G40+'[7]Avg Week Rushere-Lyantonde'!G40</f>
        <v>0</v>
      </c>
      <c r="H40" s="18">
        <f>'[7]Avg Week Lyantonde-Rushere'!H40+'[7]Avg Week Rushere-Lyantonde'!H40</f>
        <v>0</v>
      </c>
      <c r="I40" s="18">
        <f>'[7]Avg Week Lyantonde-Rushere'!I40+'[7]Avg Week Rushere-Lyantonde'!I40</f>
        <v>1.1428571428571428</v>
      </c>
      <c r="J40" s="18">
        <f>'[7]Avg Week Lyantonde-Rushere'!J40+'[7]Avg Week Rushere-Lyantonde'!J40</f>
        <v>1.2857142857142856</v>
      </c>
      <c r="K40" s="18">
        <f>'[7]Avg Week Lyantonde-Rushere'!K40+'[7]Avg Week Rushere-Lyantonde'!K40</f>
        <v>0.2857142857142857</v>
      </c>
      <c r="L40" s="18">
        <f>'[7]Avg Week Lyantonde-Rushere'!L40+'[7]Avg Week Rushere-Lyantonde'!L40</f>
        <v>0.71428571428571419</v>
      </c>
      <c r="M40" s="18">
        <f>'[7]Avg Week Lyantonde-Rushere'!M40+'[7]Avg Week Rushere-Lyantonde'!M40</f>
        <v>13.857142857142858</v>
      </c>
      <c r="N40" s="18">
        <f>'[7]Avg Week Lyantonde-Rushere'!N40+'[7]Avg Week Rushere-Lyantonde'!N40</f>
        <v>0</v>
      </c>
      <c r="O40" s="19">
        <f t="shared" si="0"/>
        <v>15.714285714285715</v>
      </c>
      <c r="P40" s="19">
        <f t="shared" si="1"/>
        <v>29.571428571428573</v>
      </c>
      <c r="R40" s="35" t="s">
        <v>92</v>
      </c>
      <c r="S40" s="31">
        <f t="shared" ref="S40:AF40" si="32">SUM(S10:S21)</f>
        <v>356</v>
      </c>
      <c r="T40" s="31">
        <f t="shared" si="32"/>
        <v>122.42857142857143</v>
      </c>
      <c r="U40" s="31">
        <f t="shared" si="32"/>
        <v>67.714285714285708</v>
      </c>
      <c r="V40" s="31">
        <f t="shared" si="32"/>
        <v>19.428571428571427</v>
      </c>
      <c r="W40" s="31">
        <f t="shared" si="32"/>
        <v>2.2857142857142851</v>
      </c>
      <c r="X40" s="31">
        <f t="shared" si="32"/>
        <v>4.5714285714285712</v>
      </c>
      <c r="Y40" s="31">
        <f t="shared" si="32"/>
        <v>64.571428571428569</v>
      </c>
      <c r="Z40" s="31">
        <f t="shared" si="32"/>
        <v>57.142857142857139</v>
      </c>
      <c r="AA40" s="31">
        <f t="shared" si="32"/>
        <v>27.714285714285715</v>
      </c>
      <c r="AB40" s="31">
        <f t="shared" si="32"/>
        <v>17.714285714285712</v>
      </c>
      <c r="AC40" s="31">
        <f t="shared" si="32"/>
        <v>574.14285714285711</v>
      </c>
      <c r="AD40" s="31">
        <f t="shared" si="32"/>
        <v>1.2857142857142856</v>
      </c>
      <c r="AE40" s="32">
        <f t="shared" si="32"/>
        <v>740.85714285714278</v>
      </c>
      <c r="AF40" s="32">
        <f t="shared" si="32"/>
        <v>1315</v>
      </c>
    </row>
    <row r="41" spans="2:32" ht="23.1" customHeight="1" x14ac:dyDescent="0.25">
      <c r="B41" s="17" t="s">
        <v>93</v>
      </c>
      <c r="C41" s="18">
        <f>'[7]Avg Week Lyantonde-Rushere'!C41+'[7]Avg Week Rushere-Lyantonde'!C41</f>
        <v>9.2857142857142847</v>
      </c>
      <c r="D41" s="18">
        <f>'[7]Avg Week Lyantonde-Rushere'!D41+'[7]Avg Week Rushere-Lyantonde'!D41</f>
        <v>2.8571428571428568</v>
      </c>
      <c r="E41" s="18">
        <f>'[7]Avg Week Lyantonde-Rushere'!E41+'[7]Avg Week Rushere-Lyantonde'!E41</f>
        <v>1.8571428571428572</v>
      </c>
      <c r="F41" s="18">
        <f>'[7]Avg Week Lyantonde-Rushere'!F41+'[7]Avg Week Rushere-Lyantonde'!F41</f>
        <v>0</v>
      </c>
      <c r="G41" s="18">
        <f>'[7]Avg Week Lyantonde-Rushere'!G41+'[7]Avg Week Rushere-Lyantonde'!G41</f>
        <v>0</v>
      </c>
      <c r="H41" s="18">
        <f>'[7]Avg Week Lyantonde-Rushere'!H41+'[7]Avg Week Rushere-Lyantonde'!H41</f>
        <v>0</v>
      </c>
      <c r="I41" s="18">
        <f>'[7]Avg Week Lyantonde-Rushere'!I41+'[7]Avg Week Rushere-Lyantonde'!I41</f>
        <v>1.7142857142857142</v>
      </c>
      <c r="J41" s="18">
        <f>'[7]Avg Week Lyantonde-Rushere'!J41+'[7]Avg Week Rushere-Lyantonde'!J41</f>
        <v>1.2857142857142856</v>
      </c>
      <c r="K41" s="18">
        <f>'[7]Avg Week Lyantonde-Rushere'!K41+'[7]Avg Week Rushere-Lyantonde'!K41</f>
        <v>1</v>
      </c>
      <c r="L41" s="18">
        <f>'[7]Avg Week Lyantonde-Rushere'!L41+'[7]Avg Week Rushere-Lyantonde'!L41</f>
        <v>0.2857142857142857</v>
      </c>
      <c r="M41" s="18">
        <f>'[7]Avg Week Lyantonde-Rushere'!M41+'[7]Avg Week Rushere-Lyantonde'!M41</f>
        <v>13.714285714285715</v>
      </c>
      <c r="N41" s="18">
        <f>'[7]Avg Week Lyantonde-Rushere'!N41+'[7]Avg Week Rushere-Lyantonde'!N41</f>
        <v>0</v>
      </c>
      <c r="O41" s="19">
        <f t="shared" si="0"/>
        <v>18.285714285714285</v>
      </c>
      <c r="P41" s="19">
        <f t="shared" si="1"/>
        <v>32</v>
      </c>
      <c r="R41" s="35" t="s">
        <v>94</v>
      </c>
      <c r="S41" s="36">
        <f>SUM(S10:S33)</f>
        <v>587</v>
      </c>
      <c r="T41" s="36">
        <f t="shared" ref="T41:AD41" si="33">SUM(T10:T33)</f>
        <v>225.42857142857144</v>
      </c>
      <c r="U41" s="36">
        <f t="shared" si="33"/>
        <v>140.21428571428572</v>
      </c>
      <c r="V41" s="36">
        <f t="shared" si="33"/>
        <v>40.428571428571431</v>
      </c>
      <c r="W41" s="36">
        <f t="shared" si="33"/>
        <v>9.7857142857142847</v>
      </c>
      <c r="X41" s="36">
        <f t="shared" si="33"/>
        <v>16.571428571428569</v>
      </c>
      <c r="Y41" s="36">
        <f t="shared" si="33"/>
        <v>120.07142857142857</v>
      </c>
      <c r="Z41" s="36">
        <f t="shared" si="33"/>
        <v>120.64285714285714</v>
      </c>
      <c r="AA41" s="36">
        <f t="shared" si="33"/>
        <v>95.214285714285722</v>
      </c>
      <c r="AB41" s="36">
        <f t="shared" si="33"/>
        <v>92.214285714285708</v>
      </c>
      <c r="AC41" s="36">
        <f t="shared" si="33"/>
        <v>690.64285714285711</v>
      </c>
      <c r="AD41" s="36">
        <f t="shared" si="33"/>
        <v>5.2857142857142856</v>
      </c>
      <c r="AE41" s="37">
        <f>SUM(AE10:AE33)</f>
        <v>1452.8571428571427</v>
      </c>
      <c r="AF41" s="37">
        <f>SUM(AF10:AF33)</f>
        <v>2143.5</v>
      </c>
    </row>
    <row r="42" spans="2:32" ht="23.1" customHeight="1" x14ac:dyDescent="0.25">
      <c r="B42" s="25" t="s">
        <v>95</v>
      </c>
      <c r="C42" s="18">
        <f>'[7]Avg Week Lyantonde-Rushere'!C42+'[7]Avg Week Rushere-Lyantonde'!C42</f>
        <v>5.7142857142857135</v>
      </c>
      <c r="D42" s="18">
        <f>'[7]Avg Week Lyantonde-Rushere'!D42+'[7]Avg Week Rushere-Lyantonde'!D42</f>
        <v>2.4285714285714288</v>
      </c>
      <c r="E42" s="18">
        <f>'[7]Avg Week Lyantonde-Rushere'!E42+'[7]Avg Week Rushere-Lyantonde'!E42</f>
        <v>1.5714285714285714</v>
      </c>
      <c r="F42" s="18">
        <f>'[7]Avg Week Lyantonde-Rushere'!F42+'[7]Avg Week Rushere-Lyantonde'!F42</f>
        <v>0</v>
      </c>
      <c r="G42" s="18">
        <f>'[7]Avg Week Lyantonde-Rushere'!G42+'[7]Avg Week Rushere-Lyantonde'!G42</f>
        <v>0.14285714285714285</v>
      </c>
      <c r="H42" s="18">
        <f>'[7]Avg Week Lyantonde-Rushere'!H42+'[7]Avg Week Rushere-Lyantonde'!H42</f>
        <v>0.14285714285714285</v>
      </c>
      <c r="I42" s="18">
        <f>'[7]Avg Week Lyantonde-Rushere'!I42+'[7]Avg Week Rushere-Lyantonde'!I42</f>
        <v>2</v>
      </c>
      <c r="J42" s="18">
        <f>'[7]Avg Week Lyantonde-Rushere'!J42+'[7]Avg Week Rushere-Lyantonde'!J42</f>
        <v>1.1428571428571428</v>
      </c>
      <c r="K42" s="18">
        <f>'[7]Avg Week Lyantonde-Rushere'!K42+'[7]Avg Week Rushere-Lyantonde'!K42</f>
        <v>0.14285714285714285</v>
      </c>
      <c r="L42" s="18">
        <f>'[7]Avg Week Lyantonde-Rushere'!L42+'[7]Avg Week Rushere-Lyantonde'!L42</f>
        <v>0.5714285714285714</v>
      </c>
      <c r="M42" s="18">
        <f>'[7]Avg Week Lyantonde-Rushere'!M42+'[7]Avg Week Rushere-Lyantonde'!M42</f>
        <v>11.571428571428571</v>
      </c>
      <c r="N42" s="18">
        <f>'[7]Avg Week Lyantonde-Rushere'!N42+'[7]Avg Week Rushere-Lyantonde'!N42</f>
        <v>0</v>
      </c>
      <c r="O42" s="19">
        <f t="shared" si="0"/>
        <v>13.857142857142854</v>
      </c>
      <c r="P42" s="19">
        <f t="shared" si="1"/>
        <v>25.428571428571423</v>
      </c>
      <c r="R42" s="35" t="s">
        <v>96</v>
      </c>
      <c r="S42" s="38">
        <f>S41/S40</f>
        <v>1.648876404494382</v>
      </c>
      <c r="T42" s="38">
        <f t="shared" ref="T42:AF42" si="34">T41/T40</f>
        <v>1.841306884480747</v>
      </c>
      <c r="U42" s="38">
        <f t="shared" si="34"/>
        <v>2.0706751054852326</v>
      </c>
      <c r="V42" s="38">
        <f t="shared" si="34"/>
        <v>2.0808823529411766</v>
      </c>
      <c r="W42" s="38">
        <f t="shared" si="34"/>
        <v>4.2812500000000009</v>
      </c>
      <c r="X42" s="38">
        <f t="shared" si="34"/>
        <v>3.6249999999999996</v>
      </c>
      <c r="Y42" s="38">
        <f t="shared" si="34"/>
        <v>1.8595132743362832</v>
      </c>
      <c r="Z42" s="38">
        <f t="shared" si="34"/>
        <v>2.1112500000000001</v>
      </c>
      <c r="AA42" s="38">
        <f t="shared" si="34"/>
        <v>3.4355670103092786</v>
      </c>
      <c r="AB42" s="38">
        <f t="shared" si="34"/>
        <v>5.205645161290323</v>
      </c>
      <c r="AC42" s="38">
        <f t="shared" si="34"/>
        <v>1.2029111719333168</v>
      </c>
      <c r="AD42" s="38">
        <f t="shared" si="34"/>
        <v>4.1111111111111116</v>
      </c>
      <c r="AE42" s="39">
        <f t="shared" si="34"/>
        <v>1.96104897801774</v>
      </c>
      <c r="AF42" s="39">
        <f t="shared" si="34"/>
        <v>1.6300380228136881</v>
      </c>
    </row>
    <row r="43" spans="2:32" ht="23.1" customHeight="1" x14ac:dyDescent="0.25">
      <c r="B43" s="17" t="s">
        <v>97</v>
      </c>
      <c r="C43" s="18">
        <f>'[7]Avg Week Lyantonde-Rushere'!C43+'[7]Avg Week Rushere-Lyantonde'!C43</f>
        <v>8</v>
      </c>
      <c r="D43" s="18">
        <f>'[7]Avg Week Lyantonde-Rushere'!D43+'[7]Avg Week Rushere-Lyantonde'!D43</f>
        <v>2.7142857142857144</v>
      </c>
      <c r="E43" s="18">
        <f>'[7]Avg Week Lyantonde-Rushere'!E43+'[7]Avg Week Rushere-Lyantonde'!E43</f>
        <v>1.4285714285714284</v>
      </c>
      <c r="F43" s="18">
        <f>'[7]Avg Week Lyantonde-Rushere'!F43+'[7]Avg Week Rushere-Lyantonde'!F43</f>
        <v>0.14285714285714285</v>
      </c>
      <c r="G43" s="18">
        <f>'[7]Avg Week Lyantonde-Rushere'!G43+'[7]Avg Week Rushere-Lyantonde'!G43</f>
        <v>0</v>
      </c>
      <c r="H43" s="18">
        <f>'[7]Avg Week Lyantonde-Rushere'!H43+'[7]Avg Week Rushere-Lyantonde'!H43</f>
        <v>0.2857142857142857</v>
      </c>
      <c r="I43" s="18">
        <f>'[7]Avg Week Lyantonde-Rushere'!I43+'[7]Avg Week Rushere-Lyantonde'!I43</f>
        <v>1.8571428571428572</v>
      </c>
      <c r="J43" s="18">
        <f>'[7]Avg Week Lyantonde-Rushere'!J43+'[7]Avg Week Rushere-Lyantonde'!J43</f>
        <v>1.7142857142857142</v>
      </c>
      <c r="K43" s="18">
        <f>'[7]Avg Week Lyantonde-Rushere'!K43+'[7]Avg Week Rushere-Lyantonde'!K43</f>
        <v>0.14285714285714285</v>
      </c>
      <c r="L43" s="18">
        <f>'[7]Avg Week Lyantonde-Rushere'!L43+'[7]Avg Week Rushere-Lyantonde'!L43</f>
        <v>0</v>
      </c>
      <c r="M43" s="18">
        <f>'[7]Avg Week Lyantonde-Rushere'!M43+'[7]Avg Week Rushere-Lyantonde'!M43</f>
        <v>11.714285714285715</v>
      </c>
      <c r="N43" s="18">
        <f>'[7]Avg Week Lyantonde-Rushere'!N43+'[7]Avg Week Rushere-Lyantonde'!N43</f>
        <v>0.14285714285714285</v>
      </c>
      <c r="O43" s="19">
        <f t="shared" si="0"/>
        <v>16.428571428571431</v>
      </c>
      <c r="P43" s="19">
        <f t="shared" si="1"/>
        <v>28.142857142857146</v>
      </c>
    </row>
    <row r="44" spans="2:32" ht="23.1" customHeight="1" x14ac:dyDescent="0.25">
      <c r="B44" s="40" t="s">
        <v>98</v>
      </c>
      <c r="C44" s="18">
        <f>'[7]Avg Week Lyantonde-Rushere'!C44+'[7]Avg Week Rushere-Lyantonde'!C44</f>
        <v>7.8571428571428577</v>
      </c>
      <c r="D44" s="18">
        <f>'[7]Avg Week Lyantonde-Rushere'!D44+'[7]Avg Week Rushere-Lyantonde'!D44</f>
        <v>2.4285714285714288</v>
      </c>
      <c r="E44" s="18">
        <f>'[7]Avg Week Lyantonde-Rushere'!E44+'[7]Avg Week Rushere-Lyantonde'!E44</f>
        <v>1.2857142857142856</v>
      </c>
      <c r="F44" s="18">
        <f>'[7]Avg Week Lyantonde-Rushere'!F44+'[7]Avg Week Rushere-Lyantonde'!F44</f>
        <v>0.42857142857142855</v>
      </c>
      <c r="G44" s="18">
        <f>'[7]Avg Week Lyantonde-Rushere'!G44+'[7]Avg Week Rushere-Lyantonde'!G44</f>
        <v>0</v>
      </c>
      <c r="H44" s="18">
        <f>'[7]Avg Week Lyantonde-Rushere'!H44+'[7]Avg Week Rushere-Lyantonde'!H44</f>
        <v>0.14285714285714285</v>
      </c>
      <c r="I44" s="18">
        <f>'[7]Avg Week Lyantonde-Rushere'!I44+'[7]Avg Week Rushere-Lyantonde'!I44</f>
        <v>2</v>
      </c>
      <c r="J44" s="18">
        <f>'[7]Avg Week Lyantonde-Rushere'!J44+'[7]Avg Week Rushere-Lyantonde'!J44</f>
        <v>1.5714285714285714</v>
      </c>
      <c r="K44" s="18">
        <f>'[7]Avg Week Lyantonde-Rushere'!K44+'[7]Avg Week Rushere-Lyantonde'!K44</f>
        <v>1</v>
      </c>
      <c r="L44" s="18">
        <f>'[7]Avg Week Lyantonde-Rushere'!L44+'[7]Avg Week Rushere-Lyantonde'!L44</f>
        <v>0.5714285714285714</v>
      </c>
      <c r="M44" s="18">
        <f>'[7]Avg Week Lyantonde-Rushere'!M44+'[7]Avg Week Rushere-Lyantonde'!M44</f>
        <v>14.285714285714285</v>
      </c>
      <c r="N44" s="18">
        <f>'[7]Avg Week Lyantonde-Rushere'!N44+'[7]Avg Week Rushere-Lyantonde'!N44</f>
        <v>0</v>
      </c>
      <c r="O44" s="19">
        <f t="shared" si="0"/>
        <v>17.285714285714288</v>
      </c>
      <c r="P44" s="19">
        <f t="shared" si="1"/>
        <v>31.571428571428573</v>
      </c>
    </row>
    <row r="45" spans="2:32" ht="23.1" customHeight="1" x14ac:dyDescent="0.25">
      <c r="B45" s="17" t="s">
        <v>99</v>
      </c>
      <c r="C45" s="18">
        <f>'[7]Avg Week Lyantonde-Rushere'!C45+'[7]Avg Week Rushere-Lyantonde'!C45</f>
        <v>7</v>
      </c>
      <c r="D45" s="18">
        <f>'[7]Avg Week Lyantonde-Rushere'!D45+'[7]Avg Week Rushere-Lyantonde'!D45</f>
        <v>1.7142857142857144</v>
      </c>
      <c r="E45" s="18">
        <f>'[7]Avg Week Lyantonde-Rushere'!E45+'[7]Avg Week Rushere-Lyantonde'!E45</f>
        <v>1.7142857142857142</v>
      </c>
      <c r="F45" s="18">
        <f>'[7]Avg Week Lyantonde-Rushere'!F45+'[7]Avg Week Rushere-Lyantonde'!F45</f>
        <v>0.14285714285714285</v>
      </c>
      <c r="G45" s="18">
        <f>'[7]Avg Week Lyantonde-Rushere'!G45+'[7]Avg Week Rushere-Lyantonde'!G45</f>
        <v>0</v>
      </c>
      <c r="H45" s="18">
        <f>'[7]Avg Week Lyantonde-Rushere'!H45+'[7]Avg Week Rushere-Lyantonde'!H45</f>
        <v>0.14285714285714285</v>
      </c>
      <c r="I45" s="18">
        <f>'[7]Avg Week Lyantonde-Rushere'!I45+'[7]Avg Week Rushere-Lyantonde'!I45</f>
        <v>2.1428571428571428</v>
      </c>
      <c r="J45" s="18">
        <f>'[7]Avg Week Lyantonde-Rushere'!J45+'[7]Avg Week Rushere-Lyantonde'!J45</f>
        <v>1</v>
      </c>
      <c r="K45" s="18">
        <f>'[7]Avg Week Lyantonde-Rushere'!K45+'[7]Avg Week Rushere-Lyantonde'!K45</f>
        <v>0.42857142857142855</v>
      </c>
      <c r="L45" s="18">
        <f>'[7]Avg Week Lyantonde-Rushere'!L45+'[7]Avg Week Rushere-Lyantonde'!L45</f>
        <v>0.42857142857142855</v>
      </c>
      <c r="M45" s="18">
        <f>'[7]Avg Week Lyantonde-Rushere'!M45+'[7]Avg Week Rushere-Lyantonde'!M45</f>
        <v>11.285714285714285</v>
      </c>
      <c r="N45" s="18">
        <f>'[7]Avg Week Lyantonde-Rushere'!N45+'[7]Avg Week Rushere-Lyantonde'!N45</f>
        <v>0</v>
      </c>
      <c r="O45" s="19">
        <f t="shared" si="0"/>
        <v>14.714285714285714</v>
      </c>
      <c r="P45" s="19">
        <f t="shared" si="1"/>
        <v>26</v>
      </c>
    </row>
    <row r="46" spans="2:32" ht="23.1" customHeight="1" x14ac:dyDescent="0.25">
      <c r="B46" s="25" t="s">
        <v>100</v>
      </c>
      <c r="C46" s="18">
        <f>'[7]Avg Week Lyantonde-Rushere'!C46+'[7]Avg Week Rushere-Lyantonde'!C46</f>
        <v>7.7142857142857135</v>
      </c>
      <c r="D46" s="18">
        <f>'[7]Avg Week Lyantonde-Rushere'!D46+'[7]Avg Week Rushere-Lyantonde'!D46</f>
        <v>2</v>
      </c>
      <c r="E46" s="18">
        <f>'[7]Avg Week Lyantonde-Rushere'!E46+'[7]Avg Week Rushere-Lyantonde'!E46</f>
        <v>2.1428571428571428</v>
      </c>
      <c r="F46" s="18">
        <f>'[7]Avg Week Lyantonde-Rushere'!F46+'[7]Avg Week Rushere-Lyantonde'!F46</f>
        <v>0.14285714285714285</v>
      </c>
      <c r="G46" s="18">
        <f>'[7]Avg Week Lyantonde-Rushere'!G46+'[7]Avg Week Rushere-Lyantonde'!G46</f>
        <v>0</v>
      </c>
      <c r="H46" s="18">
        <f>'[7]Avg Week Lyantonde-Rushere'!H46+'[7]Avg Week Rushere-Lyantonde'!H46</f>
        <v>0.14285714285714285</v>
      </c>
      <c r="I46" s="18">
        <f>'[7]Avg Week Lyantonde-Rushere'!I46+'[7]Avg Week Rushere-Lyantonde'!I46</f>
        <v>1.5714285714285714</v>
      </c>
      <c r="J46" s="18">
        <f>'[7]Avg Week Lyantonde-Rushere'!J46+'[7]Avg Week Rushere-Lyantonde'!J46</f>
        <v>2.1428571428571428</v>
      </c>
      <c r="K46" s="18">
        <f>'[7]Avg Week Lyantonde-Rushere'!K46+'[7]Avg Week Rushere-Lyantonde'!K46</f>
        <v>0.5714285714285714</v>
      </c>
      <c r="L46" s="18">
        <f>'[7]Avg Week Lyantonde-Rushere'!L46+'[7]Avg Week Rushere-Lyantonde'!L46</f>
        <v>0.14285714285714285</v>
      </c>
      <c r="M46" s="18">
        <f>'[7]Avg Week Lyantonde-Rushere'!M46+'[7]Avg Week Rushere-Lyantonde'!M46</f>
        <v>13.142857142857142</v>
      </c>
      <c r="N46" s="18">
        <f>'[7]Avg Week Lyantonde-Rushere'!N46+'[7]Avg Week Rushere-Lyantonde'!N46</f>
        <v>0</v>
      </c>
      <c r="O46" s="19">
        <f t="shared" si="0"/>
        <v>16.571428571428569</v>
      </c>
      <c r="P46" s="19">
        <f t="shared" si="1"/>
        <v>29.714285714285712</v>
      </c>
      <c r="R46" s="3"/>
      <c r="T46"/>
    </row>
    <row r="47" spans="2:32" ht="23.1" customHeight="1" x14ac:dyDescent="0.25">
      <c r="B47" s="25" t="s">
        <v>101</v>
      </c>
      <c r="C47" s="18">
        <f>'[7]Avg Week Lyantonde-Rushere'!C47+'[7]Avg Week Rushere-Lyantonde'!C47</f>
        <v>8.4285714285714288</v>
      </c>
      <c r="D47" s="18">
        <f>'[7]Avg Week Lyantonde-Rushere'!D47+'[7]Avg Week Rushere-Lyantonde'!D47</f>
        <v>3.2857142857142856</v>
      </c>
      <c r="E47" s="18">
        <f>'[7]Avg Week Lyantonde-Rushere'!E47+'[7]Avg Week Rushere-Lyantonde'!E47</f>
        <v>1.5714285714285714</v>
      </c>
      <c r="F47" s="18">
        <f>'[7]Avg Week Lyantonde-Rushere'!F47+'[7]Avg Week Rushere-Lyantonde'!F47</f>
        <v>0.42857142857142855</v>
      </c>
      <c r="G47" s="18">
        <f>'[7]Avg Week Lyantonde-Rushere'!G47+'[7]Avg Week Rushere-Lyantonde'!G47</f>
        <v>0.14285714285714285</v>
      </c>
      <c r="H47" s="18">
        <f>'[7]Avg Week Lyantonde-Rushere'!H47+'[7]Avg Week Rushere-Lyantonde'!H47</f>
        <v>0</v>
      </c>
      <c r="I47" s="18">
        <f>'[7]Avg Week Lyantonde-Rushere'!I47+'[7]Avg Week Rushere-Lyantonde'!I47</f>
        <v>2.1428571428571428</v>
      </c>
      <c r="J47" s="18">
        <f>'[7]Avg Week Lyantonde-Rushere'!J47+'[7]Avg Week Rushere-Lyantonde'!J47</f>
        <v>2.2857142857142856</v>
      </c>
      <c r="K47" s="18">
        <f>'[7]Avg Week Lyantonde-Rushere'!K47+'[7]Avg Week Rushere-Lyantonde'!K47</f>
        <v>0.5714285714285714</v>
      </c>
      <c r="L47" s="18">
        <f>'[7]Avg Week Lyantonde-Rushere'!L47+'[7]Avg Week Rushere-Lyantonde'!L47</f>
        <v>0.5714285714285714</v>
      </c>
      <c r="M47" s="18">
        <f>'[7]Avg Week Lyantonde-Rushere'!M47+'[7]Avg Week Rushere-Lyantonde'!M47</f>
        <v>17.142857142857142</v>
      </c>
      <c r="N47" s="18">
        <f>'[7]Avg Week Lyantonde-Rushere'!N47+'[7]Avg Week Rushere-Lyantonde'!N47</f>
        <v>0</v>
      </c>
      <c r="O47" s="19">
        <f t="shared" si="0"/>
        <v>19.428571428571431</v>
      </c>
      <c r="P47" s="19">
        <f t="shared" si="1"/>
        <v>36.571428571428569</v>
      </c>
      <c r="R47" s="3"/>
      <c r="T47"/>
    </row>
    <row r="48" spans="2:32" ht="23.1" customHeight="1" x14ac:dyDescent="0.25">
      <c r="B48" s="25" t="s">
        <v>102</v>
      </c>
      <c r="C48" s="18">
        <f>'[7]Avg Week Lyantonde-Rushere'!C48+'[7]Avg Week Rushere-Lyantonde'!C48</f>
        <v>8.4285714285714288</v>
      </c>
      <c r="D48" s="18">
        <f>'[7]Avg Week Lyantonde-Rushere'!D48+'[7]Avg Week Rushere-Lyantonde'!D48</f>
        <v>2.2857142857142856</v>
      </c>
      <c r="E48" s="18">
        <f>'[7]Avg Week Lyantonde-Rushere'!E48+'[7]Avg Week Rushere-Lyantonde'!E48</f>
        <v>1.7142857142857142</v>
      </c>
      <c r="F48" s="18">
        <f>'[7]Avg Week Lyantonde-Rushere'!F48+'[7]Avg Week Rushere-Lyantonde'!F48</f>
        <v>0.14285714285714285</v>
      </c>
      <c r="G48" s="18">
        <f>'[7]Avg Week Lyantonde-Rushere'!G48+'[7]Avg Week Rushere-Lyantonde'!G48</f>
        <v>0.14285714285714285</v>
      </c>
      <c r="H48" s="18">
        <f>'[7]Avg Week Lyantonde-Rushere'!H48+'[7]Avg Week Rushere-Lyantonde'!H48</f>
        <v>0</v>
      </c>
      <c r="I48" s="18">
        <f>'[7]Avg Week Lyantonde-Rushere'!I48+'[7]Avg Week Rushere-Lyantonde'!I48</f>
        <v>2.2857142857142856</v>
      </c>
      <c r="J48" s="18">
        <f>'[7]Avg Week Lyantonde-Rushere'!J48+'[7]Avg Week Rushere-Lyantonde'!J48</f>
        <v>2.2857142857142856</v>
      </c>
      <c r="K48" s="18">
        <f>'[7]Avg Week Lyantonde-Rushere'!K48+'[7]Avg Week Rushere-Lyantonde'!K48</f>
        <v>0.8571428571428571</v>
      </c>
      <c r="L48" s="18">
        <f>'[7]Avg Week Lyantonde-Rushere'!L48+'[7]Avg Week Rushere-Lyantonde'!L48</f>
        <v>0.5714285714285714</v>
      </c>
      <c r="M48" s="18">
        <f>'[7]Avg Week Lyantonde-Rushere'!M48+'[7]Avg Week Rushere-Lyantonde'!M48</f>
        <v>16.142857142857142</v>
      </c>
      <c r="N48" s="18">
        <f>'[7]Avg Week Lyantonde-Rushere'!N48+'[7]Avg Week Rushere-Lyantonde'!N48</f>
        <v>0</v>
      </c>
      <c r="O48" s="19">
        <f t="shared" si="0"/>
        <v>18.714285714285715</v>
      </c>
      <c r="P48" s="19">
        <f t="shared" si="1"/>
        <v>34.857142857142861</v>
      </c>
      <c r="R48" s="3"/>
      <c r="T48"/>
    </row>
    <row r="49" spans="2:20" ht="23.1" customHeight="1" x14ac:dyDescent="0.25">
      <c r="B49" s="17" t="s">
        <v>103</v>
      </c>
      <c r="C49" s="18">
        <f>'[7]Avg Week Lyantonde-Rushere'!C49+'[7]Avg Week Rushere-Lyantonde'!C49</f>
        <v>8.7142857142857153</v>
      </c>
      <c r="D49" s="18">
        <f>'[7]Avg Week Lyantonde-Rushere'!D49+'[7]Avg Week Rushere-Lyantonde'!D49</f>
        <v>3.1428571428571428</v>
      </c>
      <c r="E49" s="18">
        <f>'[7]Avg Week Lyantonde-Rushere'!E49+'[7]Avg Week Rushere-Lyantonde'!E49</f>
        <v>1</v>
      </c>
      <c r="F49" s="18">
        <f>'[7]Avg Week Lyantonde-Rushere'!F49+'[7]Avg Week Rushere-Lyantonde'!F49</f>
        <v>0.2857142857142857</v>
      </c>
      <c r="G49" s="18">
        <f>'[7]Avg Week Lyantonde-Rushere'!G49+'[7]Avg Week Rushere-Lyantonde'!G49</f>
        <v>0</v>
      </c>
      <c r="H49" s="18">
        <f>'[7]Avg Week Lyantonde-Rushere'!H49+'[7]Avg Week Rushere-Lyantonde'!H49</f>
        <v>0</v>
      </c>
      <c r="I49" s="18">
        <f>'[7]Avg Week Lyantonde-Rushere'!I49+'[7]Avg Week Rushere-Lyantonde'!I49</f>
        <v>2</v>
      </c>
      <c r="J49" s="18">
        <f>'[7]Avg Week Lyantonde-Rushere'!J49+'[7]Avg Week Rushere-Lyantonde'!J49</f>
        <v>2.1428571428571428</v>
      </c>
      <c r="K49" s="18">
        <f>'[7]Avg Week Lyantonde-Rushere'!K49+'[7]Avg Week Rushere-Lyantonde'!K49</f>
        <v>0.71428571428571419</v>
      </c>
      <c r="L49" s="18">
        <f>'[7]Avg Week Lyantonde-Rushere'!L49+'[7]Avg Week Rushere-Lyantonde'!L49</f>
        <v>0.14285714285714285</v>
      </c>
      <c r="M49" s="18">
        <f>'[7]Avg Week Lyantonde-Rushere'!M49+'[7]Avg Week Rushere-Lyantonde'!M49</f>
        <v>15.428571428571427</v>
      </c>
      <c r="N49" s="18">
        <f>'[7]Avg Week Lyantonde-Rushere'!N49+'[7]Avg Week Rushere-Lyantonde'!N49</f>
        <v>0</v>
      </c>
      <c r="O49" s="19">
        <f t="shared" si="0"/>
        <v>18.142857142857146</v>
      </c>
      <c r="P49" s="19">
        <f t="shared" si="1"/>
        <v>33.571428571428569</v>
      </c>
      <c r="R49" s="3"/>
      <c r="T49"/>
    </row>
    <row r="50" spans="2:20" ht="23.1" customHeight="1" x14ac:dyDescent="0.25">
      <c r="B50" s="25" t="s">
        <v>104</v>
      </c>
      <c r="C50" s="18">
        <f>'[7]Avg Week Lyantonde-Rushere'!C50+'[7]Avg Week Rushere-Lyantonde'!C50</f>
        <v>9.8571428571428577</v>
      </c>
      <c r="D50" s="18">
        <f>'[7]Avg Week Lyantonde-Rushere'!D50+'[7]Avg Week Rushere-Lyantonde'!D50</f>
        <v>4.5714285714285712</v>
      </c>
      <c r="E50" s="18">
        <f>'[7]Avg Week Lyantonde-Rushere'!E50+'[7]Avg Week Rushere-Lyantonde'!E50</f>
        <v>1.8571428571428572</v>
      </c>
      <c r="F50" s="18">
        <f>'[7]Avg Week Lyantonde-Rushere'!F50+'[7]Avg Week Rushere-Lyantonde'!F50</f>
        <v>0.42857142857142855</v>
      </c>
      <c r="G50" s="18">
        <f>'[7]Avg Week Lyantonde-Rushere'!G50+'[7]Avg Week Rushere-Lyantonde'!G50</f>
        <v>0</v>
      </c>
      <c r="H50" s="18">
        <f>'[7]Avg Week Lyantonde-Rushere'!H50+'[7]Avg Week Rushere-Lyantonde'!H50</f>
        <v>0</v>
      </c>
      <c r="I50" s="18">
        <f>'[7]Avg Week Lyantonde-Rushere'!I50+'[7]Avg Week Rushere-Lyantonde'!I50</f>
        <v>3</v>
      </c>
      <c r="J50" s="18">
        <f>'[7]Avg Week Lyantonde-Rushere'!J50+'[7]Avg Week Rushere-Lyantonde'!J50</f>
        <v>1.2857142857142856</v>
      </c>
      <c r="K50" s="18">
        <f>'[7]Avg Week Lyantonde-Rushere'!K50+'[7]Avg Week Rushere-Lyantonde'!K50</f>
        <v>1.1428571428571428</v>
      </c>
      <c r="L50" s="18">
        <f>'[7]Avg Week Lyantonde-Rushere'!L50+'[7]Avg Week Rushere-Lyantonde'!L50</f>
        <v>0.42857142857142855</v>
      </c>
      <c r="M50" s="18">
        <f>'[7]Avg Week Lyantonde-Rushere'!M50+'[7]Avg Week Rushere-Lyantonde'!M50</f>
        <v>14</v>
      </c>
      <c r="N50" s="18">
        <f>'[7]Avg Week Lyantonde-Rushere'!N50+'[7]Avg Week Rushere-Lyantonde'!N50</f>
        <v>0</v>
      </c>
      <c r="O50" s="19">
        <f t="shared" si="0"/>
        <v>22.571428571428566</v>
      </c>
      <c r="P50" s="19">
        <f t="shared" si="1"/>
        <v>36.571428571428569</v>
      </c>
      <c r="R50" s="3"/>
      <c r="T50"/>
    </row>
    <row r="51" spans="2:20" ht="23.1" customHeight="1" x14ac:dyDescent="0.25">
      <c r="B51" s="25" t="s">
        <v>105</v>
      </c>
      <c r="C51" s="18">
        <f>'[7]Avg Week Lyantonde-Rushere'!C51+'[7]Avg Week Rushere-Lyantonde'!C51</f>
        <v>9</v>
      </c>
      <c r="D51" s="18">
        <f>'[7]Avg Week Lyantonde-Rushere'!D51+'[7]Avg Week Rushere-Lyantonde'!D51</f>
        <v>4.7142857142857135</v>
      </c>
      <c r="E51" s="18">
        <f>'[7]Avg Week Lyantonde-Rushere'!E51+'[7]Avg Week Rushere-Lyantonde'!E51</f>
        <v>2.4285714285714284</v>
      </c>
      <c r="F51" s="18">
        <f>'[7]Avg Week Lyantonde-Rushere'!F51+'[7]Avg Week Rushere-Lyantonde'!F51</f>
        <v>0.5714285714285714</v>
      </c>
      <c r="G51" s="18">
        <f>'[7]Avg Week Lyantonde-Rushere'!G51+'[7]Avg Week Rushere-Lyantonde'!G51</f>
        <v>0</v>
      </c>
      <c r="H51" s="18">
        <f>'[7]Avg Week Lyantonde-Rushere'!H51+'[7]Avg Week Rushere-Lyantonde'!H51</f>
        <v>0</v>
      </c>
      <c r="I51" s="18">
        <f>'[7]Avg Week Lyantonde-Rushere'!I51+'[7]Avg Week Rushere-Lyantonde'!I51</f>
        <v>1.5714285714285714</v>
      </c>
      <c r="J51" s="18">
        <f>'[7]Avg Week Lyantonde-Rushere'!J51+'[7]Avg Week Rushere-Lyantonde'!J51</f>
        <v>1.7142857142857142</v>
      </c>
      <c r="K51" s="18">
        <f>'[7]Avg Week Lyantonde-Rushere'!K51+'[7]Avg Week Rushere-Lyantonde'!K51</f>
        <v>1.5714285714285716</v>
      </c>
      <c r="L51" s="18">
        <f>'[7]Avg Week Lyantonde-Rushere'!L51+'[7]Avg Week Rushere-Lyantonde'!L51</f>
        <v>0.2857142857142857</v>
      </c>
      <c r="M51" s="18">
        <f>'[7]Avg Week Lyantonde-Rushere'!M51+'[7]Avg Week Rushere-Lyantonde'!M51</f>
        <v>16.857142857142858</v>
      </c>
      <c r="N51" s="18">
        <f>'[7]Avg Week Lyantonde-Rushere'!N51+'[7]Avg Week Rushere-Lyantonde'!N51</f>
        <v>0</v>
      </c>
      <c r="O51" s="19">
        <f t="shared" si="0"/>
        <v>21.857142857142861</v>
      </c>
      <c r="P51" s="19">
        <f t="shared" si="1"/>
        <v>38.714285714285722</v>
      </c>
      <c r="R51" s="3"/>
      <c r="T51"/>
    </row>
    <row r="52" spans="2:20" ht="23.1" customHeight="1" x14ac:dyDescent="0.25">
      <c r="B52" s="25" t="s">
        <v>106</v>
      </c>
      <c r="C52" s="18">
        <f>'[7]Avg Week Lyantonde-Rushere'!C52+'[7]Avg Week Rushere-Lyantonde'!C52</f>
        <v>10.142857142857142</v>
      </c>
      <c r="D52" s="18">
        <f>'[7]Avg Week Lyantonde-Rushere'!D52+'[7]Avg Week Rushere-Lyantonde'!D52</f>
        <v>3.2857142857142856</v>
      </c>
      <c r="E52" s="18">
        <f>'[7]Avg Week Lyantonde-Rushere'!E52+'[7]Avg Week Rushere-Lyantonde'!E52</f>
        <v>1.4285714285714284</v>
      </c>
      <c r="F52" s="18">
        <f>'[7]Avg Week Lyantonde-Rushere'!F52+'[7]Avg Week Rushere-Lyantonde'!F52</f>
        <v>0.42857142857142855</v>
      </c>
      <c r="G52" s="18">
        <f>'[7]Avg Week Lyantonde-Rushere'!G52+'[7]Avg Week Rushere-Lyantonde'!G52</f>
        <v>0</v>
      </c>
      <c r="H52" s="18">
        <f>'[7]Avg Week Lyantonde-Rushere'!H52+'[7]Avg Week Rushere-Lyantonde'!H52</f>
        <v>0</v>
      </c>
      <c r="I52" s="18">
        <f>'[7]Avg Week Lyantonde-Rushere'!I52+'[7]Avg Week Rushere-Lyantonde'!I52</f>
        <v>1.8571428571428572</v>
      </c>
      <c r="J52" s="18">
        <f>'[7]Avg Week Lyantonde-Rushere'!J52+'[7]Avg Week Rushere-Lyantonde'!J52</f>
        <v>1.4285714285714284</v>
      </c>
      <c r="K52" s="18">
        <f>'[7]Avg Week Lyantonde-Rushere'!K52+'[7]Avg Week Rushere-Lyantonde'!K52</f>
        <v>0.5714285714285714</v>
      </c>
      <c r="L52" s="18">
        <f>'[7]Avg Week Lyantonde-Rushere'!L52+'[7]Avg Week Rushere-Lyantonde'!L52</f>
        <v>0.5714285714285714</v>
      </c>
      <c r="M52" s="18">
        <f>'[7]Avg Week Lyantonde-Rushere'!M52+'[7]Avg Week Rushere-Lyantonde'!M52</f>
        <v>16.142857142857142</v>
      </c>
      <c r="N52" s="18">
        <f>'[7]Avg Week Lyantonde-Rushere'!N52+'[7]Avg Week Rushere-Lyantonde'!N52</f>
        <v>0</v>
      </c>
      <c r="O52" s="19">
        <f t="shared" si="0"/>
        <v>19.714285714285715</v>
      </c>
      <c r="P52" s="19">
        <f t="shared" si="1"/>
        <v>35.857142857142861</v>
      </c>
      <c r="R52" s="3"/>
      <c r="T52"/>
    </row>
    <row r="53" spans="2:20" ht="23.1" customHeight="1" x14ac:dyDescent="0.25">
      <c r="B53" s="17" t="s">
        <v>107</v>
      </c>
      <c r="C53" s="18">
        <f>'[7]Avg Week Lyantonde-Rushere'!C53+'[7]Avg Week Rushere-Lyantonde'!C53</f>
        <v>13</v>
      </c>
      <c r="D53" s="18">
        <f>'[7]Avg Week Lyantonde-Rushere'!D53+'[7]Avg Week Rushere-Lyantonde'!D53</f>
        <v>2.2857142857142856</v>
      </c>
      <c r="E53" s="18">
        <f>'[7]Avg Week Lyantonde-Rushere'!E53+'[7]Avg Week Rushere-Lyantonde'!E53</f>
        <v>1.5714285714285714</v>
      </c>
      <c r="F53" s="18">
        <f>'[7]Avg Week Lyantonde-Rushere'!F53+'[7]Avg Week Rushere-Lyantonde'!F53</f>
        <v>0.85714285714285721</v>
      </c>
      <c r="G53" s="18">
        <f>'[7]Avg Week Lyantonde-Rushere'!G53+'[7]Avg Week Rushere-Lyantonde'!G53</f>
        <v>0</v>
      </c>
      <c r="H53" s="18">
        <f>'[7]Avg Week Lyantonde-Rushere'!H53+'[7]Avg Week Rushere-Lyantonde'!H53</f>
        <v>0.14285714285714285</v>
      </c>
      <c r="I53" s="18">
        <f>'[7]Avg Week Lyantonde-Rushere'!I53+'[7]Avg Week Rushere-Lyantonde'!I53</f>
        <v>3.1428571428571428</v>
      </c>
      <c r="J53" s="18">
        <f>'[7]Avg Week Lyantonde-Rushere'!J53+'[7]Avg Week Rushere-Lyantonde'!J53</f>
        <v>2.2857142857142856</v>
      </c>
      <c r="K53" s="18">
        <f>'[7]Avg Week Lyantonde-Rushere'!K53+'[7]Avg Week Rushere-Lyantonde'!K53</f>
        <v>1</v>
      </c>
      <c r="L53" s="18">
        <f>'[7]Avg Week Lyantonde-Rushere'!L53+'[7]Avg Week Rushere-Lyantonde'!L53</f>
        <v>0</v>
      </c>
      <c r="M53" s="18">
        <f>'[7]Avg Week Lyantonde-Rushere'!M53+'[7]Avg Week Rushere-Lyantonde'!M53</f>
        <v>14.142857142857142</v>
      </c>
      <c r="N53" s="18">
        <f>'[7]Avg Week Lyantonde-Rushere'!N53+'[7]Avg Week Rushere-Lyantonde'!N53</f>
        <v>0</v>
      </c>
      <c r="O53" s="19">
        <f t="shared" si="0"/>
        <v>24.285714285714285</v>
      </c>
      <c r="P53" s="19">
        <f t="shared" si="1"/>
        <v>38.428571428571431</v>
      </c>
      <c r="R53" s="3"/>
      <c r="T53"/>
    </row>
    <row r="54" spans="2:20" ht="23.1" customHeight="1" x14ac:dyDescent="0.25">
      <c r="B54" s="17" t="s">
        <v>108</v>
      </c>
      <c r="C54" s="18">
        <f>'[7]Avg Week Lyantonde-Rushere'!C54+'[7]Avg Week Rushere-Lyantonde'!C54</f>
        <v>9.571428571428573</v>
      </c>
      <c r="D54" s="18">
        <f>'[7]Avg Week Lyantonde-Rushere'!D54+'[7]Avg Week Rushere-Lyantonde'!D54</f>
        <v>2.5714285714285712</v>
      </c>
      <c r="E54" s="18">
        <f>'[7]Avg Week Lyantonde-Rushere'!E54+'[7]Avg Week Rushere-Lyantonde'!E54</f>
        <v>3.2857142857142856</v>
      </c>
      <c r="F54" s="18">
        <f>'[7]Avg Week Lyantonde-Rushere'!F54+'[7]Avg Week Rushere-Lyantonde'!F54</f>
        <v>0.5714285714285714</v>
      </c>
      <c r="G54" s="18">
        <f>'[7]Avg Week Lyantonde-Rushere'!G54+'[7]Avg Week Rushere-Lyantonde'!G54</f>
        <v>0.14285714285714285</v>
      </c>
      <c r="H54" s="18">
        <f>'[7]Avg Week Lyantonde-Rushere'!H54+'[7]Avg Week Rushere-Lyantonde'!H54</f>
        <v>0.71428571428571419</v>
      </c>
      <c r="I54" s="18">
        <f>'[7]Avg Week Lyantonde-Rushere'!I54+'[7]Avg Week Rushere-Lyantonde'!I54</f>
        <v>1.7142857142857144</v>
      </c>
      <c r="J54" s="18">
        <f>'[7]Avg Week Lyantonde-Rushere'!J54+'[7]Avg Week Rushere-Lyantonde'!J54</f>
        <v>1.2857142857142856</v>
      </c>
      <c r="K54" s="18">
        <f>'[7]Avg Week Lyantonde-Rushere'!K54+'[7]Avg Week Rushere-Lyantonde'!K54</f>
        <v>1.5714285714285714</v>
      </c>
      <c r="L54" s="18">
        <f>'[7]Avg Week Lyantonde-Rushere'!L54+'[7]Avg Week Rushere-Lyantonde'!L54</f>
        <v>0.14285714285714285</v>
      </c>
      <c r="M54" s="18">
        <f>'[7]Avg Week Lyantonde-Rushere'!M54+'[7]Avg Week Rushere-Lyantonde'!M54</f>
        <v>13.571428571428571</v>
      </c>
      <c r="N54" s="18">
        <f>'[7]Avg Week Lyantonde-Rushere'!N54+'[7]Avg Week Rushere-Lyantonde'!N54</f>
        <v>0</v>
      </c>
      <c r="O54" s="19">
        <f t="shared" si="0"/>
        <v>21.571428571428577</v>
      </c>
      <c r="P54" s="19">
        <f t="shared" si="1"/>
        <v>35.142857142857146</v>
      </c>
      <c r="R54" s="3"/>
      <c r="T54"/>
    </row>
    <row r="55" spans="2:20" ht="23.1" customHeight="1" x14ac:dyDescent="0.25">
      <c r="B55" s="17" t="s">
        <v>109</v>
      </c>
      <c r="C55" s="18">
        <f>'[7]Avg Week Lyantonde-Rushere'!C55+'[7]Avg Week Rushere-Lyantonde'!C55</f>
        <v>7.8571428571428577</v>
      </c>
      <c r="D55" s="18">
        <f>'[7]Avg Week Lyantonde-Rushere'!D55+'[7]Avg Week Rushere-Lyantonde'!D55</f>
        <v>3.5714285714285716</v>
      </c>
      <c r="E55" s="18">
        <f>'[7]Avg Week Lyantonde-Rushere'!E55+'[7]Avg Week Rushere-Lyantonde'!E55</f>
        <v>2.1428571428571428</v>
      </c>
      <c r="F55" s="18">
        <f>'[7]Avg Week Lyantonde-Rushere'!F55+'[7]Avg Week Rushere-Lyantonde'!F55</f>
        <v>1.4285714285714284</v>
      </c>
      <c r="G55" s="18">
        <f>'[7]Avg Week Lyantonde-Rushere'!G55+'[7]Avg Week Rushere-Lyantonde'!G55</f>
        <v>0</v>
      </c>
      <c r="H55" s="18">
        <f>'[7]Avg Week Lyantonde-Rushere'!H55+'[7]Avg Week Rushere-Lyantonde'!H55</f>
        <v>0</v>
      </c>
      <c r="I55" s="18">
        <f>'[7]Avg Week Lyantonde-Rushere'!I55+'[7]Avg Week Rushere-Lyantonde'!I55</f>
        <v>2.714285714285714</v>
      </c>
      <c r="J55" s="18">
        <f>'[7]Avg Week Lyantonde-Rushere'!J55+'[7]Avg Week Rushere-Lyantonde'!J55</f>
        <v>1.4285714285714284</v>
      </c>
      <c r="K55" s="18">
        <f>'[7]Avg Week Lyantonde-Rushere'!K55+'[7]Avg Week Rushere-Lyantonde'!K55</f>
        <v>0.42857142857142855</v>
      </c>
      <c r="L55" s="18">
        <f>'[7]Avg Week Lyantonde-Rushere'!L55+'[7]Avg Week Rushere-Lyantonde'!L55</f>
        <v>0.85714285714285721</v>
      </c>
      <c r="M55" s="18">
        <f>'[7]Avg Week Lyantonde-Rushere'!M55+'[7]Avg Week Rushere-Lyantonde'!M55</f>
        <v>15.285714285714285</v>
      </c>
      <c r="N55" s="18">
        <f>'[7]Avg Week Lyantonde-Rushere'!N55+'[7]Avg Week Rushere-Lyantonde'!N55</f>
        <v>0</v>
      </c>
      <c r="O55" s="19">
        <f t="shared" si="0"/>
        <v>20.428571428571427</v>
      </c>
      <c r="P55" s="19">
        <f t="shared" si="1"/>
        <v>35.714285714285708</v>
      </c>
      <c r="R55" s="3"/>
      <c r="T55"/>
    </row>
    <row r="56" spans="2:20" ht="23.1" customHeight="1" x14ac:dyDescent="0.25">
      <c r="B56" s="17" t="s">
        <v>110</v>
      </c>
      <c r="C56" s="18">
        <f>'[7]Avg Week Lyantonde-Rushere'!C56+'[7]Avg Week Rushere-Lyantonde'!C56</f>
        <v>10.142857142857142</v>
      </c>
      <c r="D56" s="18">
        <f>'[7]Avg Week Lyantonde-Rushere'!D56+'[7]Avg Week Rushere-Lyantonde'!D56</f>
        <v>2.4285714285714284</v>
      </c>
      <c r="E56" s="18">
        <f>'[7]Avg Week Lyantonde-Rushere'!E56+'[7]Avg Week Rushere-Lyantonde'!E56</f>
        <v>2</v>
      </c>
      <c r="F56" s="18">
        <f>'[7]Avg Week Lyantonde-Rushere'!F56+'[7]Avg Week Rushere-Lyantonde'!F56</f>
        <v>0.2857142857142857</v>
      </c>
      <c r="G56" s="18">
        <f>'[7]Avg Week Lyantonde-Rushere'!G56+'[7]Avg Week Rushere-Lyantonde'!G56</f>
        <v>0.14285714285714285</v>
      </c>
      <c r="H56" s="18">
        <f>'[7]Avg Week Lyantonde-Rushere'!H56+'[7]Avg Week Rushere-Lyantonde'!H56</f>
        <v>0.14285714285714285</v>
      </c>
      <c r="I56" s="18">
        <f>'[7]Avg Week Lyantonde-Rushere'!I56+'[7]Avg Week Rushere-Lyantonde'!I56</f>
        <v>1.5714285714285714</v>
      </c>
      <c r="J56" s="18">
        <f>'[7]Avg Week Lyantonde-Rushere'!J56+'[7]Avg Week Rushere-Lyantonde'!J56</f>
        <v>1.8571428571428572</v>
      </c>
      <c r="K56" s="18">
        <f>'[7]Avg Week Lyantonde-Rushere'!K56+'[7]Avg Week Rushere-Lyantonde'!K56</f>
        <v>1</v>
      </c>
      <c r="L56" s="18">
        <f>'[7]Avg Week Lyantonde-Rushere'!L56+'[7]Avg Week Rushere-Lyantonde'!L56</f>
        <v>0.42857142857142855</v>
      </c>
      <c r="M56" s="18">
        <f>'[7]Avg Week Lyantonde-Rushere'!M56+'[7]Avg Week Rushere-Lyantonde'!M56</f>
        <v>13.428571428571429</v>
      </c>
      <c r="N56" s="18">
        <f>'[7]Avg Week Lyantonde-Rushere'!N56+'[7]Avg Week Rushere-Lyantonde'!N56</f>
        <v>0</v>
      </c>
      <c r="O56" s="19">
        <f t="shared" si="0"/>
        <v>20</v>
      </c>
      <c r="P56" s="19">
        <f t="shared" si="1"/>
        <v>33.428571428571431</v>
      </c>
      <c r="R56" s="3"/>
      <c r="T56"/>
    </row>
    <row r="57" spans="2:20" ht="23.1" customHeight="1" x14ac:dyDescent="0.25">
      <c r="B57" s="17" t="s">
        <v>111</v>
      </c>
      <c r="C57" s="18">
        <f>'[7]Avg Week Lyantonde-Rushere'!C57+'[7]Avg Week Rushere-Lyantonde'!C57</f>
        <v>10.285714285714285</v>
      </c>
      <c r="D57" s="18">
        <f>'[7]Avg Week Lyantonde-Rushere'!D57+'[7]Avg Week Rushere-Lyantonde'!D57</f>
        <v>4</v>
      </c>
      <c r="E57" s="18">
        <f>'[7]Avg Week Lyantonde-Rushere'!E57+'[7]Avg Week Rushere-Lyantonde'!E57</f>
        <v>2</v>
      </c>
      <c r="F57" s="18">
        <f>'[7]Avg Week Lyantonde-Rushere'!F57+'[7]Avg Week Rushere-Lyantonde'!F57</f>
        <v>0.42857142857142855</v>
      </c>
      <c r="G57" s="18">
        <f>'[7]Avg Week Lyantonde-Rushere'!G57+'[7]Avg Week Rushere-Lyantonde'!G57</f>
        <v>0</v>
      </c>
      <c r="H57" s="18">
        <f>'[7]Avg Week Lyantonde-Rushere'!H57+'[7]Avg Week Rushere-Lyantonde'!H57</f>
        <v>0.2857142857142857</v>
      </c>
      <c r="I57" s="18">
        <f>'[7]Avg Week Lyantonde-Rushere'!I57+'[7]Avg Week Rushere-Lyantonde'!I57</f>
        <v>2.1428571428571428</v>
      </c>
      <c r="J57" s="18">
        <f>'[7]Avg Week Lyantonde-Rushere'!J57+'[7]Avg Week Rushere-Lyantonde'!J57</f>
        <v>1.5714285714285714</v>
      </c>
      <c r="K57" s="18">
        <f>'[7]Avg Week Lyantonde-Rushere'!K57+'[7]Avg Week Rushere-Lyantonde'!K57</f>
        <v>1</v>
      </c>
      <c r="L57" s="18">
        <f>'[7]Avg Week Lyantonde-Rushere'!L57+'[7]Avg Week Rushere-Lyantonde'!L57</f>
        <v>1.7142857142857144</v>
      </c>
      <c r="M57" s="18">
        <f>'[7]Avg Week Lyantonde-Rushere'!M57+'[7]Avg Week Rushere-Lyantonde'!M57</f>
        <v>13.285714285714285</v>
      </c>
      <c r="N57" s="18">
        <f>'[7]Avg Week Lyantonde-Rushere'!N57+'[7]Avg Week Rushere-Lyantonde'!N57</f>
        <v>0</v>
      </c>
      <c r="O57" s="19">
        <f t="shared" si="0"/>
        <v>23.428571428571427</v>
      </c>
      <c r="P57" s="19">
        <f t="shared" si="1"/>
        <v>36.714285714285708</v>
      </c>
      <c r="R57" s="3"/>
      <c r="T57"/>
    </row>
    <row r="58" spans="2:20" ht="23.1" customHeight="1" x14ac:dyDescent="0.25">
      <c r="B58" s="17" t="s">
        <v>112</v>
      </c>
      <c r="C58" s="18">
        <f>'[7]Avg Week Lyantonde-Rushere'!C58+'[7]Avg Week Rushere-Lyantonde'!C58</f>
        <v>11</v>
      </c>
      <c r="D58" s="18">
        <f>'[7]Avg Week Lyantonde-Rushere'!D58+'[7]Avg Week Rushere-Lyantonde'!D58</f>
        <v>5</v>
      </c>
      <c r="E58" s="18">
        <f>'[7]Avg Week Lyantonde-Rushere'!E58+'[7]Avg Week Rushere-Lyantonde'!E58</f>
        <v>1</v>
      </c>
      <c r="F58" s="18">
        <f>'[7]Avg Week Lyantonde-Rushere'!F58+'[7]Avg Week Rushere-Lyantonde'!F58</f>
        <v>0.5</v>
      </c>
      <c r="G58" s="18">
        <f>'[7]Avg Week Lyantonde-Rushere'!G58+'[7]Avg Week Rushere-Lyantonde'!G58</f>
        <v>0.5</v>
      </c>
      <c r="H58" s="18">
        <f>'[7]Avg Week Lyantonde-Rushere'!H58+'[7]Avg Week Rushere-Lyantonde'!H58</f>
        <v>0</v>
      </c>
      <c r="I58" s="18">
        <f>'[7]Avg Week Lyantonde-Rushere'!I58+'[7]Avg Week Rushere-Lyantonde'!I58</f>
        <v>0</v>
      </c>
      <c r="J58" s="18">
        <f>'[7]Avg Week Lyantonde-Rushere'!J58+'[7]Avg Week Rushere-Lyantonde'!J58</f>
        <v>1</v>
      </c>
      <c r="K58" s="18">
        <f>'[7]Avg Week Lyantonde-Rushere'!K58+'[7]Avg Week Rushere-Lyantonde'!K58</f>
        <v>0</v>
      </c>
      <c r="L58" s="18">
        <f>'[7]Avg Week Lyantonde-Rushere'!L58+'[7]Avg Week Rushere-Lyantonde'!L58</f>
        <v>0.5</v>
      </c>
      <c r="M58" s="18">
        <f>'[7]Avg Week Lyantonde-Rushere'!M58+'[7]Avg Week Rushere-Lyantonde'!M58</f>
        <v>8.5</v>
      </c>
      <c r="N58" s="18">
        <f>'[7]Avg Week Lyantonde-Rushere'!N58+'[7]Avg Week Rushere-Lyantonde'!N58</f>
        <v>0</v>
      </c>
      <c r="O58" s="19">
        <f t="shared" si="0"/>
        <v>19.5</v>
      </c>
      <c r="P58" s="19">
        <f t="shared" si="1"/>
        <v>28</v>
      </c>
      <c r="R58" s="3"/>
      <c r="T58"/>
    </row>
    <row r="59" spans="2:20" ht="23.1" customHeight="1" x14ac:dyDescent="0.25">
      <c r="B59" s="17" t="s">
        <v>113</v>
      </c>
      <c r="C59" s="18">
        <f>'[7]Avg Week Lyantonde-Rushere'!C59+'[7]Avg Week Rushere-Lyantonde'!C59</f>
        <v>9</v>
      </c>
      <c r="D59" s="18">
        <f>'[7]Avg Week Lyantonde-Rushere'!D59+'[7]Avg Week Rushere-Lyantonde'!D59</f>
        <v>0.5</v>
      </c>
      <c r="E59" s="18">
        <f>'[7]Avg Week Lyantonde-Rushere'!E59+'[7]Avg Week Rushere-Lyantonde'!E59</f>
        <v>2.5</v>
      </c>
      <c r="F59" s="18">
        <f>'[7]Avg Week Lyantonde-Rushere'!F59+'[7]Avg Week Rushere-Lyantonde'!F59</f>
        <v>0.5</v>
      </c>
      <c r="G59" s="18">
        <f>'[7]Avg Week Lyantonde-Rushere'!G59+'[7]Avg Week Rushere-Lyantonde'!G59</f>
        <v>0</v>
      </c>
      <c r="H59" s="18">
        <f>'[7]Avg Week Lyantonde-Rushere'!H59+'[7]Avg Week Rushere-Lyantonde'!H59</f>
        <v>0.5</v>
      </c>
      <c r="I59" s="18">
        <f>'[7]Avg Week Lyantonde-Rushere'!I59+'[7]Avg Week Rushere-Lyantonde'!I59</f>
        <v>0</v>
      </c>
      <c r="J59" s="18">
        <f>'[7]Avg Week Lyantonde-Rushere'!J59+'[7]Avg Week Rushere-Lyantonde'!J59</f>
        <v>1.5</v>
      </c>
      <c r="K59" s="18">
        <f>'[7]Avg Week Lyantonde-Rushere'!K59+'[7]Avg Week Rushere-Lyantonde'!K59</f>
        <v>1</v>
      </c>
      <c r="L59" s="18">
        <f>'[7]Avg Week Lyantonde-Rushere'!L59+'[7]Avg Week Rushere-Lyantonde'!L59</f>
        <v>0</v>
      </c>
      <c r="M59" s="18">
        <f>'[7]Avg Week Lyantonde-Rushere'!M59+'[7]Avg Week Rushere-Lyantonde'!M59</f>
        <v>6</v>
      </c>
      <c r="N59" s="18">
        <f>'[7]Avg Week Lyantonde-Rushere'!N59+'[7]Avg Week Rushere-Lyantonde'!N59</f>
        <v>0</v>
      </c>
      <c r="O59" s="19">
        <f t="shared" si="0"/>
        <v>15.5</v>
      </c>
      <c r="P59" s="19">
        <f t="shared" si="1"/>
        <v>21.5</v>
      </c>
      <c r="R59" s="3"/>
      <c r="T59"/>
    </row>
    <row r="60" spans="2:20" ht="23.1" customHeight="1" x14ac:dyDescent="0.25">
      <c r="B60" s="17" t="s">
        <v>114</v>
      </c>
      <c r="C60" s="18">
        <f>'[7]Avg Week Lyantonde-Rushere'!C60+'[7]Avg Week Rushere-Lyantonde'!C60</f>
        <v>10</v>
      </c>
      <c r="D60" s="18">
        <f>'[7]Avg Week Lyantonde-Rushere'!D60+'[7]Avg Week Rushere-Lyantonde'!D60</f>
        <v>2</v>
      </c>
      <c r="E60" s="18">
        <f>'[7]Avg Week Lyantonde-Rushere'!E60+'[7]Avg Week Rushere-Lyantonde'!E60</f>
        <v>2</v>
      </c>
      <c r="F60" s="18">
        <f>'[7]Avg Week Lyantonde-Rushere'!F60+'[7]Avg Week Rushere-Lyantonde'!F60</f>
        <v>0.5</v>
      </c>
      <c r="G60" s="18">
        <f>'[7]Avg Week Lyantonde-Rushere'!G60+'[7]Avg Week Rushere-Lyantonde'!G60</f>
        <v>0</v>
      </c>
      <c r="H60" s="18">
        <f>'[7]Avg Week Lyantonde-Rushere'!H60+'[7]Avg Week Rushere-Lyantonde'!H60</f>
        <v>0</v>
      </c>
      <c r="I60" s="18">
        <f>'[7]Avg Week Lyantonde-Rushere'!I60+'[7]Avg Week Rushere-Lyantonde'!I60</f>
        <v>1.5</v>
      </c>
      <c r="J60" s="18">
        <f>'[7]Avg Week Lyantonde-Rushere'!J60+'[7]Avg Week Rushere-Lyantonde'!J60</f>
        <v>1</v>
      </c>
      <c r="K60" s="18">
        <f>'[7]Avg Week Lyantonde-Rushere'!K60+'[7]Avg Week Rushere-Lyantonde'!K60</f>
        <v>0</v>
      </c>
      <c r="L60" s="18">
        <f>'[7]Avg Week Lyantonde-Rushere'!L60+'[7]Avg Week Rushere-Lyantonde'!L60</f>
        <v>0</v>
      </c>
      <c r="M60" s="18">
        <f>'[7]Avg Week Lyantonde-Rushere'!M60+'[7]Avg Week Rushere-Lyantonde'!M60</f>
        <v>6</v>
      </c>
      <c r="N60" s="18">
        <f>'[7]Avg Week Lyantonde-Rushere'!N60+'[7]Avg Week Rushere-Lyantonde'!N60</f>
        <v>0</v>
      </c>
      <c r="O60" s="19">
        <f t="shared" si="0"/>
        <v>17</v>
      </c>
      <c r="P60" s="19">
        <f t="shared" si="1"/>
        <v>23</v>
      </c>
      <c r="R60" s="3"/>
      <c r="T60"/>
    </row>
    <row r="61" spans="2:20" ht="23.1" customHeight="1" x14ac:dyDescent="0.25">
      <c r="B61" s="17" t="s">
        <v>115</v>
      </c>
      <c r="C61" s="18">
        <f>'[7]Avg Week Lyantonde-Rushere'!C61+'[7]Avg Week Rushere-Lyantonde'!C61</f>
        <v>9.5</v>
      </c>
      <c r="D61" s="18">
        <f>'[7]Avg Week Lyantonde-Rushere'!D61+'[7]Avg Week Rushere-Lyantonde'!D61</f>
        <v>4</v>
      </c>
      <c r="E61" s="18">
        <f>'[7]Avg Week Lyantonde-Rushere'!E61+'[7]Avg Week Rushere-Lyantonde'!E61</f>
        <v>0.5</v>
      </c>
      <c r="F61" s="18">
        <f>'[7]Avg Week Lyantonde-Rushere'!F61+'[7]Avg Week Rushere-Lyantonde'!F61</f>
        <v>0.5</v>
      </c>
      <c r="G61" s="18">
        <f>'[7]Avg Week Lyantonde-Rushere'!G61+'[7]Avg Week Rushere-Lyantonde'!G61</f>
        <v>1</v>
      </c>
      <c r="H61" s="18">
        <f>'[7]Avg Week Lyantonde-Rushere'!H61+'[7]Avg Week Rushere-Lyantonde'!H61</f>
        <v>0</v>
      </c>
      <c r="I61" s="18">
        <f>'[7]Avg Week Lyantonde-Rushere'!I61+'[7]Avg Week Rushere-Lyantonde'!I61</f>
        <v>0</v>
      </c>
      <c r="J61" s="18">
        <f>'[7]Avg Week Lyantonde-Rushere'!J61+'[7]Avg Week Rushere-Lyantonde'!J61</f>
        <v>1.5</v>
      </c>
      <c r="K61" s="18">
        <f>'[7]Avg Week Lyantonde-Rushere'!K61+'[7]Avg Week Rushere-Lyantonde'!K61</f>
        <v>1.5</v>
      </c>
      <c r="L61" s="18">
        <f>'[7]Avg Week Lyantonde-Rushere'!L61+'[7]Avg Week Rushere-Lyantonde'!L61</f>
        <v>2</v>
      </c>
      <c r="M61" s="18">
        <f>'[7]Avg Week Lyantonde-Rushere'!M61+'[7]Avg Week Rushere-Lyantonde'!M61</f>
        <v>8.5</v>
      </c>
      <c r="N61" s="18">
        <f>'[7]Avg Week Lyantonde-Rushere'!N61+'[7]Avg Week Rushere-Lyantonde'!N61</f>
        <v>0</v>
      </c>
      <c r="O61" s="19">
        <f t="shared" si="0"/>
        <v>20.5</v>
      </c>
      <c r="P61" s="19">
        <f t="shared" si="1"/>
        <v>29</v>
      </c>
      <c r="R61" s="3"/>
      <c r="T61"/>
    </row>
    <row r="62" spans="2:20" ht="23.1" customHeight="1" x14ac:dyDescent="0.25">
      <c r="B62" s="17" t="s">
        <v>116</v>
      </c>
      <c r="C62" s="18">
        <f>'[7]Avg Week Lyantonde-Rushere'!C62+'[7]Avg Week Rushere-Lyantonde'!C62</f>
        <v>11.5</v>
      </c>
      <c r="D62" s="18">
        <f>'[7]Avg Week Lyantonde-Rushere'!D62+'[7]Avg Week Rushere-Lyantonde'!D62</f>
        <v>3.5</v>
      </c>
      <c r="E62" s="18">
        <f>'[7]Avg Week Lyantonde-Rushere'!E62+'[7]Avg Week Rushere-Lyantonde'!E62</f>
        <v>1.5</v>
      </c>
      <c r="F62" s="18">
        <f>'[7]Avg Week Lyantonde-Rushere'!F62+'[7]Avg Week Rushere-Lyantonde'!F62</f>
        <v>0</v>
      </c>
      <c r="G62" s="18">
        <f>'[7]Avg Week Lyantonde-Rushere'!G62+'[7]Avg Week Rushere-Lyantonde'!G62</f>
        <v>0</v>
      </c>
      <c r="H62" s="18">
        <f>'[7]Avg Week Lyantonde-Rushere'!H62+'[7]Avg Week Rushere-Lyantonde'!H62</f>
        <v>0</v>
      </c>
      <c r="I62" s="18">
        <f>'[7]Avg Week Lyantonde-Rushere'!I62+'[7]Avg Week Rushere-Lyantonde'!I62</f>
        <v>0.5</v>
      </c>
      <c r="J62" s="18">
        <f>'[7]Avg Week Lyantonde-Rushere'!J62+'[7]Avg Week Rushere-Lyantonde'!J62</f>
        <v>0</v>
      </c>
      <c r="K62" s="18">
        <f>'[7]Avg Week Lyantonde-Rushere'!K62+'[7]Avg Week Rushere-Lyantonde'!K62</f>
        <v>0</v>
      </c>
      <c r="L62" s="18">
        <f>'[7]Avg Week Lyantonde-Rushere'!L62+'[7]Avg Week Rushere-Lyantonde'!L62</f>
        <v>1.5</v>
      </c>
      <c r="M62" s="18">
        <f>'[7]Avg Week Lyantonde-Rushere'!M62+'[7]Avg Week Rushere-Lyantonde'!M62</f>
        <v>5</v>
      </c>
      <c r="N62" s="18">
        <f>'[7]Avg Week Lyantonde-Rushere'!N62+'[7]Avg Week Rushere-Lyantonde'!N62</f>
        <v>0</v>
      </c>
      <c r="O62" s="19">
        <f t="shared" si="0"/>
        <v>18.5</v>
      </c>
      <c r="P62" s="19">
        <f t="shared" si="1"/>
        <v>23.5</v>
      </c>
      <c r="R62" s="3"/>
      <c r="T62"/>
    </row>
    <row r="63" spans="2:20" ht="23.1" customHeight="1" x14ac:dyDescent="0.25">
      <c r="B63" s="17" t="s">
        <v>117</v>
      </c>
      <c r="C63" s="18">
        <f>'[7]Avg Week Lyantonde-Rushere'!C63+'[7]Avg Week Rushere-Lyantonde'!C63</f>
        <v>6.5</v>
      </c>
      <c r="D63" s="18">
        <f>'[7]Avg Week Lyantonde-Rushere'!D63+'[7]Avg Week Rushere-Lyantonde'!D63</f>
        <v>0.5</v>
      </c>
      <c r="E63" s="18">
        <f>'[7]Avg Week Lyantonde-Rushere'!E63+'[7]Avg Week Rushere-Lyantonde'!E63</f>
        <v>2</v>
      </c>
      <c r="F63" s="18">
        <f>'[7]Avg Week Lyantonde-Rushere'!F63+'[7]Avg Week Rushere-Lyantonde'!F63</f>
        <v>1</v>
      </c>
      <c r="G63" s="18">
        <f>'[7]Avg Week Lyantonde-Rushere'!G63+'[7]Avg Week Rushere-Lyantonde'!G63</f>
        <v>0</v>
      </c>
      <c r="H63" s="18">
        <f>'[7]Avg Week Lyantonde-Rushere'!H63+'[7]Avg Week Rushere-Lyantonde'!H63</f>
        <v>0</v>
      </c>
      <c r="I63" s="18">
        <f>'[7]Avg Week Lyantonde-Rushere'!I63+'[7]Avg Week Rushere-Lyantonde'!I63</f>
        <v>1</v>
      </c>
      <c r="J63" s="18">
        <f>'[7]Avg Week Lyantonde-Rushere'!J63+'[7]Avg Week Rushere-Lyantonde'!J63</f>
        <v>0</v>
      </c>
      <c r="K63" s="18">
        <f>'[7]Avg Week Lyantonde-Rushere'!K63+'[7]Avg Week Rushere-Lyantonde'!K63</f>
        <v>1.5</v>
      </c>
      <c r="L63" s="18">
        <f>'[7]Avg Week Lyantonde-Rushere'!L63+'[7]Avg Week Rushere-Lyantonde'!L63</f>
        <v>0.5</v>
      </c>
      <c r="M63" s="18">
        <f>'[7]Avg Week Lyantonde-Rushere'!M63+'[7]Avg Week Rushere-Lyantonde'!M63</f>
        <v>6</v>
      </c>
      <c r="N63" s="18">
        <f>'[7]Avg Week Lyantonde-Rushere'!N63+'[7]Avg Week Rushere-Lyantonde'!N63</f>
        <v>0</v>
      </c>
      <c r="O63" s="19">
        <f t="shared" si="0"/>
        <v>13</v>
      </c>
      <c r="P63" s="19">
        <f t="shared" si="1"/>
        <v>19</v>
      </c>
      <c r="R63" s="3"/>
      <c r="T63"/>
    </row>
    <row r="64" spans="2:20" ht="23.1" customHeight="1" x14ac:dyDescent="0.25">
      <c r="B64" s="17" t="s">
        <v>118</v>
      </c>
      <c r="C64" s="18">
        <f>'[7]Avg Week Lyantonde-Rushere'!C64+'[7]Avg Week Rushere-Lyantonde'!C64</f>
        <v>7.5</v>
      </c>
      <c r="D64" s="18">
        <f>'[7]Avg Week Lyantonde-Rushere'!D64+'[7]Avg Week Rushere-Lyantonde'!D64</f>
        <v>3</v>
      </c>
      <c r="E64" s="18">
        <f>'[7]Avg Week Lyantonde-Rushere'!E64+'[7]Avg Week Rushere-Lyantonde'!E64</f>
        <v>1</v>
      </c>
      <c r="F64" s="18">
        <f>'[7]Avg Week Lyantonde-Rushere'!F64+'[7]Avg Week Rushere-Lyantonde'!F64</f>
        <v>1</v>
      </c>
      <c r="G64" s="18">
        <f>'[7]Avg Week Lyantonde-Rushere'!G64+'[7]Avg Week Rushere-Lyantonde'!G64</f>
        <v>0</v>
      </c>
      <c r="H64" s="18">
        <f>'[7]Avg Week Lyantonde-Rushere'!H64+'[7]Avg Week Rushere-Lyantonde'!H64</f>
        <v>0</v>
      </c>
      <c r="I64" s="18">
        <f>'[7]Avg Week Lyantonde-Rushere'!I64+'[7]Avg Week Rushere-Lyantonde'!I64</f>
        <v>0</v>
      </c>
      <c r="J64" s="18">
        <f>'[7]Avg Week Lyantonde-Rushere'!J64+'[7]Avg Week Rushere-Lyantonde'!J64</f>
        <v>1</v>
      </c>
      <c r="K64" s="18">
        <f>'[7]Avg Week Lyantonde-Rushere'!K64+'[7]Avg Week Rushere-Lyantonde'!K64</f>
        <v>0</v>
      </c>
      <c r="L64" s="18">
        <f>'[7]Avg Week Lyantonde-Rushere'!L64+'[7]Avg Week Rushere-Lyantonde'!L64</f>
        <v>1</v>
      </c>
      <c r="M64" s="18">
        <f>'[7]Avg Week Lyantonde-Rushere'!M64+'[7]Avg Week Rushere-Lyantonde'!M64</f>
        <v>4.5</v>
      </c>
      <c r="N64" s="18">
        <f>'[7]Avg Week Lyantonde-Rushere'!N64+'[7]Avg Week Rushere-Lyantonde'!N64</f>
        <v>0</v>
      </c>
      <c r="O64" s="19">
        <f t="shared" si="0"/>
        <v>14.5</v>
      </c>
      <c r="P64" s="19">
        <f t="shared" si="1"/>
        <v>19</v>
      </c>
      <c r="R64" s="3"/>
      <c r="T64"/>
    </row>
    <row r="65" spans="2:20" ht="23.1" customHeight="1" x14ac:dyDescent="0.25">
      <c r="B65" s="17" t="s">
        <v>119</v>
      </c>
      <c r="C65" s="18">
        <f>'[7]Avg Week Lyantonde-Rushere'!C65+'[7]Avg Week Rushere-Lyantonde'!C65</f>
        <v>10.5</v>
      </c>
      <c r="D65" s="18">
        <f>'[7]Avg Week Lyantonde-Rushere'!D65+'[7]Avg Week Rushere-Lyantonde'!D65</f>
        <v>1.5</v>
      </c>
      <c r="E65" s="18">
        <f>'[7]Avg Week Lyantonde-Rushere'!E65+'[7]Avg Week Rushere-Lyantonde'!E65</f>
        <v>2.5</v>
      </c>
      <c r="F65" s="18">
        <f>'[7]Avg Week Lyantonde-Rushere'!F65+'[7]Avg Week Rushere-Lyantonde'!F65</f>
        <v>0</v>
      </c>
      <c r="G65" s="18">
        <f>'[7]Avg Week Lyantonde-Rushere'!G65+'[7]Avg Week Rushere-Lyantonde'!G65</f>
        <v>0</v>
      </c>
      <c r="H65" s="18">
        <f>'[7]Avg Week Lyantonde-Rushere'!H65+'[7]Avg Week Rushere-Lyantonde'!H65</f>
        <v>0</v>
      </c>
      <c r="I65" s="18">
        <f>'[7]Avg Week Lyantonde-Rushere'!I65+'[7]Avg Week Rushere-Lyantonde'!I65</f>
        <v>0.5</v>
      </c>
      <c r="J65" s="18">
        <f>'[7]Avg Week Lyantonde-Rushere'!J65+'[7]Avg Week Rushere-Lyantonde'!J65</f>
        <v>2</v>
      </c>
      <c r="K65" s="18">
        <f>'[7]Avg Week Lyantonde-Rushere'!K65+'[7]Avg Week Rushere-Lyantonde'!K65</f>
        <v>0.5</v>
      </c>
      <c r="L65" s="18">
        <f>'[7]Avg Week Lyantonde-Rushere'!L65+'[7]Avg Week Rushere-Lyantonde'!L65</f>
        <v>0.5</v>
      </c>
      <c r="M65" s="18">
        <f>'[7]Avg Week Lyantonde-Rushere'!M65+'[7]Avg Week Rushere-Lyantonde'!M65</f>
        <v>7</v>
      </c>
      <c r="N65" s="18">
        <f>'[7]Avg Week Lyantonde-Rushere'!N65+'[7]Avg Week Rushere-Lyantonde'!N65</f>
        <v>0</v>
      </c>
      <c r="O65" s="19">
        <f t="shared" si="0"/>
        <v>18</v>
      </c>
      <c r="P65" s="19">
        <f t="shared" si="1"/>
        <v>25</v>
      </c>
      <c r="R65" s="3"/>
      <c r="T65"/>
    </row>
    <row r="66" spans="2:20" ht="23.1" customHeight="1" x14ac:dyDescent="0.25">
      <c r="B66" s="17" t="s">
        <v>120</v>
      </c>
      <c r="C66" s="18">
        <f>'[7]Avg Week Lyantonde-Rushere'!C66+'[7]Avg Week Rushere-Lyantonde'!C66</f>
        <v>9.5</v>
      </c>
      <c r="D66" s="18">
        <f>'[7]Avg Week Lyantonde-Rushere'!D66+'[7]Avg Week Rushere-Lyantonde'!D66</f>
        <v>3</v>
      </c>
      <c r="E66" s="18">
        <f>'[7]Avg Week Lyantonde-Rushere'!E66+'[7]Avg Week Rushere-Lyantonde'!E66</f>
        <v>1</v>
      </c>
      <c r="F66" s="18">
        <f>'[7]Avg Week Lyantonde-Rushere'!F66+'[7]Avg Week Rushere-Lyantonde'!F66</f>
        <v>0.5</v>
      </c>
      <c r="G66" s="18">
        <f>'[7]Avg Week Lyantonde-Rushere'!G66+'[7]Avg Week Rushere-Lyantonde'!G66</f>
        <v>0.5</v>
      </c>
      <c r="H66" s="18">
        <f>'[7]Avg Week Lyantonde-Rushere'!H66+'[7]Avg Week Rushere-Lyantonde'!H66</f>
        <v>0</v>
      </c>
      <c r="I66" s="18">
        <f>'[7]Avg Week Lyantonde-Rushere'!I66+'[7]Avg Week Rushere-Lyantonde'!I66</f>
        <v>3</v>
      </c>
      <c r="J66" s="18">
        <f>'[7]Avg Week Lyantonde-Rushere'!J66+'[7]Avg Week Rushere-Lyantonde'!J66</f>
        <v>2.5</v>
      </c>
      <c r="K66" s="18">
        <f>'[7]Avg Week Lyantonde-Rushere'!K66+'[7]Avg Week Rushere-Lyantonde'!K66</f>
        <v>1</v>
      </c>
      <c r="L66" s="18">
        <f>'[7]Avg Week Lyantonde-Rushere'!L66+'[7]Avg Week Rushere-Lyantonde'!L66</f>
        <v>1</v>
      </c>
      <c r="M66" s="18">
        <f>'[7]Avg Week Lyantonde-Rushere'!M66+'[7]Avg Week Rushere-Lyantonde'!M66</f>
        <v>2.5</v>
      </c>
      <c r="N66" s="18">
        <f>'[7]Avg Week Lyantonde-Rushere'!N66+'[7]Avg Week Rushere-Lyantonde'!N66</f>
        <v>0</v>
      </c>
      <c r="O66" s="19">
        <f t="shared" si="0"/>
        <v>22</v>
      </c>
      <c r="P66" s="19">
        <f t="shared" si="1"/>
        <v>24.5</v>
      </c>
      <c r="R66" s="3"/>
      <c r="T66"/>
    </row>
    <row r="67" spans="2:20" ht="23.1" customHeight="1" x14ac:dyDescent="0.25">
      <c r="B67" s="17" t="s">
        <v>121</v>
      </c>
      <c r="C67" s="18">
        <f>'[7]Avg Week Lyantonde-Rushere'!C67+'[7]Avg Week Rushere-Lyantonde'!C67</f>
        <v>6.5</v>
      </c>
      <c r="D67" s="18">
        <f>'[7]Avg Week Lyantonde-Rushere'!D67+'[7]Avg Week Rushere-Lyantonde'!D67</f>
        <v>4</v>
      </c>
      <c r="E67" s="18">
        <f>'[7]Avg Week Lyantonde-Rushere'!E67+'[7]Avg Week Rushere-Lyantonde'!E67</f>
        <v>3</v>
      </c>
      <c r="F67" s="18">
        <f>'[7]Avg Week Lyantonde-Rushere'!F67+'[7]Avg Week Rushere-Lyantonde'!F67</f>
        <v>1</v>
      </c>
      <c r="G67" s="18">
        <f>'[7]Avg Week Lyantonde-Rushere'!G67+'[7]Avg Week Rushere-Lyantonde'!G67</f>
        <v>0</v>
      </c>
      <c r="H67" s="18">
        <f>'[7]Avg Week Lyantonde-Rushere'!H67+'[7]Avg Week Rushere-Lyantonde'!H67</f>
        <v>1</v>
      </c>
      <c r="I67" s="18">
        <f>'[7]Avg Week Lyantonde-Rushere'!I67+'[7]Avg Week Rushere-Lyantonde'!I67</f>
        <v>3</v>
      </c>
      <c r="J67" s="18">
        <f>'[7]Avg Week Lyantonde-Rushere'!J67+'[7]Avg Week Rushere-Lyantonde'!J67</f>
        <v>1.5</v>
      </c>
      <c r="K67" s="18">
        <f>'[7]Avg Week Lyantonde-Rushere'!K67+'[7]Avg Week Rushere-Lyantonde'!K67</f>
        <v>0</v>
      </c>
      <c r="L67" s="18">
        <f>'[7]Avg Week Lyantonde-Rushere'!L67+'[7]Avg Week Rushere-Lyantonde'!L67</f>
        <v>0</v>
      </c>
      <c r="M67" s="18">
        <f>'[7]Avg Week Lyantonde-Rushere'!M67+'[7]Avg Week Rushere-Lyantonde'!M67</f>
        <v>3.5</v>
      </c>
      <c r="N67" s="18">
        <f>'[7]Avg Week Lyantonde-Rushere'!N67+'[7]Avg Week Rushere-Lyantonde'!N67</f>
        <v>0</v>
      </c>
      <c r="O67" s="19">
        <f t="shared" si="0"/>
        <v>20</v>
      </c>
      <c r="P67" s="19">
        <f t="shared" si="1"/>
        <v>23.5</v>
      </c>
      <c r="R67" s="3"/>
      <c r="T67"/>
    </row>
    <row r="68" spans="2:20" ht="23.1" customHeight="1" x14ac:dyDescent="0.25">
      <c r="B68" s="17" t="s">
        <v>122</v>
      </c>
      <c r="C68" s="18">
        <f>'[7]Avg Week Lyantonde-Rushere'!C68+'[7]Avg Week Rushere-Lyantonde'!C68</f>
        <v>5</v>
      </c>
      <c r="D68" s="18">
        <f>'[7]Avg Week Lyantonde-Rushere'!D68+'[7]Avg Week Rushere-Lyantonde'!D68</f>
        <v>1.5</v>
      </c>
      <c r="E68" s="18">
        <f>'[7]Avg Week Lyantonde-Rushere'!E68+'[7]Avg Week Rushere-Lyantonde'!E68</f>
        <v>0.5</v>
      </c>
      <c r="F68" s="18">
        <f>'[7]Avg Week Lyantonde-Rushere'!F68+'[7]Avg Week Rushere-Lyantonde'!F68</f>
        <v>0</v>
      </c>
      <c r="G68" s="18">
        <f>'[7]Avg Week Lyantonde-Rushere'!G68+'[7]Avg Week Rushere-Lyantonde'!G68</f>
        <v>1</v>
      </c>
      <c r="H68" s="18">
        <f>'[7]Avg Week Lyantonde-Rushere'!H68+'[7]Avg Week Rushere-Lyantonde'!H68</f>
        <v>0.5</v>
      </c>
      <c r="I68" s="18">
        <f>'[7]Avg Week Lyantonde-Rushere'!I68+'[7]Avg Week Rushere-Lyantonde'!I68</f>
        <v>3</v>
      </c>
      <c r="J68" s="18">
        <f>'[7]Avg Week Lyantonde-Rushere'!J68+'[7]Avg Week Rushere-Lyantonde'!J68</f>
        <v>1.5</v>
      </c>
      <c r="K68" s="18">
        <f>'[7]Avg Week Lyantonde-Rushere'!K68+'[7]Avg Week Rushere-Lyantonde'!K68</f>
        <v>0</v>
      </c>
      <c r="L68" s="18">
        <f>'[7]Avg Week Lyantonde-Rushere'!L68+'[7]Avg Week Rushere-Lyantonde'!L68</f>
        <v>1</v>
      </c>
      <c r="M68" s="18">
        <f>'[7]Avg Week Lyantonde-Rushere'!M68+'[7]Avg Week Rushere-Lyantonde'!M68</f>
        <v>2.5</v>
      </c>
      <c r="N68" s="18">
        <f>'[7]Avg Week Lyantonde-Rushere'!N68+'[7]Avg Week Rushere-Lyantonde'!N68</f>
        <v>0</v>
      </c>
      <c r="O68" s="19">
        <f t="shared" si="0"/>
        <v>14</v>
      </c>
      <c r="P68" s="19">
        <f t="shared" si="1"/>
        <v>16.5</v>
      </c>
      <c r="R68" s="3"/>
      <c r="T68"/>
    </row>
    <row r="69" spans="2:20" ht="23.1" customHeight="1" x14ac:dyDescent="0.25">
      <c r="B69" s="17" t="s">
        <v>123</v>
      </c>
      <c r="C69" s="18">
        <f>'[7]Avg Week Lyantonde-Rushere'!C69+'[7]Avg Week Rushere-Lyantonde'!C69</f>
        <v>6.5</v>
      </c>
      <c r="D69" s="18">
        <f>'[7]Avg Week Lyantonde-Rushere'!D69+'[7]Avg Week Rushere-Lyantonde'!D69</f>
        <v>3</v>
      </c>
      <c r="E69" s="18">
        <f>'[7]Avg Week Lyantonde-Rushere'!E69+'[7]Avg Week Rushere-Lyantonde'!E69</f>
        <v>1</v>
      </c>
      <c r="F69" s="18">
        <f>'[7]Avg Week Lyantonde-Rushere'!F69+'[7]Avg Week Rushere-Lyantonde'!F69</f>
        <v>0</v>
      </c>
      <c r="G69" s="18">
        <f>'[7]Avg Week Lyantonde-Rushere'!G69+'[7]Avg Week Rushere-Lyantonde'!G69</f>
        <v>0</v>
      </c>
      <c r="H69" s="18">
        <f>'[7]Avg Week Lyantonde-Rushere'!H69+'[7]Avg Week Rushere-Lyantonde'!H69</f>
        <v>0</v>
      </c>
      <c r="I69" s="18">
        <f>'[7]Avg Week Lyantonde-Rushere'!I69+'[7]Avg Week Rushere-Lyantonde'!I69</f>
        <v>1.5</v>
      </c>
      <c r="J69" s="18">
        <f>'[7]Avg Week Lyantonde-Rushere'!J69+'[7]Avg Week Rushere-Lyantonde'!J69</f>
        <v>0</v>
      </c>
      <c r="K69" s="18">
        <f>'[7]Avg Week Lyantonde-Rushere'!K69+'[7]Avg Week Rushere-Lyantonde'!K69</f>
        <v>0</v>
      </c>
      <c r="L69" s="18">
        <f>'[7]Avg Week Lyantonde-Rushere'!L69+'[7]Avg Week Rushere-Lyantonde'!L69</f>
        <v>0</v>
      </c>
      <c r="M69" s="18">
        <f>'[7]Avg Week Lyantonde-Rushere'!M69+'[7]Avg Week Rushere-Lyantonde'!M69</f>
        <v>1</v>
      </c>
      <c r="N69" s="18">
        <f>'[7]Avg Week Lyantonde-Rushere'!N69+'[7]Avg Week Rushere-Lyantonde'!N69</f>
        <v>1.5</v>
      </c>
      <c r="O69" s="19">
        <f t="shared" si="0"/>
        <v>13.5</v>
      </c>
      <c r="P69" s="19">
        <f t="shared" si="1"/>
        <v>14.5</v>
      </c>
      <c r="R69" s="3"/>
      <c r="T69"/>
    </row>
    <row r="70" spans="2:20" ht="23.1" customHeight="1" x14ac:dyDescent="0.25">
      <c r="B70" s="17" t="s">
        <v>124</v>
      </c>
      <c r="C70" s="18">
        <f>'[7]Avg Week Lyantonde-Rushere'!C70+'[7]Avg Week Rushere-Lyantonde'!C70</f>
        <v>5</v>
      </c>
      <c r="D70" s="18">
        <f>'[7]Avg Week Lyantonde-Rushere'!D70+'[7]Avg Week Rushere-Lyantonde'!D70</f>
        <v>2.5</v>
      </c>
      <c r="E70" s="18">
        <f>'[7]Avg Week Lyantonde-Rushere'!E70+'[7]Avg Week Rushere-Lyantonde'!E70</f>
        <v>2</v>
      </c>
      <c r="F70" s="18">
        <f>'[7]Avg Week Lyantonde-Rushere'!F70+'[7]Avg Week Rushere-Lyantonde'!F70</f>
        <v>0</v>
      </c>
      <c r="G70" s="18">
        <f>'[7]Avg Week Lyantonde-Rushere'!G70+'[7]Avg Week Rushere-Lyantonde'!G70</f>
        <v>0</v>
      </c>
      <c r="H70" s="18">
        <f>'[7]Avg Week Lyantonde-Rushere'!H70+'[7]Avg Week Rushere-Lyantonde'!H70</f>
        <v>0</v>
      </c>
      <c r="I70" s="18">
        <f>'[7]Avg Week Lyantonde-Rushere'!I70+'[7]Avg Week Rushere-Lyantonde'!I70</f>
        <v>3.5</v>
      </c>
      <c r="J70" s="18">
        <f>'[7]Avg Week Lyantonde-Rushere'!J70+'[7]Avg Week Rushere-Lyantonde'!J70</f>
        <v>2</v>
      </c>
      <c r="K70" s="18">
        <f>'[7]Avg Week Lyantonde-Rushere'!K70+'[7]Avg Week Rushere-Lyantonde'!K70</f>
        <v>1</v>
      </c>
      <c r="L70" s="18">
        <f>'[7]Avg Week Lyantonde-Rushere'!L70+'[7]Avg Week Rushere-Lyantonde'!L70</f>
        <v>0.5</v>
      </c>
      <c r="M70" s="18">
        <f>'[7]Avg Week Lyantonde-Rushere'!M70+'[7]Avg Week Rushere-Lyantonde'!M70</f>
        <v>3</v>
      </c>
      <c r="N70" s="18">
        <f>'[7]Avg Week Lyantonde-Rushere'!N70+'[7]Avg Week Rushere-Lyantonde'!N70</f>
        <v>0</v>
      </c>
      <c r="O70" s="19">
        <f t="shared" si="0"/>
        <v>16.5</v>
      </c>
      <c r="P70" s="19">
        <f t="shared" si="1"/>
        <v>19.5</v>
      </c>
      <c r="R70" s="3"/>
      <c r="T70"/>
    </row>
    <row r="71" spans="2:20" ht="23.1" customHeight="1" x14ac:dyDescent="0.25">
      <c r="B71" s="17" t="s">
        <v>125</v>
      </c>
      <c r="C71" s="18">
        <f>'[7]Avg Week Lyantonde-Rushere'!C71+'[7]Avg Week Rushere-Lyantonde'!C71</f>
        <v>5.5</v>
      </c>
      <c r="D71" s="18">
        <f>'[7]Avg Week Lyantonde-Rushere'!D71+'[7]Avg Week Rushere-Lyantonde'!D71</f>
        <v>2</v>
      </c>
      <c r="E71" s="18">
        <f>'[7]Avg Week Lyantonde-Rushere'!E71+'[7]Avg Week Rushere-Lyantonde'!E71</f>
        <v>2.5</v>
      </c>
      <c r="F71" s="18">
        <f>'[7]Avg Week Lyantonde-Rushere'!F71+'[7]Avg Week Rushere-Lyantonde'!F71</f>
        <v>0</v>
      </c>
      <c r="G71" s="18">
        <f>'[7]Avg Week Lyantonde-Rushere'!G71+'[7]Avg Week Rushere-Lyantonde'!G71</f>
        <v>0</v>
      </c>
      <c r="H71" s="18">
        <f>'[7]Avg Week Lyantonde-Rushere'!H71+'[7]Avg Week Rushere-Lyantonde'!H71</f>
        <v>0</v>
      </c>
      <c r="I71" s="18">
        <f>'[7]Avg Week Lyantonde-Rushere'!I71+'[7]Avg Week Rushere-Lyantonde'!I71</f>
        <v>0.5</v>
      </c>
      <c r="J71" s="18">
        <f>'[7]Avg Week Lyantonde-Rushere'!J71+'[7]Avg Week Rushere-Lyantonde'!J71</f>
        <v>2</v>
      </c>
      <c r="K71" s="18">
        <f>'[7]Avg Week Lyantonde-Rushere'!K71+'[7]Avg Week Rushere-Lyantonde'!K71</f>
        <v>1</v>
      </c>
      <c r="L71" s="18">
        <f>'[7]Avg Week Lyantonde-Rushere'!L71+'[7]Avg Week Rushere-Lyantonde'!L71</f>
        <v>1</v>
      </c>
      <c r="M71" s="18">
        <f>'[7]Avg Week Lyantonde-Rushere'!M71+'[7]Avg Week Rushere-Lyantonde'!M71</f>
        <v>2.5</v>
      </c>
      <c r="N71" s="18">
        <f>'[7]Avg Week Lyantonde-Rushere'!N71+'[7]Avg Week Rushere-Lyantonde'!N71</f>
        <v>0</v>
      </c>
      <c r="O71" s="19">
        <f t="shared" si="0"/>
        <v>14.5</v>
      </c>
      <c r="P71" s="19">
        <f t="shared" si="1"/>
        <v>17</v>
      </c>
      <c r="R71" s="3"/>
      <c r="T71"/>
    </row>
    <row r="72" spans="2:20" ht="23.1" customHeight="1" x14ac:dyDescent="0.25">
      <c r="B72" s="17" t="s">
        <v>126</v>
      </c>
      <c r="C72" s="18">
        <f>'[7]Avg Week Lyantonde-Rushere'!C72+'[7]Avg Week Rushere-Lyantonde'!C72</f>
        <v>4</v>
      </c>
      <c r="D72" s="18">
        <f>'[7]Avg Week Lyantonde-Rushere'!D72+'[7]Avg Week Rushere-Lyantonde'!D72</f>
        <v>2.5</v>
      </c>
      <c r="E72" s="18">
        <f>'[7]Avg Week Lyantonde-Rushere'!E72+'[7]Avg Week Rushere-Lyantonde'!E72</f>
        <v>1.5</v>
      </c>
      <c r="F72" s="18">
        <f>'[7]Avg Week Lyantonde-Rushere'!F72+'[7]Avg Week Rushere-Lyantonde'!F72</f>
        <v>0.5</v>
      </c>
      <c r="G72" s="18">
        <f>'[7]Avg Week Lyantonde-Rushere'!G72+'[7]Avg Week Rushere-Lyantonde'!G72</f>
        <v>0</v>
      </c>
      <c r="H72" s="18">
        <f>'[7]Avg Week Lyantonde-Rushere'!H72+'[7]Avg Week Rushere-Lyantonde'!H72</f>
        <v>0</v>
      </c>
      <c r="I72" s="18">
        <f>'[7]Avg Week Lyantonde-Rushere'!I72+'[7]Avg Week Rushere-Lyantonde'!I72</f>
        <v>2</v>
      </c>
      <c r="J72" s="18">
        <f>'[7]Avg Week Lyantonde-Rushere'!J72+'[7]Avg Week Rushere-Lyantonde'!J72</f>
        <v>1.5</v>
      </c>
      <c r="K72" s="18">
        <f>'[7]Avg Week Lyantonde-Rushere'!K72+'[7]Avg Week Rushere-Lyantonde'!K72</f>
        <v>1.5</v>
      </c>
      <c r="L72" s="18">
        <f>'[7]Avg Week Lyantonde-Rushere'!L72+'[7]Avg Week Rushere-Lyantonde'!L72</f>
        <v>3</v>
      </c>
      <c r="M72" s="18">
        <f>'[7]Avg Week Lyantonde-Rushere'!M72+'[7]Avg Week Rushere-Lyantonde'!M72</f>
        <v>2</v>
      </c>
      <c r="N72" s="18">
        <f>'[7]Avg Week Lyantonde-Rushere'!N72+'[7]Avg Week Rushere-Lyantonde'!N72</f>
        <v>0</v>
      </c>
      <c r="O72" s="19">
        <f t="shared" si="0"/>
        <v>16.5</v>
      </c>
      <c r="P72" s="19">
        <f t="shared" si="1"/>
        <v>18.5</v>
      </c>
      <c r="R72" s="3"/>
      <c r="T72"/>
    </row>
    <row r="73" spans="2:20" ht="23.1" customHeight="1" x14ac:dyDescent="0.25">
      <c r="B73" s="17" t="s">
        <v>127</v>
      </c>
      <c r="C73" s="18">
        <f>'[7]Avg Week Lyantonde-Rushere'!C73+'[7]Avg Week Rushere-Lyantonde'!C73</f>
        <v>4</v>
      </c>
      <c r="D73" s="18">
        <f>'[7]Avg Week Lyantonde-Rushere'!D73+'[7]Avg Week Rushere-Lyantonde'!D73</f>
        <v>2.5</v>
      </c>
      <c r="E73" s="18">
        <f>'[7]Avg Week Lyantonde-Rushere'!E73+'[7]Avg Week Rushere-Lyantonde'!E73</f>
        <v>1</v>
      </c>
      <c r="F73" s="18">
        <f>'[7]Avg Week Lyantonde-Rushere'!F73+'[7]Avg Week Rushere-Lyantonde'!F73</f>
        <v>0.5</v>
      </c>
      <c r="G73" s="18">
        <f>'[7]Avg Week Lyantonde-Rushere'!G73+'[7]Avg Week Rushere-Lyantonde'!G73</f>
        <v>0</v>
      </c>
      <c r="H73" s="18">
        <f>'[7]Avg Week Lyantonde-Rushere'!H73+'[7]Avg Week Rushere-Lyantonde'!H73</f>
        <v>0.5</v>
      </c>
      <c r="I73" s="18">
        <f>'[7]Avg Week Lyantonde-Rushere'!I73+'[7]Avg Week Rushere-Lyantonde'!I73</f>
        <v>1.5</v>
      </c>
      <c r="J73" s="18">
        <f>'[7]Avg Week Lyantonde-Rushere'!J73+'[7]Avg Week Rushere-Lyantonde'!J73</f>
        <v>1.5</v>
      </c>
      <c r="K73" s="18">
        <f>'[7]Avg Week Lyantonde-Rushere'!K73+'[7]Avg Week Rushere-Lyantonde'!K73</f>
        <v>1</v>
      </c>
      <c r="L73" s="18">
        <f>'[7]Avg Week Lyantonde-Rushere'!L73+'[7]Avg Week Rushere-Lyantonde'!L73</f>
        <v>0.5</v>
      </c>
      <c r="M73" s="18">
        <f>'[7]Avg Week Lyantonde-Rushere'!M73+'[7]Avg Week Rushere-Lyantonde'!M73</f>
        <v>1</v>
      </c>
      <c r="N73" s="18">
        <f>'[7]Avg Week Lyantonde-Rushere'!N73+'[7]Avg Week Rushere-Lyantonde'!N73</f>
        <v>0</v>
      </c>
      <c r="O73" s="19">
        <f t="shared" si="0"/>
        <v>13</v>
      </c>
      <c r="P73" s="19">
        <f t="shared" si="1"/>
        <v>14</v>
      </c>
      <c r="R73" s="3"/>
      <c r="T73"/>
    </row>
    <row r="74" spans="2:20" ht="23.1" customHeight="1" x14ac:dyDescent="0.25">
      <c r="B74" s="17" t="s">
        <v>128</v>
      </c>
      <c r="C74" s="18">
        <f>'[7]Avg Week Lyantonde-Rushere'!C74+'[7]Avg Week Rushere-Lyantonde'!C74</f>
        <v>5</v>
      </c>
      <c r="D74" s="18">
        <f>'[7]Avg Week Lyantonde-Rushere'!D74+'[7]Avg Week Rushere-Lyantonde'!D74</f>
        <v>5</v>
      </c>
      <c r="E74" s="18">
        <f>'[7]Avg Week Lyantonde-Rushere'!E74+'[7]Avg Week Rushere-Lyantonde'!E74</f>
        <v>0</v>
      </c>
      <c r="F74" s="18">
        <f>'[7]Avg Week Lyantonde-Rushere'!F74+'[7]Avg Week Rushere-Lyantonde'!F74</f>
        <v>1</v>
      </c>
      <c r="G74" s="18">
        <f>'[7]Avg Week Lyantonde-Rushere'!G74+'[7]Avg Week Rushere-Lyantonde'!G74</f>
        <v>0</v>
      </c>
      <c r="H74" s="18">
        <f>'[7]Avg Week Lyantonde-Rushere'!H74+'[7]Avg Week Rushere-Lyantonde'!H74</f>
        <v>0</v>
      </c>
      <c r="I74" s="18">
        <f>'[7]Avg Week Lyantonde-Rushere'!I74+'[7]Avg Week Rushere-Lyantonde'!I74</f>
        <v>1.5</v>
      </c>
      <c r="J74" s="18">
        <f>'[7]Avg Week Lyantonde-Rushere'!J74+'[7]Avg Week Rushere-Lyantonde'!J74</f>
        <v>2.5</v>
      </c>
      <c r="K74" s="18">
        <f>'[7]Avg Week Lyantonde-Rushere'!K74+'[7]Avg Week Rushere-Lyantonde'!K74</f>
        <v>1</v>
      </c>
      <c r="L74" s="18">
        <f>'[7]Avg Week Lyantonde-Rushere'!L74+'[7]Avg Week Rushere-Lyantonde'!L74</f>
        <v>1</v>
      </c>
      <c r="M74" s="18">
        <f>'[7]Avg Week Lyantonde-Rushere'!M74+'[7]Avg Week Rushere-Lyantonde'!M74</f>
        <v>1.5</v>
      </c>
      <c r="N74" s="18">
        <f>'[7]Avg Week Lyantonde-Rushere'!N74+'[7]Avg Week Rushere-Lyantonde'!N74</f>
        <v>0</v>
      </c>
      <c r="O74" s="19">
        <f t="shared" ref="O74:O105" si="35">SUM(C74:L74,N74)</f>
        <v>17</v>
      </c>
      <c r="P74" s="19">
        <f t="shared" ref="P74:P105" si="36">SUM(C74:N74)</f>
        <v>18.5</v>
      </c>
      <c r="R74" s="3"/>
      <c r="T74"/>
    </row>
    <row r="75" spans="2:20" ht="23.1" customHeight="1" x14ac:dyDescent="0.25">
      <c r="B75" s="17" t="s">
        <v>129</v>
      </c>
      <c r="C75" s="18">
        <f>'[7]Avg Week Lyantonde-Rushere'!C75+'[7]Avg Week Rushere-Lyantonde'!C75</f>
        <v>6.5</v>
      </c>
      <c r="D75" s="18">
        <f>'[7]Avg Week Lyantonde-Rushere'!D75+'[7]Avg Week Rushere-Lyantonde'!D75</f>
        <v>2.5</v>
      </c>
      <c r="E75" s="18">
        <f>'[7]Avg Week Lyantonde-Rushere'!E75+'[7]Avg Week Rushere-Lyantonde'!E75</f>
        <v>1</v>
      </c>
      <c r="F75" s="18">
        <f>'[7]Avg Week Lyantonde-Rushere'!F75+'[7]Avg Week Rushere-Lyantonde'!F75</f>
        <v>0</v>
      </c>
      <c r="G75" s="18">
        <f>'[7]Avg Week Lyantonde-Rushere'!G75+'[7]Avg Week Rushere-Lyantonde'!G75</f>
        <v>0</v>
      </c>
      <c r="H75" s="18">
        <f>'[7]Avg Week Lyantonde-Rushere'!H75+'[7]Avg Week Rushere-Lyantonde'!H75</f>
        <v>0</v>
      </c>
      <c r="I75" s="18">
        <f>'[7]Avg Week Lyantonde-Rushere'!I75+'[7]Avg Week Rushere-Lyantonde'!I75</f>
        <v>1</v>
      </c>
      <c r="J75" s="18">
        <f>'[7]Avg Week Lyantonde-Rushere'!J75+'[7]Avg Week Rushere-Lyantonde'!J75</f>
        <v>1.5</v>
      </c>
      <c r="K75" s="18">
        <f>'[7]Avg Week Lyantonde-Rushere'!K75+'[7]Avg Week Rushere-Lyantonde'!K75</f>
        <v>1</v>
      </c>
      <c r="L75" s="18">
        <f>'[7]Avg Week Lyantonde-Rushere'!L75+'[7]Avg Week Rushere-Lyantonde'!L75</f>
        <v>1.5</v>
      </c>
      <c r="M75" s="18">
        <f>'[7]Avg Week Lyantonde-Rushere'!M75+'[7]Avg Week Rushere-Lyantonde'!M75</f>
        <v>3.5</v>
      </c>
      <c r="N75" s="18">
        <f>'[7]Avg Week Lyantonde-Rushere'!N75+'[7]Avg Week Rushere-Lyantonde'!N75</f>
        <v>0</v>
      </c>
      <c r="O75" s="19">
        <f t="shared" si="35"/>
        <v>15</v>
      </c>
      <c r="P75" s="19">
        <f t="shared" si="36"/>
        <v>18.5</v>
      </c>
      <c r="R75" s="3"/>
      <c r="T75"/>
    </row>
    <row r="76" spans="2:20" ht="23.1" customHeight="1" x14ac:dyDescent="0.25">
      <c r="B76" s="17" t="s">
        <v>130</v>
      </c>
      <c r="C76" s="18">
        <f>'[7]Avg Week Lyantonde-Rushere'!C76+'[7]Avg Week Rushere-Lyantonde'!C76</f>
        <v>5.5</v>
      </c>
      <c r="D76" s="18">
        <f>'[7]Avg Week Lyantonde-Rushere'!D76+'[7]Avg Week Rushere-Lyantonde'!D76</f>
        <v>4</v>
      </c>
      <c r="E76" s="18">
        <f>'[7]Avg Week Lyantonde-Rushere'!E76+'[7]Avg Week Rushere-Lyantonde'!E76</f>
        <v>3</v>
      </c>
      <c r="F76" s="18">
        <f>'[7]Avg Week Lyantonde-Rushere'!F76+'[7]Avg Week Rushere-Lyantonde'!F76</f>
        <v>0.5</v>
      </c>
      <c r="G76" s="18">
        <f>'[7]Avg Week Lyantonde-Rushere'!G76+'[7]Avg Week Rushere-Lyantonde'!G76</f>
        <v>0</v>
      </c>
      <c r="H76" s="18">
        <f>'[7]Avg Week Lyantonde-Rushere'!H76+'[7]Avg Week Rushere-Lyantonde'!H76</f>
        <v>0</v>
      </c>
      <c r="I76" s="18">
        <f>'[7]Avg Week Lyantonde-Rushere'!I76+'[7]Avg Week Rushere-Lyantonde'!I76</f>
        <v>1</v>
      </c>
      <c r="J76" s="18">
        <f>'[7]Avg Week Lyantonde-Rushere'!J76+'[7]Avg Week Rushere-Lyantonde'!J76</f>
        <v>0.5</v>
      </c>
      <c r="K76" s="18">
        <f>'[7]Avg Week Lyantonde-Rushere'!K76+'[7]Avg Week Rushere-Lyantonde'!K76</f>
        <v>2</v>
      </c>
      <c r="L76" s="18">
        <f>'[7]Avg Week Lyantonde-Rushere'!L76+'[7]Avg Week Rushere-Lyantonde'!L76</f>
        <v>1</v>
      </c>
      <c r="M76" s="18">
        <f>'[7]Avg Week Lyantonde-Rushere'!M76+'[7]Avg Week Rushere-Lyantonde'!M76</f>
        <v>1.5</v>
      </c>
      <c r="N76" s="18">
        <f>'[7]Avg Week Lyantonde-Rushere'!N76+'[7]Avg Week Rushere-Lyantonde'!N76</f>
        <v>0</v>
      </c>
      <c r="O76" s="19">
        <f t="shared" si="35"/>
        <v>17.5</v>
      </c>
      <c r="P76" s="19">
        <f t="shared" si="36"/>
        <v>19</v>
      </c>
      <c r="R76" s="3"/>
      <c r="T76"/>
    </row>
    <row r="77" spans="2:20" ht="23.1" customHeight="1" x14ac:dyDescent="0.25">
      <c r="B77" s="17" t="s">
        <v>131</v>
      </c>
      <c r="C77" s="18">
        <f>'[7]Avg Week Lyantonde-Rushere'!C77+'[7]Avg Week Rushere-Lyantonde'!C77</f>
        <v>6.5</v>
      </c>
      <c r="D77" s="18">
        <f>'[7]Avg Week Lyantonde-Rushere'!D77+'[7]Avg Week Rushere-Lyantonde'!D77</f>
        <v>0.5</v>
      </c>
      <c r="E77" s="18">
        <f>'[7]Avg Week Lyantonde-Rushere'!E77+'[7]Avg Week Rushere-Lyantonde'!E77</f>
        <v>2</v>
      </c>
      <c r="F77" s="18">
        <f>'[7]Avg Week Lyantonde-Rushere'!F77+'[7]Avg Week Rushere-Lyantonde'!F77</f>
        <v>0</v>
      </c>
      <c r="G77" s="18">
        <f>'[7]Avg Week Lyantonde-Rushere'!G77+'[7]Avg Week Rushere-Lyantonde'!G77</f>
        <v>0</v>
      </c>
      <c r="H77" s="18">
        <f>'[7]Avg Week Lyantonde-Rushere'!H77+'[7]Avg Week Rushere-Lyantonde'!H77</f>
        <v>0</v>
      </c>
      <c r="I77" s="18">
        <f>'[7]Avg Week Lyantonde-Rushere'!I77+'[7]Avg Week Rushere-Lyantonde'!I77</f>
        <v>0</v>
      </c>
      <c r="J77" s="18">
        <f>'[7]Avg Week Lyantonde-Rushere'!J77+'[7]Avg Week Rushere-Lyantonde'!J77</f>
        <v>2</v>
      </c>
      <c r="K77" s="18">
        <f>'[7]Avg Week Lyantonde-Rushere'!K77+'[7]Avg Week Rushere-Lyantonde'!K77</f>
        <v>2.5</v>
      </c>
      <c r="L77" s="18">
        <f>'[7]Avg Week Lyantonde-Rushere'!L77+'[7]Avg Week Rushere-Lyantonde'!L77</f>
        <v>1.5</v>
      </c>
      <c r="M77" s="18">
        <f>'[7]Avg Week Lyantonde-Rushere'!M77+'[7]Avg Week Rushere-Lyantonde'!M77</f>
        <v>2</v>
      </c>
      <c r="N77" s="18">
        <f>'[7]Avg Week Lyantonde-Rushere'!N77+'[7]Avg Week Rushere-Lyantonde'!N77</f>
        <v>0</v>
      </c>
      <c r="O77" s="19">
        <f t="shared" si="35"/>
        <v>15</v>
      </c>
      <c r="P77" s="19">
        <f t="shared" si="36"/>
        <v>17</v>
      </c>
      <c r="R77" s="3"/>
      <c r="T77"/>
    </row>
    <row r="78" spans="2:20" ht="23.1" customHeight="1" x14ac:dyDescent="0.25">
      <c r="B78" s="25" t="s">
        <v>132</v>
      </c>
      <c r="C78" s="18">
        <f>'[7]Avg Week Lyantonde-Rushere'!C78+'[7]Avg Week Rushere-Lyantonde'!C78</f>
        <v>4.5</v>
      </c>
      <c r="D78" s="18">
        <f>'[7]Avg Week Lyantonde-Rushere'!D78+'[7]Avg Week Rushere-Lyantonde'!D78</f>
        <v>1.5</v>
      </c>
      <c r="E78" s="18">
        <f>'[7]Avg Week Lyantonde-Rushere'!E78+'[7]Avg Week Rushere-Lyantonde'!E78</f>
        <v>1.5</v>
      </c>
      <c r="F78" s="18">
        <f>'[7]Avg Week Lyantonde-Rushere'!F78+'[7]Avg Week Rushere-Lyantonde'!F78</f>
        <v>0</v>
      </c>
      <c r="G78" s="18">
        <f>'[7]Avg Week Lyantonde-Rushere'!G78+'[7]Avg Week Rushere-Lyantonde'!G78</f>
        <v>0</v>
      </c>
      <c r="H78" s="18">
        <f>'[7]Avg Week Lyantonde-Rushere'!H78+'[7]Avg Week Rushere-Lyantonde'!H78</f>
        <v>0</v>
      </c>
      <c r="I78" s="18">
        <f>'[7]Avg Week Lyantonde-Rushere'!I78+'[7]Avg Week Rushere-Lyantonde'!I78</f>
        <v>2.5</v>
      </c>
      <c r="J78" s="18">
        <f>'[7]Avg Week Lyantonde-Rushere'!J78+'[7]Avg Week Rushere-Lyantonde'!J78</f>
        <v>1.5</v>
      </c>
      <c r="K78" s="18">
        <f>'[7]Avg Week Lyantonde-Rushere'!K78+'[7]Avg Week Rushere-Lyantonde'!K78</f>
        <v>1.5</v>
      </c>
      <c r="L78" s="18">
        <f>'[7]Avg Week Lyantonde-Rushere'!L78+'[7]Avg Week Rushere-Lyantonde'!L78</f>
        <v>3</v>
      </c>
      <c r="M78" s="18">
        <f>'[7]Avg Week Lyantonde-Rushere'!M78+'[7]Avg Week Rushere-Lyantonde'!M78</f>
        <v>1.5</v>
      </c>
      <c r="N78" s="18">
        <f>'[7]Avg Week Lyantonde-Rushere'!N78+'[7]Avg Week Rushere-Lyantonde'!N78</f>
        <v>0</v>
      </c>
      <c r="O78" s="19">
        <f t="shared" si="35"/>
        <v>16</v>
      </c>
      <c r="P78" s="19">
        <f t="shared" si="36"/>
        <v>17.5</v>
      </c>
      <c r="R78" s="3"/>
      <c r="T78"/>
    </row>
    <row r="79" spans="2:20" ht="23.1" customHeight="1" x14ac:dyDescent="0.25">
      <c r="B79" s="17" t="s">
        <v>133</v>
      </c>
      <c r="C79" s="18">
        <f>'[7]Avg Week Lyantonde-Rushere'!C79+'[7]Avg Week Rushere-Lyantonde'!C79</f>
        <v>1.5</v>
      </c>
      <c r="D79" s="18">
        <f>'[7]Avg Week Lyantonde-Rushere'!D79+'[7]Avg Week Rushere-Lyantonde'!D79</f>
        <v>2.5</v>
      </c>
      <c r="E79" s="18">
        <f>'[7]Avg Week Lyantonde-Rushere'!E79+'[7]Avg Week Rushere-Lyantonde'!E79</f>
        <v>2</v>
      </c>
      <c r="F79" s="18">
        <f>'[7]Avg Week Lyantonde-Rushere'!F79+'[7]Avg Week Rushere-Lyantonde'!F79</f>
        <v>0</v>
      </c>
      <c r="G79" s="18">
        <f>'[7]Avg Week Lyantonde-Rushere'!G79+'[7]Avg Week Rushere-Lyantonde'!G79</f>
        <v>0.5</v>
      </c>
      <c r="H79" s="18">
        <f>'[7]Avg Week Lyantonde-Rushere'!H79+'[7]Avg Week Rushere-Lyantonde'!H79</f>
        <v>0</v>
      </c>
      <c r="I79" s="18">
        <f>'[7]Avg Week Lyantonde-Rushere'!I79+'[7]Avg Week Rushere-Lyantonde'!I79</f>
        <v>1</v>
      </c>
      <c r="J79" s="18">
        <f>'[7]Avg Week Lyantonde-Rushere'!J79+'[7]Avg Week Rushere-Lyantonde'!J79</f>
        <v>2</v>
      </c>
      <c r="K79" s="18">
        <f>'[7]Avg Week Lyantonde-Rushere'!K79+'[7]Avg Week Rushere-Lyantonde'!K79</f>
        <v>1</v>
      </c>
      <c r="L79" s="18">
        <f>'[7]Avg Week Lyantonde-Rushere'!L79+'[7]Avg Week Rushere-Lyantonde'!L79</f>
        <v>0</v>
      </c>
      <c r="M79" s="18">
        <f>'[7]Avg Week Lyantonde-Rushere'!M79+'[7]Avg Week Rushere-Lyantonde'!M79</f>
        <v>1</v>
      </c>
      <c r="N79" s="18">
        <f>'[7]Avg Week Lyantonde-Rushere'!N79+'[7]Avg Week Rushere-Lyantonde'!N79</f>
        <v>0</v>
      </c>
      <c r="O79" s="19">
        <f t="shared" si="35"/>
        <v>10.5</v>
      </c>
      <c r="P79" s="19">
        <f t="shared" si="36"/>
        <v>11.5</v>
      </c>
      <c r="R79" s="3"/>
      <c r="T79"/>
    </row>
    <row r="80" spans="2:20" ht="23.1" customHeight="1" x14ac:dyDescent="0.25">
      <c r="B80" s="40" t="s">
        <v>134</v>
      </c>
      <c r="C80" s="18">
        <f>'[7]Avg Week Lyantonde-Rushere'!C80+'[7]Avg Week Rushere-Lyantonde'!C80</f>
        <v>2.5</v>
      </c>
      <c r="D80" s="18">
        <f>'[7]Avg Week Lyantonde-Rushere'!D80+'[7]Avg Week Rushere-Lyantonde'!D80</f>
        <v>1.5</v>
      </c>
      <c r="E80" s="18">
        <f>'[7]Avg Week Lyantonde-Rushere'!E80+'[7]Avg Week Rushere-Lyantonde'!E80</f>
        <v>2</v>
      </c>
      <c r="F80" s="18">
        <f>'[7]Avg Week Lyantonde-Rushere'!F80+'[7]Avg Week Rushere-Lyantonde'!F80</f>
        <v>0</v>
      </c>
      <c r="G80" s="18">
        <f>'[7]Avg Week Lyantonde-Rushere'!G80+'[7]Avg Week Rushere-Lyantonde'!G80</f>
        <v>0</v>
      </c>
      <c r="H80" s="18">
        <f>'[7]Avg Week Lyantonde-Rushere'!H80+'[7]Avg Week Rushere-Lyantonde'!H80</f>
        <v>0</v>
      </c>
      <c r="I80" s="18">
        <f>'[7]Avg Week Lyantonde-Rushere'!I80+'[7]Avg Week Rushere-Lyantonde'!I80</f>
        <v>1.5</v>
      </c>
      <c r="J80" s="18">
        <f>'[7]Avg Week Lyantonde-Rushere'!J80+'[7]Avg Week Rushere-Lyantonde'!J80</f>
        <v>1</v>
      </c>
      <c r="K80" s="18">
        <f>'[7]Avg Week Lyantonde-Rushere'!K80+'[7]Avg Week Rushere-Lyantonde'!K80</f>
        <v>2.5</v>
      </c>
      <c r="L80" s="18">
        <f>'[7]Avg Week Lyantonde-Rushere'!L80+'[7]Avg Week Rushere-Lyantonde'!L80</f>
        <v>2</v>
      </c>
      <c r="M80" s="18">
        <f>'[7]Avg Week Lyantonde-Rushere'!M80+'[7]Avg Week Rushere-Lyantonde'!M80</f>
        <v>0</v>
      </c>
      <c r="N80" s="18">
        <f>'[7]Avg Week Lyantonde-Rushere'!N80+'[7]Avg Week Rushere-Lyantonde'!N80</f>
        <v>0</v>
      </c>
      <c r="O80" s="19">
        <f t="shared" si="35"/>
        <v>13</v>
      </c>
      <c r="P80" s="19">
        <f t="shared" si="36"/>
        <v>13</v>
      </c>
      <c r="R80" s="3"/>
      <c r="T80"/>
    </row>
    <row r="81" spans="2:20" ht="23.1" customHeight="1" x14ac:dyDescent="0.25">
      <c r="B81" s="17" t="s">
        <v>135</v>
      </c>
      <c r="C81" s="18">
        <f>'[7]Avg Week Lyantonde-Rushere'!C81+'[7]Avg Week Rushere-Lyantonde'!C81</f>
        <v>3</v>
      </c>
      <c r="D81" s="18">
        <f>'[7]Avg Week Lyantonde-Rushere'!D81+'[7]Avg Week Rushere-Lyantonde'!D81</f>
        <v>3.5</v>
      </c>
      <c r="E81" s="18">
        <f>'[7]Avg Week Lyantonde-Rushere'!E81+'[7]Avg Week Rushere-Lyantonde'!E81</f>
        <v>1.5</v>
      </c>
      <c r="F81" s="18">
        <f>'[7]Avg Week Lyantonde-Rushere'!F81+'[7]Avg Week Rushere-Lyantonde'!F81</f>
        <v>0</v>
      </c>
      <c r="G81" s="18">
        <f>'[7]Avg Week Lyantonde-Rushere'!G81+'[7]Avg Week Rushere-Lyantonde'!G81</f>
        <v>0</v>
      </c>
      <c r="H81" s="18">
        <f>'[7]Avg Week Lyantonde-Rushere'!H81+'[7]Avg Week Rushere-Lyantonde'!H81</f>
        <v>0</v>
      </c>
      <c r="I81" s="18">
        <f>'[7]Avg Week Lyantonde-Rushere'!I81+'[7]Avg Week Rushere-Lyantonde'!I81</f>
        <v>2.5</v>
      </c>
      <c r="J81" s="18">
        <f>'[7]Avg Week Lyantonde-Rushere'!J81+'[7]Avg Week Rushere-Lyantonde'!J81</f>
        <v>2</v>
      </c>
      <c r="K81" s="18">
        <f>'[7]Avg Week Lyantonde-Rushere'!K81+'[7]Avg Week Rushere-Lyantonde'!K81</f>
        <v>0.5</v>
      </c>
      <c r="L81" s="18">
        <f>'[7]Avg Week Lyantonde-Rushere'!L81+'[7]Avg Week Rushere-Lyantonde'!L81</f>
        <v>1</v>
      </c>
      <c r="M81" s="18">
        <f>'[7]Avg Week Lyantonde-Rushere'!M81+'[7]Avg Week Rushere-Lyantonde'!M81</f>
        <v>0</v>
      </c>
      <c r="N81" s="18">
        <f>'[7]Avg Week Lyantonde-Rushere'!N81+'[7]Avg Week Rushere-Lyantonde'!N81</f>
        <v>0</v>
      </c>
      <c r="O81" s="19">
        <f t="shared" si="35"/>
        <v>14</v>
      </c>
      <c r="P81" s="19">
        <f t="shared" si="36"/>
        <v>14</v>
      </c>
      <c r="R81" s="3"/>
      <c r="T81"/>
    </row>
    <row r="82" spans="2:20" ht="23.1" customHeight="1" x14ac:dyDescent="0.25">
      <c r="B82" s="25" t="s">
        <v>136</v>
      </c>
      <c r="C82" s="18">
        <f>'[7]Avg Week Lyantonde-Rushere'!C82+'[7]Avg Week Rushere-Lyantonde'!C82</f>
        <v>3</v>
      </c>
      <c r="D82" s="18">
        <f>'[7]Avg Week Lyantonde-Rushere'!D82+'[7]Avg Week Rushere-Lyantonde'!D82</f>
        <v>2</v>
      </c>
      <c r="E82" s="18">
        <f>'[7]Avg Week Lyantonde-Rushere'!E82+'[7]Avg Week Rushere-Lyantonde'!E82</f>
        <v>1.5</v>
      </c>
      <c r="F82" s="18">
        <f>'[7]Avg Week Lyantonde-Rushere'!F82+'[7]Avg Week Rushere-Lyantonde'!F82</f>
        <v>0</v>
      </c>
      <c r="G82" s="18">
        <f>'[7]Avg Week Lyantonde-Rushere'!G82+'[7]Avg Week Rushere-Lyantonde'!G82</f>
        <v>0</v>
      </c>
      <c r="H82" s="18">
        <f>'[7]Avg Week Lyantonde-Rushere'!H82+'[7]Avg Week Rushere-Lyantonde'!H82</f>
        <v>0</v>
      </c>
      <c r="I82" s="18">
        <f>'[7]Avg Week Lyantonde-Rushere'!I82+'[7]Avg Week Rushere-Lyantonde'!I82</f>
        <v>1</v>
      </c>
      <c r="J82" s="18">
        <f>'[7]Avg Week Lyantonde-Rushere'!J82+'[7]Avg Week Rushere-Lyantonde'!J82</f>
        <v>1</v>
      </c>
      <c r="K82" s="18">
        <f>'[7]Avg Week Lyantonde-Rushere'!K82+'[7]Avg Week Rushere-Lyantonde'!K82</f>
        <v>1.5</v>
      </c>
      <c r="L82" s="18">
        <f>'[7]Avg Week Lyantonde-Rushere'!L82+'[7]Avg Week Rushere-Lyantonde'!L82</f>
        <v>2.5</v>
      </c>
      <c r="M82" s="18">
        <f>'[7]Avg Week Lyantonde-Rushere'!M82+'[7]Avg Week Rushere-Lyantonde'!M82</f>
        <v>0</v>
      </c>
      <c r="N82" s="18">
        <f>'[7]Avg Week Lyantonde-Rushere'!N82+'[7]Avg Week Rushere-Lyantonde'!N82</f>
        <v>0</v>
      </c>
      <c r="O82" s="19">
        <f t="shared" si="35"/>
        <v>12.5</v>
      </c>
      <c r="P82" s="19">
        <f t="shared" si="36"/>
        <v>12.5</v>
      </c>
      <c r="R82" s="3"/>
      <c r="T82"/>
    </row>
    <row r="83" spans="2:20" ht="23.1" customHeight="1" x14ac:dyDescent="0.25">
      <c r="B83" s="17" t="s">
        <v>137</v>
      </c>
      <c r="C83" s="18">
        <f>'[7]Avg Week Lyantonde-Rushere'!C83+'[7]Avg Week Rushere-Lyantonde'!C83</f>
        <v>1</v>
      </c>
      <c r="D83" s="18">
        <f>'[7]Avg Week Lyantonde-Rushere'!D83+'[7]Avg Week Rushere-Lyantonde'!D83</f>
        <v>2</v>
      </c>
      <c r="E83" s="18">
        <f>'[7]Avg Week Lyantonde-Rushere'!E83+'[7]Avg Week Rushere-Lyantonde'!E83</f>
        <v>2.5</v>
      </c>
      <c r="F83" s="18">
        <f>'[7]Avg Week Lyantonde-Rushere'!F83+'[7]Avg Week Rushere-Lyantonde'!F83</f>
        <v>0</v>
      </c>
      <c r="G83" s="18">
        <f>'[7]Avg Week Lyantonde-Rushere'!G83+'[7]Avg Week Rushere-Lyantonde'!G83</f>
        <v>0</v>
      </c>
      <c r="H83" s="18">
        <f>'[7]Avg Week Lyantonde-Rushere'!H83+'[7]Avg Week Rushere-Lyantonde'!H83</f>
        <v>0</v>
      </c>
      <c r="I83" s="18">
        <f>'[7]Avg Week Lyantonde-Rushere'!I83+'[7]Avg Week Rushere-Lyantonde'!I83</f>
        <v>0.5</v>
      </c>
      <c r="J83" s="18">
        <f>'[7]Avg Week Lyantonde-Rushere'!J83+'[7]Avg Week Rushere-Lyantonde'!J83</f>
        <v>1</v>
      </c>
      <c r="K83" s="18">
        <f>'[7]Avg Week Lyantonde-Rushere'!K83+'[7]Avg Week Rushere-Lyantonde'!K83</f>
        <v>1</v>
      </c>
      <c r="L83" s="18">
        <f>'[7]Avg Week Lyantonde-Rushere'!L83+'[7]Avg Week Rushere-Lyantonde'!L83</f>
        <v>1.5</v>
      </c>
      <c r="M83" s="18">
        <f>'[7]Avg Week Lyantonde-Rushere'!M83+'[7]Avg Week Rushere-Lyantonde'!M83</f>
        <v>0.5</v>
      </c>
      <c r="N83" s="18">
        <f>'[7]Avg Week Lyantonde-Rushere'!N83+'[7]Avg Week Rushere-Lyantonde'!N83</f>
        <v>0</v>
      </c>
      <c r="O83" s="19">
        <f t="shared" si="35"/>
        <v>9.5</v>
      </c>
      <c r="P83" s="19">
        <f t="shared" si="36"/>
        <v>10</v>
      </c>
      <c r="R83" s="3"/>
      <c r="T83"/>
    </row>
    <row r="84" spans="2:20" ht="23.1" customHeight="1" x14ac:dyDescent="0.25">
      <c r="B84" s="40" t="s">
        <v>138</v>
      </c>
      <c r="C84" s="18">
        <f>'[7]Avg Week Lyantonde-Rushere'!C84+'[7]Avg Week Rushere-Lyantonde'!C84</f>
        <v>2</v>
      </c>
      <c r="D84" s="18">
        <f>'[7]Avg Week Lyantonde-Rushere'!D84+'[7]Avg Week Rushere-Lyantonde'!D84</f>
        <v>0.5</v>
      </c>
      <c r="E84" s="18">
        <f>'[7]Avg Week Lyantonde-Rushere'!E84+'[7]Avg Week Rushere-Lyantonde'!E84</f>
        <v>2</v>
      </c>
      <c r="F84" s="18">
        <f>'[7]Avg Week Lyantonde-Rushere'!F84+'[7]Avg Week Rushere-Lyantonde'!F84</f>
        <v>0</v>
      </c>
      <c r="G84" s="18">
        <f>'[7]Avg Week Lyantonde-Rushere'!G84+'[7]Avg Week Rushere-Lyantonde'!G84</f>
        <v>0</v>
      </c>
      <c r="H84" s="18">
        <f>'[7]Avg Week Lyantonde-Rushere'!H84+'[7]Avg Week Rushere-Lyantonde'!H84</f>
        <v>0</v>
      </c>
      <c r="I84" s="18">
        <f>'[7]Avg Week Lyantonde-Rushere'!I84+'[7]Avg Week Rushere-Lyantonde'!I84</f>
        <v>0</v>
      </c>
      <c r="J84" s="18">
        <f>'[7]Avg Week Lyantonde-Rushere'!J84+'[7]Avg Week Rushere-Lyantonde'!J84</f>
        <v>0.5</v>
      </c>
      <c r="K84" s="18">
        <f>'[7]Avg Week Lyantonde-Rushere'!K84+'[7]Avg Week Rushere-Lyantonde'!K84</f>
        <v>1</v>
      </c>
      <c r="L84" s="18">
        <f>'[7]Avg Week Lyantonde-Rushere'!L84+'[7]Avg Week Rushere-Lyantonde'!L84</f>
        <v>1.5</v>
      </c>
      <c r="M84" s="18">
        <f>'[7]Avg Week Lyantonde-Rushere'!M84+'[7]Avg Week Rushere-Lyantonde'!M84</f>
        <v>1</v>
      </c>
      <c r="N84" s="18">
        <f>'[7]Avg Week Lyantonde-Rushere'!N84+'[7]Avg Week Rushere-Lyantonde'!N84</f>
        <v>0</v>
      </c>
      <c r="O84" s="19">
        <f t="shared" si="35"/>
        <v>7.5</v>
      </c>
      <c r="P84" s="19">
        <f t="shared" si="36"/>
        <v>8.5</v>
      </c>
      <c r="R84" s="3"/>
      <c r="T84"/>
    </row>
    <row r="85" spans="2:20" ht="23.1" customHeight="1" x14ac:dyDescent="0.25">
      <c r="B85" s="17" t="s">
        <v>139</v>
      </c>
      <c r="C85" s="18">
        <f>'[7]Avg Week Lyantonde-Rushere'!C85+'[7]Avg Week Rushere-Lyantonde'!C85</f>
        <v>2</v>
      </c>
      <c r="D85" s="18">
        <f>'[7]Avg Week Lyantonde-Rushere'!D85+'[7]Avg Week Rushere-Lyantonde'!D85</f>
        <v>0.5</v>
      </c>
      <c r="E85" s="18">
        <f>'[7]Avg Week Lyantonde-Rushere'!E85+'[7]Avg Week Rushere-Lyantonde'!E85</f>
        <v>2</v>
      </c>
      <c r="F85" s="18">
        <f>'[7]Avg Week Lyantonde-Rushere'!F85+'[7]Avg Week Rushere-Lyantonde'!F85</f>
        <v>0</v>
      </c>
      <c r="G85" s="18">
        <f>'[7]Avg Week Lyantonde-Rushere'!G85+'[7]Avg Week Rushere-Lyantonde'!G85</f>
        <v>0</v>
      </c>
      <c r="H85" s="18">
        <f>'[7]Avg Week Lyantonde-Rushere'!H85+'[7]Avg Week Rushere-Lyantonde'!H85</f>
        <v>0</v>
      </c>
      <c r="I85" s="18">
        <f>'[7]Avg Week Lyantonde-Rushere'!I85+'[7]Avg Week Rushere-Lyantonde'!I85</f>
        <v>1</v>
      </c>
      <c r="J85" s="18">
        <f>'[7]Avg Week Lyantonde-Rushere'!J85+'[7]Avg Week Rushere-Lyantonde'!J85</f>
        <v>0.5</v>
      </c>
      <c r="K85" s="18">
        <f>'[7]Avg Week Lyantonde-Rushere'!K85+'[7]Avg Week Rushere-Lyantonde'!K85</f>
        <v>0.5</v>
      </c>
      <c r="L85" s="18">
        <f>'[7]Avg Week Lyantonde-Rushere'!L85+'[7]Avg Week Rushere-Lyantonde'!L85</f>
        <v>2</v>
      </c>
      <c r="M85" s="18">
        <f>'[7]Avg Week Lyantonde-Rushere'!M85+'[7]Avg Week Rushere-Lyantonde'!M85</f>
        <v>0.5</v>
      </c>
      <c r="N85" s="18">
        <f>'[7]Avg Week Lyantonde-Rushere'!N85+'[7]Avg Week Rushere-Lyantonde'!N85</f>
        <v>0</v>
      </c>
      <c r="O85" s="19">
        <f t="shared" si="35"/>
        <v>8.5</v>
      </c>
      <c r="P85" s="19">
        <f t="shared" si="36"/>
        <v>9</v>
      </c>
      <c r="R85" s="3"/>
      <c r="T85"/>
    </row>
    <row r="86" spans="2:20" ht="23.1" customHeight="1" x14ac:dyDescent="0.25">
      <c r="B86" s="25" t="s">
        <v>140</v>
      </c>
      <c r="C86" s="18">
        <f>'[7]Avg Week Lyantonde-Rushere'!C86+'[7]Avg Week Rushere-Lyantonde'!C86</f>
        <v>4</v>
      </c>
      <c r="D86" s="18">
        <f>'[7]Avg Week Lyantonde-Rushere'!D86+'[7]Avg Week Rushere-Lyantonde'!D86</f>
        <v>3.5</v>
      </c>
      <c r="E86" s="18">
        <f>'[7]Avg Week Lyantonde-Rushere'!E86+'[7]Avg Week Rushere-Lyantonde'!E86</f>
        <v>1</v>
      </c>
      <c r="F86" s="18">
        <f>'[7]Avg Week Lyantonde-Rushere'!F86+'[7]Avg Week Rushere-Lyantonde'!F86</f>
        <v>0</v>
      </c>
      <c r="G86" s="18">
        <f>'[7]Avg Week Lyantonde-Rushere'!G86+'[7]Avg Week Rushere-Lyantonde'!G86</f>
        <v>0</v>
      </c>
      <c r="H86" s="18">
        <f>'[7]Avg Week Lyantonde-Rushere'!H86+'[7]Avg Week Rushere-Lyantonde'!H86</f>
        <v>0.5</v>
      </c>
      <c r="I86" s="18">
        <f>'[7]Avg Week Lyantonde-Rushere'!I86+'[7]Avg Week Rushere-Lyantonde'!I86</f>
        <v>1.5</v>
      </c>
      <c r="J86" s="18">
        <f>'[7]Avg Week Lyantonde-Rushere'!J86+'[7]Avg Week Rushere-Lyantonde'!J86</f>
        <v>0</v>
      </c>
      <c r="K86" s="18">
        <f>'[7]Avg Week Lyantonde-Rushere'!K86+'[7]Avg Week Rushere-Lyantonde'!K86</f>
        <v>2.5</v>
      </c>
      <c r="L86" s="18">
        <f>'[7]Avg Week Lyantonde-Rushere'!L86+'[7]Avg Week Rushere-Lyantonde'!L86</f>
        <v>1</v>
      </c>
      <c r="M86" s="18">
        <f>'[7]Avg Week Lyantonde-Rushere'!M86+'[7]Avg Week Rushere-Lyantonde'!M86</f>
        <v>0</v>
      </c>
      <c r="N86" s="18">
        <f>'[7]Avg Week Lyantonde-Rushere'!N86+'[7]Avg Week Rushere-Lyantonde'!N86</f>
        <v>0</v>
      </c>
      <c r="O86" s="19">
        <f t="shared" si="35"/>
        <v>14</v>
      </c>
      <c r="P86" s="19">
        <f t="shared" si="36"/>
        <v>14</v>
      </c>
      <c r="R86" s="3"/>
      <c r="T86"/>
    </row>
    <row r="87" spans="2:20" ht="23.1" customHeight="1" x14ac:dyDescent="0.25">
      <c r="B87" s="17" t="s">
        <v>141</v>
      </c>
      <c r="C87" s="18">
        <f>'[7]Avg Week Lyantonde-Rushere'!C87+'[7]Avg Week Rushere-Lyantonde'!C87</f>
        <v>3</v>
      </c>
      <c r="D87" s="18">
        <f>'[7]Avg Week Lyantonde-Rushere'!D87+'[7]Avg Week Rushere-Lyantonde'!D87</f>
        <v>0.5</v>
      </c>
      <c r="E87" s="18">
        <f>'[7]Avg Week Lyantonde-Rushere'!E87+'[7]Avg Week Rushere-Lyantonde'!E87</f>
        <v>0</v>
      </c>
      <c r="F87" s="18">
        <f>'[7]Avg Week Lyantonde-Rushere'!F87+'[7]Avg Week Rushere-Lyantonde'!F87</f>
        <v>0</v>
      </c>
      <c r="G87" s="18">
        <f>'[7]Avg Week Lyantonde-Rushere'!G87+'[7]Avg Week Rushere-Lyantonde'!G87</f>
        <v>0</v>
      </c>
      <c r="H87" s="18">
        <f>'[7]Avg Week Lyantonde-Rushere'!H87+'[7]Avg Week Rushere-Lyantonde'!H87</f>
        <v>0</v>
      </c>
      <c r="I87" s="18">
        <f>'[7]Avg Week Lyantonde-Rushere'!I87+'[7]Avg Week Rushere-Lyantonde'!I87</f>
        <v>0.5</v>
      </c>
      <c r="J87" s="18">
        <f>'[7]Avg Week Lyantonde-Rushere'!J87+'[7]Avg Week Rushere-Lyantonde'!J87</f>
        <v>0</v>
      </c>
      <c r="K87" s="18">
        <f>'[7]Avg Week Lyantonde-Rushere'!K87+'[7]Avg Week Rushere-Lyantonde'!K87</f>
        <v>1.5</v>
      </c>
      <c r="L87" s="18">
        <f>'[7]Avg Week Lyantonde-Rushere'!L87+'[7]Avg Week Rushere-Lyantonde'!L87</f>
        <v>1.5</v>
      </c>
      <c r="M87" s="18">
        <f>'[7]Avg Week Lyantonde-Rushere'!M87+'[7]Avg Week Rushere-Lyantonde'!M87</f>
        <v>0</v>
      </c>
      <c r="N87" s="18">
        <f>'[7]Avg Week Lyantonde-Rushere'!N87+'[7]Avg Week Rushere-Lyantonde'!N87</f>
        <v>0</v>
      </c>
      <c r="O87" s="19">
        <f t="shared" si="35"/>
        <v>7</v>
      </c>
      <c r="P87" s="19">
        <f t="shared" si="36"/>
        <v>7</v>
      </c>
      <c r="R87" s="3"/>
      <c r="T87"/>
    </row>
    <row r="88" spans="2:20" ht="23.1" customHeight="1" x14ac:dyDescent="0.25">
      <c r="B88" s="40" t="s">
        <v>142</v>
      </c>
      <c r="C88" s="18">
        <f>'[7]Avg Week Lyantonde-Rushere'!C88+'[7]Avg Week Rushere-Lyantonde'!C88</f>
        <v>1</v>
      </c>
      <c r="D88" s="18">
        <f>'[7]Avg Week Lyantonde-Rushere'!D88+'[7]Avg Week Rushere-Lyantonde'!D88</f>
        <v>0</v>
      </c>
      <c r="E88" s="18">
        <f>'[7]Avg Week Lyantonde-Rushere'!E88+'[7]Avg Week Rushere-Lyantonde'!E88</f>
        <v>1</v>
      </c>
      <c r="F88" s="18">
        <f>'[7]Avg Week Lyantonde-Rushere'!F88+'[7]Avg Week Rushere-Lyantonde'!F88</f>
        <v>0</v>
      </c>
      <c r="G88" s="18">
        <f>'[7]Avg Week Lyantonde-Rushere'!G88+'[7]Avg Week Rushere-Lyantonde'!G88</f>
        <v>0</v>
      </c>
      <c r="H88" s="18">
        <f>'[7]Avg Week Lyantonde-Rushere'!H88+'[7]Avg Week Rushere-Lyantonde'!H88</f>
        <v>0</v>
      </c>
      <c r="I88" s="18">
        <f>'[7]Avg Week Lyantonde-Rushere'!I88+'[7]Avg Week Rushere-Lyantonde'!I88</f>
        <v>1</v>
      </c>
      <c r="J88" s="18">
        <f>'[7]Avg Week Lyantonde-Rushere'!J88+'[7]Avg Week Rushere-Lyantonde'!J88</f>
        <v>1.5</v>
      </c>
      <c r="K88" s="18">
        <f>'[7]Avg Week Lyantonde-Rushere'!K88+'[7]Avg Week Rushere-Lyantonde'!K88</f>
        <v>1</v>
      </c>
      <c r="L88" s="18">
        <f>'[7]Avg Week Lyantonde-Rushere'!L88+'[7]Avg Week Rushere-Lyantonde'!L88</f>
        <v>2</v>
      </c>
      <c r="M88" s="18">
        <f>'[7]Avg Week Lyantonde-Rushere'!M88+'[7]Avg Week Rushere-Lyantonde'!M88</f>
        <v>0</v>
      </c>
      <c r="N88" s="18">
        <f>'[7]Avg Week Lyantonde-Rushere'!N88+'[7]Avg Week Rushere-Lyantonde'!N88</f>
        <v>0</v>
      </c>
      <c r="O88" s="19">
        <f t="shared" si="35"/>
        <v>7.5</v>
      </c>
      <c r="P88" s="19">
        <f t="shared" si="36"/>
        <v>7.5</v>
      </c>
      <c r="R88" s="3"/>
      <c r="T88"/>
    </row>
    <row r="89" spans="2:20" ht="23.1" customHeight="1" x14ac:dyDescent="0.25">
      <c r="B89" s="17" t="s">
        <v>143</v>
      </c>
      <c r="C89" s="18">
        <f>'[7]Avg Week Lyantonde-Rushere'!C89+'[7]Avg Week Rushere-Lyantonde'!C89</f>
        <v>1.5</v>
      </c>
      <c r="D89" s="18">
        <f>'[7]Avg Week Lyantonde-Rushere'!D89+'[7]Avg Week Rushere-Lyantonde'!D89</f>
        <v>1.5</v>
      </c>
      <c r="E89" s="18">
        <f>'[7]Avg Week Lyantonde-Rushere'!E89+'[7]Avg Week Rushere-Lyantonde'!E89</f>
        <v>4.5</v>
      </c>
      <c r="F89" s="18">
        <f>'[7]Avg Week Lyantonde-Rushere'!F89+'[7]Avg Week Rushere-Lyantonde'!F89</f>
        <v>0</v>
      </c>
      <c r="G89" s="18">
        <f>'[7]Avg Week Lyantonde-Rushere'!G89+'[7]Avg Week Rushere-Lyantonde'!G89</f>
        <v>0</v>
      </c>
      <c r="H89" s="18">
        <f>'[7]Avg Week Lyantonde-Rushere'!H89+'[7]Avg Week Rushere-Lyantonde'!H89</f>
        <v>0</v>
      </c>
      <c r="I89" s="18">
        <f>'[7]Avg Week Lyantonde-Rushere'!I89+'[7]Avg Week Rushere-Lyantonde'!I89</f>
        <v>2.5</v>
      </c>
      <c r="J89" s="18">
        <f>'[7]Avg Week Lyantonde-Rushere'!J89+'[7]Avg Week Rushere-Lyantonde'!J89</f>
        <v>0</v>
      </c>
      <c r="K89" s="18">
        <f>'[7]Avg Week Lyantonde-Rushere'!K89+'[7]Avg Week Rushere-Lyantonde'!K89</f>
        <v>2</v>
      </c>
      <c r="L89" s="18">
        <f>'[7]Avg Week Lyantonde-Rushere'!L89+'[7]Avg Week Rushere-Lyantonde'!L89</f>
        <v>1</v>
      </c>
      <c r="M89" s="18">
        <f>'[7]Avg Week Lyantonde-Rushere'!M89+'[7]Avg Week Rushere-Lyantonde'!M89</f>
        <v>0</v>
      </c>
      <c r="N89" s="18">
        <f>'[7]Avg Week Lyantonde-Rushere'!N89+'[7]Avg Week Rushere-Lyantonde'!N89</f>
        <v>0</v>
      </c>
      <c r="O89" s="19">
        <f t="shared" si="35"/>
        <v>13</v>
      </c>
      <c r="P89" s="19">
        <f t="shared" si="36"/>
        <v>13</v>
      </c>
      <c r="R89" s="3"/>
      <c r="T89"/>
    </row>
    <row r="90" spans="2:20" ht="23.1" customHeight="1" x14ac:dyDescent="0.25">
      <c r="B90" s="25" t="s">
        <v>144</v>
      </c>
      <c r="C90" s="18">
        <f>'[7]Avg Week Lyantonde-Rushere'!C90+'[7]Avg Week Rushere-Lyantonde'!C90</f>
        <v>2</v>
      </c>
      <c r="D90" s="18">
        <f>'[7]Avg Week Lyantonde-Rushere'!D90+'[7]Avg Week Rushere-Lyantonde'!D90</f>
        <v>3</v>
      </c>
      <c r="E90" s="18">
        <f>'[7]Avg Week Lyantonde-Rushere'!E90+'[7]Avg Week Rushere-Lyantonde'!E90</f>
        <v>0</v>
      </c>
      <c r="F90" s="18">
        <f>'[7]Avg Week Lyantonde-Rushere'!F90+'[7]Avg Week Rushere-Lyantonde'!F90</f>
        <v>1</v>
      </c>
      <c r="G90" s="18">
        <f>'[7]Avg Week Lyantonde-Rushere'!G90+'[7]Avg Week Rushere-Lyantonde'!G90</f>
        <v>0</v>
      </c>
      <c r="H90" s="18">
        <f>'[7]Avg Week Lyantonde-Rushere'!H90+'[7]Avg Week Rushere-Lyantonde'!H90</f>
        <v>0</v>
      </c>
      <c r="I90" s="18">
        <f>'[7]Avg Week Lyantonde-Rushere'!I90+'[7]Avg Week Rushere-Lyantonde'!I90</f>
        <v>0.5</v>
      </c>
      <c r="J90" s="18">
        <f>'[7]Avg Week Lyantonde-Rushere'!J90+'[7]Avg Week Rushere-Lyantonde'!J90</f>
        <v>1.5</v>
      </c>
      <c r="K90" s="18">
        <f>'[7]Avg Week Lyantonde-Rushere'!K90+'[7]Avg Week Rushere-Lyantonde'!K90</f>
        <v>1.5</v>
      </c>
      <c r="L90" s="18">
        <f>'[7]Avg Week Lyantonde-Rushere'!L90+'[7]Avg Week Rushere-Lyantonde'!L90</f>
        <v>3</v>
      </c>
      <c r="M90" s="18">
        <f>'[7]Avg Week Lyantonde-Rushere'!M90+'[7]Avg Week Rushere-Lyantonde'!M90</f>
        <v>0</v>
      </c>
      <c r="N90" s="18">
        <f>'[7]Avg Week Lyantonde-Rushere'!N90+'[7]Avg Week Rushere-Lyantonde'!N90</f>
        <v>0</v>
      </c>
      <c r="O90" s="19">
        <f t="shared" si="35"/>
        <v>12.5</v>
      </c>
      <c r="P90" s="19">
        <f t="shared" si="36"/>
        <v>12.5</v>
      </c>
      <c r="R90" s="3"/>
      <c r="T90"/>
    </row>
    <row r="91" spans="2:20" ht="23.1" customHeight="1" x14ac:dyDescent="0.25">
      <c r="B91" s="17" t="s">
        <v>145</v>
      </c>
      <c r="C91" s="18">
        <f>'[7]Avg Week Lyantonde-Rushere'!C91+'[7]Avg Week Rushere-Lyantonde'!C91</f>
        <v>1.5</v>
      </c>
      <c r="D91" s="18">
        <f>'[7]Avg Week Lyantonde-Rushere'!D91+'[7]Avg Week Rushere-Lyantonde'!D91</f>
        <v>0.5</v>
      </c>
      <c r="E91" s="18">
        <f>'[7]Avg Week Lyantonde-Rushere'!E91+'[7]Avg Week Rushere-Lyantonde'!E91</f>
        <v>1.5</v>
      </c>
      <c r="F91" s="18">
        <f>'[7]Avg Week Lyantonde-Rushere'!F91+'[7]Avg Week Rushere-Lyantonde'!F91</f>
        <v>0</v>
      </c>
      <c r="G91" s="18">
        <f>'[7]Avg Week Lyantonde-Rushere'!G91+'[7]Avg Week Rushere-Lyantonde'!G91</f>
        <v>0</v>
      </c>
      <c r="H91" s="18">
        <f>'[7]Avg Week Lyantonde-Rushere'!H91+'[7]Avg Week Rushere-Lyantonde'!H91</f>
        <v>0</v>
      </c>
      <c r="I91" s="18">
        <f>'[7]Avg Week Lyantonde-Rushere'!I91+'[7]Avg Week Rushere-Lyantonde'!I91</f>
        <v>0</v>
      </c>
      <c r="J91" s="18">
        <f>'[7]Avg Week Lyantonde-Rushere'!J91+'[7]Avg Week Rushere-Lyantonde'!J91</f>
        <v>1</v>
      </c>
      <c r="K91" s="18">
        <f>'[7]Avg Week Lyantonde-Rushere'!K91+'[7]Avg Week Rushere-Lyantonde'!K91</f>
        <v>1</v>
      </c>
      <c r="L91" s="18">
        <f>'[7]Avg Week Lyantonde-Rushere'!L91+'[7]Avg Week Rushere-Lyantonde'!L91</f>
        <v>4</v>
      </c>
      <c r="M91" s="18">
        <f>'[7]Avg Week Lyantonde-Rushere'!M91+'[7]Avg Week Rushere-Lyantonde'!M91</f>
        <v>0</v>
      </c>
      <c r="N91" s="18">
        <f>'[7]Avg Week Lyantonde-Rushere'!N91+'[7]Avg Week Rushere-Lyantonde'!N91</f>
        <v>0</v>
      </c>
      <c r="O91" s="19">
        <f t="shared" si="35"/>
        <v>9.5</v>
      </c>
      <c r="P91" s="19">
        <f t="shared" si="36"/>
        <v>9.5</v>
      </c>
      <c r="R91" s="3"/>
      <c r="T91"/>
    </row>
    <row r="92" spans="2:20" ht="23.1" customHeight="1" x14ac:dyDescent="0.25">
      <c r="B92" s="40" t="s">
        <v>146</v>
      </c>
      <c r="C92" s="18">
        <f>'[7]Avg Week Lyantonde-Rushere'!C92+'[7]Avg Week Rushere-Lyantonde'!C92</f>
        <v>3.5</v>
      </c>
      <c r="D92" s="18">
        <f>'[7]Avg Week Lyantonde-Rushere'!D92+'[7]Avg Week Rushere-Lyantonde'!D92</f>
        <v>0.5</v>
      </c>
      <c r="E92" s="18">
        <f>'[7]Avg Week Lyantonde-Rushere'!E92+'[7]Avg Week Rushere-Lyantonde'!E92</f>
        <v>0.5</v>
      </c>
      <c r="F92" s="18">
        <f>'[7]Avg Week Lyantonde-Rushere'!F92+'[7]Avg Week Rushere-Lyantonde'!F92</f>
        <v>0</v>
      </c>
      <c r="G92" s="18">
        <f>'[7]Avg Week Lyantonde-Rushere'!G92+'[7]Avg Week Rushere-Lyantonde'!G92</f>
        <v>0</v>
      </c>
      <c r="H92" s="18">
        <f>'[7]Avg Week Lyantonde-Rushere'!H92+'[7]Avg Week Rushere-Lyantonde'!H92</f>
        <v>0</v>
      </c>
      <c r="I92" s="18">
        <f>'[7]Avg Week Lyantonde-Rushere'!I92+'[7]Avg Week Rushere-Lyantonde'!I92</f>
        <v>0.5</v>
      </c>
      <c r="J92" s="18">
        <f>'[7]Avg Week Lyantonde-Rushere'!J92+'[7]Avg Week Rushere-Lyantonde'!J92</f>
        <v>2</v>
      </c>
      <c r="K92" s="18">
        <f>'[7]Avg Week Lyantonde-Rushere'!K92+'[7]Avg Week Rushere-Lyantonde'!K92</f>
        <v>1.5</v>
      </c>
      <c r="L92" s="18">
        <f>'[7]Avg Week Lyantonde-Rushere'!L92+'[7]Avg Week Rushere-Lyantonde'!L92</f>
        <v>1.5</v>
      </c>
      <c r="M92" s="18">
        <f>'[7]Avg Week Lyantonde-Rushere'!M92+'[7]Avg Week Rushere-Lyantonde'!M92</f>
        <v>0</v>
      </c>
      <c r="N92" s="18">
        <f>'[7]Avg Week Lyantonde-Rushere'!N92+'[7]Avg Week Rushere-Lyantonde'!N92</f>
        <v>0</v>
      </c>
      <c r="O92" s="19">
        <f t="shared" si="35"/>
        <v>10</v>
      </c>
      <c r="P92" s="19">
        <f t="shared" si="36"/>
        <v>10</v>
      </c>
      <c r="R92" s="3"/>
      <c r="T92"/>
    </row>
    <row r="93" spans="2:20" ht="23.1" customHeight="1" x14ac:dyDescent="0.25">
      <c r="B93" s="17" t="s">
        <v>147</v>
      </c>
      <c r="C93" s="18">
        <f>'[7]Avg Week Lyantonde-Rushere'!C93+'[7]Avg Week Rushere-Lyantonde'!C93</f>
        <v>6</v>
      </c>
      <c r="D93" s="18">
        <f>'[7]Avg Week Lyantonde-Rushere'!D93+'[7]Avg Week Rushere-Lyantonde'!D93</f>
        <v>1</v>
      </c>
      <c r="E93" s="18">
        <f>'[7]Avg Week Lyantonde-Rushere'!E93+'[7]Avg Week Rushere-Lyantonde'!E93</f>
        <v>0.5</v>
      </c>
      <c r="F93" s="18">
        <f>'[7]Avg Week Lyantonde-Rushere'!F93+'[7]Avg Week Rushere-Lyantonde'!F93</f>
        <v>0</v>
      </c>
      <c r="G93" s="18">
        <f>'[7]Avg Week Lyantonde-Rushere'!G93+'[7]Avg Week Rushere-Lyantonde'!G93</f>
        <v>2</v>
      </c>
      <c r="H93" s="18">
        <f>'[7]Avg Week Lyantonde-Rushere'!H93+'[7]Avg Week Rushere-Lyantonde'!H93</f>
        <v>1</v>
      </c>
      <c r="I93" s="18">
        <f>'[7]Avg Week Lyantonde-Rushere'!I93+'[7]Avg Week Rushere-Lyantonde'!I93</f>
        <v>0</v>
      </c>
      <c r="J93" s="18">
        <f>'[7]Avg Week Lyantonde-Rushere'!J93+'[7]Avg Week Rushere-Lyantonde'!J93</f>
        <v>3</v>
      </c>
      <c r="K93" s="18">
        <f>'[7]Avg Week Lyantonde-Rushere'!K93+'[7]Avg Week Rushere-Lyantonde'!K93</f>
        <v>3</v>
      </c>
      <c r="L93" s="18">
        <f>'[7]Avg Week Lyantonde-Rushere'!L93+'[7]Avg Week Rushere-Lyantonde'!L93</f>
        <v>2.5</v>
      </c>
      <c r="M93" s="18">
        <f>'[7]Avg Week Lyantonde-Rushere'!M93+'[7]Avg Week Rushere-Lyantonde'!M93</f>
        <v>1</v>
      </c>
      <c r="N93" s="18">
        <f>'[7]Avg Week Lyantonde-Rushere'!N93+'[7]Avg Week Rushere-Lyantonde'!N93</f>
        <v>0</v>
      </c>
      <c r="O93" s="19">
        <f t="shared" si="35"/>
        <v>19</v>
      </c>
      <c r="P93" s="19">
        <f t="shared" si="36"/>
        <v>20</v>
      </c>
      <c r="R93" s="3"/>
      <c r="T93"/>
    </row>
    <row r="94" spans="2:20" ht="23.1" customHeight="1" x14ac:dyDescent="0.25">
      <c r="B94" s="25" t="s">
        <v>148</v>
      </c>
      <c r="C94" s="18">
        <f>'[7]Avg Week Lyantonde-Rushere'!C94+'[7]Avg Week Rushere-Lyantonde'!C94</f>
        <v>2.5</v>
      </c>
      <c r="D94" s="18">
        <f>'[7]Avg Week Lyantonde-Rushere'!D94+'[7]Avg Week Rushere-Lyantonde'!D94</f>
        <v>0</v>
      </c>
      <c r="E94" s="18">
        <f>'[7]Avg Week Lyantonde-Rushere'!E94+'[7]Avg Week Rushere-Lyantonde'!E94</f>
        <v>0</v>
      </c>
      <c r="F94" s="18">
        <f>'[7]Avg Week Lyantonde-Rushere'!F94+'[7]Avg Week Rushere-Lyantonde'!F94</f>
        <v>0</v>
      </c>
      <c r="G94" s="18">
        <f>'[7]Avg Week Lyantonde-Rushere'!G94+'[7]Avg Week Rushere-Lyantonde'!G94</f>
        <v>0</v>
      </c>
      <c r="H94" s="18">
        <f>'[7]Avg Week Lyantonde-Rushere'!H94+'[7]Avg Week Rushere-Lyantonde'!H94</f>
        <v>0</v>
      </c>
      <c r="I94" s="18">
        <f>'[7]Avg Week Lyantonde-Rushere'!I94+'[7]Avg Week Rushere-Lyantonde'!I94</f>
        <v>0</v>
      </c>
      <c r="J94" s="18">
        <f>'[7]Avg Week Lyantonde-Rushere'!J94+'[7]Avg Week Rushere-Lyantonde'!J94</f>
        <v>3</v>
      </c>
      <c r="K94" s="18">
        <f>'[7]Avg Week Lyantonde-Rushere'!K94+'[7]Avg Week Rushere-Lyantonde'!K94</f>
        <v>1</v>
      </c>
      <c r="L94" s="18">
        <f>'[7]Avg Week Lyantonde-Rushere'!L94+'[7]Avg Week Rushere-Lyantonde'!L94</f>
        <v>3</v>
      </c>
      <c r="M94" s="18">
        <f>'[7]Avg Week Lyantonde-Rushere'!M94+'[7]Avg Week Rushere-Lyantonde'!M94</f>
        <v>0</v>
      </c>
      <c r="N94" s="18">
        <f>'[7]Avg Week Lyantonde-Rushere'!N94+'[7]Avg Week Rushere-Lyantonde'!N94</f>
        <v>0</v>
      </c>
      <c r="O94" s="19">
        <f t="shared" si="35"/>
        <v>9.5</v>
      </c>
      <c r="P94" s="19">
        <f t="shared" si="36"/>
        <v>9.5</v>
      </c>
      <c r="R94" s="3"/>
      <c r="T94"/>
    </row>
    <row r="95" spans="2:20" ht="23.1" customHeight="1" x14ac:dyDescent="0.25">
      <c r="B95" s="17" t="s">
        <v>149</v>
      </c>
      <c r="C95" s="18">
        <f>'[7]Avg Week Lyantonde-Rushere'!C95+'[7]Avg Week Rushere-Lyantonde'!C95</f>
        <v>1.5</v>
      </c>
      <c r="D95" s="18">
        <f>'[7]Avg Week Lyantonde-Rushere'!D95+'[7]Avg Week Rushere-Lyantonde'!D95</f>
        <v>0.5</v>
      </c>
      <c r="E95" s="18">
        <f>'[7]Avg Week Lyantonde-Rushere'!E95+'[7]Avg Week Rushere-Lyantonde'!E95</f>
        <v>1</v>
      </c>
      <c r="F95" s="18">
        <f>'[7]Avg Week Lyantonde-Rushere'!F95+'[7]Avg Week Rushere-Lyantonde'!F95</f>
        <v>0</v>
      </c>
      <c r="G95" s="18">
        <f>'[7]Avg Week Lyantonde-Rushere'!G95+'[7]Avg Week Rushere-Lyantonde'!G95</f>
        <v>0.5</v>
      </c>
      <c r="H95" s="18">
        <f>'[7]Avg Week Lyantonde-Rushere'!H95+'[7]Avg Week Rushere-Lyantonde'!H95</f>
        <v>0.5</v>
      </c>
      <c r="I95" s="18">
        <f>'[7]Avg Week Lyantonde-Rushere'!I95+'[7]Avg Week Rushere-Lyantonde'!I95</f>
        <v>1</v>
      </c>
      <c r="J95" s="18">
        <f>'[7]Avg Week Lyantonde-Rushere'!J95+'[7]Avg Week Rushere-Lyantonde'!J95</f>
        <v>0</v>
      </c>
      <c r="K95" s="18">
        <f>'[7]Avg Week Lyantonde-Rushere'!K95+'[7]Avg Week Rushere-Lyantonde'!K95</f>
        <v>1.5</v>
      </c>
      <c r="L95" s="18">
        <f>'[7]Avg Week Lyantonde-Rushere'!L95+'[7]Avg Week Rushere-Lyantonde'!L95</f>
        <v>2</v>
      </c>
      <c r="M95" s="18">
        <f>'[7]Avg Week Lyantonde-Rushere'!M95+'[7]Avg Week Rushere-Lyantonde'!M95</f>
        <v>0</v>
      </c>
      <c r="N95" s="18">
        <f>'[7]Avg Week Lyantonde-Rushere'!N95+'[7]Avg Week Rushere-Lyantonde'!N95</f>
        <v>0</v>
      </c>
      <c r="O95" s="19">
        <f t="shared" si="35"/>
        <v>8.5</v>
      </c>
      <c r="P95" s="19">
        <f t="shared" si="36"/>
        <v>8.5</v>
      </c>
      <c r="R95" s="3"/>
      <c r="T95"/>
    </row>
    <row r="96" spans="2:20" ht="23.1" customHeight="1" x14ac:dyDescent="0.25">
      <c r="B96" s="40" t="s">
        <v>150</v>
      </c>
      <c r="C96" s="18">
        <f>'[7]Avg Week Lyantonde-Rushere'!C96+'[7]Avg Week Rushere-Lyantonde'!C96</f>
        <v>4.5</v>
      </c>
      <c r="D96" s="18">
        <f>'[7]Avg Week Lyantonde-Rushere'!D96+'[7]Avg Week Rushere-Lyantonde'!D96</f>
        <v>1</v>
      </c>
      <c r="E96" s="18">
        <f>'[7]Avg Week Lyantonde-Rushere'!E96+'[7]Avg Week Rushere-Lyantonde'!E96</f>
        <v>2</v>
      </c>
      <c r="F96" s="18">
        <f>'[7]Avg Week Lyantonde-Rushere'!F96+'[7]Avg Week Rushere-Lyantonde'!F96</f>
        <v>1.5</v>
      </c>
      <c r="G96" s="18">
        <f>'[7]Avg Week Lyantonde-Rushere'!G96+'[7]Avg Week Rushere-Lyantonde'!G96</f>
        <v>0</v>
      </c>
      <c r="H96" s="18">
        <f>'[7]Avg Week Lyantonde-Rushere'!H96+'[7]Avg Week Rushere-Lyantonde'!H96</f>
        <v>1.5</v>
      </c>
      <c r="I96" s="18">
        <f>'[7]Avg Week Lyantonde-Rushere'!I96+'[7]Avg Week Rushere-Lyantonde'!I96</f>
        <v>2.5</v>
      </c>
      <c r="J96" s="18">
        <f>'[7]Avg Week Lyantonde-Rushere'!J96+'[7]Avg Week Rushere-Lyantonde'!J96</f>
        <v>0.5</v>
      </c>
      <c r="K96" s="18">
        <f>'[7]Avg Week Lyantonde-Rushere'!K96+'[7]Avg Week Rushere-Lyantonde'!K96</f>
        <v>3</v>
      </c>
      <c r="L96" s="18">
        <f>'[7]Avg Week Lyantonde-Rushere'!L96+'[7]Avg Week Rushere-Lyantonde'!L96</f>
        <v>2</v>
      </c>
      <c r="M96" s="18">
        <f>'[7]Avg Week Lyantonde-Rushere'!M96+'[7]Avg Week Rushere-Lyantonde'!M96</f>
        <v>0</v>
      </c>
      <c r="N96" s="18">
        <f>'[7]Avg Week Lyantonde-Rushere'!N96+'[7]Avg Week Rushere-Lyantonde'!N96</f>
        <v>0</v>
      </c>
      <c r="O96" s="19">
        <f t="shared" si="35"/>
        <v>18.5</v>
      </c>
      <c r="P96" s="19">
        <f t="shared" si="36"/>
        <v>18.5</v>
      </c>
      <c r="R96" s="3"/>
      <c r="T96"/>
    </row>
    <row r="97" spans="2:20" ht="23.1" customHeight="1" x14ac:dyDescent="0.25">
      <c r="B97" s="17" t="s">
        <v>151</v>
      </c>
      <c r="C97" s="18">
        <f>'[7]Avg Week Lyantonde-Rushere'!C97+'[7]Avg Week Rushere-Lyantonde'!C97</f>
        <v>4</v>
      </c>
      <c r="D97" s="18">
        <f>'[7]Avg Week Lyantonde-Rushere'!D97+'[7]Avg Week Rushere-Lyantonde'!D97</f>
        <v>1</v>
      </c>
      <c r="E97" s="18">
        <f>'[7]Avg Week Lyantonde-Rushere'!E97+'[7]Avg Week Rushere-Lyantonde'!E97</f>
        <v>2.5</v>
      </c>
      <c r="F97" s="18">
        <f>'[7]Avg Week Lyantonde-Rushere'!F97+'[7]Avg Week Rushere-Lyantonde'!F97</f>
        <v>2</v>
      </c>
      <c r="G97" s="18">
        <f>'[7]Avg Week Lyantonde-Rushere'!G97+'[7]Avg Week Rushere-Lyantonde'!G97</f>
        <v>1</v>
      </c>
      <c r="H97" s="18">
        <f>'[7]Avg Week Lyantonde-Rushere'!H97+'[7]Avg Week Rushere-Lyantonde'!H97</f>
        <v>0.5</v>
      </c>
      <c r="I97" s="18">
        <f>'[7]Avg Week Lyantonde-Rushere'!I97+'[7]Avg Week Rushere-Lyantonde'!I97</f>
        <v>1.5</v>
      </c>
      <c r="J97" s="18">
        <f>'[7]Avg Week Lyantonde-Rushere'!J97+'[7]Avg Week Rushere-Lyantonde'!J97</f>
        <v>1</v>
      </c>
      <c r="K97" s="18">
        <f>'[7]Avg Week Lyantonde-Rushere'!K97+'[7]Avg Week Rushere-Lyantonde'!K97</f>
        <v>2</v>
      </c>
      <c r="L97" s="18">
        <f>'[7]Avg Week Lyantonde-Rushere'!L97+'[7]Avg Week Rushere-Lyantonde'!L97</f>
        <v>2.5</v>
      </c>
      <c r="M97" s="18">
        <f>'[7]Avg Week Lyantonde-Rushere'!M97+'[7]Avg Week Rushere-Lyantonde'!M97</f>
        <v>1.5</v>
      </c>
      <c r="N97" s="18">
        <f>'[7]Avg Week Lyantonde-Rushere'!N97+'[7]Avg Week Rushere-Lyantonde'!N97</f>
        <v>0</v>
      </c>
      <c r="O97" s="19">
        <f t="shared" si="35"/>
        <v>18</v>
      </c>
      <c r="P97" s="19">
        <f t="shared" si="36"/>
        <v>19.5</v>
      </c>
      <c r="R97" s="3"/>
      <c r="T97"/>
    </row>
    <row r="98" spans="2:20" ht="23.1" customHeight="1" x14ac:dyDescent="0.25">
      <c r="B98" s="25" t="s">
        <v>152</v>
      </c>
      <c r="C98" s="18">
        <f>'[7]Avg Week Lyantonde-Rushere'!C98+'[7]Avg Week Rushere-Lyantonde'!C98</f>
        <v>3</v>
      </c>
      <c r="D98" s="18">
        <f>'[7]Avg Week Lyantonde-Rushere'!D98+'[7]Avg Week Rushere-Lyantonde'!D98</f>
        <v>2.5</v>
      </c>
      <c r="E98" s="18">
        <f>'[7]Avg Week Lyantonde-Rushere'!E98+'[7]Avg Week Rushere-Lyantonde'!E98</f>
        <v>1.5</v>
      </c>
      <c r="F98" s="18">
        <f>'[7]Avg Week Lyantonde-Rushere'!F98+'[7]Avg Week Rushere-Lyantonde'!F98</f>
        <v>2</v>
      </c>
      <c r="G98" s="18">
        <f>'[7]Avg Week Lyantonde-Rushere'!G98+'[7]Avg Week Rushere-Lyantonde'!G98</f>
        <v>0</v>
      </c>
      <c r="H98" s="18">
        <f>'[7]Avg Week Lyantonde-Rushere'!H98+'[7]Avg Week Rushere-Lyantonde'!H98</f>
        <v>0.5</v>
      </c>
      <c r="I98" s="18">
        <f>'[7]Avg Week Lyantonde-Rushere'!I98+'[7]Avg Week Rushere-Lyantonde'!I98</f>
        <v>0</v>
      </c>
      <c r="J98" s="18">
        <f>'[7]Avg Week Lyantonde-Rushere'!J98+'[7]Avg Week Rushere-Lyantonde'!J98</f>
        <v>1</v>
      </c>
      <c r="K98" s="18">
        <f>'[7]Avg Week Lyantonde-Rushere'!K98+'[7]Avg Week Rushere-Lyantonde'!K98</f>
        <v>2</v>
      </c>
      <c r="L98" s="18">
        <f>'[7]Avg Week Lyantonde-Rushere'!L98+'[7]Avg Week Rushere-Lyantonde'!L98</f>
        <v>3</v>
      </c>
      <c r="M98" s="18">
        <f>'[7]Avg Week Lyantonde-Rushere'!M98+'[7]Avg Week Rushere-Lyantonde'!M98</f>
        <v>3</v>
      </c>
      <c r="N98" s="18">
        <f>'[7]Avg Week Lyantonde-Rushere'!N98+'[7]Avg Week Rushere-Lyantonde'!N98</f>
        <v>0</v>
      </c>
      <c r="O98" s="19">
        <f t="shared" si="35"/>
        <v>15.5</v>
      </c>
      <c r="P98" s="19">
        <f t="shared" si="36"/>
        <v>18.5</v>
      </c>
      <c r="R98" s="3"/>
      <c r="T98"/>
    </row>
    <row r="99" spans="2:20" ht="23.1" customHeight="1" x14ac:dyDescent="0.25">
      <c r="B99" s="17" t="s">
        <v>153</v>
      </c>
      <c r="C99" s="18">
        <f>'[7]Avg Week Lyantonde-Rushere'!C99+'[7]Avg Week Rushere-Lyantonde'!C99</f>
        <v>4.5</v>
      </c>
      <c r="D99" s="18">
        <f>'[7]Avg Week Lyantonde-Rushere'!D99+'[7]Avg Week Rushere-Lyantonde'!D99</f>
        <v>1.5</v>
      </c>
      <c r="E99" s="18">
        <f>'[7]Avg Week Lyantonde-Rushere'!E99+'[7]Avg Week Rushere-Lyantonde'!E99</f>
        <v>0.5</v>
      </c>
      <c r="F99" s="18">
        <f>'[7]Avg Week Lyantonde-Rushere'!F99+'[7]Avg Week Rushere-Lyantonde'!F99</f>
        <v>0.5</v>
      </c>
      <c r="G99" s="18">
        <f>'[7]Avg Week Lyantonde-Rushere'!G99+'[7]Avg Week Rushere-Lyantonde'!G99</f>
        <v>0</v>
      </c>
      <c r="H99" s="18">
        <f>'[7]Avg Week Lyantonde-Rushere'!H99+'[7]Avg Week Rushere-Lyantonde'!H99</f>
        <v>2</v>
      </c>
      <c r="I99" s="18">
        <f>'[7]Avg Week Lyantonde-Rushere'!I99+'[7]Avg Week Rushere-Lyantonde'!I99</f>
        <v>2</v>
      </c>
      <c r="J99" s="18">
        <f>'[7]Avg Week Lyantonde-Rushere'!J99+'[7]Avg Week Rushere-Lyantonde'!J99</f>
        <v>1.5</v>
      </c>
      <c r="K99" s="18">
        <f>'[7]Avg Week Lyantonde-Rushere'!K99+'[7]Avg Week Rushere-Lyantonde'!K99</f>
        <v>2</v>
      </c>
      <c r="L99" s="18">
        <f>'[7]Avg Week Lyantonde-Rushere'!L99+'[7]Avg Week Rushere-Lyantonde'!L99</f>
        <v>3.5</v>
      </c>
      <c r="M99" s="18">
        <f>'[7]Avg Week Lyantonde-Rushere'!M99+'[7]Avg Week Rushere-Lyantonde'!M99</f>
        <v>4</v>
      </c>
      <c r="N99" s="18">
        <f>'[7]Avg Week Lyantonde-Rushere'!N99+'[7]Avg Week Rushere-Lyantonde'!N99</f>
        <v>0</v>
      </c>
      <c r="O99" s="19">
        <f t="shared" si="35"/>
        <v>18</v>
      </c>
      <c r="P99" s="19">
        <f t="shared" si="36"/>
        <v>22</v>
      </c>
      <c r="R99" s="3"/>
      <c r="T99"/>
    </row>
    <row r="100" spans="2:20" ht="23.1" customHeight="1" x14ac:dyDescent="0.25">
      <c r="B100" s="40" t="s">
        <v>154</v>
      </c>
      <c r="C100" s="18">
        <f>'[7]Avg Week Lyantonde-Rushere'!C100+'[7]Avg Week Rushere-Lyantonde'!C100</f>
        <v>3.5</v>
      </c>
      <c r="D100" s="18">
        <f>'[7]Avg Week Lyantonde-Rushere'!D100+'[7]Avg Week Rushere-Lyantonde'!D100</f>
        <v>4</v>
      </c>
      <c r="E100" s="18">
        <f>'[7]Avg Week Lyantonde-Rushere'!E100+'[7]Avg Week Rushere-Lyantonde'!E100</f>
        <v>2.5</v>
      </c>
      <c r="F100" s="18">
        <f>'[7]Avg Week Lyantonde-Rushere'!F100+'[7]Avg Week Rushere-Lyantonde'!F100</f>
        <v>0</v>
      </c>
      <c r="G100" s="18">
        <f>'[7]Avg Week Lyantonde-Rushere'!G100+'[7]Avg Week Rushere-Lyantonde'!G100</f>
        <v>0</v>
      </c>
      <c r="H100" s="18">
        <f>'[7]Avg Week Lyantonde-Rushere'!H100+'[7]Avg Week Rushere-Lyantonde'!H100</f>
        <v>0.5</v>
      </c>
      <c r="I100" s="18">
        <f>'[7]Avg Week Lyantonde-Rushere'!I100+'[7]Avg Week Rushere-Lyantonde'!I100</f>
        <v>2</v>
      </c>
      <c r="J100" s="18">
        <f>'[7]Avg Week Lyantonde-Rushere'!J100+'[7]Avg Week Rushere-Lyantonde'!J100</f>
        <v>1.5</v>
      </c>
      <c r="K100" s="18">
        <f>'[7]Avg Week Lyantonde-Rushere'!K100+'[7]Avg Week Rushere-Lyantonde'!K100</f>
        <v>3.5</v>
      </c>
      <c r="L100" s="18">
        <f>'[7]Avg Week Lyantonde-Rushere'!L100+'[7]Avg Week Rushere-Lyantonde'!L100</f>
        <v>2</v>
      </c>
      <c r="M100" s="18">
        <f>'[7]Avg Week Lyantonde-Rushere'!M100+'[7]Avg Week Rushere-Lyantonde'!M100</f>
        <v>4</v>
      </c>
      <c r="N100" s="18">
        <f>'[7]Avg Week Lyantonde-Rushere'!N100+'[7]Avg Week Rushere-Lyantonde'!N100</f>
        <v>0</v>
      </c>
      <c r="O100" s="19">
        <f t="shared" si="35"/>
        <v>19.5</v>
      </c>
      <c r="P100" s="19">
        <f t="shared" si="36"/>
        <v>23.5</v>
      </c>
      <c r="R100" s="3"/>
      <c r="T100"/>
    </row>
    <row r="101" spans="2:20" ht="23.1" customHeight="1" x14ac:dyDescent="0.25">
      <c r="B101" s="17" t="s">
        <v>155</v>
      </c>
      <c r="C101" s="18">
        <f>'[7]Avg Week Lyantonde-Rushere'!C101+'[7]Avg Week Rushere-Lyantonde'!C101</f>
        <v>6</v>
      </c>
      <c r="D101" s="18">
        <f>'[7]Avg Week Lyantonde-Rushere'!D101+'[7]Avg Week Rushere-Lyantonde'!D101</f>
        <v>5.5</v>
      </c>
      <c r="E101" s="18">
        <f>'[7]Avg Week Lyantonde-Rushere'!E101+'[7]Avg Week Rushere-Lyantonde'!E101</f>
        <v>1</v>
      </c>
      <c r="F101" s="18">
        <f>'[7]Avg Week Lyantonde-Rushere'!F101+'[7]Avg Week Rushere-Lyantonde'!F101</f>
        <v>1.5</v>
      </c>
      <c r="G101" s="18">
        <f>'[7]Avg Week Lyantonde-Rushere'!G101+'[7]Avg Week Rushere-Lyantonde'!G101</f>
        <v>0</v>
      </c>
      <c r="H101" s="18">
        <f>'[7]Avg Week Lyantonde-Rushere'!H101+'[7]Avg Week Rushere-Lyantonde'!H101</f>
        <v>0</v>
      </c>
      <c r="I101" s="18">
        <f>'[7]Avg Week Lyantonde-Rushere'!I101+'[7]Avg Week Rushere-Lyantonde'!I101</f>
        <v>0.5</v>
      </c>
      <c r="J101" s="18">
        <f>'[7]Avg Week Lyantonde-Rushere'!J101+'[7]Avg Week Rushere-Lyantonde'!J101</f>
        <v>2.5</v>
      </c>
      <c r="K101" s="18">
        <f>'[7]Avg Week Lyantonde-Rushere'!K101+'[7]Avg Week Rushere-Lyantonde'!K101</f>
        <v>4.5</v>
      </c>
      <c r="L101" s="18">
        <f>'[7]Avg Week Lyantonde-Rushere'!L101+'[7]Avg Week Rushere-Lyantonde'!L101</f>
        <v>3.5</v>
      </c>
      <c r="M101" s="18">
        <f>'[7]Avg Week Lyantonde-Rushere'!M101+'[7]Avg Week Rushere-Lyantonde'!M101</f>
        <v>4.5</v>
      </c>
      <c r="N101" s="18">
        <f>'[7]Avg Week Lyantonde-Rushere'!N101+'[7]Avg Week Rushere-Lyantonde'!N101</f>
        <v>0</v>
      </c>
      <c r="O101" s="19">
        <f t="shared" si="35"/>
        <v>25</v>
      </c>
      <c r="P101" s="19">
        <f t="shared" si="36"/>
        <v>29.5</v>
      </c>
      <c r="R101" s="3"/>
      <c r="T101"/>
    </row>
    <row r="102" spans="2:20" ht="23.1" customHeight="1" x14ac:dyDescent="0.25">
      <c r="B102" s="25" t="s">
        <v>156</v>
      </c>
      <c r="C102" s="18">
        <f>'[7]Avg Week Lyantonde-Rushere'!C102+'[7]Avg Week Rushere-Lyantonde'!C102</f>
        <v>3</v>
      </c>
      <c r="D102" s="18">
        <f>'[7]Avg Week Lyantonde-Rushere'!D102+'[7]Avg Week Rushere-Lyantonde'!D102</f>
        <v>1.5</v>
      </c>
      <c r="E102" s="18">
        <f>'[7]Avg Week Lyantonde-Rushere'!E102+'[7]Avg Week Rushere-Lyantonde'!E102</f>
        <v>0.5</v>
      </c>
      <c r="F102" s="18">
        <f>'[7]Avg Week Lyantonde-Rushere'!F102+'[7]Avg Week Rushere-Lyantonde'!F102</f>
        <v>2</v>
      </c>
      <c r="G102" s="18">
        <f>'[7]Avg Week Lyantonde-Rushere'!G102+'[7]Avg Week Rushere-Lyantonde'!G102</f>
        <v>0</v>
      </c>
      <c r="H102" s="18">
        <f>'[7]Avg Week Lyantonde-Rushere'!H102+'[7]Avg Week Rushere-Lyantonde'!H102</f>
        <v>1.5</v>
      </c>
      <c r="I102" s="18">
        <f>'[7]Avg Week Lyantonde-Rushere'!I102+'[7]Avg Week Rushere-Lyantonde'!I102</f>
        <v>1</v>
      </c>
      <c r="J102" s="18">
        <f>'[7]Avg Week Lyantonde-Rushere'!J102+'[7]Avg Week Rushere-Lyantonde'!J102</f>
        <v>1</v>
      </c>
      <c r="K102" s="18">
        <f>'[7]Avg Week Lyantonde-Rushere'!K102+'[7]Avg Week Rushere-Lyantonde'!K102</f>
        <v>1.5</v>
      </c>
      <c r="L102" s="18">
        <f>'[7]Avg Week Lyantonde-Rushere'!L102+'[7]Avg Week Rushere-Lyantonde'!L102</f>
        <v>1</v>
      </c>
      <c r="M102" s="18">
        <f>'[7]Avg Week Lyantonde-Rushere'!M102+'[7]Avg Week Rushere-Lyantonde'!M102</f>
        <v>4</v>
      </c>
      <c r="N102" s="18">
        <f>'[7]Avg Week Lyantonde-Rushere'!N102+'[7]Avg Week Rushere-Lyantonde'!N102</f>
        <v>0.5</v>
      </c>
      <c r="O102" s="19">
        <f t="shared" si="35"/>
        <v>13.5</v>
      </c>
      <c r="P102" s="19">
        <f t="shared" si="36"/>
        <v>17.5</v>
      </c>
      <c r="R102" s="3"/>
      <c r="T102"/>
    </row>
    <row r="103" spans="2:20" ht="23.1" customHeight="1" x14ac:dyDescent="0.25">
      <c r="B103" s="17" t="s">
        <v>157</v>
      </c>
      <c r="C103" s="18">
        <f>'[7]Avg Week Lyantonde-Rushere'!C103+'[7]Avg Week Rushere-Lyantonde'!C103</f>
        <v>1.5</v>
      </c>
      <c r="D103" s="18">
        <f>'[7]Avg Week Lyantonde-Rushere'!D103+'[7]Avg Week Rushere-Lyantonde'!D103</f>
        <v>1.5</v>
      </c>
      <c r="E103" s="18">
        <f>'[7]Avg Week Lyantonde-Rushere'!E103+'[7]Avg Week Rushere-Lyantonde'!E103</f>
        <v>3</v>
      </c>
      <c r="F103" s="18">
        <f>'[7]Avg Week Lyantonde-Rushere'!F103+'[7]Avg Week Rushere-Lyantonde'!F103</f>
        <v>1</v>
      </c>
      <c r="G103" s="18">
        <f>'[7]Avg Week Lyantonde-Rushere'!G103+'[7]Avg Week Rushere-Lyantonde'!G103</f>
        <v>0</v>
      </c>
      <c r="H103" s="18">
        <f>'[7]Avg Week Lyantonde-Rushere'!H103+'[7]Avg Week Rushere-Lyantonde'!H103</f>
        <v>0.5</v>
      </c>
      <c r="I103" s="18">
        <f>'[7]Avg Week Lyantonde-Rushere'!I103+'[7]Avg Week Rushere-Lyantonde'!I103</f>
        <v>0.5</v>
      </c>
      <c r="J103" s="18">
        <f>'[7]Avg Week Lyantonde-Rushere'!J103+'[7]Avg Week Rushere-Lyantonde'!J103</f>
        <v>1</v>
      </c>
      <c r="K103" s="18">
        <f>'[7]Avg Week Lyantonde-Rushere'!K103+'[7]Avg Week Rushere-Lyantonde'!K103</f>
        <v>1</v>
      </c>
      <c r="L103" s="18">
        <f>'[7]Avg Week Lyantonde-Rushere'!L103+'[7]Avg Week Rushere-Lyantonde'!L103</f>
        <v>1</v>
      </c>
      <c r="M103" s="18">
        <f>'[7]Avg Week Lyantonde-Rushere'!M103+'[7]Avg Week Rushere-Lyantonde'!M103</f>
        <v>2</v>
      </c>
      <c r="N103" s="18">
        <f>'[7]Avg Week Lyantonde-Rushere'!N103+'[7]Avg Week Rushere-Lyantonde'!N103</f>
        <v>0</v>
      </c>
      <c r="O103" s="19">
        <f t="shared" si="35"/>
        <v>11</v>
      </c>
      <c r="P103" s="19">
        <f t="shared" si="36"/>
        <v>13</v>
      </c>
      <c r="R103" s="3"/>
      <c r="T103"/>
    </row>
    <row r="104" spans="2:20" ht="23.1" customHeight="1" x14ac:dyDescent="0.25">
      <c r="B104" s="40" t="s">
        <v>158</v>
      </c>
      <c r="C104" s="18">
        <f>'[7]Avg Week Lyantonde-Rushere'!C104+'[7]Avg Week Rushere-Lyantonde'!C104</f>
        <v>4.5</v>
      </c>
      <c r="D104" s="18">
        <f>'[7]Avg Week Lyantonde-Rushere'!D104+'[7]Avg Week Rushere-Lyantonde'!D104</f>
        <v>2</v>
      </c>
      <c r="E104" s="18">
        <f>'[7]Avg Week Lyantonde-Rushere'!E104+'[7]Avg Week Rushere-Lyantonde'!E104</f>
        <v>1</v>
      </c>
      <c r="F104" s="18">
        <f>'[7]Avg Week Lyantonde-Rushere'!F104+'[7]Avg Week Rushere-Lyantonde'!F104</f>
        <v>1</v>
      </c>
      <c r="G104" s="18">
        <f>'[7]Avg Week Lyantonde-Rushere'!G104+'[7]Avg Week Rushere-Lyantonde'!G104</f>
        <v>0</v>
      </c>
      <c r="H104" s="18">
        <f>'[7]Avg Week Lyantonde-Rushere'!H104+'[7]Avg Week Rushere-Lyantonde'!H104</f>
        <v>0</v>
      </c>
      <c r="I104" s="18">
        <f>'[7]Avg Week Lyantonde-Rushere'!I104+'[7]Avg Week Rushere-Lyantonde'!I104</f>
        <v>0.5</v>
      </c>
      <c r="J104" s="18">
        <f>'[7]Avg Week Lyantonde-Rushere'!J104+'[7]Avg Week Rushere-Lyantonde'!J104</f>
        <v>3</v>
      </c>
      <c r="K104" s="18">
        <f>'[7]Avg Week Lyantonde-Rushere'!K104+'[7]Avg Week Rushere-Lyantonde'!K104</f>
        <v>3.5</v>
      </c>
      <c r="L104" s="18">
        <f>'[7]Avg Week Lyantonde-Rushere'!L104+'[7]Avg Week Rushere-Lyantonde'!L104</f>
        <v>0.5</v>
      </c>
      <c r="M104" s="18">
        <f>'[7]Avg Week Lyantonde-Rushere'!M104+'[7]Avg Week Rushere-Lyantonde'!M104</f>
        <v>4.5</v>
      </c>
      <c r="N104" s="18">
        <f>'[7]Avg Week Lyantonde-Rushere'!N104+'[7]Avg Week Rushere-Lyantonde'!N104</f>
        <v>1.5</v>
      </c>
      <c r="O104" s="19">
        <f t="shared" si="35"/>
        <v>17.5</v>
      </c>
      <c r="P104" s="19">
        <f t="shared" si="36"/>
        <v>22</v>
      </c>
      <c r="R104" s="3"/>
      <c r="T104"/>
    </row>
    <row r="105" spans="2:20" ht="23.1" customHeight="1" x14ac:dyDescent="0.25">
      <c r="B105" s="17" t="s">
        <v>159</v>
      </c>
      <c r="C105" s="18">
        <f>'[7]Avg Week Lyantonde-Rushere'!C105+'[7]Avg Week Rushere-Lyantonde'!C105</f>
        <v>5.5</v>
      </c>
      <c r="D105" s="18">
        <f>'[7]Avg Week Lyantonde-Rushere'!D105+'[7]Avg Week Rushere-Lyantonde'!D105</f>
        <v>4.5</v>
      </c>
      <c r="E105" s="18">
        <f>'[7]Avg Week Lyantonde-Rushere'!E105+'[7]Avg Week Rushere-Lyantonde'!E105</f>
        <v>1.5</v>
      </c>
      <c r="F105" s="18">
        <f>'[7]Avg Week Lyantonde-Rushere'!F105+'[7]Avg Week Rushere-Lyantonde'!F105</f>
        <v>0.5</v>
      </c>
      <c r="G105" s="18">
        <f>'[7]Avg Week Lyantonde-Rushere'!G105+'[7]Avg Week Rushere-Lyantonde'!G105</f>
        <v>0.5</v>
      </c>
      <c r="H105" s="18">
        <f>'[7]Avg Week Lyantonde-Rushere'!H105+'[7]Avg Week Rushere-Lyantonde'!H105</f>
        <v>0.5</v>
      </c>
      <c r="I105" s="18">
        <f>'[7]Avg Week Lyantonde-Rushere'!I105+'[7]Avg Week Rushere-Lyantonde'!I105</f>
        <v>2.5</v>
      </c>
      <c r="J105" s="18">
        <f>'[7]Avg Week Lyantonde-Rushere'!J105+'[7]Avg Week Rushere-Lyantonde'!J105</f>
        <v>2</v>
      </c>
      <c r="K105" s="18">
        <f>'[7]Avg Week Lyantonde-Rushere'!K105+'[7]Avg Week Rushere-Lyantonde'!K105</f>
        <v>2</v>
      </c>
      <c r="L105" s="18">
        <f>'[7]Avg Week Lyantonde-Rushere'!L105+'[7]Avg Week Rushere-Lyantonde'!L105</f>
        <v>2.5</v>
      </c>
      <c r="M105" s="18">
        <f>'[7]Avg Week Lyantonde-Rushere'!M105+'[7]Avg Week Rushere-Lyantonde'!M105</f>
        <v>5.5</v>
      </c>
      <c r="N105" s="18">
        <f>'[7]Avg Week Lyantonde-Rushere'!N105+'[7]Avg Week Rushere-Lyantonde'!N105</f>
        <v>0.5</v>
      </c>
      <c r="O105" s="19">
        <f t="shared" si="35"/>
        <v>22.5</v>
      </c>
      <c r="P105" s="19">
        <f t="shared" si="36"/>
        <v>28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587</v>
      </c>
      <c r="D106" s="31">
        <f t="shared" ref="D106:P106" si="37">SUM(D10:D105)</f>
        <v>225.42857142857142</v>
      </c>
      <c r="E106" s="31">
        <f t="shared" si="37"/>
        <v>140.21428571428572</v>
      </c>
      <c r="F106" s="31">
        <f t="shared" si="37"/>
        <v>40.428571428571431</v>
      </c>
      <c r="G106" s="31">
        <f t="shared" si="37"/>
        <v>9.7857142857142847</v>
      </c>
      <c r="H106" s="31">
        <f t="shared" si="37"/>
        <v>16.571428571428569</v>
      </c>
      <c r="I106" s="31">
        <f t="shared" si="37"/>
        <v>120.07142857142857</v>
      </c>
      <c r="J106" s="31">
        <f t="shared" si="37"/>
        <v>120.64285714285714</v>
      </c>
      <c r="K106" s="31">
        <f t="shared" si="37"/>
        <v>95.214285714285722</v>
      </c>
      <c r="L106" s="31">
        <f t="shared" si="37"/>
        <v>92.214285714285708</v>
      </c>
      <c r="M106" s="31">
        <f t="shared" si="37"/>
        <v>690.64285714285734</v>
      </c>
      <c r="N106" s="31">
        <f t="shared" si="37"/>
        <v>5.2857142857142856</v>
      </c>
      <c r="O106" s="31">
        <f t="shared" si="37"/>
        <v>1452.8571428571429</v>
      </c>
      <c r="P106" s="31">
        <f t="shared" si="37"/>
        <v>2143.5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0.27385117797993935</v>
      </c>
      <c r="D107" s="42">
        <f t="shared" si="38"/>
        <v>0.10516844946516045</v>
      </c>
      <c r="E107" s="42">
        <f t="shared" si="38"/>
        <v>6.5413709220567162E-2</v>
      </c>
      <c r="F107" s="42">
        <f t="shared" si="38"/>
        <v>1.8861008364157422E-2</v>
      </c>
      <c r="G107" s="42">
        <f t="shared" si="38"/>
        <v>4.5652970775434034E-3</v>
      </c>
      <c r="H107" s="42">
        <f t="shared" si="38"/>
        <v>7.7310140291245947E-3</v>
      </c>
      <c r="I107" s="42">
        <f t="shared" si="38"/>
        <v>5.6016528374820886E-2</v>
      </c>
      <c r="J107" s="42">
        <f t="shared" si="38"/>
        <v>5.6283115065480352E-2</v>
      </c>
      <c r="K107" s="42">
        <f t="shared" si="38"/>
        <v>4.4420007331134E-2</v>
      </c>
      <c r="L107" s="42">
        <f t="shared" si="38"/>
        <v>4.3020427205171782E-2</v>
      </c>
      <c r="M107" s="42">
        <f t="shared" si="38"/>
        <v>0.32220333899830061</v>
      </c>
      <c r="N107" s="42">
        <f t="shared" si="38"/>
        <v>2.4659268886000865E-3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0.40403146509341198</v>
      </c>
      <c r="D108" s="44">
        <f t="shared" ref="D108:N108" si="39">D106/$O$106</f>
        <v>0.15516224188790559</v>
      </c>
      <c r="E108" s="44">
        <f t="shared" si="39"/>
        <v>9.6509341199606691E-2</v>
      </c>
      <c r="F108" s="44">
        <f t="shared" si="39"/>
        <v>2.7826941986234022E-2</v>
      </c>
      <c r="G108" s="44">
        <f t="shared" si="39"/>
        <v>6.7354965585054074E-3</v>
      </c>
      <c r="H108" s="44">
        <f t="shared" si="39"/>
        <v>1.1406096361848573E-2</v>
      </c>
      <c r="I108" s="44">
        <f t="shared" si="39"/>
        <v>8.2645034414945917E-2</v>
      </c>
      <c r="J108" s="44">
        <f t="shared" si="39"/>
        <v>8.3038348082595859E-2</v>
      </c>
      <c r="K108" s="44">
        <f t="shared" si="39"/>
        <v>6.5535889872173056E-2</v>
      </c>
      <c r="L108" s="44">
        <f t="shared" si="39"/>
        <v>6.3470993117010807E-2</v>
      </c>
      <c r="M108" s="44"/>
      <c r="N108" s="44">
        <f t="shared" si="39"/>
        <v>3.638151425762045E-3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tr">
        <f>'[8]13.09 Katungulu-Ishaka'!C3:G3</f>
        <v>MCC - C4 - STN104 - ISHAKA KATUNGULU ROAD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'[8]Avg Week Katungulu-Ishaka'!G5:H5</f>
        <v>Rubirizi</v>
      </c>
      <c r="H5" s="61"/>
      <c r="I5" s="6"/>
      <c r="J5" s="7" t="s">
        <v>6</v>
      </c>
      <c r="K5" s="60" t="str">
        <f>'[8]Avg Week Katungulu-Ishaka'!K5:L5</f>
        <v>xxx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'[8]Avg Week Katungulu-Ishaka'!K6:L6</f>
        <v>xxx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'[8]Avg Week Ishaka-Katungulu'!C10+'[8]Avg Week Katungulu-Ishaka'!C10</f>
        <v>1.7142857142857142</v>
      </c>
      <c r="D10" s="18">
        <f>'[8]Avg Week Ishaka-Katungulu'!D10+'[8]Avg Week Katungulu-Ishaka'!D10</f>
        <v>0</v>
      </c>
      <c r="E10" s="18">
        <f>'[8]Avg Week Ishaka-Katungulu'!E10+'[8]Avg Week Katungulu-Ishaka'!E10</f>
        <v>0.42857142857142855</v>
      </c>
      <c r="F10" s="18">
        <f>'[8]Avg Week Ishaka-Katungulu'!F10+'[8]Avg Week Katungulu-Ishaka'!F10</f>
        <v>1.5714285714285714</v>
      </c>
      <c r="G10" s="18">
        <f>'[8]Avg Week Ishaka-Katungulu'!G10+'[8]Avg Week Katungulu-Ishaka'!G10</f>
        <v>0</v>
      </c>
      <c r="H10" s="18">
        <f>'[8]Avg Week Ishaka-Katungulu'!H10+'[8]Avg Week Katungulu-Ishaka'!H10</f>
        <v>0</v>
      </c>
      <c r="I10" s="18">
        <f>'[8]Avg Week Ishaka-Katungulu'!I10+'[8]Avg Week Katungulu-Ishaka'!I10</f>
        <v>0</v>
      </c>
      <c r="J10" s="18">
        <f>'[8]Avg Week Ishaka-Katungulu'!J10+'[8]Avg Week Katungulu-Ishaka'!J10</f>
        <v>0.5714285714285714</v>
      </c>
      <c r="K10" s="18">
        <f>'[8]Avg Week Ishaka-Katungulu'!K10+'[8]Avg Week Katungulu-Ishaka'!K10</f>
        <v>0.14285714285714285</v>
      </c>
      <c r="L10" s="18">
        <f>'[8]Avg Week Ishaka-Katungulu'!L10+'[8]Avg Week Katungulu-Ishaka'!L10</f>
        <v>0.5714285714285714</v>
      </c>
      <c r="M10" s="18">
        <f>'[8]Avg Week Ishaka-Katungulu'!M10+'[8]Avg Week Katungulu-Ishaka'!M10</f>
        <v>8</v>
      </c>
      <c r="N10" s="18">
        <f>'[8]Avg Week Ishaka-Katungulu'!N10+'[8]Avg Week Katungulu-Ishaka'!N10</f>
        <v>0</v>
      </c>
      <c r="O10" s="19">
        <f t="shared" ref="O10:O73" si="0">SUM(C10:L10,N10)</f>
        <v>5</v>
      </c>
      <c r="P10" s="19">
        <f t="shared" ref="P10:P73" si="1">SUM(C10:N10)</f>
        <v>13</v>
      </c>
      <c r="R10" s="11" t="s">
        <v>32</v>
      </c>
      <c r="S10" s="20">
        <f t="shared" ref="S10:AF10" si="2">SUM(C10:C13)</f>
        <v>11.285714285714285</v>
      </c>
      <c r="T10" s="20">
        <f t="shared" si="2"/>
        <v>0.2857142857142857</v>
      </c>
      <c r="U10" s="20">
        <f t="shared" si="2"/>
        <v>4.5714285714285712</v>
      </c>
      <c r="V10" s="20">
        <f t="shared" si="2"/>
        <v>12.142857142857142</v>
      </c>
      <c r="W10" s="20">
        <f t="shared" si="2"/>
        <v>0.42857142857142855</v>
      </c>
      <c r="X10" s="20">
        <f t="shared" si="2"/>
        <v>0.14285714285714285</v>
      </c>
      <c r="Y10" s="20">
        <f t="shared" si="2"/>
        <v>0.85714285714285698</v>
      </c>
      <c r="Z10" s="20">
        <f t="shared" si="2"/>
        <v>4</v>
      </c>
      <c r="AA10" s="20">
        <f t="shared" si="2"/>
        <v>2.1428571428571428</v>
      </c>
      <c r="AB10" s="20">
        <f t="shared" si="2"/>
        <v>5.2857142857142856</v>
      </c>
      <c r="AC10" s="20">
        <f t="shared" si="2"/>
        <v>100.14285714285714</v>
      </c>
      <c r="AD10" s="20">
        <f t="shared" si="2"/>
        <v>0</v>
      </c>
      <c r="AE10" s="21">
        <f t="shared" si="2"/>
        <v>41.142857142857139</v>
      </c>
      <c r="AF10" s="21">
        <f t="shared" si="2"/>
        <v>141.28571428571428</v>
      </c>
    </row>
    <row r="11" spans="2:32" s="22" customFormat="1" ht="23.1" customHeight="1" x14ac:dyDescent="0.25">
      <c r="B11" s="17" t="s">
        <v>33</v>
      </c>
      <c r="C11" s="18">
        <f>'[8]Avg Week Ishaka-Katungulu'!C11+'[8]Avg Week Katungulu-Ishaka'!C11</f>
        <v>4.2857142857142856</v>
      </c>
      <c r="D11" s="18">
        <f>'[8]Avg Week Ishaka-Katungulu'!D11+'[8]Avg Week Katungulu-Ishaka'!D11</f>
        <v>0.14285714285714285</v>
      </c>
      <c r="E11" s="18">
        <f>'[8]Avg Week Ishaka-Katungulu'!E11+'[8]Avg Week Katungulu-Ishaka'!E11</f>
        <v>1.2857142857142856</v>
      </c>
      <c r="F11" s="18">
        <f>'[8]Avg Week Ishaka-Katungulu'!F11+'[8]Avg Week Katungulu-Ishaka'!F11</f>
        <v>3.1428571428571428</v>
      </c>
      <c r="G11" s="18">
        <f>'[8]Avg Week Ishaka-Katungulu'!G11+'[8]Avg Week Katungulu-Ishaka'!G11</f>
        <v>0.2857142857142857</v>
      </c>
      <c r="H11" s="18">
        <f>'[8]Avg Week Ishaka-Katungulu'!H11+'[8]Avg Week Katungulu-Ishaka'!H11</f>
        <v>0</v>
      </c>
      <c r="I11" s="18">
        <f>'[8]Avg Week Ishaka-Katungulu'!I11+'[8]Avg Week Katungulu-Ishaka'!I11</f>
        <v>0</v>
      </c>
      <c r="J11" s="18">
        <f>'[8]Avg Week Ishaka-Katungulu'!J11+'[8]Avg Week Katungulu-Ishaka'!J11</f>
        <v>1.2857142857142856</v>
      </c>
      <c r="K11" s="18">
        <f>'[8]Avg Week Ishaka-Katungulu'!K11+'[8]Avg Week Katungulu-Ishaka'!K11</f>
        <v>0.5714285714285714</v>
      </c>
      <c r="L11" s="18">
        <f>'[8]Avg Week Ishaka-Katungulu'!L11+'[8]Avg Week Katungulu-Ishaka'!L11</f>
        <v>1.7142857142857142</v>
      </c>
      <c r="M11" s="18">
        <f>'[8]Avg Week Ishaka-Katungulu'!M11+'[8]Avg Week Katungulu-Ishaka'!M11</f>
        <v>15.285714285714285</v>
      </c>
      <c r="N11" s="18">
        <f>'[8]Avg Week Ishaka-Katungulu'!N11+'[8]Avg Week Katungulu-Ishaka'!N11</f>
        <v>0</v>
      </c>
      <c r="O11" s="19">
        <f t="shared" si="0"/>
        <v>12.714285714285715</v>
      </c>
      <c r="P11" s="19">
        <f t="shared" si="1"/>
        <v>28</v>
      </c>
      <c r="R11" s="11" t="s">
        <v>34</v>
      </c>
      <c r="S11" s="20">
        <f t="shared" ref="S11:AF11" si="3">SUM(C14:C17)</f>
        <v>19.285714285714288</v>
      </c>
      <c r="T11" s="20">
        <f t="shared" si="3"/>
        <v>1.714285714285714</v>
      </c>
      <c r="U11" s="20">
        <f t="shared" si="3"/>
        <v>15.428571428571429</v>
      </c>
      <c r="V11" s="20">
        <f t="shared" si="3"/>
        <v>21.571428571428569</v>
      </c>
      <c r="W11" s="20">
        <f t="shared" si="3"/>
        <v>0.42857142857142855</v>
      </c>
      <c r="X11" s="20">
        <f t="shared" si="3"/>
        <v>0.8571428571428571</v>
      </c>
      <c r="Y11" s="20">
        <f t="shared" si="3"/>
        <v>6</v>
      </c>
      <c r="Z11" s="20">
        <f t="shared" si="3"/>
        <v>8.5714285714285712</v>
      </c>
      <c r="AA11" s="20">
        <f t="shared" si="3"/>
        <v>15.714285714285715</v>
      </c>
      <c r="AB11" s="20">
        <f t="shared" si="3"/>
        <v>7.8571428571428577</v>
      </c>
      <c r="AC11" s="20">
        <f t="shared" si="3"/>
        <v>327.71428571428572</v>
      </c>
      <c r="AD11" s="20">
        <f t="shared" si="3"/>
        <v>0.14285714285714285</v>
      </c>
      <c r="AE11" s="21">
        <f t="shared" si="3"/>
        <v>97.571428571428555</v>
      </c>
      <c r="AF11" s="21">
        <f t="shared" si="3"/>
        <v>425.28571428571422</v>
      </c>
    </row>
    <row r="12" spans="2:32" ht="23.1" customHeight="1" x14ac:dyDescent="0.25">
      <c r="B12" s="17" t="s">
        <v>35</v>
      </c>
      <c r="C12" s="18">
        <f>'[8]Avg Week Ishaka-Katungulu'!C12+'[8]Avg Week Katungulu-Ishaka'!C12</f>
        <v>1.7142857142857142</v>
      </c>
      <c r="D12" s="18">
        <f>'[8]Avg Week Ishaka-Katungulu'!D12+'[8]Avg Week Katungulu-Ishaka'!D12</f>
        <v>0</v>
      </c>
      <c r="E12" s="18">
        <f>'[8]Avg Week Ishaka-Katungulu'!E12+'[8]Avg Week Katungulu-Ishaka'!E12</f>
        <v>0.71428571428571419</v>
      </c>
      <c r="F12" s="18">
        <f>'[8]Avg Week Ishaka-Katungulu'!F12+'[8]Avg Week Katungulu-Ishaka'!F12</f>
        <v>2.4285714285714284</v>
      </c>
      <c r="G12" s="18">
        <f>'[8]Avg Week Ishaka-Katungulu'!G12+'[8]Avg Week Katungulu-Ishaka'!G12</f>
        <v>0</v>
      </c>
      <c r="H12" s="18">
        <f>'[8]Avg Week Ishaka-Katungulu'!H12+'[8]Avg Week Katungulu-Ishaka'!H12</f>
        <v>0</v>
      </c>
      <c r="I12" s="18">
        <f>'[8]Avg Week Ishaka-Katungulu'!I12+'[8]Avg Week Katungulu-Ishaka'!I12</f>
        <v>0.14285714285714285</v>
      </c>
      <c r="J12" s="18">
        <f>'[8]Avg Week Ishaka-Katungulu'!J12+'[8]Avg Week Katungulu-Ishaka'!J12</f>
        <v>0.5714285714285714</v>
      </c>
      <c r="K12" s="18">
        <f>'[8]Avg Week Ishaka-Katungulu'!K12+'[8]Avg Week Katungulu-Ishaka'!K12</f>
        <v>0.2857142857142857</v>
      </c>
      <c r="L12" s="18">
        <f>'[8]Avg Week Ishaka-Katungulu'!L12+'[8]Avg Week Katungulu-Ishaka'!L12</f>
        <v>0.8571428571428571</v>
      </c>
      <c r="M12" s="18">
        <f>'[8]Avg Week Ishaka-Katungulu'!M12+'[8]Avg Week Katungulu-Ishaka'!M12</f>
        <v>26.714285714285715</v>
      </c>
      <c r="N12" s="18">
        <f>'[8]Avg Week Ishaka-Katungulu'!N12+'[8]Avg Week Katungulu-Ishaka'!N12</f>
        <v>0</v>
      </c>
      <c r="O12" s="19">
        <f t="shared" si="0"/>
        <v>6.7142857142857135</v>
      </c>
      <c r="P12" s="19">
        <f t="shared" si="1"/>
        <v>33.428571428571431</v>
      </c>
      <c r="R12" s="11" t="s">
        <v>36</v>
      </c>
      <c r="S12" s="20">
        <f t="shared" ref="S12:AF12" si="4">SUM(C18:C21)</f>
        <v>31.428571428571431</v>
      </c>
      <c r="T12" s="20">
        <f t="shared" si="4"/>
        <v>3.1428571428571428</v>
      </c>
      <c r="U12" s="20">
        <f t="shared" si="4"/>
        <v>22.285714285714288</v>
      </c>
      <c r="V12" s="20">
        <f t="shared" si="4"/>
        <v>23.428571428571431</v>
      </c>
      <c r="W12" s="20">
        <f t="shared" si="4"/>
        <v>0.99999999999999989</v>
      </c>
      <c r="X12" s="20">
        <f t="shared" si="4"/>
        <v>2.5714285714285712</v>
      </c>
      <c r="Y12" s="20">
        <f t="shared" si="4"/>
        <v>6.1428571428571423</v>
      </c>
      <c r="Z12" s="20">
        <f t="shared" si="4"/>
        <v>4.5714285714285712</v>
      </c>
      <c r="AA12" s="20">
        <f t="shared" si="4"/>
        <v>9.1428571428571423</v>
      </c>
      <c r="AB12" s="20">
        <f t="shared" si="4"/>
        <v>13.571428571428573</v>
      </c>
      <c r="AC12" s="20">
        <f t="shared" si="4"/>
        <v>382.57142857142861</v>
      </c>
      <c r="AD12" s="20">
        <f t="shared" si="4"/>
        <v>0.2857142857142857</v>
      </c>
      <c r="AE12" s="21">
        <f t="shared" si="4"/>
        <v>117.57142857142858</v>
      </c>
      <c r="AF12" s="21">
        <f t="shared" si="4"/>
        <v>500.14285714285717</v>
      </c>
    </row>
    <row r="13" spans="2:32" ht="23.1" customHeight="1" x14ac:dyDescent="0.25">
      <c r="B13" s="17" t="s">
        <v>37</v>
      </c>
      <c r="C13" s="18">
        <f>'[8]Avg Week Ishaka-Katungulu'!C13+'[8]Avg Week Katungulu-Ishaka'!C13</f>
        <v>3.5714285714285712</v>
      </c>
      <c r="D13" s="18">
        <f>'[8]Avg Week Ishaka-Katungulu'!D13+'[8]Avg Week Katungulu-Ishaka'!D13</f>
        <v>0.14285714285714285</v>
      </c>
      <c r="E13" s="18">
        <f>'[8]Avg Week Ishaka-Katungulu'!E13+'[8]Avg Week Katungulu-Ishaka'!E13</f>
        <v>2.1428571428571428</v>
      </c>
      <c r="F13" s="18">
        <f>'[8]Avg Week Ishaka-Katungulu'!F13+'[8]Avg Week Katungulu-Ishaka'!F13</f>
        <v>5</v>
      </c>
      <c r="G13" s="18">
        <f>'[8]Avg Week Ishaka-Katungulu'!G13+'[8]Avg Week Katungulu-Ishaka'!G13</f>
        <v>0.14285714285714285</v>
      </c>
      <c r="H13" s="18">
        <f>'[8]Avg Week Ishaka-Katungulu'!H13+'[8]Avg Week Katungulu-Ishaka'!H13</f>
        <v>0.14285714285714285</v>
      </c>
      <c r="I13" s="18">
        <f>'[8]Avg Week Ishaka-Katungulu'!I13+'[8]Avg Week Katungulu-Ishaka'!I13</f>
        <v>0.71428571428571419</v>
      </c>
      <c r="J13" s="18">
        <f>'[8]Avg Week Ishaka-Katungulu'!J13+'[8]Avg Week Katungulu-Ishaka'!J13</f>
        <v>1.5714285714285716</v>
      </c>
      <c r="K13" s="18">
        <f>'[8]Avg Week Ishaka-Katungulu'!K13+'[8]Avg Week Katungulu-Ishaka'!K13</f>
        <v>1.1428571428571428</v>
      </c>
      <c r="L13" s="18">
        <f>'[8]Avg Week Ishaka-Katungulu'!L13+'[8]Avg Week Katungulu-Ishaka'!L13</f>
        <v>2.1428571428571428</v>
      </c>
      <c r="M13" s="18">
        <f>'[8]Avg Week Ishaka-Katungulu'!M13+'[8]Avg Week Katungulu-Ishaka'!M13</f>
        <v>50.142857142857139</v>
      </c>
      <c r="N13" s="18">
        <f>'[8]Avg Week Ishaka-Katungulu'!N13+'[8]Avg Week Katungulu-Ishaka'!N13</f>
        <v>0</v>
      </c>
      <c r="O13" s="19">
        <f t="shared" si="0"/>
        <v>16.714285714285712</v>
      </c>
      <c r="P13" s="19">
        <f t="shared" si="1"/>
        <v>66.857142857142847</v>
      </c>
      <c r="R13" s="11" t="s">
        <v>38</v>
      </c>
      <c r="S13" s="20">
        <f t="shared" ref="S13:AF13" si="5">SUM(C22:C25)</f>
        <v>39.714285714285715</v>
      </c>
      <c r="T13" s="20">
        <f t="shared" si="5"/>
        <v>5.5714285714285712</v>
      </c>
      <c r="U13" s="20">
        <f t="shared" si="5"/>
        <v>28.142857142857142</v>
      </c>
      <c r="V13" s="20">
        <f t="shared" si="5"/>
        <v>27</v>
      </c>
      <c r="W13" s="20">
        <f t="shared" si="5"/>
        <v>0.14285714285714285</v>
      </c>
      <c r="X13" s="20">
        <f t="shared" si="5"/>
        <v>1.1428571428571428</v>
      </c>
      <c r="Y13" s="20">
        <f t="shared" si="5"/>
        <v>8.2857142857142865</v>
      </c>
      <c r="Z13" s="20">
        <f t="shared" si="5"/>
        <v>3.4285714285714288</v>
      </c>
      <c r="AA13" s="20">
        <f t="shared" si="5"/>
        <v>12.571428571428571</v>
      </c>
      <c r="AB13" s="20">
        <f t="shared" si="5"/>
        <v>12.285714285714286</v>
      </c>
      <c r="AC13" s="20">
        <f t="shared" si="5"/>
        <v>408.28571428571428</v>
      </c>
      <c r="AD13" s="20">
        <f t="shared" si="5"/>
        <v>0.2857142857142857</v>
      </c>
      <c r="AE13" s="21">
        <f t="shared" si="5"/>
        <v>138.57142857142858</v>
      </c>
      <c r="AF13" s="21">
        <f t="shared" si="5"/>
        <v>546.85714285714289</v>
      </c>
    </row>
    <row r="14" spans="2:32" ht="23.1" customHeight="1" x14ac:dyDescent="0.25">
      <c r="B14" s="17" t="s">
        <v>39</v>
      </c>
      <c r="C14" s="18">
        <f>'[8]Avg Week Ishaka-Katungulu'!C14+'[8]Avg Week Katungulu-Ishaka'!C14</f>
        <v>3.7142857142857144</v>
      </c>
      <c r="D14" s="18">
        <f>'[8]Avg Week Ishaka-Katungulu'!D14+'[8]Avg Week Katungulu-Ishaka'!D14</f>
        <v>0.14285714285714285</v>
      </c>
      <c r="E14" s="18">
        <f>'[8]Avg Week Ishaka-Katungulu'!E14+'[8]Avg Week Katungulu-Ishaka'!E14</f>
        <v>3</v>
      </c>
      <c r="F14" s="18">
        <f>'[8]Avg Week Ishaka-Katungulu'!F14+'[8]Avg Week Katungulu-Ishaka'!F14</f>
        <v>3.8571428571428572</v>
      </c>
      <c r="G14" s="18">
        <f>'[8]Avg Week Ishaka-Katungulu'!G14+'[8]Avg Week Katungulu-Ishaka'!G14</f>
        <v>0</v>
      </c>
      <c r="H14" s="18">
        <f>'[8]Avg Week Ishaka-Katungulu'!H14+'[8]Avg Week Katungulu-Ishaka'!H14</f>
        <v>0</v>
      </c>
      <c r="I14" s="18">
        <f>'[8]Avg Week Ishaka-Katungulu'!I14+'[8]Avg Week Katungulu-Ishaka'!I14</f>
        <v>0.71428571428571419</v>
      </c>
      <c r="J14" s="18">
        <f>'[8]Avg Week Ishaka-Katungulu'!J14+'[8]Avg Week Katungulu-Ishaka'!J14</f>
        <v>1.2857142857142856</v>
      </c>
      <c r="K14" s="18">
        <f>'[8]Avg Week Ishaka-Katungulu'!K14+'[8]Avg Week Katungulu-Ishaka'!K14</f>
        <v>3.4285714285714284</v>
      </c>
      <c r="L14" s="18">
        <f>'[8]Avg Week Ishaka-Katungulu'!L14+'[8]Avg Week Katungulu-Ishaka'!L14</f>
        <v>1.2857142857142856</v>
      </c>
      <c r="M14" s="18">
        <f>'[8]Avg Week Ishaka-Katungulu'!M14+'[8]Avg Week Katungulu-Ishaka'!M14</f>
        <v>50.428571428571431</v>
      </c>
      <c r="N14" s="18">
        <f>'[8]Avg Week Ishaka-Katungulu'!N14+'[8]Avg Week Katungulu-Ishaka'!N14</f>
        <v>0</v>
      </c>
      <c r="O14" s="19">
        <f t="shared" si="0"/>
        <v>17.428571428571427</v>
      </c>
      <c r="P14" s="19">
        <f t="shared" si="1"/>
        <v>67.857142857142861</v>
      </c>
      <c r="R14" s="11" t="s">
        <v>40</v>
      </c>
      <c r="S14" s="20">
        <f t="shared" ref="S14:AF14" si="6">SUM(C26:C29)</f>
        <v>42.571428571428577</v>
      </c>
      <c r="T14" s="20">
        <f t="shared" si="6"/>
        <v>5.2857142857142865</v>
      </c>
      <c r="U14" s="20">
        <f t="shared" si="6"/>
        <v>30.142857142857146</v>
      </c>
      <c r="V14" s="20">
        <f t="shared" si="6"/>
        <v>25.142857142857142</v>
      </c>
      <c r="W14" s="20">
        <f t="shared" si="6"/>
        <v>0.5714285714285714</v>
      </c>
      <c r="X14" s="20">
        <f t="shared" si="6"/>
        <v>0.2857142857142857</v>
      </c>
      <c r="Y14" s="20">
        <f t="shared" si="6"/>
        <v>5.5714285714285712</v>
      </c>
      <c r="Z14" s="20">
        <f t="shared" si="6"/>
        <v>4.2857142857142856</v>
      </c>
      <c r="AA14" s="20">
        <f t="shared" si="6"/>
        <v>10.142857142857142</v>
      </c>
      <c r="AB14" s="20">
        <f t="shared" si="6"/>
        <v>11.714285714285715</v>
      </c>
      <c r="AC14" s="20">
        <f t="shared" si="6"/>
        <v>379.28571428571428</v>
      </c>
      <c r="AD14" s="20">
        <f t="shared" si="6"/>
        <v>0.14285714285714285</v>
      </c>
      <c r="AE14" s="21">
        <f t="shared" si="6"/>
        <v>135.85714285714286</v>
      </c>
      <c r="AF14" s="21">
        <f t="shared" si="6"/>
        <v>515.14285714285711</v>
      </c>
    </row>
    <row r="15" spans="2:32" ht="23.1" customHeight="1" x14ac:dyDescent="0.25">
      <c r="B15" s="17" t="s">
        <v>41</v>
      </c>
      <c r="C15" s="18">
        <f>'[8]Avg Week Ishaka-Katungulu'!C15+'[8]Avg Week Katungulu-Ishaka'!C15</f>
        <v>6.7142857142857144</v>
      </c>
      <c r="D15" s="18">
        <f>'[8]Avg Week Ishaka-Katungulu'!D15+'[8]Avg Week Katungulu-Ishaka'!D15</f>
        <v>0.71428571428571419</v>
      </c>
      <c r="E15" s="18">
        <f>'[8]Avg Week Ishaka-Katungulu'!E15+'[8]Avg Week Katungulu-Ishaka'!E15</f>
        <v>5.5714285714285712</v>
      </c>
      <c r="F15" s="18">
        <f>'[8]Avg Week Ishaka-Katungulu'!F15+'[8]Avg Week Katungulu-Ishaka'!F15</f>
        <v>7.4285714285714288</v>
      </c>
      <c r="G15" s="18">
        <f>'[8]Avg Week Ishaka-Katungulu'!G15+'[8]Avg Week Katungulu-Ishaka'!G15</f>
        <v>0.2857142857142857</v>
      </c>
      <c r="H15" s="18">
        <f>'[8]Avg Week Ishaka-Katungulu'!H15+'[8]Avg Week Katungulu-Ishaka'!H15</f>
        <v>0.2857142857142857</v>
      </c>
      <c r="I15" s="18">
        <f>'[8]Avg Week Ishaka-Katungulu'!I15+'[8]Avg Week Katungulu-Ishaka'!I15</f>
        <v>1.8571428571428572</v>
      </c>
      <c r="J15" s="18">
        <f>'[8]Avg Week Ishaka-Katungulu'!J15+'[8]Avg Week Katungulu-Ishaka'!J15</f>
        <v>2.714285714285714</v>
      </c>
      <c r="K15" s="18">
        <f>'[8]Avg Week Ishaka-Katungulu'!K15+'[8]Avg Week Katungulu-Ishaka'!K15</f>
        <v>6.4285714285714288</v>
      </c>
      <c r="L15" s="18">
        <f>'[8]Avg Week Ishaka-Katungulu'!L15+'[8]Avg Week Katungulu-Ishaka'!L15</f>
        <v>2.5714285714285716</v>
      </c>
      <c r="M15" s="18">
        <f>'[8]Avg Week Ishaka-Katungulu'!M15+'[8]Avg Week Katungulu-Ishaka'!M15</f>
        <v>95.714285714285722</v>
      </c>
      <c r="N15" s="18">
        <f>'[8]Avg Week Ishaka-Katungulu'!N15+'[8]Avg Week Katungulu-Ishaka'!N15</f>
        <v>0.14285714285714285</v>
      </c>
      <c r="O15" s="19">
        <f t="shared" si="0"/>
        <v>34.714285714285715</v>
      </c>
      <c r="P15" s="19">
        <f t="shared" si="1"/>
        <v>130.42857142857142</v>
      </c>
      <c r="R15" s="11" t="s">
        <v>42</v>
      </c>
      <c r="S15" s="20">
        <f t="shared" ref="S15:AF15" si="7">SUM(C30:C33)</f>
        <v>42.714285714285715</v>
      </c>
      <c r="T15" s="20">
        <f t="shared" si="7"/>
        <v>6.2857142857142856</v>
      </c>
      <c r="U15" s="20">
        <f t="shared" si="7"/>
        <v>28.285714285714288</v>
      </c>
      <c r="V15" s="20">
        <f t="shared" si="7"/>
        <v>26.285714285714285</v>
      </c>
      <c r="W15" s="20">
        <f t="shared" si="7"/>
        <v>1.7142857142857144</v>
      </c>
      <c r="X15" s="20">
        <f t="shared" si="7"/>
        <v>1.5714285714285714</v>
      </c>
      <c r="Y15" s="20">
        <f t="shared" si="7"/>
        <v>11.428571428571427</v>
      </c>
      <c r="Z15" s="20">
        <f t="shared" si="7"/>
        <v>6.5714285714285712</v>
      </c>
      <c r="AA15" s="20">
        <f t="shared" si="7"/>
        <v>6.8571428571428568</v>
      </c>
      <c r="AB15" s="20">
        <f t="shared" si="7"/>
        <v>7.4285714285714288</v>
      </c>
      <c r="AC15" s="20">
        <f t="shared" si="7"/>
        <v>359</v>
      </c>
      <c r="AD15" s="20">
        <f t="shared" si="7"/>
        <v>0.14285714285714285</v>
      </c>
      <c r="AE15" s="21">
        <f t="shared" si="7"/>
        <v>139.28571428571428</v>
      </c>
      <c r="AF15" s="21">
        <f t="shared" si="7"/>
        <v>498.28571428571428</v>
      </c>
    </row>
    <row r="16" spans="2:32" ht="23.1" customHeight="1" x14ac:dyDescent="0.25">
      <c r="B16" s="17" t="s">
        <v>43</v>
      </c>
      <c r="C16" s="18">
        <f>'[8]Avg Week Ishaka-Katungulu'!C16+'[8]Avg Week Katungulu-Ishaka'!C16</f>
        <v>3.1428571428571432</v>
      </c>
      <c r="D16" s="18">
        <f>'[8]Avg Week Ishaka-Katungulu'!D16+'[8]Avg Week Katungulu-Ishaka'!D16</f>
        <v>0.14285714285714285</v>
      </c>
      <c r="E16" s="18">
        <f>'[8]Avg Week Ishaka-Katungulu'!E16+'[8]Avg Week Katungulu-Ishaka'!E16</f>
        <v>2.2857142857142856</v>
      </c>
      <c r="F16" s="18">
        <f>'[8]Avg Week Ishaka-Katungulu'!F16+'[8]Avg Week Katungulu-Ishaka'!F16</f>
        <v>3.7142857142857144</v>
      </c>
      <c r="G16" s="18">
        <f>'[8]Avg Week Ishaka-Katungulu'!G16+'[8]Avg Week Katungulu-Ishaka'!G16</f>
        <v>0</v>
      </c>
      <c r="H16" s="18">
        <f>'[8]Avg Week Ishaka-Katungulu'!H16+'[8]Avg Week Katungulu-Ishaka'!H16</f>
        <v>0</v>
      </c>
      <c r="I16" s="18">
        <f>'[8]Avg Week Ishaka-Katungulu'!I16+'[8]Avg Week Katungulu-Ishaka'!I16</f>
        <v>0.8571428571428571</v>
      </c>
      <c r="J16" s="18">
        <f>'[8]Avg Week Ishaka-Katungulu'!J16+'[8]Avg Week Katungulu-Ishaka'!J16</f>
        <v>1.4285714285714286</v>
      </c>
      <c r="K16" s="18">
        <f>'[8]Avg Week Ishaka-Katungulu'!K16+'[8]Avg Week Katungulu-Ishaka'!K16</f>
        <v>1.857142857142857</v>
      </c>
      <c r="L16" s="18">
        <f>'[8]Avg Week Ishaka-Katungulu'!L16+'[8]Avg Week Katungulu-Ishaka'!L16</f>
        <v>1.1428571428571428</v>
      </c>
      <c r="M16" s="18">
        <f>'[8]Avg Week Ishaka-Katungulu'!M16+'[8]Avg Week Katungulu-Ishaka'!M16</f>
        <v>64</v>
      </c>
      <c r="N16" s="18">
        <f>'[8]Avg Week Ishaka-Katungulu'!N16+'[8]Avg Week Katungulu-Ishaka'!N16</f>
        <v>0</v>
      </c>
      <c r="O16" s="19">
        <f t="shared" si="0"/>
        <v>14.571428571428571</v>
      </c>
      <c r="P16" s="19">
        <f t="shared" si="1"/>
        <v>78.571428571428569</v>
      </c>
      <c r="R16" s="11" t="s">
        <v>44</v>
      </c>
      <c r="S16" s="20">
        <f t="shared" ref="S16:AF16" si="8">SUM(C34:C37)</f>
        <v>47.857142857142861</v>
      </c>
      <c r="T16" s="20">
        <f t="shared" si="8"/>
        <v>5.2857142857142856</v>
      </c>
      <c r="U16" s="20">
        <f t="shared" si="8"/>
        <v>34.142857142857139</v>
      </c>
      <c r="V16" s="20">
        <f t="shared" si="8"/>
        <v>32</v>
      </c>
      <c r="W16" s="20">
        <f t="shared" si="8"/>
        <v>0.71428571428571419</v>
      </c>
      <c r="X16" s="20">
        <f t="shared" si="8"/>
        <v>0.5714285714285714</v>
      </c>
      <c r="Y16" s="20">
        <f t="shared" si="8"/>
        <v>12.571428571428571</v>
      </c>
      <c r="Z16" s="20">
        <f t="shared" si="8"/>
        <v>9.7142857142857153</v>
      </c>
      <c r="AA16" s="20">
        <f t="shared" si="8"/>
        <v>9.7142857142857153</v>
      </c>
      <c r="AB16" s="20">
        <f t="shared" si="8"/>
        <v>10.285714285714286</v>
      </c>
      <c r="AC16" s="20">
        <f t="shared" si="8"/>
        <v>374.57142857142856</v>
      </c>
      <c r="AD16" s="20">
        <f t="shared" si="8"/>
        <v>0.14285714285714285</v>
      </c>
      <c r="AE16" s="21">
        <f t="shared" si="8"/>
        <v>163</v>
      </c>
      <c r="AF16" s="21">
        <f t="shared" si="8"/>
        <v>537.57142857142856</v>
      </c>
    </row>
    <row r="17" spans="2:32" ht="23.1" customHeight="1" x14ac:dyDescent="0.25">
      <c r="B17" s="17" t="s">
        <v>45</v>
      </c>
      <c r="C17" s="18">
        <f>'[8]Avg Week Ishaka-Katungulu'!C17+'[8]Avg Week Katungulu-Ishaka'!C17</f>
        <v>5.7142857142857144</v>
      </c>
      <c r="D17" s="18">
        <f>'[8]Avg Week Ishaka-Katungulu'!D17+'[8]Avg Week Katungulu-Ishaka'!D17</f>
        <v>0.71428571428571419</v>
      </c>
      <c r="E17" s="18">
        <f>'[8]Avg Week Ishaka-Katungulu'!E17+'[8]Avg Week Katungulu-Ishaka'!E17</f>
        <v>4.5714285714285712</v>
      </c>
      <c r="F17" s="18">
        <f>'[8]Avg Week Ishaka-Katungulu'!F17+'[8]Avg Week Katungulu-Ishaka'!F17</f>
        <v>6.5714285714285712</v>
      </c>
      <c r="G17" s="18">
        <f>'[8]Avg Week Ishaka-Katungulu'!G17+'[8]Avg Week Katungulu-Ishaka'!G17</f>
        <v>0.14285714285714285</v>
      </c>
      <c r="H17" s="18">
        <f>'[8]Avg Week Ishaka-Katungulu'!H17+'[8]Avg Week Katungulu-Ishaka'!H17</f>
        <v>0.5714285714285714</v>
      </c>
      <c r="I17" s="18">
        <f>'[8]Avg Week Ishaka-Katungulu'!I17+'[8]Avg Week Katungulu-Ishaka'!I17</f>
        <v>2.5714285714285712</v>
      </c>
      <c r="J17" s="18">
        <f>'[8]Avg Week Ishaka-Katungulu'!J17+'[8]Avg Week Katungulu-Ishaka'!J17</f>
        <v>3.1428571428571428</v>
      </c>
      <c r="K17" s="18">
        <f>'[8]Avg Week Ishaka-Katungulu'!K17+'[8]Avg Week Katungulu-Ishaka'!K17</f>
        <v>4</v>
      </c>
      <c r="L17" s="18">
        <f>'[8]Avg Week Ishaka-Katungulu'!L17+'[8]Avg Week Katungulu-Ishaka'!L17</f>
        <v>2.8571428571428572</v>
      </c>
      <c r="M17" s="18">
        <f>'[8]Avg Week Ishaka-Katungulu'!M17+'[8]Avg Week Katungulu-Ishaka'!M17</f>
        <v>117.57142857142857</v>
      </c>
      <c r="N17" s="18">
        <f>'[8]Avg Week Ishaka-Katungulu'!N17+'[8]Avg Week Katungulu-Ishaka'!N17</f>
        <v>0</v>
      </c>
      <c r="O17" s="19">
        <f t="shared" si="0"/>
        <v>30.857142857142854</v>
      </c>
      <c r="P17" s="19">
        <f t="shared" si="1"/>
        <v>148.42857142857142</v>
      </c>
      <c r="R17" s="11" t="s">
        <v>46</v>
      </c>
      <c r="S17" s="20">
        <f t="shared" ref="S17:AF17" si="9">SUM(C38:C41)</f>
        <v>44.142857142857139</v>
      </c>
      <c r="T17" s="20">
        <f t="shared" si="9"/>
        <v>5.4285714285714288</v>
      </c>
      <c r="U17" s="20">
        <f t="shared" si="9"/>
        <v>27.428571428571431</v>
      </c>
      <c r="V17" s="20">
        <f t="shared" si="9"/>
        <v>29.428571428571431</v>
      </c>
      <c r="W17" s="20">
        <f t="shared" si="9"/>
        <v>0.14285714285714285</v>
      </c>
      <c r="X17" s="20">
        <f t="shared" si="9"/>
        <v>0</v>
      </c>
      <c r="Y17" s="20">
        <f t="shared" si="9"/>
        <v>11.428571428571427</v>
      </c>
      <c r="Z17" s="20">
        <f t="shared" si="9"/>
        <v>6.5714285714285712</v>
      </c>
      <c r="AA17" s="20">
        <f t="shared" si="9"/>
        <v>9.8571428571428577</v>
      </c>
      <c r="AB17" s="20">
        <f t="shared" si="9"/>
        <v>8.5714285714285712</v>
      </c>
      <c r="AC17" s="20">
        <f t="shared" si="9"/>
        <v>286.57142857142861</v>
      </c>
      <c r="AD17" s="20">
        <f t="shared" si="9"/>
        <v>0.2857142857142857</v>
      </c>
      <c r="AE17" s="21">
        <f t="shared" si="9"/>
        <v>143.28571428571428</v>
      </c>
      <c r="AF17" s="21">
        <f t="shared" si="9"/>
        <v>429.85714285714283</v>
      </c>
    </row>
    <row r="18" spans="2:32" ht="23.1" customHeight="1" x14ac:dyDescent="0.25">
      <c r="B18" s="17" t="s">
        <v>47</v>
      </c>
      <c r="C18" s="18">
        <f>'[8]Avg Week Ishaka-Katungulu'!C18+'[8]Avg Week Katungulu-Ishaka'!C18</f>
        <v>5</v>
      </c>
      <c r="D18" s="18">
        <f>'[8]Avg Week Ishaka-Katungulu'!D18+'[8]Avg Week Katungulu-Ishaka'!D18</f>
        <v>0</v>
      </c>
      <c r="E18" s="18">
        <f>'[8]Avg Week Ishaka-Katungulu'!E18+'[8]Avg Week Katungulu-Ishaka'!E18</f>
        <v>3</v>
      </c>
      <c r="F18" s="18">
        <f>'[8]Avg Week Ishaka-Katungulu'!F18+'[8]Avg Week Katungulu-Ishaka'!F18</f>
        <v>3.7142857142857144</v>
      </c>
      <c r="G18" s="18">
        <f>'[8]Avg Week Ishaka-Katungulu'!G18+'[8]Avg Week Katungulu-Ishaka'!G18</f>
        <v>0</v>
      </c>
      <c r="H18" s="18">
        <f>'[8]Avg Week Ishaka-Katungulu'!H18+'[8]Avg Week Katungulu-Ishaka'!H18</f>
        <v>0.14285714285714285</v>
      </c>
      <c r="I18" s="18">
        <f>'[8]Avg Week Ishaka-Katungulu'!I18+'[8]Avg Week Katungulu-Ishaka'!I18</f>
        <v>0.8571428571428571</v>
      </c>
      <c r="J18" s="18">
        <f>'[8]Avg Week Ishaka-Katungulu'!J18+'[8]Avg Week Katungulu-Ishaka'!J18</f>
        <v>0.7142857142857143</v>
      </c>
      <c r="K18" s="18">
        <f>'[8]Avg Week Ishaka-Katungulu'!K18+'[8]Avg Week Katungulu-Ishaka'!K18</f>
        <v>1</v>
      </c>
      <c r="L18" s="18">
        <f>'[8]Avg Week Ishaka-Katungulu'!L18+'[8]Avg Week Katungulu-Ishaka'!L18</f>
        <v>2.2857142857142856</v>
      </c>
      <c r="M18" s="18">
        <f>'[8]Avg Week Ishaka-Katungulu'!M18+'[8]Avg Week Katungulu-Ishaka'!M18</f>
        <v>67.857142857142861</v>
      </c>
      <c r="N18" s="18">
        <f>'[8]Avg Week Ishaka-Katungulu'!N18+'[8]Avg Week Katungulu-Ishaka'!N18</f>
        <v>0</v>
      </c>
      <c r="O18" s="19">
        <f t="shared" si="0"/>
        <v>16.714285714285715</v>
      </c>
      <c r="P18" s="19">
        <f t="shared" si="1"/>
        <v>84.571428571428584</v>
      </c>
      <c r="R18" s="11" t="s">
        <v>48</v>
      </c>
      <c r="S18" s="20">
        <f t="shared" ref="S18:AF18" si="10">SUM(C42:C45)</f>
        <v>37.857142857142861</v>
      </c>
      <c r="T18" s="20">
        <f t="shared" si="10"/>
        <v>5</v>
      </c>
      <c r="U18" s="20">
        <f t="shared" si="10"/>
        <v>25.428571428571431</v>
      </c>
      <c r="V18" s="20">
        <f t="shared" si="10"/>
        <v>24.571428571428573</v>
      </c>
      <c r="W18" s="20">
        <f t="shared" si="10"/>
        <v>0.2857142857142857</v>
      </c>
      <c r="X18" s="20">
        <f t="shared" si="10"/>
        <v>0.99999999999999989</v>
      </c>
      <c r="Y18" s="20">
        <f t="shared" si="10"/>
        <v>11.142857142857142</v>
      </c>
      <c r="Z18" s="20">
        <f t="shared" si="10"/>
        <v>7</v>
      </c>
      <c r="AA18" s="20">
        <f t="shared" si="10"/>
        <v>10.857142857142858</v>
      </c>
      <c r="AB18" s="20">
        <f t="shared" si="10"/>
        <v>7.4285714285714279</v>
      </c>
      <c r="AC18" s="20">
        <f t="shared" si="10"/>
        <v>345.42857142857144</v>
      </c>
      <c r="AD18" s="20">
        <f t="shared" si="10"/>
        <v>0</v>
      </c>
      <c r="AE18" s="21">
        <f t="shared" si="10"/>
        <v>130.57142857142858</v>
      </c>
      <c r="AF18" s="21">
        <f t="shared" si="10"/>
        <v>476</v>
      </c>
    </row>
    <row r="19" spans="2:32" ht="23.1" customHeight="1" x14ac:dyDescent="0.25">
      <c r="B19" s="17" t="s">
        <v>49</v>
      </c>
      <c r="C19" s="18">
        <f>'[8]Avg Week Ishaka-Katungulu'!C19+'[8]Avg Week Katungulu-Ishaka'!C19</f>
        <v>9.571428571428573</v>
      </c>
      <c r="D19" s="18">
        <f>'[8]Avg Week Ishaka-Katungulu'!D19+'[8]Avg Week Katungulu-Ishaka'!D19</f>
        <v>0.71428571428571419</v>
      </c>
      <c r="E19" s="18">
        <f>'[8]Avg Week Ishaka-Katungulu'!E19+'[8]Avg Week Katungulu-Ishaka'!E19</f>
        <v>5.2857142857142865</v>
      </c>
      <c r="F19" s="18">
        <f>'[8]Avg Week Ishaka-Katungulu'!F19+'[8]Avg Week Katungulu-Ishaka'!F19</f>
        <v>7.2857142857142865</v>
      </c>
      <c r="G19" s="18">
        <f>'[8]Avg Week Ishaka-Katungulu'!G19+'[8]Avg Week Katungulu-Ishaka'!G19</f>
        <v>0</v>
      </c>
      <c r="H19" s="18">
        <f>'[8]Avg Week Ishaka-Katungulu'!H19+'[8]Avg Week Katungulu-Ishaka'!H19</f>
        <v>1.1428571428571428</v>
      </c>
      <c r="I19" s="18">
        <f>'[8]Avg Week Ishaka-Katungulu'!I19+'[8]Avg Week Katungulu-Ishaka'!I19</f>
        <v>2.5714285714285712</v>
      </c>
      <c r="J19" s="18">
        <f>'[8]Avg Week Ishaka-Katungulu'!J19+'[8]Avg Week Katungulu-Ishaka'!J19</f>
        <v>1.7142857142857144</v>
      </c>
      <c r="K19" s="18">
        <f>'[8]Avg Week Ishaka-Katungulu'!K19+'[8]Avg Week Katungulu-Ishaka'!K19</f>
        <v>2.8571428571428568</v>
      </c>
      <c r="L19" s="18">
        <f>'[8]Avg Week Ishaka-Katungulu'!L19+'[8]Avg Week Katungulu-Ishaka'!L19</f>
        <v>4</v>
      </c>
      <c r="M19" s="18">
        <f>'[8]Avg Week Ishaka-Katungulu'!M19+'[8]Avg Week Katungulu-Ishaka'!M19</f>
        <v>122.57142857142858</v>
      </c>
      <c r="N19" s="18">
        <f>'[8]Avg Week Ishaka-Katungulu'!N19+'[8]Avg Week Katungulu-Ishaka'!N19</f>
        <v>0</v>
      </c>
      <c r="O19" s="19">
        <f t="shared" si="0"/>
        <v>35.142857142857153</v>
      </c>
      <c r="P19" s="19">
        <f t="shared" si="1"/>
        <v>157.71428571428572</v>
      </c>
      <c r="R19" s="11" t="s">
        <v>50</v>
      </c>
      <c r="S19" s="20">
        <f t="shared" ref="S19:AF19" si="11">SUM(C46:C49)</f>
        <v>44.571428571428569</v>
      </c>
      <c r="T19" s="20">
        <f t="shared" si="11"/>
        <v>6</v>
      </c>
      <c r="U19" s="20">
        <f t="shared" si="11"/>
        <v>31.142857142857139</v>
      </c>
      <c r="V19" s="20">
        <f t="shared" si="11"/>
        <v>28</v>
      </c>
      <c r="W19" s="20">
        <f t="shared" si="11"/>
        <v>0.42857142857142855</v>
      </c>
      <c r="X19" s="20">
        <f t="shared" si="11"/>
        <v>0.99999999999999989</v>
      </c>
      <c r="Y19" s="20">
        <f t="shared" si="11"/>
        <v>17.428571428571431</v>
      </c>
      <c r="Z19" s="20">
        <f t="shared" si="11"/>
        <v>9.2857142857142847</v>
      </c>
      <c r="AA19" s="20">
        <f t="shared" si="11"/>
        <v>9.2857142857142847</v>
      </c>
      <c r="AB19" s="20">
        <f t="shared" si="11"/>
        <v>6.7142857142857144</v>
      </c>
      <c r="AC19" s="20">
        <f t="shared" si="11"/>
        <v>352</v>
      </c>
      <c r="AD19" s="20">
        <f t="shared" si="11"/>
        <v>0</v>
      </c>
      <c r="AE19" s="21">
        <f t="shared" si="11"/>
        <v>153.85714285714283</v>
      </c>
      <c r="AF19" s="21">
        <f t="shared" si="11"/>
        <v>505.85714285714283</v>
      </c>
    </row>
    <row r="20" spans="2:32" ht="23.1" customHeight="1" x14ac:dyDescent="0.25">
      <c r="B20" s="17" t="s">
        <v>51</v>
      </c>
      <c r="C20" s="18">
        <f>'[8]Avg Week Ishaka-Katungulu'!C20+'[8]Avg Week Katungulu-Ishaka'!C20</f>
        <v>6.1428571428571423</v>
      </c>
      <c r="D20" s="18">
        <f>'[8]Avg Week Ishaka-Katungulu'!D20+'[8]Avg Week Katungulu-Ishaka'!D20</f>
        <v>0.5714285714285714</v>
      </c>
      <c r="E20" s="18">
        <f>'[8]Avg Week Ishaka-Katungulu'!E20+'[8]Avg Week Katungulu-Ishaka'!E20</f>
        <v>5.2857142857142865</v>
      </c>
      <c r="F20" s="18">
        <f>'[8]Avg Week Ishaka-Katungulu'!F20+'[8]Avg Week Katungulu-Ishaka'!F20</f>
        <v>4.5714285714285712</v>
      </c>
      <c r="G20" s="18">
        <f>'[8]Avg Week Ishaka-Katungulu'!G20+'[8]Avg Week Katungulu-Ishaka'!G20</f>
        <v>0.2857142857142857</v>
      </c>
      <c r="H20" s="18">
        <f>'[8]Avg Week Ishaka-Katungulu'!H20+'[8]Avg Week Katungulu-Ishaka'!H20</f>
        <v>0.2857142857142857</v>
      </c>
      <c r="I20" s="18">
        <f>'[8]Avg Week Ishaka-Katungulu'!I20+'[8]Avg Week Katungulu-Ishaka'!I20</f>
        <v>0.5714285714285714</v>
      </c>
      <c r="J20" s="18">
        <f>'[8]Avg Week Ishaka-Katungulu'!J20+'[8]Avg Week Katungulu-Ishaka'!J20</f>
        <v>0.42857142857142855</v>
      </c>
      <c r="K20" s="18">
        <f>'[8]Avg Week Ishaka-Katungulu'!K20+'[8]Avg Week Katungulu-Ishaka'!K20</f>
        <v>1.8571428571428572</v>
      </c>
      <c r="L20" s="18">
        <f>'[8]Avg Week Ishaka-Katungulu'!L20+'[8]Avg Week Katungulu-Ishaka'!L20</f>
        <v>2.4285714285714288</v>
      </c>
      <c r="M20" s="18">
        <f>'[8]Avg Week Ishaka-Katungulu'!M20+'[8]Avg Week Katungulu-Ishaka'!M20</f>
        <v>67.714285714285722</v>
      </c>
      <c r="N20" s="18">
        <f>'[8]Avg Week Ishaka-Katungulu'!N20+'[8]Avg Week Katungulu-Ishaka'!N20</f>
        <v>0</v>
      </c>
      <c r="O20" s="19">
        <f t="shared" si="0"/>
        <v>22.428571428571423</v>
      </c>
      <c r="P20" s="19">
        <f t="shared" si="1"/>
        <v>90.142857142857139</v>
      </c>
      <c r="R20" s="11" t="s">
        <v>52</v>
      </c>
      <c r="S20" s="20">
        <f t="shared" ref="S20:AF20" si="12">SUM(C50:C53)</f>
        <v>53.285714285714292</v>
      </c>
      <c r="T20" s="20">
        <f t="shared" si="12"/>
        <v>7.7142857142857135</v>
      </c>
      <c r="U20" s="20">
        <f t="shared" si="12"/>
        <v>39.714285714285708</v>
      </c>
      <c r="V20" s="20">
        <f t="shared" si="12"/>
        <v>27.000000000000004</v>
      </c>
      <c r="W20" s="20">
        <f t="shared" si="12"/>
        <v>1.1428571428571428</v>
      </c>
      <c r="X20" s="20">
        <f t="shared" si="12"/>
        <v>0.2857142857142857</v>
      </c>
      <c r="Y20" s="20">
        <f t="shared" si="12"/>
        <v>16.714285714285715</v>
      </c>
      <c r="Z20" s="20">
        <f t="shared" si="12"/>
        <v>9</v>
      </c>
      <c r="AA20" s="20">
        <f t="shared" si="12"/>
        <v>10</v>
      </c>
      <c r="AB20" s="20">
        <f t="shared" si="12"/>
        <v>10.285714285714285</v>
      </c>
      <c r="AC20" s="20">
        <f t="shared" si="12"/>
        <v>404.28571428571428</v>
      </c>
      <c r="AD20" s="20">
        <f t="shared" si="12"/>
        <v>0</v>
      </c>
      <c r="AE20" s="21">
        <f t="shared" si="12"/>
        <v>175.14285714285714</v>
      </c>
      <c r="AF20" s="21">
        <f t="shared" si="12"/>
        <v>579.42857142857133</v>
      </c>
    </row>
    <row r="21" spans="2:32" ht="23.1" customHeight="1" x14ac:dyDescent="0.25">
      <c r="B21" s="17" t="s">
        <v>53</v>
      </c>
      <c r="C21" s="18">
        <f>'[8]Avg Week Ishaka-Katungulu'!C21+'[8]Avg Week Katungulu-Ishaka'!C21</f>
        <v>10.714285714285715</v>
      </c>
      <c r="D21" s="18">
        <f>'[8]Avg Week Ishaka-Katungulu'!D21+'[8]Avg Week Katungulu-Ishaka'!D21</f>
        <v>1.8571428571428572</v>
      </c>
      <c r="E21" s="18">
        <f>'[8]Avg Week Ishaka-Katungulu'!E21+'[8]Avg Week Katungulu-Ishaka'!E21</f>
        <v>8.7142857142857153</v>
      </c>
      <c r="F21" s="18">
        <f>'[8]Avg Week Ishaka-Katungulu'!F21+'[8]Avg Week Katungulu-Ishaka'!F21</f>
        <v>7.8571428571428577</v>
      </c>
      <c r="G21" s="18">
        <f>'[8]Avg Week Ishaka-Katungulu'!G21+'[8]Avg Week Katungulu-Ishaka'!G21</f>
        <v>0.71428571428571419</v>
      </c>
      <c r="H21" s="18">
        <f>'[8]Avg Week Ishaka-Katungulu'!H21+'[8]Avg Week Katungulu-Ishaka'!H21</f>
        <v>1</v>
      </c>
      <c r="I21" s="18">
        <f>'[8]Avg Week Ishaka-Katungulu'!I21+'[8]Avg Week Katungulu-Ishaka'!I21</f>
        <v>2.1428571428571428</v>
      </c>
      <c r="J21" s="18">
        <f>'[8]Avg Week Ishaka-Katungulu'!J21+'[8]Avg Week Katungulu-Ishaka'!J21</f>
        <v>1.7142857142857144</v>
      </c>
      <c r="K21" s="18">
        <f>'[8]Avg Week Ishaka-Katungulu'!K21+'[8]Avg Week Katungulu-Ishaka'!K21</f>
        <v>3.4285714285714288</v>
      </c>
      <c r="L21" s="18">
        <f>'[8]Avg Week Ishaka-Katungulu'!L21+'[8]Avg Week Katungulu-Ishaka'!L21</f>
        <v>4.8571428571428568</v>
      </c>
      <c r="M21" s="18">
        <f>'[8]Avg Week Ishaka-Katungulu'!M21+'[8]Avg Week Katungulu-Ishaka'!M21</f>
        <v>124.42857142857143</v>
      </c>
      <c r="N21" s="18">
        <f>'[8]Avg Week Ishaka-Katungulu'!N21+'[8]Avg Week Katungulu-Ishaka'!N21</f>
        <v>0.2857142857142857</v>
      </c>
      <c r="O21" s="19">
        <f t="shared" si="0"/>
        <v>43.285714285714292</v>
      </c>
      <c r="P21" s="19">
        <f t="shared" si="1"/>
        <v>167.71428571428572</v>
      </c>
      <c r="R21" s="23" t="s">
        <v>54</v>
      </c>
      <c r="S21" s="24">
        <f t="shared" ref="S21:AF21" si="13">SUM(C54:C57)</f>
        <v>51.857142857142854</v>
      </c>
      <c r="T21" s="20">
        <f t="shared" si="13"/>
        <v>6</v>
      </c>
      <c r="U21" s="20">
        <f t="shared" si="13"/>
        <v>28.428571428571427</v>
      </c>
      <c r="V21" s="20">
        <f t="shared" si="13"/>
        <v>29.428571428571427</v>
      </c>
      <c r="W21" s="20">
        <f t="shared" si="13"/>
        <v>0.71428571428571419</v>
      </c>
      <c r="X21" s="20">
        <f t="shared" si="13"/>
        <v>0.5714285714285714</v>
      </c>
      <c r="Y21" s="20">
        <f t="shared" si="13"/>
        <v>13.142857142857144</v>
      </c>
      <c r="Z21" s="20">
        <f t="shared" si="13"/>
        <v>7.5714285714285712</v>
      </c>
      <c r="AA21" s="20">
        <f t="shared" si="13"/>
        <v>10.571428571428571</v>
      </c>
      <c r="AB21" s="20">
        <f t="shared" si="13"/>
        <v>6.1428571428571423</v>
      </c>
      <c r="AC21" s="20">
        <f t="shared" si="13"/>
        <v>337.28571428571428</v>
      </c>
      <c r="AD21" s="20">
        <f t="shared" si="13"/>
        <v>0</v>
      </c>
      <c r="AE21" s="21">
        <f t="shared" si="13"/>
        <v>154.42857142857144</v>
      </c>
      <c r="AF21" s="21">
        <f t="shared" si="13"/>
        <v>491.71428571428578</v>
      </c>
    </row>
    <row r="22" spans="2:32" ht="23.1" customHeight="1" x14ac:dyDescent="0.25">
      <c r="B22" s="17" t="s">
        <v>55</v>
      </c>
      <c r="C22" s="18">
        <f>'[8]Avg Week Ishaka-Katungulu'!C22+'[8]Avg Week Katungulu-Ishaka'!C22</f>
        <v>6.2857142857142865</v>
      </c>
      <c r="D22" s="18">
        <f>'[8]Avg Week Ishaka-Katungulu'!D22+'[8]Avg Week Katungulu-Ishaka'!D22</f>
        <v>0.71428571428571419</v>
      </c>
      <c r="E22" s="18">
        <f>'[8]Avg Week Ishaka-Katungulu'!E22+'[8]Avg Week Katungulu-Ishaka'!E22</f>
        <v>5.1428571428571423</v>
      </c>
      <c r="F22" s="18">
        <f>'[8]Avg Week Ishaka-Katungulu'!F22+'[8]Avg Week Katungulu-Ishaka'!F22</f>
        <v>4.7142857142857144</v>
      </c>
      <c r="G22" s="18">
        <f>'[8]Avg Week Ishaka-Katungulu'!G22+'[8]Avg Week Katungulu-Ishaka'!G22</f>
        <v>0</v>
      </c>
      <c r="H22" s="18">
        <f>'[8]Avg Week Ishaka-Katungulu'!H22+'[8]Avg Week Katungulu-Ishaka'!H22</f>
        <v>0</v>
      </c>
      <c r="I22" s="18">
        <f>'[8]Avg Week Ishaka-Katungulu'!I22+'[8]Avg Week Katungulu-Ishaka'!I22</f>
        <v>1</v>
      </c>
      <c r="J22" s="18">
        <f>'[8]Avg Week Ishaka-Katungulu'!J22+'[8]Avg Week Katungulu-Ishaka'!J22</f>
        <v>0.42857142857142855</v>
      </c>
      <c r="K22" s="18">
        <f>'[8]Avg Week Ishaka-Katungulu'!K22+'[8]Avg Week Katungulu-Ishaka'!K22</f>
        <v>3.4285714285714284</v>
      </c>
      <c r="L22" s="18">
        <f>'[8]Avg Week Ishaka-Katungulu'!L22+'[8]Avg Week Katungulu-Ishaka'!L22</f>
        <v>2.5714285714285712</v>
      </c>
      <c r="M22" s="18">
        <f>'[8]Avg Week Ishaka-Katungulu'!M22+'[8]Avg Week Katungulu-Ishaka'!M22</f>
        <v>76</v>
      </c>
      <c r="N22" s="18">
        <f>'[8]Avg Week Ishaka-Katungulu'!N22+'[8]Avg Week Katungulu-Ishaka'!N22</f>
        <v>0</v>
      </c>
      <c r="O22" s="19">
        <f t="shared" si="0"/>
        <v>24.285714285714285</v>
      </c>
      <c r="P22" s="19">
        <f t="shared" si="1"/>
        <v>100.28571428571428</v>
      </c>
      <c r="R22" s="11" t="s">
        <v>56</v>
      </c>
      <c r="S22" s="24">
        <f>SUM(C58:C61)</f>
        <v>61.5</v>
      </c>
      <c r="T22" s="24">
        <f t="shared" ref="T22:AF22" si="14">SUM(D58:D61)</f>
        <v>20.5</v>
      </c>
      <c r="U22" s="24">
        <f t="shared" si="14"/>
        <v>43</v>
      </c>
      <c r="V22" s="24">
        <f t="shared" si="14"/>
        <v>22</v>
      </c>
      <c r="W22" s="24">
        <f t="shared" si="14"/>
        <v>3</v>
      </c>
      <c r="X22" s="24">
        <f t="shared" si="14"/>
        <v>1</v>
      </c>
      <c r="Y22" s="24">
        <f t="shared" si="14"/>
        <v>4.5</v>
      </c>
      <c r="Z22" s="24">
        <f t="shared" si="14"/>
        <v>5</v>
      </c>
      <c r="AA22" s="24">
        <f t="shared" si="14"/>
        <v>28</v>
      </c>
      <c r="AB22" s="24">
        <f t="shared" si="14"/>
        <v>4</v>
      </c>
      <c r="AC22" s="24">
        <f t="shared" si="14"/>
        <v>440.5</v>
      </c>
      <c r="AD22" s="24">
        <f t="shared" si="14"/>
        <v>0</v>
      </c>
      <c r="AE22" s="21">
        <f t="shared" si="14"/>
        <v>192.5</v>
      </c>
      <c r="AF22" s="21">
        <f t="shared" si="14"/>
        <v>633</v>
      </c>
    </row>
    <row r="23" spans="2:32" ht="23.1" customHeight="1" x14ac:dyDescent="0.25">
      <c r="B23" s="17" t="s">
        <v>57</v>
      </c>
      <c r="C23" s="18">
        <f>'[8]Avg Week Ishaka-Katungulu'!C23+'[8]Avg Week Katungulu-Ishaka'!C23</f>
        <v>11.285714285714286</v>
      </c>
      <c r="D23" s="18">
        <f>'[8]Avg Week Ishaka-Katungulu'!D23+'[8]Avg Week Katungulu-Ishaka'!D23</f>
        <v>2</v>
      </c>
      <c r="E23" s="18">
        <f>'[8]Avg Week Ishaka-Katungulu'!E23+'[8]Avg Week Katungulu-Ishaka'!E23</f>
        <v>8.8571428571428577</v>
      </c>
      <c r="F23" s="18">
        <f>'[8]Avg Week Ishaka-Katungulu'!F23+'[8]Avg Week Katungulu-Ishaka'!F23</f>
        <v>8.2857142857142847</v>
      </c>
      <c r="G23" s="18">
        <f>'[8]Avg Week Ishaka-Katungulu'!G23+'[8]Avg Week Katungulu-Ishaka'!G23</f>
        <v>0.14285714285714285</v>
      </c>
      <c r="H23" s="18">
        <f>'[8]Avg Week Ishaka-Katungulu'!H23+'[8]Avg Week Katungulu-Ishaka'!H23</f>
        <v>0.5714285714285714</v>
      </c>
      <c r="I23" s="18">
        <f>'[8]Avg Week Ishaka-Katungulu'!I23+'[8]Avg Week Katungulu-Ishaka'!I23</f>
        <v>2.7142857142857144</v>
      </c>
      <c r="J23" s="18">
        <f>'[8]Avg Week Ishaka-Katungulu'!J23+'[8]Avg Week Katungulu-Ishaka'!J23</f>
        <v>1.1428571428571428</v>
      </c>
      <c r="K23" s="18">
        <f>'[8]Avg Week Ishaka-Katungulu'!K23+'[8]Avg Week Katungulu-Ishaka'!K23</f>
        <v>5.7142857142857144</v>
      </c>
      <c r="L23" s="18">
        <f>'[8]Avg Week Ishaka-Katungulu'!L23+'[8]Avg Week Katungulu-Ishaka'!L23</f>
        <v>4.7142857142857144</v>
      </c>
      <c r="M23" s="18">
        <f>'[8]Avg Week Ishaka-Katungulu'!M23+'[8]Avg Week Katungulu-Ishaka'!M23</f>
        <v>134.85714285714286</v>
      </c>
      <c r="N23" s="18">
        <f>'[8]Avg Week Ishaka-Katungulu'!N23+'[8]Avg Week Katungulu-Ishaka'!N23</f>
        <v>0.14285714285714285</v>
      </c>
      <c r="O23" s="19">
        <f t="shared" si="0"/>
        <v>45.571428571428584</v>
      </c>
      <c r="P23" s="19">
        <f t="shared" si="1"/>
        <v>180.42857142857144</v>
      </c>
      <c r="R23" s="11" t="s">
        <v>58</v>
      </c>
      <c r="S23" s="24">
        <f>SUM(C62:C65)</f>
        <v>25.5</v>
      </c>
      <c r="T23" s="24">
        <f t="shared" ref="T23:AF23" si="15">SUM(D62:D65)</f>
        <v>14.5</v>
      </c>
      <c r="U23" s="24">
        <f t="shared" si="15"/>
        <v>27.5</v>
      </c>
      <c r="V23" s="24">
        <f t="shared" si="15"/>
        <v>19.5</v>
      </c>
      <c r="W23" s="24">
        <f t="shared" si="15"/>
        <v>1</v>
      </c>
      <c r="X23" s="24">
        <f t="shared" si="15"/>
        <v>3.5</v>
      </c>
      <c r="Y23" s="24">
        <f t="shared" si="15"/>
        <v>6</v>
      </c>
      <c r="Z23" s="24">
        <f t="shared" si="15"/>
        <v>11.5</v>
      </c>
      <c r="AA23" s="24">
        <f t="shared" si="15"/>
        <v>11</v>
      </c>
      <c r="AB23" s="24">
        <f t="shared" si="15"/>
        <v>4</v>
      </c>
      <c r="AC23" s="24">
        <f t="shared" si="15"/>
        <v>266.5</v>
      </c>
      <c r="AD23" s="24">
        <f t="shared" si="15"/>
        <v>0</v>
      </c>
      <c r="AE23" s="21">
        <f t="shared" si="15"/>
        <v>124</v>
      </c>
      <c r="AF23" s="21">
        <f t="shared" si="15"/>
        <v>390.5</v>
      </c>
    </row>
    <row r="24" spans="2:32" ht="23.1" customHeight="1" x14ac:dyDescent="0.25">
      <c r="B24" s="17" t="s">
        <v>59</v>
      </c>
      <c r="C24" s="18">
        <f>'[8]Avg Week Ishaka-Katungulu'!C24+'[8]Avg Week Katungulu-Ishaka'!C24</f>
        <v>8</v>
      </c>
      <c r="D24" s="18">
        <f>'[8]Avg Week Ishaka-Katungulu'!D24+'[8]Avg Week Katungulu-Ishaka'!D24</f>
        <v>0.71428571428571419</v>
      </c>
      <c r="E24" s="18">
        <f>'[8]Avg Week Ishaka-Katungulu'!E24+'[8]Avg Week Katungulu-Ishaka'!E24</f>
        <v>5.1428571428571423</v>
      </c>
      <c r="F24" s="18">
        <f>'[8]Avg Week Ishaka-Katungulu'!F24+'[8]Avg Week Katungulu-Ishaka'!F24</f>
        <v>5.1428571428571423</v>
      </c>
      <c r="G24" s="18">
        <f>'[8]Avg Week Ishaka-Katungulu'!G24+'[8]Avg Week Katungulu-Ishaka'!G24</f>
        <v>0</v>
      </c>
      <c r="H24" s="18">
        <f>'[8]Avg Week Ishaka-Katungulu'!H24+'[8]Avg Week Katungulu-Ishaka'!H24</f>
        <v>0.14285714285714285</v>
      </c>
      <c r="I24" s="18">
        <f>'[8]Avg Week Ishaka-Katungulu'!I24+'[8]Avg Week Katungulu-Ishaka'!I24</f>
        <v>1.4285714285714286</v>
      </c>
      <c r="J24" s="18">
        <f>'[8]Avg Week Ishaka-Katungulu'!J24+'[8]Avg Week Katungulu-Ishaka'!J24</f>
        <v>0.42857142857142855</v>
      </c>
      <c r="K24" s="18">
        <f>'[8]Avg Week Ishaka-Katungulu'!K24+'[8]Avg Week Katungulu-Ishaka'!K24</f>
        <v>1</v>
      </c>
      <c r="L24" s="18">
        <f>'[8]Avg Week Ishaka-Katungulu'!L24+'[8]Avg Week Katungulu-Ishaka'!L24</f>
        <v>1.5714285714285714</v>
      </c>
      <c r="M24" s="18">
        <f>'[8]Avg Week Ishaka-Katungulu'!M24+'[8]Avg Week Katungulu-Ishaka'!M24</f>
        <v>70.857142857142861</v>
      </c>
      <c r="N24" s="18">
        <f>'[8]Avg Week Ishaka-Katungulu'!N24+'[8]Avg Week Katungulu-Ishaka'!N24</f>
        <v>0</v>
      </c>
      <c r="O24" s="19">
        <f t="shared" si="0"/>
        <v>23.571428571428569</v>
      </c>
      <c r="P24" s="19">
        <f t="shared" si="1"/>
        <v>94.428571428571431</v>
      </c>
      <c r="R24" s="11" t="s">
        <v>60</v>
      </c>
      <c r="S24" s="24">
        <f>SUM(C66:C69)</f>
        <v>24</v>
      </c>
      <c r="T24" s="24">
        <f t="shared" ref="T24:AF24" si="16">SUM(D66:D69)</f>
        <v>11</v>
      </c>
      <c r="U24" s="24">
        <f t="shared" si="16"/>
        <v>23</v>
      </c>
      <c r="V24" s="24">
        <f t="shared" si="16"/>
        <v>16</v>
      </c>
      <c r="W24" s="24">
        <f t="shared" si="16"/>
        <v>1.5</v>
      </c>
      <c r="X24" s="24">
        <f t="shared" si="16"/>
        <v>0.5</v>
      </c>
      <c r="Y24" s="24">
        <f t="shared" si="16"/>
        <v>3.5</v>
      </c>
      <c r="Z24" s="24">
        <f t="shared" si="16"/>
        <v>1</v>
      </c>
      <c r="AA24" s="24">
        <f t="shared" si="16"/>
        <v>11</v>
      </c>
      <c r="AB24" s="24">
        <f t="shared" si="16"/>
        <v>4</v>
      </c>
      <c r="AC24" s="24">
        <f t="shared" si="16"/>
        <v>105</v>
      </c>
      <c r="AD24" s="24">
        <f t="shared" si="16"/>
        <v>0</v>
      </c>
      <c r="AE24" s="21">
        <f t="shared" si="16"/>
        <v>95.5</v>
      </c>
      <c r="AF24" s="21">
        <f t="shared" si="16"/>
        <v>200.5</v>
      </c>
    </row>
    <row r="25" spans="2:32" ht="23.1" customHeight="1" x14ac:dyDescent="0.25">
      <c r="B25" s="17" t="s">
        <v>61</v>
      </c>
      <c r="C25" s="18">
        <f>'[8]Avg Week Ishaka-Katungulu'!C25+'[8]Avg Week Katungulu-Ishaka'!C25</f>
        <v>14.142857142857142</v>
      </c>
      <c r="D25" s="18">
        <f>'[8]Avg Week Ishaka-Katungulu'!D25+'[8]Avg Week Katungulu-Ishaka'!D25</f>
        <v>2.1428571428571428</v>
      </c>
      <c r="E25" s="18">
        <f>'[8]Avg Week Ishaka-Katungulu'!E25+'[8]Avg Week Katungulu-Ishaka'!E25</f>
        <v>9</v>
      </c>
      <c r="F25" s="18">
        <f>'[8]Avg Week Ishaka-Katungulu'!F25+'[8]Avg Week Katungulu-Ishaka'!F25</f>
        <v>8.8571428571428577</v>
      </c>
      <c r="G25" s="18">
        <f>'[8]Avg Week Ishaka-Katungulu'!G25+'[8]Avg Week Katungulu-Ishaka'!G25</f>
        <v>0</v>
      </c>
      <c r="H25" s="18">
        <f>'[8]Avg Week Ishaka-Katungulu'!H25+'[8]Avg Week Katungulu-Ishaka'!H25</f>
        <v>0.42857142857142855</v>
      </c>
      <c r="I25" s="18">
        <f>'[8]Avg Week Ishaka-Katungulu'!I25+'[8]Avg Week Katungulu-Ishaka'!I25</f>
        <v>3.1428571428571428</v>
      </c>
      <c r="J25" s="18">
        <f>'[8]Avg Week Ishaka-Katungulu'!J25+'[8]Avg Week Katungulu-Ishaka'!J25</f>
        <v>1.4285714285714286</v>
      </c>
      <c r="K25" s="18">
        <f>'[8]Avg Week Ishaka-Katungulu'!K25+'[8]Avg Week Katungulu-Ishaka'!K25</f>
        <v>2.4285714285714288</v>
      </c>
      <c r="L25" s="18">
        <f>'[8]Avg Week Ishaka-Katungulu'!L25+'[8]Avg Week Katungulu-Ishaka'!L25</f>
        <v>3.4285714285714288</v>
      </c>
      <c r="M25" s="18">
        <f>'[8]Avg Week Ishaka-Katungulu'!M25+'[8]Avg Week Katungulu-Ishaka'!M25</f>
        <v>126.57142857142857</v>
      </c>
      <c r="N25" s="18">
        <f>'[8]Avg Week Ishaka-Katungulu'!N25+'[8]Avg Week Katungulu-Ishaka'!N25</f>
        <v>0.14285714285714285</v>
      </c>
      <c r="O25" s="19">
        <f t="shared" si="0"/>
        <v>45.142857142857153</v>
      </c>
      <c r="P25" s="19">
        <f t="shared" si="1"/>
        <v>171.71428571428572</v>
      </c>
      <c r="R25" s="11" t="s">
        <v>62</v>
      </c>
      <c r="S25" s="24">
        <f>SUM(C70:C73)</f>
        <v>20</v>
      </c>
      <c r="T25" s="24">
        <f t="shared" ref="T25:AF25" si="17">SUM(D70:D73)</f>
        <v>12</v>
      </c>
      <c r="U25" s="24">
        <f t="shared" si="17"/>
        <v>23</v>
      </c>
      <c r="V25" s="24">
        <f t="shared" si="17"/>
        <v>8</v>
      </c>
      <c r="W25" s="24">
        <f t="shared" si="17"/>
        <v>0.5</v>
      </c>
      <c r="X25" s="24">
        <f t="shared" si="17"/>
        <v>1</v>
      </c>
      <c r="Y25" s="24">
        <f t="shared" si="17"/>
        <v>2.5</v>
      </c>
      <c r="Z25" s="24">
        <f t="shared" si="17"/>
        <v>13</v>
      </c>
      <c r="AA25" s="24">
        <f t="shared" si="17"/>
        <v>10.5</v>
      </c>
      <c r="AB25" s="24">
        <f t="shared" si="17"/>
        <v>4</v>
      </c>
      <c r="AC25" s="24">
        <f t="shared" si="17"/>
        <v>55.5</v>
      </c>
      <c r="AD25" s="24">
        <f t="shared" si="17"/>
        <v>0</v>
      </c>
      <c r="AE25" s="21">
        <f t="shared" si="17"/>
        <v>94.5</v>
      </c>
      <c r="AF25" s="21">
        <f t="shared" si="17"/>
        <v>150</v>
      </c>
    </row>
    <row r="26" spans="2:32" ht="23.1" customHeight="1" x14ac:dyDescent="0.25">
      <c r="B26" s="17" t="s">
        <v>63</v>
      </c>
      <c r="C26" s="18">
        <f>'[8]Avg Week Ishaka-Katungulu'!C26+'[8]Avg Week Katungulu-Ishaka'!C26</f>
        <v>7.4285714285714288</v>
      </c>
      <c r="D26" s="18">
        <f>'[8]Avg Week Ishaka-Katungulu'!D26+'[8]Avg Week Katungulu-Ishaka'!D26</f>
        <v>0.5714285714285714</v>
      </c>
      <c r="E26" s="18">
        <f>'[8]Avg Week Ishaka-Katungulu'!E26+'[8]Avg Week Katungulu-Ishaka'!E26</f>
        <v>5</v>
      </c>
      <c r="F26" s="18">
        <f>'[8]Avg Week Ishaka-Katungulu'!F26+'[8]Avg Week Katungulu-Ishaka'!F26</f>
        <v>5.5714285714285712</v>
      </c>
      <c r="G26" s="18">
        <f>'[8]Avg Week Ishaka-Katungulu'!G26+'[8]Avg Week Katungulu-Ishaka'!G26</f>
        <v>0</v>
      </c>
      <c r="H26" s="18">
        <f>'[8]Avg Week Ishaka-Katungulu'!H26+'[8]Avg Week Katungulu-Ishaka'!H26</f>
        <v>0</v>
      </c>
      <c r="I26" s="18">
        <f>'[8]Avg Week Ishaka-Katungulu'!I26+'[8]Avg Week Katungulu-Ishaka'!I26</f>
        <v>0.8571428571428571</v>
      </c>
      <c r="J26" s="18">
        <f>'[8]Avg Week Ishaka-Katungulu'!J26+'[8]Avg Week Katungulu-Ishaka'!J26</f>
        <v>0.5714285714285714</v>
      </c>
      <c r="K26" s="18">
        <f>'[8]Avg Week Ishaka-Katungulu'!K26+'[8]Avg Week Katungulu-Ishaka'!K26</f>
        <v>1.1428571428571428</v>
      </c>
      <c r="L26" s="18">
        <f>'[8]Avg Week Ishaka-Katungulu'!L26+'[8]Avg Week Katungulu-Ishaka'!L26</f>
        <v>1.5714285714285714</v>
      </c>
      <c r="M26" s="18">
        <f>'[8]Avg Week Ishaka-Katungulu'!M26+'[8]Avg Week Katungulu-Ishaka'!M26</f>
        <v>73.571428571428569</v>
      </c>
      <c r="N26" s="18">
        <f>'[8]Avg Week Ishaka-Katungulu'!N26+'[8]Avg Week Katungulu-Ishaka'!N26</f>
        <v>0</v>
      </c>
      <c r="O26" s="19">
        <f t="shared" si="0"/>
        <v>22.714285714285715</v>
      </c>
      <c r="P26" s="19">
        <f t="shared" si="1"/>
        <v>96.285714285714278</v>
      </c>
      <c r="R26" s="11" t="s">
        <v>64</v>
      </c>
      <c r="S26" s="24">
        <f>SUM(C74:C77)</f>
        <v>10</v>
      </c>
      <c r="T26" s="24">
        <f t="shared" ref="T26:AF26" si="18">SUM(D74:D77)</f>
        <v>4</v>
      </c>
      <c r="U26" s="24">
        <f t="shared" si="18"/>
        <v>7.5</v>
      </c>
      <c r="V26" s="24">
        <f t="shared" si="18"/>
        <v>11.5</v>
      </c>
      <c r="W26" s="24">
        <f t="shared" si="18"/>
        <v>1</v>
      </c>
      <c r="X26" s="24">
        <f t="shared" si="18"/>
        <v>1.5</v>
      </c>
      <c r="Y26" s="24">
        <f t="shared" si="18"/>
        <v>5.5</v>
      </c>
      <c r="Z26" s="24">
        <f t="shared" si="18"/>
        <v>5.5</v>
      </c>
      <c r="AA26" s="24">
        <f t="shared" si="18"/>
        <v>10</v>
      </c>
      <c r="AB26" s="24">
        <f t="shared" si="18"/>
        <v>4.5</v>
      </c>
      <c r="AC26" s="24">
        <f t="shared" si="18"/>
        <v>37</v>
      </c>
      <c r="AD26" s="24">
        <f t="shared" si="18"/>
        <v>0</v>
      </c>
      <c r="AE26" s="21">
        <f t="shared" si="18"/>
        <v>61</v>
      </c>
      <c r="AF26" s="21">
        <f t="shared" si="18"/>
        <v>98</v>
      </c>
    </row>
    <row r="27" spans="2:32" ht="23.1" customHeight="1" x14ac:dyDescent="0.25">
      <c r="B27" s="17" t="s">
        <v>65</v>
      </c>
      <c r="C27" s="18">
        <f>'[8]Avg Week Ishaka-Katungulu'!C27+'[8]Avg Week Katungulu-Ishaka'!C27</f>
        <v>13</v>
      </c>
      <c r="D27" s="18">
        <f>'[8]Avg Week Ishaka-Katungulu'!D27+'[8]Avg Week Katungulu-Ishaka'!D27</f>
        <v>1.8571428571428572</v>
      </c>
      <c r="E27" s="18">
        <f>'[8]Avg Week Ishaka-Katungulu'!E27+'[8]Avg Week Katungulu-Ishaka'!E27</f>
        <v>8.4285714285714288</v>
      </c>
      <c r="F27" s="18">
        <f>'[8]Avg Week Ishaka-Katungulu'!F27+'[8]Avg Week Katungulu-Ishaka'!F27</f>
        <v>9.2857142857142847</v>
      </c>
      <c r="G27" s="18">
        <f>'[8]Avg Week Ishaka-Katungulu'!G27+'[8]Avg Week Katungulu-Ishaka'!G27</f>
        <v>0.42857142857142855</v>
      </c>
      <c r="H27" s="18">
        <f>'[8]Avg Week Ishaka-Katungulu'!H27+'[8]Avg Week Katungulu-Ishaka'!H27</f>
        <v>0</v>
      </c>
      <c r="I27" s="18">
        <f>'[8]Avg Week Ishaka-Katungulu'!I27+'[8]Avg Week Katungulu-Ishaka'!I27</f>
        <v>2.7142857142857144</v>
      </c>
      <c r="J27" s="18">
        <f>'[8]Avg Week Ishaka-Katungulu'!J27+'[8]Avg Week Katungulu-Ishaka'!J27</f>
        <v>2</v>
      </c>
      <c r="K27" s="18">
        <f>'[8]Avg Week Ishaka-Katungulu'!K27+'[8]Avg Week Katungulu-Ishaka'!K27</f>
        <v>3</v>
      </c>
      <c r="L27" s="18">
        <f>'[8]Avg Week Ishaka-Katungulu'!L27+'[8]Avg Week Katungulu-Ishaka'!L27</f>
        <v>3.7142857142857144</v>
      </c>
      <c r="M27" s="18">
        <f>'[8]Avg Week Ishaka-Katungulu'!M27+'[8]Avg Week Katungulu-Ishaka'!M27</f>
        <v>133.28571428571428</v>
      </c>
      <c r="N27" s="18">
        <f>'[8]Avg Week Ishaka-Katungulu'!N27+'[8]Avg Week Katungulu-Ishaka'!N27</f>
        <v>0</v>
      </c>
      <c r="O27" s="19">
        <f t="shared" si="0"/>
        <v>44.428571428571431</v>
      </c>
      <c r="P27" s="19">
        <f t="shared" si="1"/>
        <v>177.71428571428572</v>
      </c>
      <c r="R27" s="11" t="s">
        <v>66</v>
      </c>
      <c r="S27" s="24">
        <f>SUM(C78:C81)</f>
        <v>5</v>
      </c>
      <c r="T27" s="24">
        <f t="shared" ref="T27:AF27" si="19">SUM(D78:D81)</f>
        <v>2</v>
      </c>
      <c r="U27" s="24">
        <f t="shared" si="19"/>
        <v>6</v>
      </c>
      <c r="V27" s="24">
        <f t="shared" si="19"/>
        <v>8.5</v>
      </c>
      <c r="W27" s="24">
        <f t="shared" si="19"/>
        <v>0.5</v>
      </c>
      <c r="X27" s="24">
        <f t="shared" si="19"/>
        <v>3.5</v>
      </c>
      <c r="Y27" s="24">
        <f t="shared" si="19"/>
        <v>2</v>
      </c>
      <c r="Z27" s="24">
        <f t="shared" si="19"/>
        <v>6.5</v>
      </c>
      <c r="AA27" s="24">
        <f t="shared" si="19"/>
        <v>0.5</v>
      </c>
      <c r="AB27" s="24">
        <f t="shared" si="19"/>
        <v>5</v>
      </c>
      <c r="AC27" s="24">
        <f t="shared" si="19"/>
        <v>18</v>
      </c>
      <c r="AD27" s="24">
        <f t="shared" si="19"/>
        <v>0</v>
      </c>
      <c r="AE27" s="21">
        <f t="shared" si="19"/>
        <v>39.5</v>
      </c>
      <c r="AF27" s="21">
        <f t="shared" si="19"/>
        <v>57.5</v>
      </c>
    </row>
    <row r="28" spans="2:32" ht="23.1" customHeight="1" x14ac:dyDescent="0.25">
      <c r="B28" s="17" t="s">
        <v>67</v>
      </c>
      <c r="C28" s="18">
        <f>'[8]Avg Week Ishaka-Katungulu'!C28+'[8]Avg Week Katungulu-Ishaka'!C28</f>
        <v>7.8571428571428577</v>
      </c>
      <c r="D28" s="18">
        <f>'[8]Avg Week Ishaka-Katungulu'!D28+'[8]Avg Week Katungulu-Ishaka'!D28</f>
        <v>0.8571428571428571</v>
      </c>
      <c r="E28" s="18">
        <f>'[8]Avg Week Ishaka-Katungulu'!E28+'[8]Avg Week Katungulu-Ishaka'!E28</f>
        <v>6</v>
      </c>
      <c r="F28" s="18">
        <f>'[8]Avg Week Ishaka-Katungulu'!F28+'[8]Avg Week Katungulu-Ishaka'!F28</f>
        <v>3.2857142857142856</v>
      </c>
      <c r="G28" s="18">
        <f>'[8]Avg Week Ishaka-Katungulu'!G28+'[8]Avg Week Katungulu-Ishaka'!G28</f>
        <v>0</v>
      </c>
      <c r="H28" s="18">
        <f>'[8]Avg Week Ishaka-Katungulu'!H28+'[8]Avg Week Katungulu-Ishaka'!H28</f>
        <v>0</v>
      </c>
      <c r="I28" s="18">
        <f>'[8]Avg Week Ishaka-Katungulu'!I28+'[8]Avg Week Katungulu-Ishaka'!I28</f>
        <v>0.42857142857142855</v>
      </c>
      <c r="J28" s="18">
        <f>'[8]Avg Week Ishaka-Katungulu'!J28+'[8]Avg Week Katungulu-Ishaka'!J28</f>
        <v>0.2857142857142857</v>
      </c>
      <c r="K28" s="18">
        <f>'[8]Avg Week Ishaka-Katungulu'!K28+'[8]Avg Week Katungulu-Ishaka'!K28</f>
        <v>2.1428571428571428</v>
      </c>
      <c r="L28" s="18">
        <f>'[8]Avg Week Ishaka-Katungulu'!L28+'[8]Avg Week Katungulu-Ishaka'!L28</f>
        <v>2.1428571428571428</v>
      </c>
      <c r="M28" s="18">
        <f>'[8]Avg Week Ishaka-Katungulu'!M28+'[8]Avg Week Katungulu-Ishaka'!M28</f>
        <v>62</v>
      </c>
      <c r="N28" s="18">
        <f>'[8]Avg Week Ishaka-Katungulu'!N28+'[8]Avg Week Katungulu-Ishaka'!N28</f>
        <v>0</v>
      </c>
      <c r="O28" s="19">
        <f t="shared" si="0"/>
        <v>22.999999999999996</v>
      </c>
      <c r="P28" s="19">
        <f t="shared" si="1"/>
        <v>85</v>
      </c>
      <c r="R28" s="11" t="s">
        <v>68</v>
      </c>
      <c r="S28" s="24">
        <f>SUM(C82:C85)</f>
        <v>2.5</v>
      </c>
      <c r="T28" s="24">
        <f t="shared" ref="T28:AF28" si="20">SUM(D82:D85)</f>
        <v>1</v>
      </c>
      <c r="U28" s="24">
        <f t="shared" si="20"/>
        <v>4.5</v>
      </c>
      <c r="V28" s="24">
        <f t="shared" si="20"/>
        <v>2</v>
      </c>
      <c r="W28" s="24">
        <f t="shared" si="20"/>
        <v>0</v>
      </c>
      <c r="X28" s="24">
        <f t="shared" si="20"/>
        <v>0.5</v>
      </c>
      <c r="Y28" s="24">
        <f t="shared" si="20"/>
        <v>0</v>
      </c>
      <c r="Z28" s="24">
        <f t="shared" si="20"/>
        <v>2.5</v>
      </c>
      <c r="AA28" s="24">
        <f t="shared" si="20"/>
        <v>1</v>
      </c>
      <c r="AB28" s="24">
        <f t="shared" si="20"/>
        <v>1</v>
      </c>
      <c r="AC28" s="24">
        <f t="shared" si="20"/>
        <v>18</v>
      </c>
      <c r="AD28" s="24">
        <f t="shared" si="20"/>
        <v>0</v>
      </c>
      <c r="AE28" s="21">
        <f t="shared" si="20"/>
        <v>15</v>
      </c>
      <c r="AF28" s="21">
        <f t="shared" si="20"/>
        <v>33</v>
      </c>
    </row>
    <row r="29" spans="2:32" ht="23.1" customHeight="1" x14ac:dyDescent="0.25">
      <c r="B29" s="17" t="s">
        <v>69</v>
      </c>
      <c r="C29" s="18">
        <f>'[8]Avg Week Ishaka-Katungulu'!C29+'[8]Avg Week Katungulu-Ishaka'!C29</f>
        <v>14.285714285714286</v>
      </c>
      <c r="D29" s="18">
        <f>'[8]Avg Week Ishaka-Katungulu'!D29+'[8]Avg Week Katungulu-Ishaka'!D29</f>
        <v>2</v>
      </c>
      <c r="E29" s="18">
        <f>'[8]Avg Week Ishaka-Katungulu'!E29+'[8]Avg Week Katungulu-Ishaka'!E29</f>
        <v>10.714285714285715</v>
      </c>
      <c r="F29" s="18">
        <f>'[8]Avg Week Ishaka-Katungulu'!F29+'[8]Avg Week Katungulu-Ishaka'!F29</f>
        <v>7</v>
      </c>
      <c r="G29" s="18">
        <f>'[8]Avg Week Ishaka-Katungulu'!G29+'[8]Avg Week Katungulu-Ishaka'!G29</f>
        <v>0.14285714285714285</v>
      </c>
      <c r="H29" s="18">
        <f>'[8]Avg Week Ishaka-Katungulu'!H29+'[8]Avg Week Katungulu-Ishaka'!H29</f>
        <v>0.2857142857142857</v>
      </c>
      <c r="I29" s="18">
        <f>'[8]Avg Week Ishaka-Katungulu'!I29+'[8]Avg Week Katungulu-Ishaka'!I29</f>
        <v>1.5714285714285714</v>
      </c>
      <c r="J29" s="18">
        <f>'[8]Avg Week Ishaka-Katungulu'!J29+'[8]Avg Week Katungulu-Ishaka'!J29</f>
        <v>1.4285714285714286</v>
      </c>
      <c r="K29" s="18">
        <f>'[8]Avg Week Ishaka-Katungulu'!K29+'[8]Avg Week Katungulu-Ishaka'!K29</f>
        <v>3.8571428571428572</v>
      </c>
      <c r="L29" s="18">
        <f>'[8]Avg Week Ishaka-Katungulu'!L29+'[8]Avg Week Katungulu-Ishaka'!L29</f>
        <v>4.2857142857142856</v>
      </c>
      <c r="M29" s="18">
        <f>'[8]Avg Week Ishaka-Katungulu'!M29+'[8]Avg Week Katungulu-Ishaka'!M29</f>
        <v>110.42857142857143</v>
      </c>
      <c r="N29" s="18">
        <f>'[8]Avg Week Ishaka-Katungulu'!N29+'[8]Avg Week Katungulu-Ishaka'!N29</f>
        <v>0.14285714285714285</v>
      </c>
      <c r="O29" s="19">
        <f t="shared" si="0"/>
        <v>45.714285714285715</v>
      </c>
      <c r="P29" s="19">
        <f t="shared" si="1"/>
        <v>156.14285714285714</v>
      </c>
      <c r="R29" s="11" t="s">
        <v>70</v>
      </c>
      <c r="S29" s="24">
        <f>SUM(C86:C89)</f>
        <v>1.5</v>
      </c>
      <c r="T29" s="24">
        <f t="shared" ref="T29:AF29" si="21">SUM(D86:D89)</f>
        <v>0</v>
      </c>
      <c r="U29" s="24">
        <f t="shared" si="21"/>
        <v>1.5</v>
      </c>
      <c r="V29" s="24">
        <f t="shared" si="21"/>
        <v>0.5</v>
      </c>
      <c r="W29" s="24">
        <f t="shared" si="21"/>
        <v>0</v>
      </c>
      <c r="X29" s="24">
        <f t="shared" si="21"/>
        <v>0</v>
      </c>
      <c r="Y29" s="24">
        <f t="shared" si="21"/>
        <v>0</v>
      </c>
      <c r="Z29" s="24">
        <f t="shared" si="21"/>
        <v>1</v>
      </c>
      <c r="AA29" s="24">
        <f t="shared" si="21"/>
        <v>2.5</v>
      </c>
      <c r="AB29" s="24">
        <f t="shared" si="21"/>
        <v>2.5</v>
      </c>
      <c r="AC29" s="24">
        <f t="shared" si="21"/>
        <v>1</v>
      </c>
      <c r="AD29" s="24">
        <f t="shared" si="21"/>
        <v>0</v>
      </c>
      <c r="AE29" s="21">
        <f t="shared" si="21"/>
        <v>9.5</v>
      </c>
      <c r="AF29" s="21">
        <f t="shared" si="21"/>
        <v>10.5</v>
      </c>
    </row>
    <row r="30" spans="2:32" ht="23.1" customHeight="1" x14ac:dyDescent="0.25">
      <c r="B30" s="17" t="s">
        <v>71</v>
      </c>
      <c r="C30" s="18">
        <f>'[8]Avg Week Ishaka-Katungulu'!C30+'[8]Avg Week Katungulu-Ishaka'!C30</f>
        <v>8.2857142857142865</v>
      </c>
      <c r="D30" s="18">
        <f>'[8]Avg Week Ishaka-Katungulu'!D30+'[8]Avg Week Katungulu-Ishaka'!D30</f>
        <v>0.8571428571428571</v>
      </c>
      <c r="E30" s="18">
        <f>'[8]Avg Week Ishaka-Katungulu'!E30+'[8]Avg Week Katungulu-Ishaka'!E30</f>
        <v>4.8571428571428577</v>
      </c>
      <c r="F30" s="18">
        <f>'[8]Avg Week Ishaka-Katungulu'!F30+'[8]Avg Week Katungulu-Ishaka'!F30</f>
        <v>4.8571428571428568</v>
      </c>
      <c r="G30" s="18">
        <f>'[8]Avg Week Ishaka-Katungulu'!G30+'[8]Avg Week Katungulu-Ishaka'!G30</f>
        <v>0.14285714285714285</v>
      </c>
      <c r="H30" s="18">
        <f>'[8]Avg Week Ishaka-Katungulu'!H30+'[8]Avg Week Katungulu-Ishaka'!H30</f>
        <v>0.2857142857142857</v>
      </c>
      <c r="I30" s="18">
        <f>'[8]Avg Week Ishaka-Katungulu'!I30+'[8]Avg Week Katungulu-Ishaka'!I30</f>
        <v>1.2857142857142856</v>
      </c>
      <c r="J30" s="18">
        <f>'[8]Avg Week Ishaka-Katungulu'!J30+'[8]Avg Week Katungulu-Ishaka'!J30</f>
        <v>0.85714285714285721</v>
      </c>
      <c r="K30" s="18">
        <f>'[8]Avg Week Ishaka-Katungulu'!K30+'[8]Avg Week Katungulu-Ishaka'!K30</f>
        <v>1</v>
      </c>
      <c r="L30" s="18">
        <f>'[8]Avg Week Ishaka-Katungulu'!L30+'[8]Avg Week Katungulu-Ishaka'!L30</f>
        <v>0.71428571428571419</v>
      </c>
      <c r="M30" s="18">
        <f>'[8]Avg Week Ishaka-Katungulu'!M30+'[8]Avg Week Katungulu-Ishaka'!M30</f>
        <v>66.857142857142861</v>
      </c>
      <c r="N30" s="18">
        <f>'[8]Avg Week Ishaka-Katungulu'!N30+'[8]Avg Week Katungulu-Ishaka'!N30</f>
        <v>0</v>
      </c>
      <c r="O30" s="19">
        <f t="shared" si="0"/>
        <v>23.142857142857142</v>
      </c>
      <c r="P30" s="19">
        <f t="shared" si="1"/>
        <v>90</v>
      </c>
      <c r="R30" s="11" t="s">
        <v>72</v>
      </c>
      <c r="S30" s="24">
        <f>SUM(C90:C93)</f>
        <v>0</v>
      </c>
      <c r="T30" s="24">
        <f t="shared" ref="T30:AF30" si="22">SUM(D90:D93)</f>
        <v>0</v>
      </c>
      <c r="U30" s="24">
        <f t="shared" si="22"/>
        <v>0.5</v>
      </c>
      <c r="V30" s="24">
        <f t="shared" si="22"/>
        <v>0.5</v>
      </c>
      <c r="W30" s="24">
        <f t="shared" si="22"/>
        <v>0</v>
      </c>
      <c r="X30" s="24">
        <f t="shared" si="22"/>
        <v>0</v>
      </c>
      <c r="Y30" s="24">
        <f t="shared" si="22"/>
        <v>0</v>
      </c>
      <c r="Z30" s="24">
        <f t="shared" si="22"/>
        <v>0.5</v>
      </c>
      <c r="AA30" s="24">
        <f t="shared" si="22"/>
        <v>0</v>
      </c>
      <c r="AB30" s="24">
        <f t="shared" si="22"/>
        <v>2</v>
      </c>
      <c r="AC30" s="24">
        <f t="shared" si="22"/>
        <v>0</v>
      </c>
      <c r="AD30" s="24">
        <f t="shared" si="22"/>
        <v>0</v>
      </c>
      <c r="AE30" s="21">
        <f t="shared" si="22"/>
        <v>3.5</v>
      </c>
      <c r="AF30" s="21">
        <f t="shared" si="22"/>
        <v>3.5</v>
      </c>
    </row>
    <row r="31" spans="2:32" ht="23.1" customHeight="1" x14ac:dyDescent="0.25">
      <c r="B31" s="25" t="s">
        <v>73</v>
      </c>
      <c r="C31" s="18">
        <f>'[8]Avg Week Ishaka-Katungulu'!C31+'[8]Avg Week Katungulu-Ishaka'!C31</f>
        <v>15</v>
      </c>
      <c r="D31" s="18">
        <f>'[8]Avg Week Ishaka-Katungulu'!D31+'[8]Avg Week Katungulu-Ishaka'!D31</f>
        <v>2.2857142857142856</v>
      </c>
      <c r="E31" s="18">
        <f>'[8]Avg Week Ishaka-Katungulu'!E31+'[8]Avg Week Katungulu-Ishaka'!E31</f>
        <v>8</v>
      </c>
      <c r="F31" s="18">
        <f>'[8]Avg Week Ishaka-Katungulu'!F31+'[8]Avg Week Katungulu-Ishaka'!F31</f>
        <v>8.8571428571428577</v>
      </c>
      <c r="G31" s="18">
        <f>'[8]Avg Week Ishaka-Katungulu'!G31+'[8]Avg Week Katungulu-Ishaka'!G31</f>
        <v>0.42857142857142855</v>
      </c>
      <c r="H31" s="18">
        <f>'[8]Avg Week Ishaka-Katungulu'!H31+'[8]Avg Week Katungulu-Ishaka'!H31</f>
        <v>0.5714285714285714</v>
      </c>
      <c r="I31" s="18">
        <f>'[8]Avg Week Ishaka-Katungulu'!I31+'[8]Avg Week Katungulu-Ishaka'!I31</f>
        <v>3.1428571428571428</v>
      </c>
      <c r="J31" s="18">
        <f>'[8]Avg Week Ishaka-Katungulu'!J31+'[8]Avg Week Katungulu-Ishaka'!J31</f>
        <v>2.4285714285714284</v>
      </c>
      <c r="K31" s="18">
        <f>'[8]Avg Week Ishaka-Katungulu'!K31+'[8]Avg Week Katungulu-Ishaka'!K31</f>
        <v>2</v>
      </c>
      <c r="L31" s="18">
        <f>'[8]Avg Week Ishaka-Katungulu'!L31+'[8]Avg Week Katungulu-Ishaka'!L31</f>
        <v>2.5714285714285712</v>
      </c>
      <c r="M31" s="18">
        <f>'[8]Avg Week Ishaka-Katungulu'!M31+'[8]Avg Week Katungulu-Ishaka'!M31</f>
        <v>119.85714285714286</v>
      </c>
      <c r="N31" s="18">
        <f>'[8]Avg Week Ishaka-Katungulu'!N31+'[8]Avg Week Katungulu-Ishaka'!N31</f>
        <v>0</v>
      </c>
      <c r="O31" s="19">
        <f t="shared" si="0"/>
        <v>45.285714285714285</v>
      </c>
      <c r="P31" s="19">
        <f t="shared" si="1"/>
        <v>165.14285714285714</v>
      </c>
      <c r="R31" s="11" t="s">
        <v>74</v>
      </c>
      <c r="S31" s="24">
        <f>SUM(C94:C97)</f>
        <v>2</v>
      </c>
      <c r="T31" s="24">
        <f t="shared" ref="T31:AF31" si="23">SUM(D94:D97)</f>
        <v>0</v>
      </c>
      <c r="U31" s="24">
        <f t="shared" si="23"/>
        <v>1</v>
      </c>
      <c r="V31" s="24">
        <f t="shared" si="23"/>
        <v>0</v>
      </c>
      <c r="W31" s="24">
        <f t="shared" si="23"/>
        <v>0</v>
      </c>
      <c r="X31" s="24">
        <f t="shared" si="23"/>
        <v>0</v>
      </c>
      <c r="Y31" s="24">
        <f t="shared" si="23"/>
        <v>0</v>
      </c>
      <c r="Z31" s="24">
        <f t="shared" si="23"/>
        <v>0.5</v>
      </c>
      <c r="AA31" s="24">
        <f t="shared" si="23"/>
        <v>2.5</v>
      </c>
      <c r="AB31" s="24">
        <f t="shared" si="23"/>
        <v>3</v>
      </c>
      <c r="AC31" s="24">
        <f t="shared" si="23"/>
        <v>0</v>
      </c>
      <c r="AD31" s="24">
        <f t="shared" si="23"/>
        <v>0</v>
      </c>
      <c r="AE31" s="21">
        <f t="shared" si="23"/>
        <v>9</v>
      </c>
      <c r="AF31" s="21">
        <f t="shared" si="23"/>
        <v>9</v>
      </c>
    </row>
    <row r="32" spans="2:32" ht="23.1" customHeight="1" x14ac:dyDescent="0.25">
      <c r="B32" s="25" t="s">
        <v>75</v>
      </c>
      <c r="C32" s="18">
        <f>'[8]Avg Week Ishaka-Katungulu'!C32+'[8]Avg Week Katungulu-Ishaka'!C32</f>
        <v>6.8571428571428577</v>
      </c>
      <c r="D32" s="18">
        <f>'[8]Avg Week Ishaka-Katungulu'!D32+'[8]Avg Week Katungulu-Ishaka'!D32</f>
        <v>0.71428571428571419</v>
      </c>
      <c r="E32" s="18">
        <f>'[8]Avg Week Ishaka-Katungulu'!E32+'[8]Avg Week Katungulu-Ishaka'!E32</f>
        <v>5.5714285714285712</v>
      </c>
      <c r="F32" s="18">
        <f>'[8]Avg Week Ishaka-Katungulu'!F32+'[8]Avg Week Katungulu-Ishaka'!F32</f>
        <v>4.5714285714285712</v>
      </c>
      <c r="G32" s="18">
        <f>'[8]Avg Week Ishaka-Katungulu'!G32+'[8]Avg Week Katungulu-Ishaka'!G32</f>
        <v>0.2857142857142857</v>
      </c>
      <c r="H32" s="18">
        <f>'[8]Avg Week Ishaka-Katungulu'!H32+'[8]Avg Week Katungulu-Ishaka'!H32</f>
        <v>0.2857142857142857</v>
      </c>
      <c r="I32" s="18">
        <f>'[8]Avg Week Ishaka-Katungulu'!I32+'[8]Avg Week Katungulu-Ishaka'!I32</f>
        <v>2.2857142857142856</v>
      </c>
      <c r="J32" s="18">
        <f>'[8]Avg Week Ishaka-Katungulu'!J32+'[8]Avg Week Katungulu-Ishaka'!J32</f>
        <v>1</v>
      </c>
      <c r="K32" s="18">
        <f>'[8]Avg Week Ishaka-Katungulu'!K32+'[8]Avg Week Katungulu-Ishaka'!K32</f>
        <v>1</v>
      </c>
      <c r="L32" s="18">
        <f>'[8]Avg Week Ishaka-Katungulu'!L32+'[8]Avg Week Katungulu-Ishaka'!L32</f>
        <v>1.2857142857142856</v>
      </c>
      <c r="M32" s="18">
        <f>'[8]Avg Week Ishaka-Katungulu'!M32+'[8]Avg Week Katungulu-Ishaka'!M32</f>
        <v>60.571428571428569</v>
      </c>
      <c r="N32" s="18">
        <f>'[8]Avg Week Ishaka-Katungulu'!N32+'[8]Avg Week Katungulu-Ishaka'!N32</f>
        <v>0</v>
      </c>
      <c r="O32" s="19">
        <f t="shared" si="0"/>
        <v>23.857142857142854</v>
      </c>
      <c r="P32" s="19">
        <f t="shared" si="1"/>
        <v>84.428571428571416</v>
      </c>
      <c r="R32" s="11" t="s">
        <v>76</v>
      </c>
      <c r="S32" s="24">
        <f>SUM(C98:C101)</f>
        <v>6.5</v>
      </c>
      <c r="T32" s="24">
        <f t="shared" ref="T32:AF32" si="24">SUM(D98:D101)</f>
        <v>1</v>
      </c>
      <c r="U32" s="24">
        <f t="shared" si="24"/>
        <v>4</v>
      </c>
      <c r="V32" s="24">
        <f t="shared" si="24"/>
        <v>8</v>
      </c>
      <c r="W32" s="24">
        <f t="shared" si="24"/>
        <v>0</v>
      </c>
      <c r="X32" s="24">
        <f t="shared" si="24"/>
        <v>0</v>
      </c>
      <c r="Y32" s="24">
        <f t="shared" si="24"/>
        <v>0</v>
      </c>
      <c r="Z32" s="24">
        <f t="shared" si="24"/>
        <v>0</v>
      </c>
      <c r="AA32" s="24">
        <f t="shared" si="24"/>
        <v>3</v>
      </c>
      <c r="AB32" s="24">
        <f t="shared" si="24"/>
        <v>10</v>
      </c>
      <c r="AC32" s="24">
        <f t="shared" si="24"/>
        <v>10</v>
      </c>
      <c r="AD32" s="24">
        <f t="shared" si="24"/>
        <v>0</v>
      </c>
      <c r="AE32" s="21">
        <f t="shared" si="24"/>
        <v>32.5</v>
      </c>
      <c r="AF32" s="21">
        <f t="shared" si="24"/>
        <v>42.5</v>
      </c>
    </row>
    <row r="33" spans="2:32" ht="23.1" customHeight="1" x14ac:dyDescent="0.25">
      <c r="B33" s="17" t="s">
        <v>77</v>
      </c>
      <c r="C33" s="18">
        <f>'[8]Avg Week Ishaka-Katungulu'!C33+'[8]Avg Week Katungulu-Ishaka'!C33</f>
        <v>12.571428571428573</v>
      </c>
      <c r="D33" s="18">
        <f>'[8]Avg Week Ishaka-Katungulu'!D33+'[8]Avg Week Katungulu-Ishaka'!D33</f>
        <v>2.4285714285714288</v>
      </c>
      <c r="E33" s="18">
        <f>'[8]Avg Week Ishaka-Katungulu'!E33+'[8]Avg Week Katungulu-Ishaka'!E33</f>
        <v>9.8571428571428577</v>
      </c>
      <c r="F33" s="18">
        <f>'[8]Avg Week Ishaka-Katungulu'!F33+'[8]Avg Week Katungulu-Ishaka'!F33</f>
        <v>8</v>
      </c>
      <c r="G33" s="18">
        <f>'[8]Avg Week Ishaka-Katungulu'!G33+'[8]Avg Week Katungulu-Ishaka'!G33</f>
        <v>0.85714285714285721</v>
      </c>
      <c r="H33" s="18">
        <f>'[8]Avg Week Ishaka-Katungulu'!H33+'[8]Avg Week Katungulu-Ishaka'!H33</f>
        <v>0.42857142857142855</v>
      </c>
      <c r="I33" s="18">
        <f>'[8]Avg Week Ishaka-Katungulu'!I33+'[8]Avg Week Katungulu-Ishaka'!I33</f>
        <v>4.7142857142857135</v>
      </c>
      <c r="J33" s="18">
        <f>'[8]Avg Week Ishaka-Katungulu'!J33+'[8]Avg Week Katungulu-Ishaka'!J33</f>
        <v>2.2857142857142856</v>
      </c>
      <c r="K33" s="18">
        <f>'[8]Avg Week Ishaka-Katungulu'!K33+'[8]Avg Week Katungulu-Ishaka'!K33</f>
        <v>2.8571428571428568</v>
      </c>
      <c r="L33" s="18">
        <f>'[8]Avg Week Ishaka-Katungulu'!L33+'[8]Avg Week Katungulu-Ishaka'!L33</f>
        <v>2.8571428571428572</v>
      </c>
      <c r="M33" s="18">
        <f>'[8]Avg Week Ishaka-Katungulu'!M33+'[8]Avg Week Katungulu-Ishaka'!M33</f>
        <v>111.71428571428572</v>
      </c>
      <c r="N33" s="18">
        <f>'[8]Avg Week Ishaka-Katungulu'!N33+'[8]Avg Week Katungulu-Ishaka'!N33</f>
        <v>0.14285714285714285</v>
      </c>
      <c r="O33" s="19">
        <f t="shared" si="0"/>
        <v>47</v>
      </c>
      <c r="P33" s="19">
        <f t="shared" si="1"/>
        <v>158.71428571428572</v>
      </c>
      <c r="R33" s="11" t="s">
        <v>78</v>
      </c>
      <c r="S33" s="24">
        <f>SUM(C102:C105)</f>
        <v>20</v>
      </c>
      <c r="T33" s="24">
        <f t="shared" ref="T33:AF33" si="25">SUM(D102:D105)</f>
        <v>3.5</v>
      </c>
      <c r="U33" s="24">
        <f t="shared" si="25"/>
        <v>9.5</v>
      </c>
      <c r="V33" s="24">
        <f t="shared" si="25"/>
        <v>11.5</v>
      </c>
      <c r="W33" s="24">
        <f t="shared" si="25"/>
        <v>0</v>
      </c>
      <c r="X33" s="24">
        <f t="shared" si="25"/>
        <v>0</v>
      </c>
      <c r="Y33" s="24">
        <f t="shared" si="25"/>
        <v>0</v>
      </c>
      <c r="Z33" s="24">
        <f t="shared" si="25"/>
        <v>0.5</v>
      </c>
      <c r="AA33" s="24">
        <f t="shared" si="25"/>
        <v>2.5</v>
      </c>
      <c r="AB33" s="24">
        <f t="shared" si="25"/>
        <v>9.5</v>
      </c>
      <c r="AC33" s="24">
        <f t="shared" si="25"/>
        <v>25</v>
      </c>
      <c r="AD33" s="24">
        <f t="shared" si="25"/>
        <v>0</v>
      </c>
      <c r="AE33" s="21">
        <f t="shared" si="25"/>
        <v>57</v>
      </c>
      <c r="AF33" s="21">
        <f t="shared" si="25"/>
        <v>82</v>
      </c>
    </row>
    <row r="34" spans="2:32" ht="23.1" customHeight="1" x14ac:dyDescent="0.25">
      <c r="B34" s="25" t="s">
        <v>79</v>
      </c>
      <c r="C34" s="18">
        <f>'[8]Avg Week Ishaka-Katungulu'!C34+'[8]Avg Week Katungulu-Ishaka'!C34</f>
        <v>8.571428571428573</v>
      </c>
      <c r="D34" s="18">
        <f>'[8]Avg Week Ishaka-Katungulu'!D34+'[8]Avg Week Katungulu-Ishaka'!D34</f>
        <v>0.42857142857142855</v>
      </c>
      <c r="E34" s="18">
        <f>'[8]Avg Week Ishaka-Katungulu'!E34+'[8]Avg Week Katungulu-Ishaka'!E34</f>
        <v>6.5714285714285712</v>
      </c>
      <c r="F34" s="18">
        <f>'[8]Avg Week Ishaka-Katungulu'!F34+'[8]Avg Week Katungulu-Ishaka'!F34</f>
        <v>6</v>
      </c>
      <c r="G34" s="18">
        <f>'[8]Avg Week Ishaka-Katungulu'!G34+'[8]Avg Week Katungulu-Ishaka'!G34</f>
        <v>0.14285714285714285</v>
      </c>
      <c r="H34" s="18">
        <f>'[8]Avg Week Ishaka-Katungulu'!H34+'[8]Avg Week Katungulu-Ishaka'!H34</f>
        <v>0</v>
      </c>
      <c r="I34" s="18">
        <f>'[8]Avg Week Ishaka-Katungulu'!I34+'[8]Avg Week Katungulu-Ishaka'!I34</f>
        <v>2.7142857142857144</v>
      </c>
      <c r="J34" s="18">
        <f>'[8]Avg Week Ishaka-Katungulu'!J34+'[8]Avg Week Katungulu-Ishaka'!J34</f>
        <v>1.4285714285714286</v>
      </c>
      <c r="K34" s="18">
        <f>'[8]Avg Week Ishaka-Katungulu'!K34+'[8]Avg Week Katungulu-Ishaka'!K34</f>
        <v>1.7142857142857142</v>
      </c>
      <c r="L34" s="18">
        <f>'[8]Avg Week Ishaka-Katungulu'!L34+'[8]Avg Week Katungulu-Ishaka'!L34</f>
        <v>1.4285714285714286</v>
      </c>
      <c r="M34" s="18">
        <f>'[8]Avg Week Ishaka-Katungulu'!M34+'[8]Avg Week Katungulu-Ishaka'!M34</f>
        <v>68.285714285714278</v>
      </c>
      <c r="N34" s="18">
        <f>'[8]Avg Week Ishaka-Katungulu'!N34+'[8]Avg Week Katungulu-Ishaka'!N34</f>
        <v>0</v>
      </c>
      <c r="O34" s="19">
        <f t="shared" si="0"/>
        <v>29</v>
      </c>
      <c r="P34" s="19">
        <f t="shared" si="1"/>
        <v>97.285714285714278</v>
      </c>
      <c r="R34" s="26" t="s">
        <v>80</v>
      </c>
      <c r="S34" s="27">
        <f t="shared" ref="S34:AF34" si="26">MAX(S10:S12)</f>
        <v>31.428571428571431</v>
      </c>
      <c r="T34" s="27">
        <f t="shared" si="26"/>
        <v>3.1428571428571428</v>
      </c>
      <c r="U34" s="27">
        <f t="shared" si="26"/>
        <v>22.285714285714288</v>
      </c>
      <c r="V34" s="27">
        <f t="shared" si="26"/>
        <v>23.428571428571431</v>
      </c>
      <c r="W34" s="27">
        <f t="shared" si="26"/>
        <v>0.99999999999999989</v>
      </c>
      <c r="X34" s="27">
        <f t="shared" si="26"/>
        <v>2.5714285714285712</v>
      </c>
      <c r="Y34" s="27">
        <f t="shared" si="26"/>
        <v>6.1428571428571423</v>
      </c>
      <c r="Z34" s="27">
        <f t="shared" si="26"/>
        <v>8.5714285714285712</v>
      </c>
      <c r="AA34" s="27">
        <f t="shared" si="26"/>
        <v>15.714285714285715</v>
      </c>
      <c r="AB34" s="27">
        <f t="shared" si="26"/>
        <v>13.571428571428573</v>
      </c>
      <c r="AC34" s="27">
        <f t="shared" si="26"/>
        <v>382.57142857142861</v>
      </c>
      <c r="AD34" s="27">
        <f t="shared" si="26"/>
        <v>0.2857142857142857</v>
      </c>
      <c r="AE34" s="28">
        <f t="shared" si="26"/>
        <v>117.57142857142858</v>
      </c>
      <c r="AF34" s="28">
        <f t="shared" si="26"/>
        <v>500.14285714285717</v>
      </c>
    </row>
    <row r="35" spans="2:32" ht="23.1" customHeight="1" x14ac:dyDescent="0.25">
      <c r="B35" s="25" t="s">
        <v>81</v>
      </c>
      <c r="C35" s="18">
        <f>'[8]Avg Week Ishaka-Katungulu'!C35+'[8]Avg Week Katungulu-Ishaka'!C35</f>
        <v>15.142857142857142</v>
      </c>
      <c r="D35" s="18">
        <f>'[8]Avg Week Ishaka-Katungulu'!D35+'[8]Avg Week Katungulu-Ishaka'!D35</f>
        <v>1.8571428571428572</v>
      </c>
      <c r="E35" s="18">
        <f>'[8]Avg Week Ishaka-Katungulu'!E35+'[8]Avg Week Katungulu-Ishaka'!E35</f>
        <v>10.571428571428571</v>
      </c>
      <c r="F35" s="18">
        <f>'[8]Avg Week Ishaka-Katungulu'!F35+'[8]Avg Week Katungulu-Ishaka'!F35</f>
        <v>10.142857142857142</v>
      </c>
      <c r="G35" s="18">
        <f>'[8]Avg Week Ishaka-Katungulu'!G35+'[8]Avg Week Katungulu-Ishaka'!G35</f>
        <v>0.5714285714285714</v>
      </c>
      <c r="H35" s="18">
        <f>'[8]Avg Week Ishaka-Katungulu'!H35+'[8]Avg Week Katungulu-Ishaka'!H35</f>
        <v>0.2857142857142857</v>
      </c>
      <c r="I35" s="18">
        <f>'[8]Avg Week Ishaka-Katungulu'!I35+'[8]Avg Week Katungulu-Ishaka'!I35</f>
        <v>5</v>
      </c>
      <c r="J35" s="18">
        <f>'[8]Avg Week Ishaka-Katungulu'!J35+'[8]Avg Week Katungulu-Ishaka'!J35</f>
        <v>3</v>
      </c>
      <c r="K35" s="18">
        <f>'[8]Avg Week Ishaka-Katungulu'!K35+'[8]Avg Week Katungulu-Ishaka'!K35</f>
        <v>3.4285714285714288</v>
      </c>
      <c r="L35" s="18">
        <f>'[8]Avg Week Ishaka-Katungulu'!L35+'[8]Avg Week Katungulu-Ishaka'!L35</f>
        <v>3</v>
      </c>
      <c r="M35" s="18">
        <f>'[8]Avg Week Ishaka-Katungulu'!M35+'[8]Avg Week Katungulu-Ishaka'!M35</f>
        <v>122.85714285714286</v>
      </c>
      <c r="N35" s="18">
        <f>'[8]Avg Week Ishaka-Katungulu'!N35+'[8]Avg Week Katungulu-Ishaka'!N35</f>
        <v>0</v>
      </c>
      <c r="O35" s="19">
        <f t="shared" si="0"/>
        <v>52.999999999999993</v>
      </c>
      <c r="P35" s="19">
        <f t="shared" si="1"/>
        <v>175.85714285714286</v>
      </c>
      <c r="R35" s="26" t="s">
        <v>82</v>
      </c>
      <c r="S35" s="27">
        <f t="shared" ref="S35:AF35" si="27">MAX(S13:S18)</f>
        <v>47.857142857142861</v>
      </c>
      <c r="T35" s="27">
        <f t="shared" si="27"/>
        <v>6.2857142857142856</v>
      </c>
      <c r="U35" s="27">
        <f t="shared" si="27"/>
        <v>34.142857142857139</v>
      </c>
      <c r="V35" s="27">
        <f t="shared" si="27"/>
        <v>32</v>
      </c>
      <c r="W35" s="27">
        <f t="shared" si="27"/>
        <v>1.7142857142857144</v>
      </c>
      <c r="X35" s="27">
        <f t="shared" si="27"/>
        <v>1.5714285714285714</v>
      </c>
      <c r="Y35" s="27">
        <f t="shared" si="27"/>
        <v>12.571428571428571</v>
      </c>
      <c r="Z35" s="27">
        <f t="shared" si="27"/>
        <v>9.7142857142857153</v>
      </c>
      <c r="AA35" s="27">
        <f t="shared" si="27"/>
        <v>12.571428571428571</v>
      </c>
      <c r="AB35" s="27">
        <f t="shared" si="27"/>
        <v>12.285714285714286</v>
      </c>
      <c r="AC35" s="27">
        <f t="shared" si="27"/>
        <v>408.28571428571428</v>
      </c>
      <c r="AD35" s="27">
        <f t="shared" si="27"/>
        <v>0.2857142857142857</v>
      </c>
      <c r="AE35" s="28">
        <f t="shared" si="27"/>
        <v>163</v>
      </c>
      <c r="AF35" s="28">
        <f t="shared" si="27"/>
        <v>546.85714285714289</v>
      </c>
    </row>
    <row r="36" spans="2:32" ht="23.1" customHeight="1" x14ac:dyDescent="0.25">
      <c r="B36" s="25" t="s">
        <v>83</v>
      </c>
      <c r="C36" s="18">
        <f>'[8]Avg Week Ishaka-Katungulu'!C36+'[8]Avg Week Katungulu-Ishaka'!C36</f>
        <v>8.4285714285714288</v>
      </c>
      <c r="D36" s="18">
        <f>'[8]Avg Week Ishaka-Katungulu'!D36+'[8]Avg Week Katungulu-Ishaka'!D36</f>
        <v>0.71428571428571419</v>
      </c>
      <c r="E36" s="18">
        <f>'[8]Avg Week Ishaka-Katungulu'!E36+'[8]Avg Week Katungulu-Ishaka'!E36</f>
        <v>6.4285714285714288</v>
      </c>
      <c r="F36" s="18">
        <f>'[8]Avg Week Ishaka-Katungulu'!F36+'[8]Avg Week Katungulu-Ishaka'!F36</f>
        <v>5.8571428571428577</v>
      </c>
      <c r="G36" s="18">
        <f>'[8]Avg Week Ishaka-Katungulu'!G36+'[8]Avg Week Katungulu-Ishaka'!G36</f>
        <v>0</v>
      </c>
      <c r="H36" s="18">
        <f>'[8]Avg Week Ishaka-Katungulu'!H36+'[8]Avg Week Katungulu-Ishaka'!H36</f>
        <v>0</v>
      </c>
      <c r="I36" s="18">
        <f>'[8]Avg Week Ishaka-Katungulu'!I36+'[8]Avg Week Katungulu-Ishaka'!I36</f>
        <v>1.4285714285714286</v>
      </c>
      <c r="J36" s="18">
        <f>'[8]Avg Week Ishaka-Katungulu'!J36+'[8]Avg Week Katungulu-Ishaka'!J36</f>
        <v>1.5714285714285714</v>
      </c>
      <c r="K36" s="18">
        <f>'[8]Avg Week Ishaka-Katungulu'!K36+'[8]Avg Week Katungulu-Ishaka'!K36</f>
        <v>1.2857142857142856</v>
      </c>
      <c r="L36" s="18">
        <f>'[8]Avg Week Ishaka-Katungulu'!L36+'[8]Avg Week Katungulu-Ishaka'!L36</f>
        <v>1.8571428571428572</v>
      </c>
      <c r="M36" s="18">
        <f>'[8]Avg Week Ishaka-Katungulu'!M36+'[8]Avg Week Katungulu-Ishaka'!M36</f>
        <v>64.857142857142861</v>
      </c>
      <c r="N36" s="18">
        <f>'[8]Avg Week Ishaka-Katungulu'!N36+'[8]Avg Week Katungulu-Ishaka'!N36</f>
        <v>0</v>
      </c>
      <c r="O36" s="19">
        <f t="shared" si="0"/>
        <v>27.571428571428573</v>
      </c>
      <c r="P36" s="19">
        <f t="shared" si="1"/>
        <v>92.428571428571431</v>
      </c>
      <c r="R36" s="26" t="s">
        <v>84</v>
      </c>
      <c r="S36" s="27">
        <f t="shared" ref="S36:AF36" si="28">MAX(S19:S21)</f>
        <v>53.285714285714292</v>
      </c>
      <c r="T36" s="27">
        <f t="shared" si="28"/>
        <v>7.7142857142857135</v>
      </c>
      <c r="U36" s="27">
        <f t="shared" si="28"/>
        <v>39.714285714285708</v>
      </c>
      <c r="V36" s="27">
        <f t="shared" si="28"/>
        <v>29.428571428571427</v>
      </c>
      <c r="W36" s="27">
        <f t="shared" si="28"/>
        <v>1.1428571428571428</v>
      </c>
      <c r="X36" s="27">
        <f t="shared" si="28"/>
        <v>0.99999999999999989</v>
      </c>
      <c r="Y36" s="27">
        <f t="shared" si="28"/>
        <v>17.428571428571431</v>
      </c>
      <c r="Z36" s="27">
        <f t="shared" si="28"/>
        <v>9.2857142857142847</v>
      </c>
      <c r="AA36" s="27">
        <f t="shared" si="28"/>
        <v>10.571428571428571</v>
      </c>
      <c r="AB36" s="27">
        <f t="shared" si="28"/>
        <v>10.285714285714285</v>
      </c>
      <c r="AC36" s="27">
        <f t="shared" si="28"/>
        <v>404.28571428571428</v>
      </c>
      <c r="AD36" s="27">
        <f t="shared" si="28"/>
        <v>0</v>
      </c>
      <c r="AE36" s="28">
        <f t="shared" si="28"/>
        <v>175.14285714285714</v>
      </c>
      <c r="AF36" s="28">
        <f t="shared" si="28"/>
        <v>579.42857142857133</v>
      </c>
    </row>
    <row r="37" spans="2:32" ht="23.1" customHeight="1" x14ac:dyDescent="0.25">
      <c r="B37" s="17" t="s">
        <v>85</v>
      </c>
      <c r="C37" s="18">
        <f>'[8]Avg Week Ishaka-Katungulu'!C37+'[8]Avg Week Katungulu-Ishaka'!C37</f>
        <v>15.714285714285714</v>
      </c>
      <c r="D37" s="18">
        <f>'[8]Avg Week Ishaka-Katungulu'!D37+'[8]Avg Week Katungulu-Ishaka'!D37</f>
        <v>2.2857142857142856</v>
      </c>
      <c r="E37" s="18">
        <f>'[8]Avg Week Ishaka-Katungulu'!E37+'[8]Avg Week Katungulu-Ishaka'!E37</f>
        <v>10.571428571428573</v>
      </c>
      <c r="F37" s="18">
        <f>'[8]Avg Week Ishaka-Katungulu'!F37+'[8]Avg Week Katungulu-Ishaka'!F37</f>
        <v>10</v>
      </c>
      <c r="G37" s="18">
        <f>'[8]Avg Week Ishaka-Katungulu'!G37+'[8]Avg Week Katungulu-Ishaka'!G37</f>
        <v>0</v>
      </c>
      <c r="H37" s="18">
        <f>'[8]Avg Week Ishaka-Katungulu'!H37+'[8]Avg Week Katungulu-Ishaka'!H37</f>
        <v>0.2857142857142857</v>
      </c>
      <c r="I37" s="18">
        <f>'[8]Avg Week Ishaka-Katungulu'!I37+'[8]Avg Week Katungulu-Ishaka'!I37</f>
        <v>3.4285714285714288</v>
      </c>
      <c r="J37" s="18">
        <f>'[8]Avg Week Ishaka-Katungulu'!J37+'[8]Avg Week Katungulu-Ishaka'!J37</f>
        <v>3.7142857142857144</v>
      </c>
      <c r="K37" s="18">
        <f>'[8]Avg Week Ishaka-Katungulu'!K37+'[8]Avg Week Katungulu-Ishaka'!K37</f>
        <v>3.2857142857142856</v>
      </c>
      <c r="L37" s="18">
        <f>'[8]Avg Week Ishaka-Katungulu'!L37+'[8]Avg Week Katungulu-Ishaka'!L37</f>
        <v>4</v>
      </c>
      <c r="M37" s="18">
        <f>'[8]Avg Week Ishaka-Katungulu'!M37+'[8]Avg Week Katungulu-Ishaka'!M37</f>
        <v>118.57142857142857</v>
      </c>
      <c r="N37" s="18">
        <f>'[8]Avg Week Ishaka-Katungulu'!N37+'[8]Avg Week Katungulu-Ishaka'!N37</f>
        <v>0.14285714285714285</v>
      </c>
      <c r="O37" s="19">
        <f t="shared" si="0"/>
        <v>53.428571428571431</v>
      </c>
      <c r="P37" s="19">
        <f t="shared" si="1"/>
        <v>172</v>
      </c>
      <c r="R37" s="29" t="s">
        <v>86</v>
      </c>
      <c r="S37" s="30">
        <f t="shared" ref="S37:AF37" si="29">SUM(S10:S12)</f>
        <v>62</v>
      </c>
      <c r="T37" s="31">
        <f t="shared" si="29"/>
        <v>5.1428571428571423</v>
      </c>
      <c r="U37" s="31">
        <f t="shared" si="29"/>
        <v>42.285714285714292</v>
      </c>
      <c r="V37" s="31">
        <f t="shared" si="29"/>
        <v>57.142857142857139</v>
      </c>
      <c r="W37" s="31">
        <f t="shared" si="29"/>
        <v>1.857142857142857</v>
      </c>
      <c r="X37" s="31">
        <f t="shared" si="29"/>
        <v>3.5714285714285712</v>
      </c>
      <c r="Y37" s="31">
        <f t="shared" si="29"/>
        <v>13</v>
      </c>
      <c r="Z37" s="31">
        <f t="shared" si="29"/>
        <v>17.142857142857142</v>
      </c>
      <c r="AA37" s="31">
        <f t="shared" si="29"/>
        <v>27</v>
      </c>
      <c r="AB37" s="31">
        <f t="shared" si="29"/>
        <v>26.714285714285715</v>
      </c>
      <c r="AC37" s="31">
        <f t="shared" si="29"/>
        <v>810.42857142857156</v>
      </c>
      <c r="AD37" s="31">
        <f t="shared" si="29"/>
        <v>0.42857142857142855</v>
      </c>
      <c r="AE37" s="32">
        <f t="shared" si="29"/>
        <v>256.28571428571428</v>
      </c>
      <c r="AF37" s="32">
        <f t="shared" si="29"/>
        <v>1066.7142857142856</v>
      </c>
    </row>
    <row r="38" spans="2:32" ht="23.1" customHeight="1" x14ac:dyDescent="0.25">
      <c r="B38" s="25" t="s">
        <v>87</v>
      </c>
      <c r="C38" s="18">
        <f>'[8]Avg Week Ishaka-Katungulu'!C38+'[8]Avg Week Katungulu-Ishaka'!C38</f>
        <v>9.8571428571428577</v>
      </c>
      <c r="D38" s="18">
        <f>'[8]Avg Week Ishaka-Katungulu'!D38+'[8]Avg Week Katungulu-Ishaka'!D38</f>
        <v>0.5714285714285714</v>
      </c>
      <c r="E38" s="18">
        <f>'[8]Avg Week Ishaka-Katungulu'!E38+'[8]Avg Week Katungulu-Ishaka'!E38</f>
        <v>5.1428571428571423</v>
      </c>
      <c r="F38" s="18">
        <f>'[8]Avg Week Ishaka-Katungulu'!F38+'[8]Avg Week Katungulu-Ishaka'!F38</f>
        <v>5.5714285714285712</v>
      </c>
      <c r="G38" s="18">
        <f>'[8]Avg Week Ishaka-Katungulu'!G38+'[8]Avg Week Katungulu-Ishaka'!G38</f>
        <v>0</v>
      </c>
      <c r="H38" s="18">
        <f>'[8]Avg Week Ishaka-Katungulu'!H38+'[8]Avg Week Katungulu-Ishaka'!H38</f>
        <v>0</v>
      </c>
      <c r="I38" s="18">
        <f>'[8]Avg Week Ishaka-Katungulu'!I38+'[8]Avg Week Katungulu-Ishaka'!I38</f>
        <v>2.2857142857142856</v>
      </c>
      <c r="J38" s="18">
        <f>'[8]Avg Week Ishaka-Katungulu'!J38+'[8]Avg Week Katungulu-Ishaka'!J38</f>
        <v>0.85714285714285721</v>
      </c>
      <c r="K38" s="18">
        <f>'[8]Avg Week Ishaka-Katungulu'!K38+'[8]Avg Week Katungulu-Ishaka'!K38</f>
        <v>1.2857142857142856</v>
      </c>
      <c r="L38" s="18">
        <f>'[8]Avg Week Ishaka-Katungulu'!L38+'[8]Avg Week Katungulu-Ishaka'!L38</f>
        <v>1.4285714285714286</v>
      </c>
      <c r="M38" s="18">
        <f>'[8]Avg Week Ishaka-Katungulu'!M38+'[8]Avg Week Katungulu-Ishaka'!M38</f>
        <v>50.571428571428569</v>
      </c>
      <c r="N38" s="18">
        <f>'[8]Avg Week Ishaka-Katungulu'!N38+'[8]Avg Week Katungulu-Ishaka'!N38</f>
        <v>0</v>
      </c>
      <c r="O38" s="19">
        <f t="shared" si="0"/>
        <v>26.999999999999996</v>
      </c>
      <c r="P38" s="19">
        <f t="shared" si="1"/>
        <v>77.571428571428569</v>
      </c>
      <c r="R38" s="33" t="s">
        <v>88</v>
      </c>
      <c r="S38" s="31">
        <f t="shared" ref="S38:AF38" si="30">SUM(S13:S18)</f>
        <v>254.85714285714286</v>
      </c>
      <c r="T38" s="31">
        <f t="shared" si="30"/>
        <v>32.857142857142854</v>
      </c>
      <c r="U38" s="31">
        <f t="shared" si="30"/>
        <v>173.57142857142861</v>
      </c>
      <c r="V38" s="31">
        <f t="shared" si="30"/>
        <v>164.42857142857142</v>
      </c>
      <c r="W38" s="31">
        <f t="shared" si="30"/>
        <v>3.5714285714285716</v>
      </c>
      <c r="X38" s="31">
        <f t="shared" si="30"/>
        <v>4.5714285714285712</v>
      </c>
      <c r="Y38" s="31">
        <f t="shared" si="30"/>
        <v>60.428571428571416</v>
      </c>
      <c r="Z38" s="31">
        <f t="shared" si="30"/>
        <v>37.571428571428569</v>
      </c>
      <c r="AA38" s="31">
        <f t="shared" si="30"/>
        <v>60.000000000000014</v>
      </c>
      <c r="AB38" s="31">
        <f t="shared" si="30"/>
        <v>57.714285714285715</v>
      </c>
      <c r="AC38" s="31">
        <f t="shared" si="30"/>
        <v>2153.1428571428569</v>
      </c>
      <c r="AD38" s="31">
        <f t="shared" si="30"/>
        <v>0.99999999999999989</v>
      </c>
      <c r="AE38" s="32">
        <f t="shared" si="30"/>
        <v>850.57142857142856</v>
      </c>
      <c r="AF38" s="32">
        <f t="shared" si="30"/>
        <v>3003.7142857142853</v>
      </c>
    </row>
    <row r="39" spans="2:32" ht="23.1" customHeight="1" x14ac:dyDescent="0.25">
      <c r="B39" s="25" t="s">
        <v>89</v>
      </c>
      <c r="C39" s="18">
        <f>'[8]Avg Week Ishaka-Katungulu'!C39+'[8]Avg Week Katungulu-Ishaka'!C39</f>
        <v>17</v>
      </c>
      <c r="D39" s="18">
        <f>'[8]Avg Week Ishaka-Katungulu'!D39+'[8]Avg Week Katungulu-Ishaka'!D39</f>
        <v>2.1428571428571428</v>
      </c>
      <c r="E39" s="18">
        <f>'[8]Avg Week Ishaka-Katungulu'!E39+'[8]Avg Week Katungulu-Ishaka'!E39</f>
        <v>8.5714285714285712</v>
      </c>
      <c r="F39" s="18">
        <f>'[8]Avg Week Ishaka-Katungulu'!F39+'[8]Avg Week Katungulu-Ishaka'!F39</f>
        <v>9.8571428571428577</v>
      </c>
      <c r="G39" s="18">
        <f>'[8]Avg Week Ishaka-Katungulu'!G39+'[8]Avg Week Katungulu-Ishaka'!G39</f>
        <v>0</v>
      </c>
      <c r="H39" s="18">
        <f>'[8]Avg Week Ishaka-Katungulu'!H39+'[8]Avg Week Katungulu-Ishaka'!H39</f>
        <v>0</v>
      </c>
      <c r="I39" s="18">
        <f>'[8]Avg Week Ishaka-Katungulu'!I39+'[8]Avg Week Katungulu-Ishaka'!I39</f>
        <v>4.4285714285714288</v>
      </c>
      <c r="J39" s="18">
        <f>'[8]Avg Week Ishaka-Katungulu'!J39+'[8]Avg Week Katungulu-Ishaka'!J39</f>
        <v>2.2857142857142856</v>
      </c>
      <c r="K39" s="18">
        <f>'[8]Avg Week Ishaka-Katungulu'!K39+'[8]Avg Week Katungulu-Ishaka'!K39</f>
        <v>2.8571428571428568</v>
      </c>
      <c r="L39" s="18">
        <f>'[8]Avg Week Ishaka-Katungulu'!L39+'[8]Avg Week Katungulu-Ishaka'!L39</f>
        <v>2.8571428571428572</v>
      </c>
      <c r="M39" s="18">
        <f>'[8]Avg Week Ishaka-Katungulu'!M39+'[8]Avg Week Katungulu-Ishaka'!M39</f>
        <v>91.142857142857139</v>
      </c>
      <c r="N39" s="18">
        <f>'[8]Avg Week Ishaka-Katungulu'!N39+'[8]Avg Week Katungulu-Ishaka'!N39</f>
        <v>0.14285714285714285</v>
      </c>
      <c r="O39" s="19">
        <f t="shared" si="0"/>
        <v>50.142857142857139</v>
      </c>
      <c r="P39" s="19">
        <f t="shared" si="1"/>
        <v>141.28571428571428</v>
      </c>
      <c r="R39" s="34" t="s">
        <v>90</v>
      </c>
      <c r="S39" s="31">
        <f t="shared" ref="S39:AF39" si="31">SUM(S19:S21)</f>
        <v>149.71428571428572</v>
      </c>
      <c r="T39" s="31">
        <f t="shared" si="31"/>
        <v>19.714285714285715</v>
      </c>
      <c r="U39" s="31">
        <f t="shared" si="31"/>
        <v>99.285714285714278</v>
      </c>
      <c r="V39" s="31">
        <f t="shared" si="31"/>
        <v>84.428571428571431</v>
      </c>
      <c r="W39" s="31">
        <f t="shared" si="31"/>
        <v>2.2857142857142856</v>
      </c>
      <c r="X39" s="31">
        <f t="shared" si="31"/>
        <v>1.857142857142857</v>
      </c>
      <c r="Y39" s="31">
        <f t="shared" si="31"/>
        <v>47.285714285714292</v>
      </c>
      <c r="Z39" s="31">
        <f t="shared" si="31"/>
        <v>25.857142857142854</v>
      </c>
      <c r="AA39" s="31">
        <f t="shared" si="31"/>
        <v>29.857142857142854</v>
      </c>
      <c r="AB39" s="31">
        <f t="shared" si="31"/>
        <v>23.142857142857142</v>
      </c>
      <c r="AC39" s="31">
        <f t="shared" si="31"/>
        <v>1093.5714285714284</v>
      </c>
      <c r="AD39" s="31">
        <f t="shared" si="31"/>
        <v>0</v>
      </c>
      <c r="AE39" s="32">
        <f t="shared" si="31"/>
        <v>483.42857142857144</v>
      </c>
      <c r="AF39" s="32">
        <f t="shared" si="31"/>
        <v>1577</v>
      </c>
    </row>
    <row r="40" spans="2:32" ht="23.1" customHeight="1" x14ac:dyDescent="0.25">
      <c r="B40" s="25" t="s">
        <v>91</v>
      </c>
      <c r="C40" s="18">
        <f>'[8]Avg Week Ishaka-Katungulu'!C40+'[8]Avg Week Katungulu-Ishaka'!C40</f>
        <v>6.1428571428571423</v>
      </c>
      <c r="D40" s="18">
        <f>'[8]Avg Week Ishaka-Katungulu'!D40+'[8]Avg Week Katungulu-Ishaka'!D40</f>
        <v>0.71428571428571419</v>
      </c>
      <c r="E40" s="18">
        <f>'[8]Avg Week Ishaka-Katungulu'!E40+'[8]Avg Week Katungulu-Ishaka'!E40</f>
        <v>5</v>
      </c>
      <c r="F40" s="18">
        <f>'[8]Avg Week Ishaka-Katungulu'!F40+'[8]Avg Week Katungulu-Ishaka'!F40</f>
        <v>5.1428571428571432</v>
      </c>
      <c r="G40" s="18">
        <f>'[8]Avg Week Ishaka-Katungulu'!G40+'[8]Avg Week Katungulu-Ishaka'!G40</f>
        <v>0</v>
      </c>
      <c r="H40" s="18">
        <f>'[8]Avg Week Ishaka-Katungulu'!H40+'[8]Avg Week Katungulu-Ishaka'!H40</f>
        <v>0</v>
      </c>
      <c r="I40" s="18">
        <f>'[8]Avg Week Ishaka-Katungulu'!I40+'[8]Avg Week Katungulu-Ishaka'!I40</f>
        <v>1.4285714285714286</v>
      </c>
      <c r="J40" s="18">
        <f>'[8]Avg Week Ishaka-Katungulu'!J40+'[8]Avg Week Katungulu-Ishaka'!J40</f>
        <v>0.8571428571428571</v>
      </c>
      <c r="K40" s="18">
        <f>'[8]Avg Week Ishaka-Katungulu'!K40+'[8]Avg Week Katungulu-Ishaka'!K40</f>
        <v>2</v>
      </c>
      <c r="L40" s="18">
        <f>'[8]Avg Week Ishaka-Katungulu'!L40+'[8]Avg Week Katungulu-Ishaka'!L40</f>
        <v>1.2857142857142856</v>
      </c>
      <c r="M40" s="18">
        <f>'[8]Avg Week Ishaka-Katungulu'!M40+'[8]Avg Week Katungulu-Ishaka'!M40</f>
        <v>50.428571428571431</v>
      </c>
      <c r="N40" s="18">
        <f>'[8]Avg Week Ishaka-Katungulu'!N40+'[8]Avg Week Katungulu-Ishaka'!N40</f>
        <v>0</v>
      </c>
      <c r="O40" s="19">
        <f t="shared" si="0"/>
        <v>22.571428571428569</v>
      </c>
      <c r="P40" s="19">
        <f t="shared" si="1"/>
        <v>73</v>
      </c>
      <c r="R40" s="35" t="s">
        <v>92</v>
      </c>
      <c r="S40" s="31">
        <f t="shared" ref="S40:AF40" si="32">SUM(S10:S21)</f>
        <v>466.57142857142856</v>
      </c>
      <c r="T40" s="31">
        <f t="shared" si="32"/>
        <v>57.714285714285715</v>
      </c>
      <c r="U40" s="31">
        <f t="shared" si="32"/>
        <v>315.14285714285717</v>
      </c>
      <c r="V40" s="31">
        <f t="shared" si="32"/>
        <v>306.00000000000006</v>
      </c>
      <c r="W40" s="31">
        <f t="shared" si="32"/>
        <v>7.7142857142857144</v>
      </c>
      <c r="X40" s="31">
        <f t="shared" si="32"/>
        <v>9.9999999999999982</v>
      </c>
      <c r="Y40" s="31">
        <f t="shared" si="32"/>
        <v>120.71428571428569</v>
      </c>
      <c r="Z40" s="31">
        <f t="shared" si="32"/>
        <v>80.571428571428569</v>
      </c>
      <c r="AA40" s="31">
        <f t="shared" si="32"/>
        <v>116.85714285714285</v>
      </c>
      <c r="AB40" s="31">
        <f t="shared" si="32"/>
        <v>107.57142857142856</v>
      </c>
      <c r="AC40" s="31">
        <f t="shared" si="32"/>
        <v>4057.1428571428569</v>
      </c>
      <c r="AD40" s="31">
        <f t="shared" si="32"/>
        <v>1.4285714285714284</v>
      </c>
      <c r="AE40" s="32">
        <f t="shared" si="32"/>
        <v>1590.2857142857142</v>
      </c>
      <c r="AF40" s="32">
        <f t="shared" si="32"/>
        <v>5647.4285714285706</v>
      </c>
    </row>
    <row r="41" spans="2:32" ht="23.1" customHeight="1" x14ac:dyDescent="0.25">
      <c r="B41" s="17" t="s">
        <v>93</v>
      </c>
      <c r="C41" s="18">
        <f>'[8]Avg Week Ishaka-Katungulu'!C41+'[8]Avg Week Katungulu-Ishaka'!C41</f>
        <v>11.142857142857142</v>
      </c>
      <c r="D41" s="18">
        <f>'[8]Avg Week Ishaka-Katungulu'!D41+'[8]Avg Week Katungulu-Ishaka'!D41</f>
        <v>2</v>
      </c>
      <c r="E41" s="18">
        <f>'[8]Avg Week Ishaka-Katungulu'!E41+'[8]Avg Week Katungulu-Ishaka'!E41</f>
        <v>8.7142857142857153</v>
      </c>
      <c r="F41" s="18">
        <f>'[8]Avg Week Ishaka-Katungulu'!F41+'[8]Avg Week Katungulu-Ishaka'!F41</f>
        <v>8.8571428571428577</v>
      </c>
      <c r="G41" s="18">
        <f>'[8]Avg Week Ishaka-Katungulu'!G41+'[8]Avg Week Katungulu-Ishaka'!G41</f>
        <v>0.14285714285714285</v>
      </c>
      <c r="H41" s="18">
        <f>'[8]Avg Week Ishaka-Katungulu'!H41+'[8]Avg Week Katungulu-Ishaka'!H41</f>
        <v>0</v>
      </c>
      <c r="I41" s="18">
        <f>'[8]Avg Week Ishaka-Katungulu'!I41+'[8]Avg Week Katungulu-Ishaka'!I41</f>
        <v>3.2857142857142856</v>
      </c>
      <c r="J41" s="18">
        <f>'[8]Avg Week Ishaka-Katungulu'!J41+'[8]Avg Week Katungulu-Ishaka'!J41</f>
        <v>2.5714285714285712</v>
      </c>
      <c r="K41" s="18">
        <f>'[8]Avg Week Ishaka-Katungulu'!K41+'[8]Avg Week Katungulu-Ishaka'!K41</f>
        <v>3.7142857142857144</v>
      </c>
      <c r="L41" s="18">
        <f>'[8]Avg Week Ishaka-Katungulu'!L41+'[8]Avg Week Katungulu-Ishaka'!L41</f>
        <v>3</v>
      </c>
      <c r="M41" s="18">
        <f>'[8]Avg Week Ishaka-Katungulu'!M41+'[8]Avg Week Katungulu-Ishaka'!M41</f>
        <v>94.428571428571431</v>
      </c>
      <c r="N41" s="18">
        <f>'[8]Avg Week Ishaka-Katungulu'!N41+'[8]Avg Week Katungulu-Ishaka'!N41</f>
        <v>0.14285714285714285</v>
      </c>
      <c r="O41" s="19">
        <f t="shared" si="0"/>
        <v>43.571428571428577</v>
      </c>
      <c r="P41" s="19">
        <f t="shared" si="1"/>
        <v>138</v>
      </c>
      <c r="R41" s="35" t="s">
        <v>94</v>
      </c>
      <c r="S41" s="36">
        <f>SUM(S10:S33)</f>
        <v>645.07142857142856</v>
      </c>
      <c r="T41" s="36">
        <f t="shared" ref="T41:AD41" si="33">SUM(T10:T33)</f>
        <v>127.21428571428572</v>
      </c>
      <c r="U41" s="36">
        <f t="shared" si="33"/>
        <v>466.14285714285717</v>
      </c>
      <c r="V41" s="36">
        <f t="shared" si="33"/>
        <v>414.00000000000006</v>
      </c>
      <c r="W41" s="36">
        <f t="shared" si="33"/>
        <v>15.214285714285715</v>
      </c>
      <c r="X41" s="36">
        <f t="shared" si="33"/>
        <v>21.5</v>
      </c>
      <c r="Y41" s="36">
        <f t="shared" si="33"/>
        <v>144.71428571428569</v>
      </c>
      <c r="Z41" s="36">
        <f t="shared" si="33"/>
        <v>128.07142857142856</v>
      </c>
      <c r="AA41" s="36">
        <f t="shared" si="33"/>
        <v>199.35714285714283</v>
      </c>
      <c r="AB41" s="36">
        <f t="shared" si="33"/>
        <v>161.07142857142856</v>
      </c>
      <c r="AC41" s="36">
        <f t="shared" si="33"/>
        <v>5033.6428571428569</v>
      </c>
      <c r="AD41" s="36">
        <f t="shared" si="33"/>
        <v>1.4285714285714284</v>
      </c>
      <c r="AE41" s="37">
        <f>SUM(AE10:AE33)</f>
        <v>2323.7857142857142</v>
      </c>
      <c r="AF41" s="37">
        <f>SUM(AF10:AF33)</f>
        <v>7357.4285714285706</v>
      </c>
    </row>
    <row r="42" spans="2:32" ht="23.1" customHeight="1" x14ac:dyDescent="0.25">
      <c r="B42" s="25" t="s">
        <v>95</v>
      </c>
      <c r="C42" s="18">
        <f>'[8]Avg Week Ishaka-Katungulu'!C42+'[8]Avg Week Katungulu-Ishaka'!C42</f>
        <v>8.1428571428571423</v>
      </c>
      <c r="D42" s="18">
        <f>'[8]Avg Week Ishaka-Katungulu'!D42+'[8]Avg Week Katungulu-Ishaka'!D42</f>
        <v>0.42857142857142855</v>
      </c>
      <c r="E42" s="18">
        <f>'[8]Avg Week Ishaka-Katungulu'!E42+'[8]Avg Week Katungulu-Ishaka'!E42</f>
        <v>4.2857142857142856</v>
      </c>
      <c r="F42" s="18">
        <f>'[8]Avg Week Ishaka-Katungulu'!F42+'[8]Avg Week Katungulu-Ishaka'!F42</f>
        <v>4.8571428571428577</v>
      </c>
      <c r="G42" s="18">
        <f>'[8]Avg Week Ishaka-Katungulu'!G42+'[8]Avg Week Katungulu-Ishaka'!G42</f>
        <v>0</v>
      </c>
      <c r="H42" s="18">
        <f>'[8]Avg Week Ishaka-Katungulu'!H42+'[8]Avg Week Katungulu-Ishaka'!H42</f>
        <v>0.14285714285714285</v>
      </c>
      <c r="I42" s="18">
        <f>'[8]Avg Week Ishaka-Katungulu'!I42+'[8]Avg Week Katungulu-Ishaka'!I42</f>
        <v>2.7142857142857144</v>
      </c>
      <c r="J42" s="18">
        <f>'[8]Avg Week Ishaka-Katungulu'!J42+'[8]Avg Week Katungulu-Ishaka'!J42</f>
        <v>1.2857142857142856</v>
      </c>
      <c r="K42" s="18">
        <f>'[8]Avg Week Ishaka-Katungulu'!K42+'[8]Avg Week Katungulu-Ishaka'!K42</f>
        <v>2</v>
      </c>
      <c r="L42" s="18">
        <f>'[8]Avg Week Ishaka-Katungulu'!L42+'[8]Avg Week Katungulu-Ishaka'!L42</f>
        <v>1.4285714285714286</v>
      </c>
      <c r="M42" s="18">
        <f>'[8]Avg Week Ishaka-Katungulu'!M42+'[8]Avg Week Katungulu-Ishaka'!M42</f>
        <v>63</v>
      </c>
      <c r="N42" s="18">
        <f>'[8]Avg Week Ishaka-Katungulu'!N42+'[8]Avg Week Katungulu-Ishaka'!N42</f>
        <v>0</v>
      </c>
      <c r="O42" s="19">
        <f t="shared" si="0"/>
        <v>25.285714285714285</v>
      </c>
      <c r="P42" s="19">
        <f t="shared" si="1"/>
        <v>88.285714285714278</v>
      </c>
      <c r="R42" s="35" t="s">
        <v>96</v>
      </c>
      <c r="S42" s="38">
        <f>S41/S40</f>
        <v>1.3825780771586038</v>
      </c>
      <c r="T42" s="38">
        <f t="shared" ref="T42:AF42" si="34">T41/T40</f>
        <v>2.2042079207920793</v>
      </c>
      <c r="U42" s="38">
        <f t="shared" si="34"/>
        <v>1.4791477787851315</v>
      </c>
      <c r="V42" s="38">
        <f t="shared" si="34"/>
        <v>1.3529411764705881</v>
      </c>
      <c r="W42" s="38">
        <f t="shared" si="34"/>
        <v>1.9722222222222223</v>
      </c>
      <c r="X42" s="38">
        <f t="shared" si="34"/>
        <v>2.1500000000000004</v>
      </c>
      <c r="Y42" s="38">
        <f t="shared" si="34"/>
        <v>1.1988165680473373</v>
      </c>
      <c r="Z42" s="38">
        <f t="shared" si="34"/>
        <v>1.5895390070921984</v>
      </c>
      <c r="AA42" s="38">
        <f t="shared" si="34"/>
        <v>1.7059902200488997</v>
      </c>
      <c r="AB42" s="38">
        <f t="shared" si="34"/>
        <v>1.4973439575033201</v>
      </c>
      <c r="AC42" s="38">
        <f t="shared" si="34"/>
        <v>1.24068661971831</v>
      </c>
      <c r="AD42" s="38">
        <f t="shared" si="34"/>
        <v>1</v>
      </c>
      <c r="AE42" s="39">
        <f t="shared" si="34"/>
        <v>1.4612378727991377</v>
      </c>
      <c r="AF42" s="39">
        <f t="shared" si="34"/>
        <v>1.3027926742891835</v>
      </c>
    </row>
    <row r="43" spans="2:32" ht="23.1" customHeight="1" x14ac:dyDescent="0.25">
      <c r="B43" s="17" t="s">
        <v>97</v>
      </c>
      <c r="C43" s="18">
        <f>'[8]Avg Week Ishaka-Katungulu'!C43+'[8]Avg Week Katungulu-Ishaka'!C43</f>
        <v>14.571428571428571</v>
      </c>
      <c r="D43" s="18">
        <f>'[8]Avg Week Ishaka-Katungulu'!D43+'[8]Avg Week Katungulu-Ishaka'!D43</f>
        <v>1.5714285714285714</v>
      </c>
      <c r="E43" s="18">
        <f>'[8]Avg Week Ishaka-Katungulu'!E43+'[8]Avg Week Katungulu-Ishaka'!E43</f>
        <v>7.7142857142857153</v>
      </c>
      <c r="F43" s="18">
        <f>'[8]Avg Week Ishaka-Katungulu'!F43+'[8]Avg Week Katungulu-Ishaka'!F43</f>
        <v>8.4285714285714288</v>
      </c>
      <c r="G43" s="18">
        <f>'[8]Avg Week Ishaka-Katungulu'!G43+'[8]Avg Week Katungulu-Ishaka'!G43</f>
        <v>0.2857142857142857</v>
      </c>
      <c r="H43" s="18">
        <f>'[8]Avg Week Ishaka-Katungulu'!H43+'[8]Avg Week Katungulu-Ishaka'!H43</f>
        <v>0.42857142857142855</v>
      </c>
      <c r="I43" s="18">
        <f>'[8]Avg Week Ishaka-Katungulu'!I43+'[8]Avg Week Katungulu-Ishaka'!I43</f>
        <v>4.7142857142857135</v>
      </c>
      <c r="J43" s="18">
        <f>'[8]Avg Week Ishaka-Katungulu'!J43+'[8]Avg Week Katungulu-Ishaka'!J43</f>
        <v>3</v>
      </c>
      <c r="K43" s="18">
        <f>'[8]Avg Week Ishaka-Katungulu'!K43+'[8]Avg Week Katungulu-Ishaka'!K43</f>
        <v>4.2857142857142856</v>
      </c>
      <c r="L43" s="18">
        <f>'[8]Avg Week Ishaka-Katungulu'!L43+'[8]Avg Week Katungulu-Ishaka'!L43</f>
        <v>2.8571428571428572</v>
      </c>
      <c r="M43" s="18">
        <f>'[8]Avg Week Ishaka-Katungulu'!M43+'[8]Avg Week Katungulu-Ishaka'!M43</f>
        <v>113.71428571428572</v>
      </c>
      <c r="N43" s="18">
        <f>'[8]Avg Week Ishaka-Katungulu'!N43+'[8]Avg Week Katungulu-Ishaka'!N43</f>
        <v>0</v>
      </c>
      <c r="O43" s="19">
        <f t="shared" si="0"/>
        <v>47.857142857142854</v>
      </c>
      <c r="P43" s="19">
        <f t="shared" si="1"/>
        <v>161.57142857142858</v>
      </c>
    </row>
    <row r="44" spans="2:32" ht="23.1" customHeight="1" x14ac:dyDescent="0.25">
      <c r="B44" s="40" t="s">
        <v>98</v>
      </c>
      <c r="C44" s="18">
        <f>'[8]Avg Week Ishaka-Katungulu'!C44+'[8]Avg Week Katungulu-Ishaka'!C44</f>
        <v>5.2857142857142856</v>
      </c>
      <c r="D44" s="18">
        <f>'[8]Avg Week Ishaka-Katungulu'!D44+'[8]Avg Week Katungulu-Ishaka'!D44</f>
        <v>0.8571428571428571</v>
      </c>
      <c r="E44" s="18">
        <f>'[8]Avg Week Ishaka-Katungulu'!E44+'[8]Avg Week Katungulu-Ishaka'!E44</f>
        <v>5</v>
      </c>
      <c r="F44" s="18">
        <f>'[8]Avg Week Ishaka-Katungulu'!F44+'[8]Avg Week Katungulu-Ishaka'!F44</f>
        <v>4.1428571428571423</v>
      </c>
      <c r="G44" s="18">
        <f>'[8]Avg Week Ishaka-Katungulu'!G44+'[8]Avg Week Katungulu-Ishaka'!G44</f>
        <v>0</v>
      </c>
      <c r="H44" s="18">
        <f>'[8]Avg Week Ishaka-Katungulu'!H44+'[8]Avg Week Katungulu-Ishaka'!H44</f>
        <v>0.14285714285714285</v>
      </c>
      <c r="I44" s="18">
        <f>'[8]Avg Week Ishaka-Katungulu'!I44+'[8]Avg Week Katungulu-Ishaka'!I44</f>
        <v>1</v>
      </c>
      <c r="J44" s="18">
        <f>'[8]Avg Week Ishaka-Katungulu'!J44+'[8]Avg Week Katungulu-Ishaka'!J44</f>
        <v>0.8571428571428571</v>
      </c>
      <c r="K44" s="18">
        <f>'[8]Avg Week Ishaka-Katungulu'!K44+'[8]Avg Week Katungulu-Ishaka'!K44</f>
        <v>1.5714285714285714</v>
      </c>
      <c r="L44" s="18">
        <f>'[8]Avg Week Ishaka-Katungulu'!L44+'[8]Avg Week Katungulu-Ishaka'!L44</f>
        <v>0.8571428571428571</v>
      </c>
      <c r="M44" s="18">
        <f>'[8]Avg Week Ishaka-Katungulu'!M44+'[8]Avg Week Katungulu-Ishaka'!M44</f>
        <v>59.857142857142861</v>
      </c>
      <c r="N44" s="18">
        <f>'[8]Avg Week Ishaka-Katungulu'!N44+'[8]Avg Week Katungulu-Ishaka'!N44</f>
        <v>0</v>
      </c>
      <c r="O44" s="19">
        <f t="shared" si="0"/>
        <v>19.714285714285715</v>
      </c>
      <c r="P44" s="19">
        <f t="shared" si="1"/>
        <v>79.571428571428584</v>
      </c>
    </row>
    <row r="45" spans="2:32" ht="23.1" customHeight="1" x14ac:dyDescent="0.25">
      <c r="B45" s="17" t="s">
        <v>99</v>
      </c>
      <c r="C45" s="18">
        <f>'[8]Avg Week Ishaka-Katungulu'!C45+'[8]Avg Week Katungulu-Ishaka'!C45</f>
        <v>9.8571428571428577</v>
      </c>
      <c r="D45" s="18">
        <f>'[8]Avg Week Ishaka-Katungulu'!D45+'[8]Avg Week Katungulu-Ishaka'!D45</f>
        <v>2.1428571428571428</v>
      </c>
      <c r="E45" s="18">
        <f>'[8]Avg Week Ishaka-Katungulu'!E45+'[8]Avg Week Katungulu-Ishaka'!E45</f>
        <v>8.4285714285714288</v>
      </c>
      <c r="F45" s="18">
        <f>'[8]Avg Week Ishaka-Katungulu'!F45+'[8]Avg Week Katungulu-Ishaka'!F45</f>
        <v>7.1428571428571423</v>
      </c>
      <c r="G45" s="18">
        <f>'[8]Avg Week Ishaka-Katungulu'!G45+'[8]Avg Week Katungulu-Ishaka'!G45</f>
        <v>0</v>
      </c>
      <c r="H45" s="18">
        <f>'[8]Avg Week Ishaka-Katungulu'!H45+'[8]Avg Week Katungulu-Ishaka'!H45</f>
        <v>0.2857142857142857</v>
      </c>
      <c r="I45" s="18">
        <f>'[8]Avg Week Ishaka-Katungulu'!I45+'[8]Avg Week Katungulu-Ishaka'!I45</f>
        <v>2.7142857142857144</v>
      </c>
      <c r="J45" s="18">
        <f>'[8]Avg Week Ishaka-Katungulu'!J45+'[8]Avg Week Katungulu-Ishaka'!J45</f>
        <v>1.8571428571428572</v>
      </c>
      <c r="K45" s="18">
        <f>'[8]Avg Week Ishaka-Katungulu'!K45+'[8]Avg Week Katungulu-Ishaka'!K45</f>
        <v>3</v>
      </c>
      <c r="L45" s="18">
        <f>'[8]Avg Week Ishaka-Katungulu'!L45+'[8]Avg Week Katungulu-Ishaka'!L45</f>
        <v>2.2857142857142856</v>
      </c>
      <c r="M45" s="18">
        <f>'[8]Avg Week Ishaka-Katungulu'!M45+'[8]Avg Week Katungulu-Ishaka'!M45</f>
        <v>108.85714285714286</v>
      </c>
      <c r="N45" s="18">
        <f>'[8]Avg Week Ishaka-Katungulu'!N45+'[8]Avg Week Katungulu-Ishaka'!N45</f>
        <v>0</v>
      </c>
      <c r="O45" s="19">
        <f t="shared" si="0"/>
        <v>37.714285714285715</v>
      </c>
      <c r="P45" s="19">
        <f t="shared" si="1"/>
        <v>146.57142857142858</v>
      </c>
    </row>
    <row r="46" spans="2:32" ht="23.1" customHeight="1" x14ac:dyDescent="0.25">
      <c r="B46" s="25" t="s">
        <v>100</v>
      </c>
      <c r="C46" s="18">
        <f>'[8]Avg Week Ishaka-Katungulu'!C46+'[8]Avg Week Katungulu-Ishaka'!C46</f>
        <v>8.4285714285714288</v>
      </c>
      <c r="D46" s="18">
        <f>'[8]Avg Week Ishaka-Katungulu'!D46+'[8]Avg Week Katungulu-Ishaka'!D46</f>
        <v>0.8571428571428571</v>
      </c>
      <c r="E46" s="18">
        <f>'[8]Avg Week Ishaka-Katungulu'!E46+'[8]Avg Week Katungulu-Ishaka'!E46</f>
        <v>5.4285714285714288</v>
      </c>
      <c r="F46" s="18">
        <f>'[8]Avg Week Ishaka-Katungulu'!F46+'[8]Avg Week Katungulu-Ishaka'!F46</f>
        <v>5.5714285714285712</v>
      </c>
      <c r="G46" s="18">
        <f>'[8]Avg Week Ishaka-Katungulu'!G46+'[8]Avg Week Katungulu-Ishaka'!G46</f>
        <v>0</v>
      </c>
      <c r="H46" s="18">
        <f>'[8]Avg Week Ishaka-Katungulu'!H46+'[8]Avg Week Katungulu-Ishaka'!H46</f>
        <v>0.2857142857142857</v>
      </c>
      <c r="I46" s="18">
        <f>'[8]Avg Week Ishaka-Katungulu'!I46+'[8]Avg Week Katungulu-Ishaka'!I46</f>
        <v>3.1428571428571428</v>
      </c>
      <c r="J46" s="18">
        <f>'[8]Avg Week Ishaka-Katungulu'!J46+'[8]Avg Week Katungulu-Ishaka'!J46</f>
        <v>1.4285714285714286</v>
      </c>
      <c r="K46" s="18">
        <f>'[8]Avg Week Ishaka-Katungulu'!K46+'[8]Avg Week Katungulu-Ishaka'!K46</f>
        <v>1.5714285714285714</v>
      </c>
      <c r="L46" s="18">
        <f>'[8]Avg Week Ishaka-Katungulu'!L46+'[8]Avg Week Katungulu-Ishaka'!L46</f>
        <v>0.71428571428571419</v>
      </c>
      <c r="M46" s="18">
        <f>'[8]Avg Week Ishaka-Katungulu'!M46+'[8]Avg Week Katungulu-Ishaka'!M46</f>
        <v>57.857142857142861</v>
      </c>
      <c r="N46" s="18">
        <f>'[8]Avg Week Ishaka-Katungulu'!N46+'[8]Avg Week Katungulu-Ishaka'!N46</f>
        <v>0</v>
      </c>
      <c r="O46" s="19">
        <f t="shared" si="0"/>
        <v>27.428571428571427</v>
      </c>
      <c r="P46" s="19">
        <f t="shared" si="1"/>
        <v>85.285714285714292</v>
      </c>
      <c r="R46" s="3"/>
      <c r="T46"/>
    </row>
    <row r="47" spans="2:32" ht="23.1" customHeight="1" x14ac:dyDescent="0.25">
      <c r="B47" s="25" t="s">
        <v>101</v>
      </c>
      <c r="C47" s="18">
        <f>'[8]Avg Week Ishaka-Katungulu'!C47+'[8]Avg Week Katungulu-Ishaka'!C47</f>
        <v>14.428571428571429</v>
      </c>
      <c r="D47" s="18">
        <f>'[8]Avg Week Ishaka-Katungulu'!D47+'[8]Avg Week Katungulu-Ishaka'!D47</f>
        <v>2.1428571428571428</v>
      </c>
      <c r="E47" s="18">
        <f>'[8]Avg Week Ishaka-Katungulu'!E47+'[8]Avg Week Katungulu-Ishaka'!E47</f>
        <v>9.428571428571427</v>
      </c>
      <c r="F47" s="18">
        <f>'[8]Avg Week Ishaka-Katungulu'!F47+'[8]Avg Week Katungulu-Ishaka'!F47</f>
        <v>9.5714285714285712</v>
      </c>
      <c r="G47" s="18">
        <f>'[8]Avg Week Ishaka-Katungulu'!G47+'[8]Avg Week Katungulu-Ishaka'!G47</f>
        <v>0.2857142857142857</v>
      </c>
      <c r="H47" s="18">
        <f>'[8]Avg Week Ishaka-Katungulu'!H47+'[8]Avg Week Katungulu-Ishaka'!H47</f>
        <v>0.71428571428571419</v>
      </c>
      <c r="I47" s="18">
        <f>'[8]Avg Week Ishaka-Katungulu'!I47+'[8]Avg Week Katungulu-Ishaka'!I47</f>
        <v>5.2857142857142856</v>
      </c>
      <c r="J47" s="18">
        <f>'[8]Avg Week Ishaka-Katungulu'!J47+'[8]Avg Week Katungulu-Ishaka'!J47</f>
        <v>2.8571428571428572</v>
      </c>
      <c r="K47" s="18">
        <f>'[8]Avg Week Ishaka-Katungulu'!K47+'[8]Avg Week Katungulu-Ishaka'!K47</f>
        <v>3.7142857142857144</v>
      </c>
      <c r="L47" s="18">
        <f>'[8]Avg Week Ishaka-Katungulu'!L47+'[8]Avg Week Katungulu-Ishaka'!L47</f>
        <v>2</v>
      </c>
      <c r="M47" s="18">
        <f>'[8]Avg Week Ishaka-Katungulu'!M47+'[8]Avg Week Katungulu-Ishaka'!M47</f>
        <v>104</v>
      </c>
      <c r="N47" s="18">
        <f>'[8]Avg Week Ishaka-Katungulu'!N47+'[8]Avg Week Katungulu-Ishaka'!N47</f>
        <v>0</v>
      </c>
      <c r="O47" s="19">
        <f t="shared" si="0"/>
        <v>50.428571428571423</v>
      </c>
      <c r="P47" s="19">
        <f t="shared" si="1"/>
        <v>154.42857142857142</v>
      </c>
      <c r="R47" s="3"/>
      <c r="T47"/>
    </row>
    <row r="48" spans="2:32" ht="23.1" customHeight="1" x14ac:dyDescent="0.25">
      <c r="B48" s="25" t="s">
        <v>102</v>
      </c>
      <c r="C48" s="18">
        <f>'[8]Avg Week Ishaka-Katungulu'!C48+'[8]Avg Week Katungulu-Ishaka'!C48</f>
        <v>7.8571428571428577</v>
      </c>
      <c r="D48" s="18">
        <f>'[8]Avg Week Ishaka-Katungulu'!D48+'[8]Avg Week Katungulu-Ishaka'!D48</f>
        <v>0.71428571428571419</v>
      </c>
      <c r="E48" s="18">
        <f>'[8]Avg Week Ishaka-Katungulu'!E48+'[8]Avg Week Katungulu-Ishaka'!E48</f>
        <v>6</v>
      </c>
      <c r="F48" s="18">
        <f>'[8]Avg Week Ishaka-Katungulu'!F48+'[8]Avg Week Katungulu-Ishaka'!F48</f>
        <v>4.7142857142857144</v>
      </c>
      <c r="G48" s="18">
        <f>'[8]Avg Week Ishaka-Katungulu'!G48+'[8]Avg Week Katungulu-Ishaka'!G48</f>
        <v>0</v>
      </c>
      <c r="H48" s="18">
        <f>'[8]Avg Week Ishaka-Katungulu'!H48+'[8]Avg Week Katungulu-Ishaka'!H48</f>
        <v>0</v>
      </c>
      <c r="I48" s="18">
        <f>'[8]Avg Week Ishaka-Katungulu'!I48+'[8]Avg Week Katungulu-Ishaka'!I48</f>
        <v>3.1428571428571428</v>
      </c>
      <c r="J48" s="18">
        <f>'[8]Avg Week Ishaka-Katungulu'!J48+'[8]Avg Week Katungulu-Ishaka'!J48</f>
        <v>1.7142857142857142</v>
      </c>
      <c r="K48" s="18">
        <f>'[8]Avg Week Ishaka-Katungulu'!K48+'[8]Avg Week Katungulu-Ishaka'!K48</f>
        <v>1.2857142857142858</v>
      </c>
      <c r="L48" s="18">
        <f>'[8]Avg Week Ishaka-Katungulu'!L48+'[8]Avg Week Katungulu-Ishaka'!L48</f>
        <v>1</v>
      </c>
      <c r="M48" s="18">
        <f>'[8]Avg Week Ishaka-Katungulu'!M48+'[8]Avg Week Katungulu-Ishaka'!M48</f>
        <v>68.142857142857139</v>
      </c>
      <c r="N48" s="18">
        <f>'[8]Avg Week Ishaka-Katungulu'!N48+'[8]Avg Week Katungulu-Ishaka'!N48</f>
        <v>0</v>
      </c>
      <c r="O48" s="19">
        <f t="shared" si="0"/>
        <v>26.428571428571427</v>
      </c>
      <c r="P48" s="19">
        <f t="shared" si="1"/>
        <v>94.571428571428569</v>
      </c>
      <c r="R48" s="3"/>
      <c r="T48"/>
    </row>
    <row r="49" spans="2:20" ht="23.1" customHeight="1" x14ac:dyDescent="0.25">
      <c r="B49" s="17" t="s">
        <v>103</v>
      </c>
      <c r="C49" s="18">
        <f>'[8]Avg Week Ishaka-Katungulu'!C49+'[8]Avg Week Katungulu-Ishaka'!C49</f>
        <v>13.857142857142858</v>
      </c>
      <c r="D49" s="18">
        <f>'[8]Avg Week Ishaka-Katungulu'!D49+'[8]Avg Week Katungulu-Ishaka'!D49</f>
        <v>2.2857142857142856</v>
      </c>
      <c r="E49" s="18">
        <f>'[8]Avg Week Ishaka-Katungulu'!E49+'[8]Avg Week Katungulu-Ishaka'!E49</f>
        <v>10.285714285714285</v>
      </c>
      <c r="F49" s="18">
        <f>'[8]Avg Week Ishaka-Katungulu'!F49+'[8]Avg Week Katungulu-Ishaka'!F49</f>
        <v>8.1428571428571423</v>
      </c>
      <c r="G49" s="18">
        <f>'[8]Avg Week Ishaka-Katungulu'!G49+'[8]Avg Week Katungulu-Ishaka'!G49</f>
        <v>0.14285714285714285</v>
      </c>
      <c r="H49" s="18">
        <f>'[8]Avg Week Ishaka-Katungulu'!H49+'[8]Avg Week Katungulu-Ishaka'!H49</f>
        <v>0</v>
      </c>
      <c r="I49" s="18">
        <f>'[8]Avg Week Ishaka-Katungulu'!I49+'[8]Avg Week Katungulu-Ishaka'!I49</f>
        <v>5.8571428571428577</v>
      </c>
      <c r="J49" s="18">
        <f>'[8]Avg Week Ishaka-Katungulu'!J49+'[8]Avg Week Katungulu-Ishaka'!J49</f>
        <v>3.2857142857142856</v>
      </c>
      <c r="K49" s="18">
        <f>'[8]Avg Week Ishaka-Katungulu'!K49+'[8]Avg Week Katungulu-Ishaka'!K49</f>
        <v>2.7142857142857144</v>
      </c>
      <c r="L49" s="18">
        <f>'[8]Avg Week Ishaka-Katungulu'!L49+'[8]Avg Week Katungulu-Ishaka'!L49</f>
        <v>3</v>
      </c>
      <c r="M49" s="18">
        <f>'[8]Avg Week Ishaka-Katungulu'!M49+'[8]Avg Week Katungulu-Ishaka'!M49</f>
        <v>122</v>
      </c>
      <c r="N49" s="18">
        <f>'[8]Avg Week Ishaka-Katungulu'!N49+'[8]Avg Week Katungulu-Ishaka'!N49</f>
        <v>0</v>
      </c>
      <c r="O49" s="19">
        <f t="shared" si="0"/>
        <v>49.571428571428569</v>
      </c>
      <c r="P49" s="19">
        <f t="shared" si="1"/>
        <v>171.57142857142856</v>
      </c>
      <c r="R49" s="3"/>
      <c r="T49"/>
    </row>
    <row r="50" spans="2:20" ht="23.1" customHeight="1" x14ac:dyDescent="0.25">
      <c r="B50" s="25" t="s">
        <v>104</v>
      </c>
      <c r="C50" s="18">
        <f>'[8]Avg Week Ishaka-Katungulu'!C50+'[8]Avg Week Katungulu-Ishaka'!C50</f>
        <v>8.4285714285714288</v>
      </c>
      <c r="D50" s="18">
        <f>'[8]Avg Week Ishaka-Katungulu'!D50+'[8]Avg Week Katungulu-Ishaka'!D50</f>
        <v>1</v>
      </c>
      <c r="E50" s="18">
        <f>'[8]Avg Week Ishaka-Katungulu'!E50+'[8]Avg Week Katungulu-Ishaka'!E50</f>
        <v>7.8571428571428577</v>
      </c>
      <c r="F50" s="18">
        <f>'[8]Avg Week Ishaka-Katungulu'!F50+'[8]Avg Week Katungulu-Ishaka'!F50</f>
        <v>4.8571428571428568</v>
      </c>
      <c r="G50" s="18">
        <f>'[8]Avg Week Ishaka-Katungulu'!G50+'[8]Avg Week Katungulu-Ishaka'!G50</f>
        <v>0</v>
      </c>
      <c r="H50" s="18">
        <f>'[8]Avg Week Ishaka-Katungulu'!H50+'[8]Avg Week Katungulu-Ishaka'!H50</f>
        <v>0</v>
      </c>
      <c r="I50" s="18">
        <f>'[8]Avg Week Ishaka-Katungulu'!I50+'[8]Avg Week Katungulu-Ishaka'!I50</f>
        <v>2.5714285714285716</v>
      </c>
      <c r="J50" s="18">
        <f>'[8]Avg Week Ishaka-Katungulu'!J50+'[8]Avg Week Katungulu-Ishaka'!J50</f>
        <v>1.7142857142857144</v>
      </c>
      <c r="K50" s="18">
        <f>'[8]Avg Week Ishaka-Katungulu'!K50+'[8]Avg Week Katungulu-Ishaka'!K50</f>
        <v>1.7142857142857144</v>
      </c>
      <c r="L50" s="18">
        <f>'[8]Avg Week Ishaka-Katungulu'!L50+'[8]Avg Week Katungulu-Ishaka'!L50</f>
        <v>2.1428571428571428</v>
      </c>
      <c r="M50" s="18">
        <f>'[8]Avg Week Ishaka-Katungulu'!M50+'[8]Avg Week Katungulu-Ishaka'!M50</f>
        <v>82</v>
      </c>
      <c r="N50" s="18">
        <f>'[8]Avg Week Ishaka-Katungulu'!N50+'[8]Avg Week Katungulu-Ishaka'!N50</f>
        <v>0</v>
      </c>
      <c r="O50" s="19">
        <f t="shared" si="0"/>
        <v>30.285714285714288</v>
      </c>
      <c r="P50" s="19">
        <f t="shared" si="1"/>
        <v>112.28571428571429</v>
      </c>
      <c r="R50" s="3"/>
      <c r="T50"/>
    </row>
    <row r="51" spans="2:20" ht="23.1" customHeight="1" x14ac:dyDescent="0.25">
      <c r="B51" s="25" t="s">
        <v>105</v>
      </c>
      <c r="C51" s="18">
        <f>'[8]Avg Week Ishaka-Katungulu'!C51+'[8]Avg Week Katungulu-Ishaka'!C51</f>
        <v>15.285714285714285</v>
      </c>
      <c r="D51" s="18">
        <f>'[8]Avg Week Ishaka-Katungulu'!D51+'[8]Avg Week Katungulu-Ishaka'!D51</f>
        <v>3.2857142857142856</v>
      </c>
      <c r="E51" s="18">
        <f>'[8]Avg Week Ishaka-Katungulu'!E51+'[8]Avg Week Katungulu-Ishaka'!E51</f>
        <v>12.428571428571427</v>
      </c>
      <c r="F51" s="18">
        <f>'[8]Avg Week Ishaka-Katungulu'!F51+'[8]Avg Week Katungulu-Ishaka'!F51</f>
        <v>8.7142857142857153</v>
      </c>
      <c r="G51" s="18">
        <f>'[8]Avg Week Ishaka-Katungulu'!G51+'[8]Avg Week Katungulu-Ishaka'!G51</f>
        <v>0.14285714285714285</v>
      </c>
      <c r="H51" s="18">
        <f>'[8]Avg Week Ishaka-Katungulu'!H51+'[8]Avg Week Katungulu-Ishaka'!H51</f>
        <v>0.2857142857142857</v>
      </c>
      <c r="I51" s="18">
        <f>'[8]Avg Week Ishaka-Katungulu'!I51+'[8]Avg Week Katungulu-Ishaka'!I51</f>
        <v>5.1428571428571432</v>
      </c>
      <c r="J51" s="18">
        <f>'[8]Avg Week Ishaka-Katungulu'!J51+'[8]Avg Week Katungulu-Ishaka'!J51</f>
        <v>3.7142857142857144</v>
      </c>
      <c r="K51" s="18">
        <f>'[8]Avg Week Ishaka-Katungulu'!K51+'[8]Avg Week Katungulu-Ishaka'!K51</f>
        <v>3.8571428571428568</v>
      </c>
      <c r="L51" s="18">
        <f>'[8]Avg Week Ishaka-Katungulu'!L51+'[8]Avg Week Katungulu-Ishaka'!L51</f>
        <v>3.8571428571428572</v>
      </c>
      <c r="M51" s="18">
        <f>'[8]Avg Week Ishaka-Katungulu'!M51+'[8]Avg Week Katungulu-Ishaka'!M51</f>
        <v>147.42857142857142</v>
      </c>
      <c r="N51" s="18">
        <f>'[8]Avg Week Ishaka-Katungulu'!N51+'[8]Avg Week Katungulu-Ishaka'!N51</f>
        <v>0</v>
      </c>
      <c r="O51" s="19">
        <f t="shared" si="0"/>
        <v>56.714285714285708</v>
      </c>
      <c r="P51" s="19">
        <f t="shared" si="1"/>
        <v>204.14285714285711</v>
      </c>
      <c r="R51" s="3"/>
      <c r="T51"/>
    </row>
    <row r="52" spans="2:20" ht="23.1" customHeight="1" x14ac:dyDescent="0.25">
      <c r="B52" s="25" t="s">
        <v>106</v>
      </c>
      <c r="C52" s="18">
        <f>'[8]Avg Week Ishaka-Katungulu'!C52+'[8]Avg Week Katungulu-Ishaka'!C52</f>
        <v>10.714285714285715</v>
      </c>
      <c r="D52" s="18">
        <f>'[8]Avg Week Ishaka-Katungulu'!D52+'[8]Avg Week Katungulu-Ishaka'!D52</f>
        <v>1</v>
      </c>
      <c r="E52" s="18">
        <f>'[8]Avg Week Ishaka-Katungulu'!E52+'[8]Avg Week Katungulu-Ishaka'!E52</f>
        <v>7.2857142857142847</v>
      </c>
      <c r="F52" s="18">
        <f>'[8]Avg Week Ishaka-Katungulu'!F52+'[8]Avg Week Katungulu-Ishaka'!F52</f>
        <v>4.8571428571428577</v>
      </c>
      <c r="G52" s="18">
        <f>'[8]Avg Week Ishaka-Katungulu'!G52+'[8]Avg Week Katungulu-Ishaka'!G52</f>
        <v>0.2857142857142857</v>
      </c>
      <c r="H52" s="18">
        <f>'[8]Avg Week Ishaka-Katungulu'!H52+'[8]Avg Week Katungulu-Ishaka'!H52</f>
        <v>0</v>
      </c>
      <c r="I52" s="18">
        <f>'[8]Avg Week Ishaka-Katungulu'!I52+'[8]Avg Week Katungulu-Ishaka'!I52</f>
        <v>3</v>
      </c>
      <c r="J52" s="18">
        <f>'[8]Avg Week Ishaka-Katungulu'!J52+'[8]Avg Week Katungulu-Ishaka'!J52</f>
        <v>0.8571428571428571</v>
      </c>
      <c r="K52" s="18">
        <f>'[8]Avg Week Ishaka-Katungulu'!K52+'[8]Avg Week Katungulu-Ishaka'!K52</f>
        <v>1.4285714285714286</v>
      </c>
      <c r="L52" s="18">
        <f>'[8]Avg Week Ishaka-Katungulu'!L52+'[8]Avg Week Katungulu-Ishaka'!L52</f>
        <v>1.2857142857142856</v>
      </c>
      <c r="M52" s="18">
        <f>'[8]Avg Week Ishaka-Katungulu'!M52+'[8]Avg Week Katungulu-Ishaka'!M52</f>
        <v>62.142857142857139</v>
      </c>
      <c r="N52" s="18">
        <f>'[8]Avg Week Ishaka-Katungulu'!N52+'[8]Avg Week Katungulu-Ishaka'!N52</f>
        <v>0</v>
      </c>
      <c r="O52" s="19">
        <f t="shared" si="0"/>
        <v>30.714285714285712</v>
      </c>
      <c r="P52" s="19">
        <f t="shared" si="1"/>
        <v>92.857142857142847</v>
      </c>
      <c r="R52" s="3"/>
      <c r="T52"/>
    </row>
    <row r="53" spans="2:20" ht="23.1" customHeight="1" x14ac:dyDescent="0.25">
      <c r="B53" s="17" t="s">
        <v>107</v>
      </c>
      <c r="C53" s="18">
        <f>'[8]Avg Week Ishaka-Katungulu'!C53+'[8]Avg Week Katungulu-Ishaka'!C53</f>
        <v>18.857142857142858</v>
      </c>
      <c r="D53" s="18">
        <f>'[8]Avg Week Ishaka-Katungulu'!D53+'[8]Avg Week Katungulu-Ishaka'!D53</f>
        <v>2.4285714285714284</v>
      </c>
      <c r="E53" s="18">
        <f>'[8]Avg Week Ishaka-Katungulu'!E53+'[8]Avg Week Katungulu-Ishaka'!E53</f>
        <v>12.142857142857142</v>
      </c>
      <c r="F53" s="18">
        <f>'[8]Avg Week Ishaka-Katungulu'!F53+'[8]Avg Week Katungulu-Ishaka'!F53</f>
        <v>8.571428571428573</v>
      </c>
      <c r="G53" s="18">
        <f>'[8]Avg Week Ishaka-Katungulu'!G53+'[8]Avg Week Katungulu-Ishaka'!G53</f>
        <v>0.71428571428571419</v>
      </c>
      <c r="H53" s="18">
        <f>'[8]Avg Week Ishaka-Katungulu'!H53+'[8]Avg Week Katungulu-Ishaka'!H53</f>
        <v>0</v>
      </c>
      <c r="I53" s="18">
        <f>'[8]Avg Week Ishaka-Katungulu'!I53+'[8]Avg Week Katungulu-Ishaka'!I53</f>
        <v>6</v>
      </c>
      <c r="J53" s="18">
        <f>'[8]Avg Week Ishaka-Katungulu'!J53+'[8]Avg Week Katungulu-Ishaka'!J53</f>
        <v>2.7142857142857144</v>
      </c>
      <c r="K53" s="18">
        <f>'[8]Avg Week Ishaka-Katungulu'!K53+'[8]Avg Week Katungulu-Ishaka'!K53</f>
        <v>3</v>
      </c>
      <c r="L53" s="18">
        <f>'[8]Avg Week Ishaka-Katungulu'!L53+'[8]Avg Week Katungulu-Ishaka'!L53</f>
        <v>3</v>
      </c>
      <c r="M53" s="18">
        <f>'[8]Avg Week Ishaka-Katungulu'!M53+'[8]Avg Week Katungulu-Ishaka'!M53</f>
        <v>112.71428571428572</v>
      </c>
      <c r="N53" s="18">
        <f>'[8]Avg Week Ishaka-Katungulu'!N53+'[8]Avg Week Katungulu-Ishaka'!N53</f>
        <v>0</v>
      </c>
      <c r="O53" s="19">
        <f t="shared" si="0"/>
        <v>57.428571428571431</v>
      </c>
      <c r="P53" s="19">
        <f t="shared" si="1"/>
        <v>170.14285714285717</v>
      </c>
      <c r="R53" s="3"/>
      <c r="T53"/>
    </row>
    <row r="54" spans="2:20" ht="23.1" customHeight="1" x14ac:dyDescent="0.25">
      <c r="B54" s="17" t="s">
        <v>108</v>
      </c>
      <c r="C54" s="18">
        <f>'[8]Avg Week Ishaka-Katungulu'!C54+'[8]Avg Week Katungulu-Ishaka'!C54</f>
        <v>9.8571428571428577</v>
      </c>
      <c r="D54" s="18">
        <f>'[8]Avg Week Ishaka-Katungulu'!D54+'[8]Avg Week Katungulu-Ishaka'!D54</f>
        <v>0.8571428571428571</v>
      </c>
      <c r="E54" s="18">
        <f>'[8]Avg Week Ishaka-Katungulu'!E54+'[8]Avg Week Katungulu-Ishaka'!E54</f>
        <v>5</v>
      </c>
      <c r="F54" s="18">
        <f>'[8]Avg Week Ishaka-Katungulu'!F54+'[8]Avg Week Katungulu-Ishaka'!F54</f>
        <v>6.2857142857142865</v>
      </c>
      <c r="G54" s="18">
        <f>'[8]Avg Week Ishaka-Katungulu'!G54+'[8]Avg Week Katungulu-Ishaka'!G54</f>
        <v>0.14285714285714285</v>
      </c>
      <c r="H54" s="18">
        <f>'[8]Avg Week Ishaka-Katungulu'!H54+'[8]Avg Week Katungulu-Ishaka'!H54</f>
        <v>0</v>
      </c>
      <c r="I54" s="18">
        <f>'[8]Avg Week Ishaka-Katungulu'!I54+'[8]Avg Week Katungulu-Ishaka'!I54</f>
        <v>2.1428571428571428</v>
      </c>
      <c r="J54" s="18">
        <f>'[8]Avg Week Ishaka-Katungulu'!J54+'[8]Avg Week Katungulu-Ishaka'!J54</f>
        <v>2</v>
      </c>
      <c r="K54" s="18">
        <f>'[8]Avg Week Ishaka-Katungulu'!K54+'[8]Avg Week Katungulu-Ishaka'!K54</f>
        <v>1.2857142857142856</v>
      </c>
      <c r="L54" s="18">
        <f>'[8]Avg Week Ishaka-Katungulu'!L54+'[8]Avg Week Katungulu-Ishaka'!L54</f>
        <v>0.71428571428571419</v>
      </c>
      <c r="M54" s="18">
        <f>'[8]Avg Week Ishaka-Katungulu'!M54+'[8]Avg Week Katungulu-Ishaka'!M54</f>
        <v>57.714285714285708</v>
      </c>
      <c r="N54" s="18">
        <f>'[8]Avg Week Ishaka-Katungulu'!N54+'[8]Avg Week Katungulu-Ishaka'!N54</f>
        <v>0</v>
      </c>
      <c r="O54" s="19">
        <f t="shared" si="0"/>
        <v>28.285714285714285</v>
      </c>
      <c r="P54" s="19">
        <f t="shared" si="1"/>
        <v>86</v>
      </c>
      <c r="R54" s="3"/>
      <c r="T54"/>
    </row>
    <row r="55" spans="2:20" ht="23.1" customHeight="1" x14ac:dyDescent="0.25">
      <c r="B55" s="17" t="s">
        <v>109</v>
      </c>
      <c r="C55" s="18">
        <f>'[8]Avg Week Ishaka-Katungulu'!C55+'[8]Avg Week Katungulu-Ishaka'!C55</f>
        <v>17.142857142857142</v>
      </c>
      <c r="D55" s="18">
        <f>'[8]Avg Week Ishaka-Katungulu'!D55+'[8]Avg Week Katungulu-Ishaka'!D55</f>
        <v>1.8571428571428572</v>
      </c>
      <c r="E55" s="18">
        <f>'[8]Avg Week Ishaka-Katungulu'!E55+'[8]Avg Week Katungulu-Ishaka'!E55</f>
        <v>8.8571428571428577</v>
      </c>
      <c r="F55" s="18">
        <f>'[8]Avg Week Ishaka-Katungulu'!F55+'[8]Avg Week Katungulu-Ishaka'!F55</f>
        <v>11.285714285714285</v>
      </c>
      <c r="G55" s="18">
        <f>'[8]Avg Week Ishaka-Katungulu'!G55+'[8]Avg Week Katungulu-Ishaka'!G55</f>
        <v>0.42857142857142855</v>
      </c>
      <c r="H55" s="18">
        <f>'[8]Avg Week Ishaka-Katungulu'!H55+'[8]Avg Week Katungulu-Ishaka'!H55</f>
        <v>0.14285714285714285</v>
      </c>
      <c r="I55" s="18">
        <f>'[8]Avg Week Ishaka-Katungulu'!I55+'[8]Avg Week Katungulu-Ishaka'!I55</f>
        <v>4.2857142857142856</v>
      </c>
      <c r="J55" s="18">
        <f>'[8]Avg Week Ishaka-Katungulu'!J55+'[8]Avg Week Katungulu-Ishaka'!J55</f>
        <v>3.7142857142857144</v>
      </c>
      <c r="K55" s="18">
        <f>'[8]Avg Week Ishaka-Katungulu'!K55+'[8]Avg Week Katungulu-Ishaka'!K55</f>
        <v>2.7142857142857144</v>
      </c>
      <c r="L55" s="18">
        <f>'[8]Avg Week Ishaka-Katungulu'!L55+'[8]Avg Week Katungulu-Ishaka'!L55</f>
        <v>1.8571428571428572</v>
      </c>
      <c r="M55" s="18">
        <f>'[8]Avg Week Ishaka-Katungulu'!M55+'[8]Avg Week Katungulu-Ishaka'!M55</f>
        <v>105.42857142857143</v>
      </c>
      <c r="N55" s="18">
        <f>'[8]Avg Week Ishaka-Katungulu'!N55+'[8]Avg Week Katungulu-Ishaka'!N55</f>
        <v>0</v>
      </c>
      <c r="O55" s="19">
        <f t="shared" si="0"/>
        <v>52.285714285714285</v>
      </c>
      <c r="P55" s="19">
        <f t="shared" si="1"/>
        <v>157.71428571428572</v>
      </c>
      <c r="R55" s="3"/>
      <c r="T55"/>
    </row>
    <row r="56" spans="2:20" ht="23.1" customHeight="1" x14ac:dyDescent="0.25">
      <c r="B56" s="17" t="s">
        <v>110</v>
      </c>
      <c r="C56" s="18">
        <f>'[8]Avg Week Ishaka-Katungulu'!C56+'[8]Avg Week Katungulu-Ishaka'!C56</f>
        <v>9.1428571428571423</v>
      </c>
      <c r="D56" s="18">
        <f>'[8]Avg Week Ishaka-Katungulu'!D56+'[8]Avg Week Katungulu-Ishaka'!D56</f>
        <v>0.8571428571428571</v>
      </c>
      <c r="E56" s="18">
        <f>'[8]Avg Week Ishaka-Katungulu'!E56+'[8]Avg Week Katungulu-Ishaka'!E56</f>
        <v>5.4285714285714288</v>
      </c>
      <c r="F56" s="18">
        <f>'[8]Avg Week Ishaka-Katungulu'!F56+'[8]Avg Week Katungulu-Ishaka'!F56</f>
        <v>4.1428571428571423</v>
      </c>
      <c r="G56" s="18">
        <f>'[8]Avg Week Ishaka-Katungulu'!G56+'[8]Avg Week Katungulu-Ishaka'!G56</f>
        <v>0</v>
      </c>
      <c r="H56" s="18">
        <f>'[8]Avg Week Ishaka-Katungulu'!H56+'[8]Avg Week Katungulu-Ishaka'!H56</f>
        <v>0</v>
      </c>
      <c r="I56" s="18">
        <f>'[8]Avg Week Ishaka-Katungulu'!I56+'[8]Avg Week Katungulu-Ishaka'!I56</f>
        <v>2.2857142857142856</v>
      </c>
      <c r="J56" s="18">
        <f>'[8]Avg Week Ishaka-Katungulu'!J56+'[8]Avg Week Katungulu-Ishaka'!J56</f>
        <v>0.42857142857142855</v>
      </c>
      <c r="K56" s="18">
        <f>'[8]Avg Week Ishaka-Katungulu'!K56+'[8]Avg Week Katungulu-Ishaka'!K56</f>
        <v>2.2857142857142856</v>
      </c>
      <c r="L56" s="18">
        <f>'[8]Avg Week Ishaka-Katungulu'!L56+'[8]Avg Week Katungulu-Ishaka'!L56</f>
        <v>1</v>
      </c>
      <c r="M56" s="18">
        <f>'[8]Avg Week Ishaka-Katungulu'!M56+'[8]Avg Week Katungulu-Ishaka'!M56</f>
        <v>62.571428571428569</v>
      </c>
      <c r="N56" s="18">
        <f>'[8]Avg Week Ishaka-Katungulu'!N56+'[8]Avg Week Katungulu-Ishaka'!N56</f>
        <v>0</v>
      </c>
      <c r="O56" s="19">
        <f t="shared" si="0"/>
        <v>25.571428571428566</v>
      </c>
      <c r="P56" s="19">
        <f t="shared" si="1"/>
        <v>88.142857142857139</v>
      </c>
      <c r="R56" s="3"/>
      <c r="T56"/>
    </row>
    <row r="57" spans="2:20" ht="23.1" customHeight="1" x14ac:dyDescent="0.25">
      <c r="B57" s="17" t="s">
        <v>111</v>
      </c>
      <c r="C57" s="18">
        <f>'[8]Avg Week Ishaka-Katungulu'!C57+'[8]Avg Week Katungulu-Ishaka'!C57</f>
        <v>15.714285714285714</v>
      </c>
      <c r="D57" s="18">
        <f>'[8]Avg Week Ishaka-Katungulu'!D57+'[8]Avg Week Katungulu-Ishaka'!D57</f>
        <v>2.4285714285714288</v>
      </c>
      <c r="E57" s="18">
        <f>'[8]Avg Week Ishaka-Katungulu'!E57+'[8]Avg Week Katungulu-Ishaka'!E57</f>
        <v>9.1428571428571423</v>
      </c>
      <c r="F57" s="18">
        <f>'[8]Avg Week Ishaka-Katungulu'!F57+'[8]Avg Week Katungulu-Ishaka'!F57</f>
        <v>7.7142857142857144</v>
      </c>
      <c r="G57" s="18">
        <f>'[8]Avg Week Ishaka-Katungulu'!G57+'[8]Avg Week Katungulu-Ishaka'!G57</f>
        <v>0.14285714285714285</v>
      </c>
      <c r="H57" s="18">
        <f>'[8]Avg Week Ishaka-Katungulu'!H57+'[8]Avg Week Katungulu-Ishaka'!H57</f>
        <v>0.42857142857142855</v>
      </c>
      <c r="I57" s="18">
        <f>'[8]Avg Week Ishaka-Katungulu'!I57+'[8]Avg Week Katungulu-Ishaka'!I57</f>
        <v>4.4285714285714288</v>
      </c>
      <c r="J57" s="18">
        <f>'[8]Avg Week Ishaka-Katungulu'!J57+'[8]Avg Week Katungulu-Ishaka'!J57</f>
        <v>1.4285714285714284</v>
      </c>
      <c r="K57" s="18">
        <f>'[8]Avg Week Ishaka-Katungulu'!K57+'[8]Avg Week Katungulu-Ishaka'!K57</f>
        <v>4.2857142857142856</v>
      </c>
      <c r="L57" s="18">
        <f>'[8]Avg Week Ishaka-Katungulu'!L57+'[8]Avg Week Katungulu-Ishaka'!L57</f>
        <v>2.5714285714285712</v>
      </c>
      <c r="M57" s="18">
        <f>'[8]Avg Week Ishaka-Katungulu'!M57+'[8]Avg Week Katungulu-Ishaka'!M57</f>
        <v>111.57142857142857</v>
      </c>
      <c r="N57" s="18">
        <f>'[8]Avg Week Ishaka-Katungulu'!N57+'[8]Avg Week Katungulu-Ishaka'!N57</f>
        <v>0</v>
      </c>
      <c r="O57" s="19">
        <f t="shared" si="0"/>
        <v>48.285714285714292</v>
      </c>
      <c r="P57" s="19">
        <f t="shared" si="1"/>
        <v>159.85714285714286</v>
      </c>
      <c r="R57" s="3"/>
      <c r="T57"/>
    </row>
    <row r="58" spans="2:20" ht="23.1" customHeight="1" x14ac:dyDescent="0.25">
      <c r="B58" s="17" t="s">
        <v>112</v>
      </c>
      <c r="C58" s="18">
        <f>'[8]Avg Week Ishaka-Katungulu'!C58+'[8]Avg Week Katungulu-Ishaka'!C58</f>
        <v>8.5</v>
      </c>
      <c r="D58" s="18">
        <f>'[8]Avg Week Ishaka-Katungulu'!D58+'[8]Avg Week Katungulu-Ishaka'!D58</f>
        <v>3</v>
      </c>
      <c r="E58" s="18">
        <f>'[8]Avg Week Ishaka-Katungulu'!E58+'[8]Avg Week Katungulu-Ishaka'!E58</f>
        <v>5</v>
      </c>
      <c r="F58" s="18">
        <f>'[8]Avg Week Ishaka-Katungulu'!F58+'[8]Avg Week Katungulu-Ishaka'!F58</f>
        <v>3</v>
      </c>
      <c r="G58" s="18">
        <f>'[8]Avg Week Ishaka-Katungulu'!G58+'[8]Avg Week Katungulu-Ishaka'!G58</f>
        <v>0</v>
      </c>
      <c r="H58" s="18">
        <f>'[8]Avg Week Ishaka-Katungulu'!H58+'[8]Avg Week Katungulu-Ishaka'!H58</f>
        <v>0</v>
      </c>
      <c r="I58" s="18">
        <f>'[8]Avg Week Ishaka-Katungulu'!I58+'[8]Avg Week Katungulu-Ishaka'!I58</f>
        <v>0</v>
      </c>
      <c r="J58" s="18">
        <f>'[8]Avg Week Ishaka-Katungulu'!J58+'[8]Avg Week Katungulu-Ishaka'!J58</f>
        <v>0</v>
      </c>
      <c r="K58" s="18">
        <f>'[8]Avg Week Ishaka-Katungulu'!K58+'[8]Avg Week Katungulu-Ishaka'!K58</f>
        <v>4</v>
      </c>
      <c r="L58" s="18">
        <f>'[8]Avg Week Ishaka-Katungulu'!L58+'[8]Avg Week Katungulu-Ishaka'!L58</f>
        <v>0</v>
      </c>
      <c r="M58" s="18">
        <f>'[8]Avg Week Ishaka-Katungulu'!M58+'[8]Avg Week Katungulu-Ishaka'!M58</f>
        <v>78.5</v>
      </c>
      <c r="N58" s="18">
        <f>'[8]Avg Week Ishaka-Katungulu'!N58+'[8]Avg Week Katungulu-Ishaka'!N58</f>
        <v>0</v>
      </c>
      <c r="O58" s="19">
        <f t="shared" si="0"/>
        <v>23.5</v>
      </c>
      <c r="P58" s="19">
        <f t="shared" si="1"/>
        <v>102</v>
      </c>
      <c r="R58" s="3"/>
      <c r="T58"/>
    </row>
    <row r="59" spans="2:20" ht="23.1" customHeight="1" x14ac:dyDescent="0.25">
      <c r="B59" s="17" t="s">
        <v>113</v>
      </c>
      <c r="C59" s="18">
        <f>'[8]Avg Week Ishaka-Katungulu'!C59+'[8]Avg Week Katungulu-Ishaka'!C59</f>
        <v>17.5</v>
      </c>
      <c r="D59" s="18">
        <f>'[8]Avg Week Ishaka-Katungulu'!D59+'[8]Avg Week Katungulu-Ishaka'!D59</f>
        <v>5</v>
      </c>
      <c r="E59" s="18">
        <f>'[8]Avg Week Ishaka-Katungulu'!E59+'[8]Avg Week Katungulu-Ishaka'!E59</f>
        <v>11.5</v>
      </c>
      <c r="F59" s="18">
        <f>'[8]Avg Week Ishaka-Katungulu'!F59+'[8]Avg Week Katungulu-Ishaka'!F59</f>
        <v>4.5</v>
      </c>
      <c r="G59" s="18">
        <f>'[8]Avg Week Ishaka-Katungulu'!G59+'[8]Avg Week Katungulu-Ishaka'!G59</f>
        <v>0</v>
      </c>
      <c r="H59" s="18">
        <f>'[8]Avg Week Ishaka-Katungulu'!H59+'[8]Avg Week Katungulu-Ishaka'!H59</f>
        <v>0.5</v>
      </c>
      <c r="I59" s="18">
        <f>'[8]Avg Week Ishaka-Katungulu'!I59+'[8]Avg Week Katungulu-Ishaka'!I59</f>
        <v>1.5</v>
      </c>
      <c r="J59" s="18">
        <f>'[8]Avg Week Ishaka-Katungulu'!J59+'[8]Avg Week Katungulu-Ishaka'!J59</f>
        <v>0.5</v>
      </c>
      <c r="K59" s="18">
        <f>'[8]Avg Week Ishaka-Katungulu'!K59+'[8]Avg Week Katungulu-Ishaka'!K59</f>
        <v>8.5</v>
      </c>
      <c r="L59" s="18">
        <f>'[8]Avg Week Ishaka-Katungulu'!L59+'[8]Avg Week Katungulu-Ishaka'!L59</f>
        <v>1</v>
      </c>
      <c r="M59" s="18">
        <f>'[8]Avg Week Ishaka-Katungulu'!M59+'[8]Avg Week Katungulu-Ishaka'!M59</f>
        <v>163.5</v>
      </c>
      <c r="N59" s="18">
        <f>'[8]Avg Week Ishaka-Katungulu'!N59+'[8]Avg Week Katungulu-Ishaka'!N59</f>
        <v>0</v>
      </c>
      <c r="O59" s="19">
        <f t="shared" si="0"/>
        <v>50.5</v>
      </c>
      <c r="P59" s="19">
        <f t="shared" si="1"/>
        <v>214</v>
      </c>
      <c r="R59" s="3"/>
      <c r="T59"/>
    </row>
    <row r="60" spans="2:20" ht="23.1" customHeight="1" x14ac:dyDescent="0.25">
      <c r="B60" s="17" t="s">
        <v>114</v>
      </c>
      <c r="C60" s="18">
        <f>'[8]Avg Week Ishaka-Katungulu'!C60+'[8]Avg Week Katungulu-Ishaka'!C60</f>
        <v>12.5</v>
      </c>
      <c r="D60" s="18">
        <f>'[8]Avg Week Ishaka-Katungulu'!D60+'[8]Avg Week Katungulu-Ishaka'!D60</f>
        <v>4</v>
      </c>
      <c r="E60" s="18">
        <f>'[8]Avg Week Ishaka-Katungulu'!E60+'[8]Avg Week Katungulu-Ishaka'!E60</f>
        <v>8.5</v>
      </c>
      <c r="F60" s="18">
        <f>'[8]Avg Week Ishaka-Katungulu'!F60+'[8]Avg Week Katungulu-Ishaka'!F60</f>
        <v>5</v>
      </c>
      <c r="G60" s="18">
        <f>'[8]Avg Week Ishaka-Katungulu'!G60+'[8]Avg Week Katungulu-Ishaka'!G60</f>
        <v>1</v>
      </c>
      <c r="H60" s="18">
        <f>'[8]Avg Week Ishaka-Katungulu'!H60+'[8]Avg Week Katungulu-Ishaka'!H60</f>
        <v>0</v>
      </c>
      <c r="I60" s="18">
        <f>'[8]Avg Week Ishaka-Katungulu'!I60+'[8]Avg Week Katungulu-Ishaka'!I60</f>
        <v>0.5</v>
      </c>
      <c r="J60" s="18">
        <f>'[8]Avg Week Ishaka-Katungulu'!J60+'[8]Avg Week Katungulu-Ishaka'!J60</f>
        <v>1.5</v>
      </c>
      <c r="K60" s="18">
        <f>'[8]Avg Week Ishaka-Katungulu'!K60+'[8]Avg Week Katungulu-Ishaka'!K60</f>
        <v>5</v>
      </c>
      <c r="L60" s="18">
        <f>'[8]Avg Week Ishaka-Katungulu'!L60+'[8]Avg Week Katungulu-Ishaka'!L60</f>
        <v>0.5</v>
      </c>
      <c r="M60" s="18">
        <f>'[8]Avg Week Ishaka-Katungulu'!M60+'[8]Avg Week Katungulu-Ishaka'!M60</f>
        <v>62</v>
      </c>
      <c r="N60" s="18">
        <f>'[8]Avg Week Ishaka-Katungulu'!N60+'[8]Avg Week Katungulu-Ishaka'!N60</f>
        <v>0</v>
      </c>
      <c r="O60" s="19">
        <f t="shared" si="0"/>
        <v>38.5</v>
      </c>
      <c r="P60" s="19">
        <f t="shared" si="1"/>
        <v>100.5</v>
      </c>
      <c r="R60" s="3"/>
      <c r="T60"/>
    </row>
    <row r="61" spans="2:20" ht="23.1" customHeight="1" x14ac:dyDescent="0.25">
      <c r="B61" s="17" t="s">
        <v>115</v>
      </c>
      <c r="C61" s="18">
        <f>'[8]Avg Week Ishaka-Katungulu'!C61+'[8]Avg Week Katungulu-Ishaka'!C61</f>
        <v>23</v>
      </c>
      <c r="D61" s="18">
        <f>'[8]Avg Week Ishaka-Katungulu'!D61+'[8]Avg Week Katungulu-Ishaka'!D61</f>
        <v>8.5</v>
      </c>
      <c r="E61" s="18">
        <f>'[8]Avg Week Ishaka-Katungulu'!E61+'[8]Avg Week Katungulu-Ishaka'!E61</f>
        <v>18</v>
      </c>
      <c r="F61" s="18">
        <f>'[8]Avg Week Ishaka-Katungulu'!F61+'[8]Avg Week Katungulu-Ishaka'!F61</f>
        <v>9.5</v>
      </c>
      <c r="G61" s="18">
        <f>'[8]Avg Week Ishaka-Katungulu'!G61+'[8]Avg Week Katungulu-Ishaka'!G61</f>
        <v>2</v>
      </c>
      <c r="H61" s="18">
        <f>'[8]Avg Week Ishaka-Katungulu'!H61+'[8]Avg Week Katungulu-Ishaka'!H61</f>
        <v>0.5</v>
      </c>
      <c r="I61" s="18">
        <f>'[8]Avg Week Ishaka-Katungulu'!I61+'[8]Avg Week Katungulu-Ishaka'!I61</f>
        <v>2.5</v>
      </c>
      <c r="J61" s="18">
        <f>'[8]Avg Week Ishaka-Katungulu'!J61+'[8]Avg Week Katungulu-Ishaka'!J61</f>
        <v>3</v>
      </c>
      <c r="K61" s="18">
        <f>'[8]Avg Week Ishaka-Katungulu'!K61+'[8]Avg Week Katungulu-Ishaka'!K61</f>
        <v>10.5</v>
      </c>
      <c r="L61" s="18">
        <f>'[8]Avg Week Ishaka-Katungulu'!L61+'[8]Avg Week Katungulu-Ishaka'!L61</f>
        <v>2.5</v>
      </c>
      <c r="M61" s="18">
        <f>'[8]Avg Week Ishaka-Katungulu'!M61+'[8]Avg Week Katungulu-Ishaka'!M61</f>
        <v>136.5</v>
      </c>
      <c r="N61" s="18">
        <f>'[8]Avg Week Ishaka-Katungulu'!N61+'[8]Avg Week Katungulu-Ishaka'!N61</f>
        <v>0</v>
      </c>
      <c r="O61" s="19">
        <f t="shared" si="0"/>
        <v>80</v>
      </c>
      <c r="P61" s="19">
        <f t="shared" si="1"/>
        <v>216.5</v>
      </c>
      <c r="R61" s="3"/>
      <c r="T61"/>
    </row>
    <row r="62" spans="2:20" ht="23.1" customHeight="1" x14ac:dyDescent="0.25">
      <c r="B62" s="17" t="s">
        <v>116</v>
      </c>
      <c r="C62" s="18">
        <f>'[8]Avg Week Ishaka-Katungulu'!C62+'[8]Avg Week Katungulu-Ishaka'!C62</f>
        <v>6</v>
      </c>
      <c r="D62" s="18">
        <f>'[8]Avg Week Ishaka-Katungulu'!D62+'[8]Avg Week Katungulu-Ishaka'!D62</f>
        <v>4</v>
      </c>
      <c r="E62" s="18">
        <f>'[8]Avg Week Ishaka-Katungulu'!E62+'[8]Avg Week Katungulu-Ishaka'!E62</f>
        <v>6.5</v>
      </c>
      <c r="F62" s="18">
        <f>'[8]Avg Week Ishaka-Katungulu'!F62+'[8]Avg Week Katungulu-Ishaka'!F62</f>
        <v>5</v>
      </c>
      <c r="G62" s="18">
        <f>'[8]Avg Week Ishaka-Katungulu'!G62+'[8]Avg Week Katungulu-Ishaka'!G62</f>
        <v>0</v>
      </c>
      <c r="H62" s="18">
        <f>'[8]Avg Week Ishaka-Katungulu'!H62+'[8]Avg Week Katungulu-Ishaka'!H62</f>
        <v>0.5</v>
      </c>
      <c r="I62" s="18">
        <f>'[8]Avg Week Ishaka-Katungulu'!I62+'[8]Avg Week Katungulu-Ishaka'!I62</f>
        <v>1</v>
      </c>
      <c r="J62" s="18">
        <f>'[8]Avg Week Ishaka-Katungulu'!J62+'[8]Avg Week Katungulu-Ishaka'!J62</f>
        <v>2.5</v>
      </c>
      <c r="K62" s="18">
        <f>'[8]Avg Week Ishaka-Katungulu'!K62+'[8]Avg Week Katungulu-Ishaka'!K62</f>
        <v>3</v>
      </c>
      <c r="L62" s="18">
        <f>'[8]Avg Week Ishaka-Katungulu'!L62+'[8]Avg Week Katungulu-Ishaka'!L62</f>
        <v>0.5</v>
      </c>
      <c r="M62" s="18">
        <f>'[8]Avg Week Ishaka-Katungulu'!M62+'[8]Avg Week Katungulu-Ishaka'!M62</f>
        <v>42.5</v>
      </c>
      <c r="N62" s="18">
        <f>'[8]Avg Week Ishaka-Katungulu'!N62+'[8]Avg Week Katungulu-Ishaka'!N62</f>
        <v>0</v>
      </c>
      <c r="O62" s="19">
        <f t="shared" si="0"/>
        <v>29</v>
      </c>
      <c r="P62" s="19">
        <f t="shared" si="1"/>
        <v>71.5</v>
      </c>
      <c r="R62" s="3"/>
      <c r="T62"/>
    </row>
    <row r="63" spans="2:20" ht="23.1" customHeight="1" x14ac:dyDescent="0.25">
      <c r="B63" s="17" t="s">
        <v>117</v>
      </c>
      <c r="C63" s="18">
        <f>'[8]Avg Week Ishaka-Katungulu'!C63+'[8]Avg Week Katungulu-Ishaka'!C63</f>
        <v>13.5</v>
      </c>
      <c r="D63" s="18">
        <f>'[8]Avg Week Ishaka-Katungulu'!D63+'[8]Avg Week Katungulu-Ishaka'!D63</f>
        <v>7</v>
      </c>
      <c r="E63" s="18">
        <f>'[8]Avg Week Ishaka-Katungulu'!E63+'[8]Avg Week Katungulu-Ishaka'!E63</f>
        <v>13.5</v>
      </c>
      <c r="F63" s="18">
        <f>'[8]Avg Week Ishaka-Katungulu'!F63+'[8]Avg Week Katungulu-Ishaka'!F63</f>
        <v>10</v>
      </c>
      <c r="G63" s="18">
        <f>'[8]Avg Week Ishaka-Katungulu'!G63+'[8]Avg Week Katungulu-Ishaka'!G63</f>
        <v>1</v>
      </c>
      <c r="H63" s="18">
        <f>'[8]Avg Week Ishaka-Katungulu'!H63+'[8]Avg Week Katungulu-Ishaka'!H63</f>
        <v>1.5</v>
      </c>
      <c r="I63" s="18">
        <f>'[8]Avg Week Ishaka-Katungulu'!I63+'[8]Avg Week Katungulu-Ishaka'!I63</f>
        <v>2</v>
      </c>
      <c r="J63" s="18">
        <f>'[8]Avg Week Ishaka-Katungulu'!J63+'[8]Avg Week Katungulu-Ishaka'!J63</f>
        <v>5.5</v>
      </c>
      <c r="K63" s="18">
        <f>'[8]Avg Week Ishaka-Katungulu'!K63+'[8]Avg Week Katungulu-Ishaka'!K63</f>
        <v>6</v>
      </c>
      <c r="L63" s="18">
        <f>'[8]Avg Week Ishaka-Katungulu'!L63+'[8]Avg Week Katungulu-Ishaka'!L63</f>
        <v>1.5</v>
      </c>
      <c r="M63" s="18">
        <f>'[8]Avg Week Ishaka-Katungulu'!M63+'[8]Avg Week Katungulu-Ishaka'!M63</f>
        <v>95.5</v>
      </c>
      <c r="N63" s="18">
        <f>'[8]Avg Week Ishaka-Katungulu'!N63+'[8]Avg Week Katungulu-Ishaka'!N63</f>
        <v>0</v>
      </c>
      <c r="O63" s="19">
        <f t="shared" si="0"/>
        <v>61.5</v>
      </c>
      <c r="P63" s="19">
        <f t="shared" si="1"/>
        <v>157</v>
      </c>
      <c r="R63" s="3"/>
      <c r="T63"/>
    </row>
    <row r="64" spans="2:20" ht="23.1" customHeight="1" x14ac:dyDescent="0.25">
      <c r="B64" s="17" t="s">
        <v>118</v>
      </c>
      <c r="C64" s="18">
        <f>'[8]Avg Week Ishaka-Katungulu'!C64+'[8]Avg Week Katungulu-Ishaka'!C64</f>
        <v>2</v>
      </c>
      <c r="D64" s="18">
        <f>'[8]Avg Week Ishaka-Katungulu'!D64+'[8]Avg Week Katungulu-Ishaka'!D64</f>
        <v>1</v>
      </c>
      <c r="E64" s="18">
        <f>'[8]Avg Week Ishaka-Katungulu'!E64+'[8]Avg Week Katungulu-Ishaka'!E64</f>
        <v>2.5</v>
      </c>
      <c r="F64" s="18">
        <f>'[8]Avg Week Ishaka-Katungulu'!F64+'[8]Avg Week Katungulu-Ishaka'!F64</f>
        <v>1.5</v>
      </c>
      <c r="G64" s="18">
        <f>'[8]Avg Week Ishaka-Katungulu'!G64+'[8]Avg Week Katungulu-Ishaka'!G64</f>
        <v>0</v>
      </c>
      <c r="H64" s="18">
        <f>'[8]Avg Week Ishaka-Katungulu'!H64+'[8]Avg Week Katungulu-Ishaka'!H64</f>
        <v>0.5</v>
      </c>
      <c r="I64" s="18">
        <f>'[8]Avg Week Ishaka-Katungulu'!I64+'[8]Avg Week Katungulu-Ishaka'!I64</f>
        <v>1</v>
      </c>
      <c r="J64" s="18">
        <f>'[8]Avg Week Ishaka-Katungulu'!J64+'[8]Avg Week Katungulu-Ishaka'!J64</f>
        <v>1</v>
      </c>
      <c r="K64" s="18">
        <f>'[8]Avg Week Ishaka-Katungulu'!K64+'[8]Avg Week Katungulu-Ishaka'!K64</f>
        <v>0.5</v>
      </c>
      <c r="L64" s="18">
        <f>'[8]Avg Week Ishaka-Katungulu'!L64+'[8]Avg Week Katungulu-Ishaka'!L64</f>
        <v>0.5</v>
      </c>
      <c r="M64" s="18">
        <f>'[8]Avg Week Ishaka-Katungulu'!M64+'[8]Avg Week Katungulu-Ishaka'!M64</f>
        <v>40</v>
      </c>
      <c r="N64" s="18">
        <f>'[8]Avg Week Ishaka-Katungulu'!N64+'[8]Avg Week Katungulu-Ishaka'!N64</f>
        <v>0</v>
      </c>
      <c r="O64" s="19">
        <f t="shared" si="0"/>
        <v>10.5</v>
      </c>
      <c r="P64" s="19">
        <f t="shared" si="1"/>
        <v>50.5</v>
      </c>
      <c r="R64" s="3"/>
      <c r="T64"/>
    </row>
    <row r="65" spans="2:20" ht="23.1" customHeight="1" x14ac:dyDescent="0.25">
      <c r="B65" s="17" t="s">
        <v>119</v>
      </c>
      <c r="C65" s="18">
        <f>'[8]Avg Week Ishaka-Katungulu'!C65+'[8]Avg Week Katungulu-Ishaka'!C65</f>
        <v>4</v>
      </c>
      <c r="D65" s="18">
        <f>'[8]Avg Week Ishaka-Katungulu'!D65+'[8]Avg Week Katungulu-Ishaka'!D65</f>
        <v>2.5</v>
      </c>
      <c r="E65" s="18">
        <f>'[8]Avg Week Ishaka-Katungulu'!E65+'[8]Avg Week Katungulu-Ishaka'!E65</f>
        <v>5</v>
      </c>
      <c r="F65" s="18">
        <f>'[8]Avg Week Ishaka-Katungulu'!F65+'[8]Avg Week Katungulu-Ishaka'!F65</f>
        <v>3</v>
      </c>
      <c r="G65" s="18">
        <f>'[8]Avg Week Ishaka-Katungulu'!G65+'[8]Avg Week Katungulu-Ishaka'!G65</f>
        <v>0</v>
      </c>
      <c r="H65" s="18">
        <f>'[8]Avg Week Ishaka-Katungulu'!H65+'[8]Avg Week Katungulu-Ishaka'!H65</f>
        <v>1</v>
      </c>
      <c r="I65" s="18">
        <f>'[8]Avg Week Ishaka-Katungulu'!I65+'[8]Avg Week Katungulu-Ishaka'!I65</f>
        <v>2</v>
      </c>
      <c r="J65" s="18">
        <f>'[8]Avg Week Ishaka-Katungulu'!J65+'[8]Avg Week Katungulu-Ishaka'!J65</f>
        <v>2.5</v>
      </c>
      <c r="K65" s="18">
        <f>'[8]Avg Week Ishaka-Katungulu'!K65+'[8]Avg Week Katungulu-Ishaka'!K65</f>
        <v>1.5</v>
      </c>
      <c r="L65" s="18">
        <f>'[8]Avg Week Ishaka-Katungulu'!L65+'[8]Avg Week Katungulu-Ishaka'!L65</f>
        <v>1.5</v>
      </c>
      <c r="M65" s="18">
        <f>'[8]Avg Week Ishaka-Katungulu'!M65+'[8]Avg Week Katungulu-Ishaka'!M65</f>
        <v>88.5</v>
      </c>
      <c r="N65" s="18">
        <f>'[8]Avg Week Ishaka-Katungulu'!N65+'[8]Avg Week Katungulu-Ishaka'!N65</f>
        <v>0</v>
      </c>
      <c r="O65" s="19">
        <f t="shared" si="0"/>
        <v>23</v>
      </c>
      <c r="P65" s="19">
        <f t="shared" si="1"/>
        <v>111.5</v>
      </c>
      <c r="R65" s="3"/>
      <c r="T65"/>
    </row>
    <row r="66" spans="2:20" ht="23.1" customHeight="1" x14ac:dyDescent="0.25">
      <c r="B66" s="17" t="s">
        <v>120</v>
      </c>
      <c r="C66" s="18">
        <f>'[8]Avg Week Ishaka-Katungulu'!C66+'[8]Avg Week Katungulu-Ishaka'!C66</f>
        <v>5.5</v>
      </c>
      <c r="D66" s="18">
        <f>'[8]Avg Week Ishaka-Katungulu'!D66+'[8]Avg Week Katungulu-Ishaka'!D66</f>
        <v>1.5</v>
      </c>
      <c r="E66" s="18">
        <f>'[8]Avg Week Ishaka-Katungulu'!E66+'[8]Avg Week Katungulu-Ishaka'!E66</f>
        <v>3.5</v>
      </c>
      <c r="F66" s="18">
        <f>'[8]Avg Week Ishaka-Katungulu'!F66+'[8]Avg Week Katungulu-Ishaka'!F66</f>
        <v>3.5</v>
      </c>
      <c r="G66" s="18">
        <f>'[8]Avg Week Ishaka-Katungulu'!G66+'[8]Avg Week Katungulu-Ishaka'!G66</f>
        <v>0</v>
      </c>
      <c r="H66" s="18">
        <f>'[8]Avg Week Ishaka-Katungulu'!H66+'[8]Avg Week Katungulu-Ishaka'!H66</f>
        <v>0</v>
      </c>
      <c r="I66" s="18">
        <f>'[8]Avg Week Ishaka-Katungulu'!I66+'[8]Avg Week Katungulu-Ishaka'!I66</f>
        <v>1</v>
      </c>
      <c r="J66" s="18">
        <f>'[8]Avg Week Ishaka-Katungulu'!J66+'[8]Avg Week Katungulu-Ishaka'!J66</f>
        <v>0</v>
      </c>
      <c r="K66" s="18">
        <f>'[8]Avg Week Ishaka-Katungulu'!K66+'[8]Avg Week Katungulu-Ishaka'!K66</f>
        <v>2</v>
      </c>
      <c r="L66" s="18">
        <f>'[8]Avg Week Ishaka-Katungulu'!L66+'[8]Avg Week Katungulu-Ishaka'!L66</f>
        <v>1</v>
      </c>
      <c r="M66" s="18">
        <f>'[8]Avg Week Ishaka-Katungulu'!M66+'[8]Avg Week Katungulu-Ishaka'!M66</f>
        <v>21</v>
      </c>
      <c r="N66" s="18">
        <f>'[8]Avg Week Ishaka-Katungulu'!N66+'[8]Avg Week Katungulu-Ishaka'!N66</f>
        <v>0</v>
      </c>
      <c r="O66" s="19">
        <f t="shared" si="0"/>
        <v>18</v>
      </c>
      <c r="P66" s="19">
        <f t="shared" si="1"/>
        <v>39</v>
      </c>
      <c r="R66" s="3"/>
      <c r="T66"/>
    </row>
    <row r="67" spans="2:20" ht="23.1" customHeight="1" x14ac:dyDescent="0.25">
      <c r="B67" s="17" t="s">
        <v>121</v>
      </c>
      <c r="C67" s="18">
        <f>'[8]Avg Week Ishaka-Katungulu'!C67+'[8]Avg Week Katungulu-Ishaka'!C67</f>
        <v>9.5</v>
      </c>
      <c r="D67" s="18">
        <f>'[8]Avg Week Ishaka-Katungulu'!D67+'[8]Avg Week Katungulu-Ishaka'!D67</f>
        <v>3.5</v>
      </c>
      <c r="E67" s="18">
        <f>'[8]Avg Week Ishaka-Katungulu'!E67+'[8]Avg Week Katungulu-Ishaka'!E67</f>
        <v>7.5</v>
      </c>
      <c r="F67" s="18">
        <f>'[8]Avg Week Ishaka-Katungulu'!F67+'[8]Avg Week Katungulu-Ishaka'!F67</f>
        <v>7</v>
      </c>
      <c r="G67" s="18">
        <f>'[8]Avg Week Ishaka-Katungulu'!G67+'[8]Avg Week Katungulu-Ishaka'!G67</f>
        <v>0</v>
      </c>
      <c r="H67" s="18">
        <f>'[8]Avg Week Ishaka-Katungulu'!H67+'[8]Avg Week Katungulu-Ishaka'!H67</f>
        <v>0.5</v>
      </c>
      <c r="I67" s="18">
        <f>'[8]Avg Week Ishaka-Katungulu'!I67+'[8]Avg Week Katungulu-Ishaka'!I67</f>
        <v>2</v>
      </c>
      <c r="J67" s="18">
        <f>'[8]Avg Week Ishaka-Katungulu'!J67+'[8]Avg Week Katungulu-Ishaka'!J67</f>
        <v>0</v>
      </c>
      <c r="K67" s="18">
        <f>'[8]Avg Week Ishaka-Katungulu'!K67+'[8]Avg Week Katungulu-Ishaka'!K67</f>
        <v>4.5</v>
      </c>
      <c r="L67" s="18">
        <f>'[8]Avg Week Ishaka-Katungulu'!L67+'[8]Avg Week Katungulu-Ishaka'!L67</f>
        <v>2</v>
      </c>
      <c r="M67" s="18">
        <f>'[8]Avg Week Ishaka-Katungulu'!M67+'[8]Avg Week Katungulu-Ishaka'!M67</f>
        <v>42.5</v>
      </c>
      <c r="N67" s="18">
        <f>'[8]Avg Week Ishaka-Katungulu'!N67+'[8]Avg Week Katungulu-Ishaka'!N67</f>
        <v>0</v>
      </c>
      <c r="O67" s="19">
        <f t="shared" si="0"/>
        <v>36.5</v>
      </c>
      <c r="P67" s="19">
        <f t="shared" si="1"/>
        <v>79</v>
      </c>
      <c r="R67" s="3"/>
      <c r="T67"/>
    </row>
    <row r="68" spans="2:20" ht="23.1" customHeight="1" x14ac:dyDescent="0.25">
      <c r="B68" s="17" t="s">
        <v>122</v>
      </c>
      <c r="C68" s="18">
        <f>'[8]Avg Week Ishaka-Katungulu'!C68+'[8]Avg Week Katungulu-Ishaka'!C68</f>
        <v>2</v>
      </c>
      <c r="D68" s="18">
        <f>'[8]Avg Week Ishaka-Katungulu'!D68+'[8]Avg Week Katungulu-Ishaka'!D68</f>
        <v>2</v>
      </c>
      <c r="E68" s="18">
        <f>'[8]Avg Week Ishaka-Katungulu'!E68+'[8]Avg Week Katungulu-Ishaka'!E68</f>
        <v>3.5</v>
      </c>
      <c r="F68" s="18">
        <f>'[8]Avg Week Ishaka-Katungulu'!F68+'[8]Avg Week Katungulu-Ishaka'!F68</f>
        <v>1.5</v>
      </c>
      <c r="G68" s="18">
        <f>'[8]Avg Week Ishaka-Katungulu'!G68+'[8]Avg Week Katungulu-Ishaka'!G68</f>
        <v>0.5</v>
      </c>
      <c r="H68" s="18">
        <f>'[8]Avg Week Ishaka-Katungulu'!H68+'[8]Avg Week Katungulu-Ishaka'!H68</f>
        <v>0</v>
      </c>
      <c r="I68" s="18">
        <f>'[8]Avg Week Ishaka-Katungulu'!I68+'[8]Avg Week Katungulu-Ishaka'!I68</f>
        <v>0</v>
      </c>
      <c r="J68" s="18">
        <f>'[8]Avg Week Ishaka-Katungulu'!J68+'[8]Avg Week Katungulu-Ishaka'!J68</f>
        <v>0</v>
      </c>
      <c r="K68" s="18">
        <f>'[8]Avg Week Ishaka-Katungulu'!K68+'[8]Avg Week Katungulu-Ishaka'!K68</f>
        <v>1.5</v>
      </c>
      <c r="L68" s="18">
        <f>'[8]Avg Week Ishaka-Katungulu'!L68+'[8]Avg Week Katungulu-Ishaka'!L68</f>
        <v>0</v>
      </c>
      <c r="M68" s="18">
        <f>'[8]Avg Week Ishaka-Katungulu'!M68+'[8]Avg Week Katungulu-Ishaka'!M68</f>
        <v>13.5</v>
      </c>
      <c r="N68" s="18">
        <f>'[8]Avg Week Ishaka-Katungulu'!N68+'[8]Avg Week Katungulu-Ishaka'!N68</f>
        <v>0</v>
      </c>
      <c r="O68" s="19">
        <f t="shared" si="0"/>
        <v>11</v>
      </c>
      <c r="P68" s="19">
        <f t="shared" si="1"/>
        <v>24.5</v>
      </c>
      <c r="R68" s="3"/>
      <c r="T68"/>
    </row>
    <row r="69" spans="2:20" ht="23.1" customHeight="1" x14ac:dyDescent="0.25">
      <c r="B69" s="17" t="s">
        <v>123</v>
      </c>
      <c r="C69" s="18">
        <f>'[8]Avg Week Ishaka-Katungulu'!C69+'[8]Avg Week Katungulu-Ishaka'!C69</f>
        <v>7</v>
      </c>
      <c r="D69" s="18">
        <f>'[8]Avg Week Ishaka-Katungulu'!D69+'[8]Avg Week Katungulu-Ishaka'!D69</f>
        <v>4</v>
      </c>
      <c r="E69" s="18">
        <f>'[8]Avg Week Ishaka-Katungulu'!E69+'[8]Avg Week Katungulu-Ishaka'!E69</f>
        <v>8.5</v>
      </c>
      <c r="F69" s="18">
        <f>'[8]Avg Week Ishaka-Katungulu'!F69+'[8]Avg Week Katungulu-Ishaka'!F69</f>
        <v>4</v>
      </c>
      <c r="G69" s="18">
        <f>'[8]Avg Week Ishaka-Katungulu'!G69+'[8]Avg Week Katungulu-Ishaka'!G69</f>
        <v>1</v>
      </c>
      <c r="H69" s="18">
        <f>'[8]Avg Week Ishaka-Katungulu'!H69+'[8]Avg Week Katungulu-Ishaka'!H69</f>
        <v>0</v>
      </c>
      <c r="I69" s="18">
        <f>'[8]Avg Week Ishaka-Katungulu'!I69+'[8]Avg Week Katungulu-Ishaka'!I69</f>
        <v>0.5</v>
      </c>
      <c r="J69" s="18">
        <f>'[8]Avg Week Ishaka-Katungulu'!J69+'[8]Avg Week Katungulu-Ishaka'!J69</f>
        <v>1</v>
      </c>
      <c r="K69" s="18">
        <f>'[8]Avg Week Ishaka-Katungulu'!K69+'[8]Avg Week Katungulu-Ishaka'!K69</f>
        <v>3</v>
      </c>
      <c r="L69" s="18">
        <f>'[8]Avg Week Ishaka-Katungulu'!L69+'[8]Avg Week Katungulu-Ishaka'!L69</f>
        <v>1</v>
      </c>
      <c r="M69" s="18">
        <f>'[8]Avg Week Ishaka-Katungulu'!M69+'[8]Avg Week Katungulu-Ishaka'!M69</f>
        <v>28</v>
      </c>
      <c r="N69" s="18">
        <f>'[8]Avg Week Ishaka-Katungulu'!N69+'[8]Avg Week Katungulu-Ishaka'!N69</f>
        <v>0</v>
      </c>
      <c r="O69" s="19">
        <f t="shared" si="0"/>
        <v>30</v>
      </c>
      <c r="P69" s="19">
        <f t="shared" si="1"/>
        <v>58</v>
      </c>
      <c r="R69" s="3"/>
      <c r="T69"/>
    </row>
    <row r="70" spans="2:20" ht="23.1" customHeight="1" x14ac:dyDescent="0.25">
      <c r="B70" s="17" t="s">
        <v>124</v>
      </c>
      <c r="C70" s="18">
        <f>'[8]Avg Week Ishaka-Katungulu'!C70+'[8]Avg Week Katungulu-Ishaka'!C70</f>
        <v>3</v>
      </c>
      <c r="D70" s="18">
        <f>'[8]Avg Week Ishaka-Katungulu'!D70+'[8]Avg Week Katungulu-Ishaka'!D70</f>
        <v>2</v>
      </c>
      <c r="E70" s="18">
        <f>'[8]Avg Week Ishaka-Katungulu'!E70+'[8]Avg Week Katungulu-Ishaka'!E70</f>
        <v>4</v>
      </c>
      <c r="F70" s="18">
        <f>'[8]Avg Week Ishaka-Katungulu'!F70+'[8]Avg Week Katungulu-Ishaka'!F70</f>
        <v>2.5</v>
      </c>
      <c r="G70" s="18">
        <f>'[8]Avg Week Ishaka-Katungulu'!G70+'[8]Avg Week Katungulu-Ishaka'!G70</f>
        <v>0</v>
      </c>
      <c r="H70" s="18">
        <f>'[8]Avg Week Ishaka-Katungulu'!H70+'[8]Avg Week Katungulu-Ishaka'!H70</f>
        <v>0</v>
      </c>
      <c r="I70" s="18">
        <f>'[8]Avg Week Ishaka-Katungulu'!I70+'[8]Avg Week Katungulu-Ishaka'!I70</f>
        <v>0.5</v>
      </c>
      <c r="J70" s="18">
        <f>'[8]Avg Week Ishaka-Katungulu'!J70+'[8]Avg Week Katungulu-Ishaka'!J70</f>
        <v>2.5</v>
      </c>
      <c r="K70" s="18">
        <f>'[8]Avg Week Ishaka-Katungulu'!K70+'[8]Avg Week Katungulu-Ishaka'!K70</f>
        <v>0.5</v>
      </c>
      <c r="L70" s="18">
        <f>'[8]Avg Week Ishaka-Katungulu'!L70+'[8]Avg Week Katungulu-Ishaka'!L70</f>
        <v>0.5</v>
      </c>
      <c r="M70" s="18">
        <f>'[8]Avg Week Ishaka-Katungulu'!M70+'[8]Avg Week Katungulu-Ishaka'!M70</f>
        <v>8.5</v>
      </c>
      <c r="N70" s="18">
        <f>'[8]Avg Week Ishaka-Katungulu'!N70+'[8]Avg Week Katungulu-Ishaka'!N70</f>
        <v>0</v>
      </c>
      <c r="O70" s="19">
        <f t="shared" si="0"/>
        <v>15.5</v>
      </c>
      <c r="P70" s="19">
        <f t="shared" si="1"/>
        <v>24</v>
      </c>
      <c r="R70" s="3"/>
      <c r="T70"/>
    </row>
    <row r="71" spans="2:20" ht="23.1" customHeight="1" x14ac:dyDescent="0.25">
      <c r="B71" s="17" t="s">
        <v>125</v>
      </c>
      <c r="C71" s="18">
        <f>'[8]Avg Week Ishaka-Katungulu'!C71+'[8]Avg Week Katungulu-Ishaka'!C71</f>
        <v>6.5</v>
      </c>
      <c r="D71" s="18">
        <f>'[8]Avg Week Ishaka-Katungulu'!D71+'[8]Avg Week Katungulu-Ishaka'!D71</f>
        <v>4</v>
      </c>
      <c r="E71" s="18">
        <f>'[8]Avg Week Ishaka-Katungulu'!E71+'[8]Avg Week Katungulu-Ishaka'!E71</f>
        <v>10</v>
      </c>
      <c r="F71" s="18">
        <f>'[8]Avg Week Ishaka-Katungulu'!F71+'[8]Avg Week Katungulu-Ishaka'!F71</f>
        <v>5</v>
      </c>
      <c r="G71" s="18">
        <f>'[8]Avg Week Ishaka-Katungulu'!G71+'[8]Avg Week Katungulu-Ishaka'!G71</f>
        <v>0.5</v>
      </c>
      <c r="H71" s="18">
        <f>'[8]Avg Week Ishaka-Katungulu'!H71+'[8]Avg Week Katungulu-Ishaka'!H71</f>
        <v>0.5</v>
      </c>
      <c r="I71" s="18">
        <f>'[8]Avg Week Ishaka-Katungulu'!I71+'[8]Avg Week Katungulu-Ishaka'!I71</f>
        <v>2</v>
      </c>
      <c r="J71" s="18">
        <f>'[8]Avg Week Ishaka-Katungulu'!J71+'[8]Avg Week Katungulu-Ishaka'!J71</f>
        <v>5</v>
      </c>
      <c r="K71" s="18">
        <f>'[8]Avg Week Ishaka-Katungulu'!K71+'[8]Avg Week Katungulu-Ishaka'!K71</f>
        <v>2</v>
      </c>
      <c r="L71" s="18">
        <f>'[8]Avg Week Ishaka-Katungulu'!L71+'[8]Avg Week Katungulu-Ishaka'!L71</f>
        <v>1</v>
      </c>
      <c r="M71" s="18">
        <f>'[8]Avg Week Ishaka-Katungulu'!M71+'[8]Avg Week Katungulu-Ishaka'!M71</f>
        <v>17</v>
      </c>
      <c r="N71" s="18">
        <f>'[8]Avg Week Ishaka-Katungulu'!N71+'[8]Avg Week Katungulu-Ishaka'!N71</f>
        <v>0</v>
      </c>
      <c r="O71" s="19">
        <f t="shared" si="0"/>
        <v>36.5</v>
      </c>
      <c r="P71" s="19">
        <f t="shared" si="1"/>
        <v>53.5</v>
      </c>
      <c r="R71" s="3"/>
      <c r="T71"/>
    </row>
    <row r="72" spans="2:20" ht="23.1" customHeight="1" x14ac:dyDescent="0.25">
      <c r="B72" s="17" t="s">
        <v>126</v>
      </c>
      <c r="C72" s="18">
        <f>'[8]Avg Week Ishaka-Katungulu'!C72+'[8]Avg Week Katungulu-Ishaka'!C72</f>
        <v>3.5</v>
      </c>
      <c r="D72" s="18">
        <f>'[8]Avg Week Ishaka-Katungulu'!D72+'[8]Avg Week Katungulu-Ishaka'!D72</f>
        <v>2</v>
      </c>
      <c r="E72" s="18">
        <f>'[8]Avg Week Ishaka-Katungulu'!E72+'[8]Avg Week Katungulu-Ishaka'!E72</f>
        <v>3</v>
      </c>
      <c r="F72" s="18">
        <f>'[8]Avg Week Ishaka-Katungulu'!F72+'[8]Avg Week Katungulu-Ishaka'!F72</f>
        <v>0</v>
      </c>
      <c r="G72" s="18">
        <f>'[8]Avg Week Ishaka-Katungulu'!G72+'[8]Avg Week Katungulu-Ishaka'!G72</f>
        <v>0</v>
      </c>
      <c r="H72" s="18">
        <f>'[8]Avg Week Ishaka-Katungulu'!H72+'[8]Avg Week Katungulu-Ishaka'!H72</f>
        <v>0</v>
      </c>
      <c r="I72" s="18">
        <f>'[8]Avg Week Ishaka-Katungulu'!I72+'[8]Avg Week Katungulu-Ishaka'!I72</f>
        <v>0</v>
      </c>
      <c r="J72" s="18">
        <f>'[8]Avg Week Ishaka-Katungulu'!J72+'[8]Avg Week Katungulu-Ishaka'!J72</f>
        <v>2</v>
      </c>
      <c r="K72" s="18">
        <f>'[8]Avg Week Ishaka-Katungulu'!K72+'[8]Avg Week Katungulu-Ishaka'!K72</f>
        <v>3</v>
      </c>
      <c r="L72" s="18">
        <f>'[8]Avg Week Ishaka-Katungulu'!L72+'[8]Avg Week Katungulu-Ishaka'!L72</f>
        <v>1</v>
      </c>
      <c r="M72" s="18">
        <f>'[8]Avg Week Ishaka-Katungulu'!M72+'[8]Avg Week Katungulu-Ishaka'!M72</f>
        <v>10</v>
      </c>
      <c r="N72" s="18">
        <f>'[8]Avg Week Ishaka-Katungulu'!N72+'[8]Avg Week Katungulu-Ishaka'!N72</f>
        <v>0</v>
      </c>
      <c r="O72" s="19">
        <f t="shared" si="0"/>
        <v>14.5</v>
      </c>
      <c r="P72" s="19">
        <f t="shared" si="1"/>
        <v>24.5</v>
      </c>
      <c r="R72" s="3"/>
      <c r="T72"/>
    </row>
    <row r="73" spans="2:20" ht="23.1" customHeight="1" x14ac:dyDescent="0.25">
      <c r="B73" s="17" t="s">
        <v>127</v>
      </c>
      <c r="C73" s="18">
        <f>'[8]Avg Week Ishaka-Katungulu'!C73+'[8]Avg Week Katungulu-Ishaka'!C73</f>
        <v>7</v>
      </c>
      <c r="D73" s="18">
        <f>'[8]Avg Week Ishaka-Katungulu'!D73+'[8]Avg Week Katungulu-Ishaka'!D73</f>
        <v>4</v>
      </c>
      <c r="E73" s="18">
        <f>'[8]Avg Week Ishaka-Katungulu'!E73+'[8]Avg Week Katungulu-Ishaka'!E73</f>
        <v>6</v>
      </c>
      <c r="F73" s="18">
        <f>'[8]Avg Week Ishaka-Katungulu'!F73+'[8]Avg Week Katungulu-Ishaka'!F73</f>
        <v>0.5</v>
      </c>
      <c r="G73" s="18">
        <f>'[8]Avg Week Ishaka-Katungulu'!G73+'[8]Avg Week Katungulu-Ishaka'!G73</f>
        <v>0</v>
      </c>
      <c r="H73" s="18">
        <f>'[8]Avg Week Ishaka-Katungulu'!H73+'[8]Avg Week Katungulu-Ishaka'!H73</f>
        <v>0.5</v>
      </c>
      <c r="I73" s="18">
        <f>'[8]Avg Week Ishaka-Katungulu'!I73+'[8]Avg Week Katungulu-Ishaka'!I73</f>
        <v>0</v>
      </c>
      <c r="J73" s="18">
        <f>'[8]Avg Week Ishaka-Katungulu'!J73+'[8]Avg Week Katungulu-Ishaka'!J73</f>
        <v>3.5</v>
      </c>
      <c r="K73" s="18">
        <f>'[8]Avg Week Ishaka-Katungulu'!K73+'[8]Avg Week Katungulu-Ishaka'!K73</f>
        <v>5</v>
      </c>
      <c r="L73" s="18">
        <f>'[8]Avg Week Ishaka-Katungulu'!L73+'[8]Avg Week Katungulu-Ishaka'!L73</f>
        <v>1.5</v>
      </c>
      <c r="M73" s="18">
        <f>'[8]Avg Week Ishaka-Katungulu'!M73+'[8]Avg Week Katungulu-Ishaka'!M73</f>
        <v>20</v>
      </c>
      <c r="N73" s="18">
        <f>'[8]Avg Week Ishaka-Katungulu'!N73+'[8]Avg Week Katungulu-Ishaka'!N73</f>
        <v>0</v>
      </c>
      <c r="O73" s="19">
        <f t="shared" si="0"/>
        <v>28</v>
      </c>
      <c r="P73" s="19">
        <f t="shared" si="1"/>
        <v>48</v>
      </c>
      <c r="R73" s="3"/>
      <c r="T73"/>
    </row>
    <row r="74" spans="2:20" ht="23.1" customHeight="1" x14ac:dyDescent="0.25">
      <c r="B74" s="17" t="s">
        <v>128</v>
      </c>
      <c r="C74" s="18">
        <f>'[8]Avg Week Ishaka-Katungulu'!C74+'[8]Avg Week Katungulu-Ishaka'!C74</f>
        <v>2.5</v>
      </c>
      <c r="D74" s="18">
        <f>'[8]Avg Week Ishaka-Katungulu'!D74+'[8]Avg Week Katungulu-Ishaka'!D74</f>
        <v>1</v>
      </c>
      <c r="E74" s="18">
        <f>'[8]Avg Week Ishaka-Katungulu'!E74+'[8]Avg Week Katungulu-Ishaka'!E74</f>
        <v>1</v>
      </c>
      <c r="F74" s="18">
        <f>'[8]Avg Week Ishaka-Katungulu'!F74+'[8]Avg Week Katungulu-Ishaka'!F74</f>
        <v>2.5</v>
      </c>
      <c r="G74" s="18">
        <f>'[8]Avg Week Ishaka-Katungulu'!G74+'[8]Avg Week Katungulu-Ishaka'!G74</f>
        <v>0</v>
      </c>
      <c r="H74" s="18">
        <f>'[8]Avg Week Ishaka-Katungulu'!H74+'[8]Avg Week Katungulu-Ishaka'!H74</f>
        <v>0</v>
      </c>
      <c r="I74" s="18">
        <f>'[8]Avg Week Ishaka-Katungulu'!I74+'[8]Avg Week Katungulu-Ishaka'!I74</f>
        <v>1</v>
      </c>
      <c r="J74" s="18">
        <f>'[8]Avg Week Ishaka-Katungulu'!J74+'[8]Avg Week Katungulu-Ishaka'!J74</f>
        <v>2</v>
      </c>
      <c r="K74" s="18">
        <f>'[8]Avg Week Ishaka-Katungulu'!K74+'[8]Avg Week Katungulu-Ishaka'!K74</f>
        <v>1.5</v>
      </c>
      <c r="L74" s="18">
        <f>'[8]Avg Week Ishaka-Katungulu'!L74+'[8]Avg Week Katungulu-Ishaka'!L74</f>
        <v>1</v>
      </c>
      <c r="M74" s="18">
        <f>'[8]Avg Week Ishaka-Katungulu'!M74+'[8]Avg Week Katungulu-Ishaka'!M74</f>
        <v>7.5</v>
      </c>
      <c r="N74" s="18">
        <f>'[8]Avg Week Ishaka-Katungulu'!N74+'[8]Avg Week Katungulu-Ishaka'!N74</f>
        <v>0</v>
      </c>
      <c r="O74" s="19">
        <f t="shared" ref="O74:O105" si="35">SUM(C74:L74,N74)</f>
        <v>12.5</v>
      </c>
      <c r="P74" s="19">
        <f t="shared" ref="P74:P105" si="36">SUM(C74:N74)</f>
        <v>20</v>
      </c>
      <c r="R74" s="3"/>
      <c r="T74"/>
    </row>
    <row r="75" spans="2:20" ht="23.1" customHeight="1" x14ac:dyDescent="0.25">
      <c r="B75" s="17" t="s">
        <v>129</v>
      </c>
      <c r="C75" s="18">
        <f>'[8]Avg Week Ishaka-Katungulu'!C75+'[8]Avg Week Katungulu-Ishaka'!C75</f>
        <v>5</v>
      </c>
      <c r="D75" s="18">
        <f>'[8]Avg Week Ishaka-Katungulu'!D75+'[8]Avg Week Katungulu-Ishaka'!D75</f>
        <v>1.5</v>
      </c>
      <c r="E75" s="18">
        <f>'[8]Avg Week Ishaka-Katungulu'!E75+'[8]Avg Week Katungulu-Ishaka'!E75</f>
        <v>3</v>
      </c>
      <c r="F75" s="18">
        <f>'[8]Avg Week Ishaka-Katungulu'!F75+'[8]Avg Week Katungulu-Ishaka'!F75</f>
        <v>5</v>
      </c>
      <c r="G75" s="18">
        <f>'[8]Avg Week Ishaka-Katungulu'!G75+'[8]Avg Week Katungulu-Ishaka'!G75</f>
        <v>0.5</v>
      </c>
      <c r="H75" s="18">
        <f>'[8]Avg Week Ishaka-Katungulu'!H75+'[8]Avg Week Katungulu-Ishaka'!H75</f>
        <v>0.5</v>
      </c>
      <c r="I75" s="18">
        <f>'[8]Avg Week Ishaka-Katungulu'!I75+'[8]Avg Week Katungulu-Ishaka'!I75</f>
        <v>3</v>
      </c>
      <c r="J75" s="18">
        <f>'[8]Avg Week Ishaka-Katungulu'!J75+'[8]Avg Week Katungulu-Ishaka'!J75</f>
        <v>3</v>
      </c>
      <c r="K75" s="18">
        <f>'[8]Avg Week Ishaka-Katungulu'!K75+'[8]Avg Week Katungulu-Ishaka'!K75</f>
        <v>3</v>
      </c>
      <c r="L75" s="18">
        <f>'[8]Avg Week Ishaka-Katungulu'!L75+'[8]Avg Week Katungulu-Ishaka'!L75</f>
        <v>3</v>
      </c>
      <c r="M75" s="18">
        <f>'[8]Avg Week Ishaka-Katungulu'!M75+'[8]Avg Week Katungulu-Ishaka'!M75</f>
        <v>15</v>
      </c>
      <c r="N75" s="18">
        <f>'[8]Avg Week Ishaka-Katungulu'!N75+'[8]Avg Week Katungulu-Ishaka'!N75</f>
        <v>0</v>
      </c>
      <c r="O75" s="19">
        <f t="shared" si="35"/>
        <v>27.5</v>
      </c>
      <c r="P75" s="19">
        <f t="shared" si="36"/>
        <v>42.5</v>
      </c>
      <c r="R75" s="3"/>
      <c r="T75"/>
    </row>
    <row r="76" spans="2:20" ht="23.1" customHeight="1" x14ac:dyDescent="0.25">
      <c r="B76" s="17" t="s">
        <v>130</v>
      </c>
      <c r="C76" s="18">
        <f>'[8]Avg Week Ishaka-Katungulu'!C76+'[8]Avg Week Katungulu-Ishaka'!C76</f>
        <v>0.5</v>
      </c>
      <c r="D76" s="18">
        <f>'[8]Avg Week Ishaka-Katungulu'!D76+'[8]Avg Week Katungulu-Ishaka'!D76</f>
        <v>0</v>
      </c>
      <c r="E76" s="18">
        <f>'[8]Avg Week Ishaka-Katungulu'!E76+'[8]Avg Week Katungulu-Ishaka'!E76</f>
        <v>1.5</v>
      </c>
      <c r="F76" s="18">
        <f>'[8]Avg Week Ishaka-Katungulu'!F76+'[8]Avg Week Katungulu-Ishaka'!F76</f>
        <v>1</v>
      </c>
      <c r="G76" s="18">
        <f>'[8]Avg Week Ishaka-Katungulu'!G76+'[8]Avg Week Katungulu-Ishaka'!G76</f>
        <v>0</v>
      </c>
      <c r="H76" s="18">
        <f>'[8]Avg Week Ishaka-Katungulu'!H76+'[8]Avg Week Katungulu-Ishaka'!H76</f>
        <v>0</v>
      </c>
      <c r="I76" s="18">
        <f>'[8]Avg Week Ishaka-Katungulu'!I76+'[8]Avg Week Katungulu-Ishaka'!I76</f>
        <v>0.5</v>
      </c>
      <c r="J76" s="18">
        <f>'[8]Avg Week Ishaka-Katungulu'!J76+'[8]Avg Week Katungulu-Ishaka'!J76</f>
        <v>0</v>
      </c>
      <c r="K76" s="18">
        <f>'[8]Avg Week Ishaka-Katungulu'!K76+'[8]Avg Week Katungulu-Ishaka'!K76</f>
        <v>1.5</v>
      </c>
      <c r="L76" s="18">
        <f>'[8]Avg Week Ishaka-Katungulu'!L76+'[8]Avg Week Katungulu-Ishaka'!L76</f>
        <v>0</v>
      </c>
      <c r="M76" s="18">
        <f>'[8]Avg Week Ishaka-Katungulu'!M76+'[8]Avg Week Katungulu-Ishaka'!M76</f>
        <v>5</v>
      </c>
      <c r="N76" s="18">
        <f>'[8]Avg Week Ishaka-Katungulu'!N76+'[8]Avg Week Katungulu-Ishaka'!N76</f>
        <v>0</v>
      </c>
      <c r="O76" s="19">
        <f t="shared" si="35"/>
        <v>5</v>
      </c>
      <c r="P76" s="19">
        <f t="shared" si="36"/>
        <v>10</v>
      </c>
      <c r="R76" s="3"/>
      <c r="T76"/>
    </row>
    <row r="77" spans="2:20" ht="23.1" customHeight="1" x14ac:dyDescent="0.25">
      <c r="B77" s="17" t="s">
        <v>131</v>
      </c>
      <c r="C77" s="18">
        <f>'[8]Avg Week Ishaka-Katungulu'!C77+'[8]Avg Week Katungulu-Ishaka'!C77</f>
        <v>2</v>
      </c>
      <c r="D77" s="18">
        <f>'[8]Avg Week Ishaka-Katungulu'!D77+'[8]Avg Week Katungulu-Ishaka'!D77</f>
        <v>1.5</v>
      </c>
      <c r="E77" s="18">
        <f>'[8]Avg Week Ishaka-Katungulu'!E77+'[8]Avg Week Katungulu-Ishaka'!E77</f>
        <v>2</v>
      </c>
      <c r="F77" s="18">
        <f>'[8]Avg Week Ishaka-Katungulu'!F77+'[8]Avg Week Katungulu-Ishaka'!F77</f>
        <v>3</v>
      </c>
      <c r="G77" s="18">
        <f>'[8]Avg Week Ishaka-Katungulu'!G77+'[8]Avg Week Katungulu-Ishaka'!G77</f>
        <v>0.5</v>
      </c>
      <c r="H77" s="18">
        <f>'[8]Avg Week Ishaka-Katungulu'!H77+'[8]Avg Week Katungulu-Ishaka'!H77</f>
        <v>1</v>
      </c>
      <c r="I77" s="18">
        <f>'[8]Avg Week Ishaka-Katungulu'!I77+'[8]Avg Week Katungulu-Ishaka'!I77</f>
        <v>1</v>
      </c>
      <c r="J77" s="18">
        <f>'[8]Avg Week Ishaka-Katungulu'!J77+'[8]Avg Week Katungulu-Ishaka'!J77</f>
        <v>0.5</v>
      </c>
      <c r="K77" s="18">
        <f>'[8]Avg Week Ishaka-Katungulu'!K77+'[8]Avg Week Katungulu-Ishaka'!K77</f>
        <v>4</v>
      </c>
      <c r="L77" s="18">
        <f>'[8]Avg Week Ishaka-Katungulu'!L77+'[8]Avg Week Katungulu-Ishaka'!L77</f>
        <v>0.5</v>
      </c>
      <c r="M77" s="18">
        <f>'[8]Avg Week Ishaka-Katungulu'!M77+'[8]Avg Week Katungulu-Ishaka'!M77</f>
        <v>9.5</v>
      </c>
      <c r="N77" s="18">
        <f>'[8]Avg Week Ishaka-Katungulu'!N77+'[8]Avg Week Katungulu-Ishaka'!N77</f>
        <v>0</v>
      </c>
      <c r="O77" s="19">
        <f t="shared" si="35"/>
        <v>16</v>
      </c>
      <c r="P77" s="19">
        <f t="shared" si="36"/>
        <v>25.5</v>
      </c>
      <c r="R77" s="3"/>
      <c r="T77"/>
    </row>
    <row r="78" spans="2:20" ht="23.1" customHeight="1" x14ac:dyDescent="0.25">
      <c r="B78" s="25" t="s">
        <v>132</v>
      </c>
      <c r="C78" s="18">
        <f>'[8]Avg Week Ishaka-Katungulu'!C78+'[8]Avg Week Katungulu-Ishaka'!C78</f>
        <v>1</v>
      </c>
      <c r="D78" s="18">
        <f>'[8]Avg Week Ishaka-Katungulu'!D78+'[8]Avg Week Katungulu-Ishaka'!D78</f>
        <v>0.5</v>
      </c>
      <c r="E78" s="18">
        <f>'[8]Avg Week Ishaka-Katungulu'!E78+'[8]Avg Week Katungulu-Ishaka'!E78</f>
        <v>1.5</v>
      </c>
      <c r="F78" s="18">
        <f>'[8]Avg Week Ishaka-Katungulu'!F78+'[8]Avg Week Katungulu-Ishaka'!F78</f>
        <v>0.5</v>
      </c>
      <c r="G78" s="18">
        <f>'[8]Avg Week Ishaka-Katungulu'!G78+'[8]Avg Week Katungulu-Ishaka'!G78</f>
        <v>0</v>
      </c>
      <c r="H78" s="18">
        <f>'[8]Avg Week Ishaka-Katungulu'!H78+'[8]Avg Week Katungulu-Ishaka'!H78</f>
        <v>0.5</v>
      </c>
      <c r="I78" s="18">
        <f>'[8]Avg Week Ishaka-Katungulu'!I78+'[8]Avg Week Katungulu-Ishaka'!I78</f>
        <v>0.5</v>
      </c>
      <c r="J78" s="18">
        <f>'[8]Avg Week Ishaka-Katungulu'!J78+'[8]Avg Week Katungulu-Ishaka'!J78</f>
        <v>1</v>
      </c>
      <c r="K78" s="18">
        <f>'[8]Avg Week Ishaka-Katungulu'!K78+'[8]Avg Week Katungulu-Ishaka'!K78</f>
        <v>0</v>
      </c>
      <c r="L78" s="18">
        <f>'[8]Avg Week Ishaka-Katungulu'!L78+'[8]Avg Week Katungulu-Ishaka'!L78</f>
        <v>0</v>
      </c>
      <c r="M78" s="18">
        <f>'[8]Avg Week Ishaka-Katungulu'!M78+'[8]Avg Week Katungulu-Ishaka'!M78</f>
        <v>3</v>
      </c>
      <c r="N78" s="18">
        <f>'[8]Avg Week Ishaka-Katungulu'!N78+'[8]Avg Week Katungulu-Ishaka'!N78</f>
        <v>0</v>
      </c>
      <c r="O78" s="19">
        <f t="shared" si="35"/>
        <v>5.5</v>
      </c>
      <c r="P78" s="19">
        <f t="shared" si="36"/>
        <v>8.5</v>
      </c>
      <c r="R78" s="3"/>
      <c r="T78"/>
    </row>
    <row r="79" spans="2:20" ht="23.1" customHeight="1" x14ac:dyDescent="0.25">
      <c r="B79" s="17" t="s">
        <v>133</v>
      </c>
      <c r="C79" s="18">
        <f>'[8]Avg Week Ishaka-Katungulu'!C79+'[8]Avg Week Katungulu-Ishaka'!C79</f>
        <v>3</v>
      </c>
      <c r="D79" s="18">
        <f>'[8]Avg Week Ishaka-Katungulu'!D79+'[8]Avg Week Katungulu-Ishaka'!D79</f>
        <v>1.5</v>
      </c>
      <c r="E79" s="18">
        <f>'[8]Avg Week Ishaka-Katungulu'!E79+'[8]Avg Week Katungulu-Ishaka'!E79</f>
        <v>3</v>
      </c>
      <c r="F79" s="18">
        <f>'[8]Avg Week Ishaka-Katungulu'!F79+'[8]Avg Week Katungulu-Ishaka'!F79</f>
        <v>2.5</v>
      </c>
      <c r="G79" s="18">
        <f>'[8]Avg Week Ishaka-Katungulu'!G79+'[8]Avg Week Katungulu-Ishaka'!G79</f>
        <v>0</v>
      </c>
      <c r="H79" s="18">
        <f>'[8]Avg Week Ishaka-Katungulu'!H79+'[8]Avg Week Katungulu-Ishaka'!H79</f>
        <v>1.5</v>
      </c>
      <c r="I79" s="18">
        <f>'[8]Avg Week Ishaka-Katungulu'!I79+'[8]Avg Week Katungulu-Ishaka'!I79</f>
        <v>1.5</v>
      </c>
      <c r="J79" s="18">
        <f>'[8]Avg Week Ishaka-Katungulu'!J79+'[8]Avg Week Katungulu-Ishaka'!J79</f>
        <v>2</v>
      </c>
      <c r="K79" s="18">
        <f>'[8]Avg Week Ishaka-Katungulu'!K79+'[8]Avg Week Katungulu-Ishaka'!K79</f>
        <v>0.5</v>
      </c>
      <c r="L79" s="18">
        <f>'[8]Avg Week Ishaka-Katungulu'!L79+'[8]Avg Week Katungulu-Ishaka'!L79</f>
        <v>1</v>
      </c>
      <c r="M79" s="18">
        <f>'[8]Avg Week Ishaka-Katungulu'!M79+'[8]Avg Week Katungulu-Ishaka'!M79</f>
        <v>6.5</v>
      </c>
      <c r="N79" s="18">
        <f>'[8]Avg Week Ishaka-Katungulu'!N79+'[8]Avg Week Katungulu-Ishaka'!N79</f>
        <v>0</v>
      </c>
      <c r="O79" s="19">
        <f t="shared" si="35"/>
        <v>16.5</v>
      </c>
      <c r="P79" s="19">
        <f t="shared" si="36"/>
        <v>23</v>
      </c>
      <c r="R79" s="3"/>
      <c r="T79"/>
    </row>
    <row r="80" spans="2:20" ht="23.1" customHeight="1" x14ac:dyDescent="0.25">
      <c r="B80" s="40" t="s">
        <v>134</v>
      </c>
      <c r="C80" s="18">
        <f>'[8]Avg Week Ishaka-Katungulu'!C80+'[8]Avg Week Katungulu-Ishaka'!C80</f>
        <v>0</v>
      </c>
      <c r="D80" s="18">
        <f>'[8]Avg Week Ishaka-Katungulu'!D80+'[8]Avg Week Katungulu-Ishaka'!D80</f>
        <v>0</v>
      </c>
      <c r="E80" s="18">
        <f>'[8]Avg Week Ishaka-Katungulu'!E80+'[8]Avg Week Katungulu-Ishaka'!E80</f>
        <v>0</v>
      </c>
      <c r="F80" s="18">
        <f>'[8]Avg Week Ishaka-Katungulu'!F80+'[8]Avg Week Katungulu-Ishaka'!F80</f>
        <v>1.5</v>
      </c>
      <c r="G80" s="18">
        <f>'[8]Avg Week Ishaka-Katungulu'!G80+'[8]Avg Week Katungulu-Ishaka'!G80</f>
        <v>0</v>
      </c>
      <c r="H80" s="18">
        <f>'[8]Avg Week Ishaka-Katungulu'!H80+'[8]Avg Week Katungulu-Ishaka'!H80</f>
        <v>0.5</v>
      </c>
      <c r="I80" s="18">
        <f>'[8]Avg Week Ishaka-Katungulu'!I80+'[8]Avg Week Katungulu-Ishaka'!I80</f>
        <v>0</v>
      </c>
      <c r="J80" s="18">
        <f>'[8]Avg Week Ishaka-Katungulu'!J80+'[8]Avg Week Katungulu-Ishaka'!J80</f>
        <v>1</v>
      </c>
      <c r="K80" s="18">
        <f>'[8]Avg Week Ishaka-Katungulu'!K80+'[8]Avg Week Katungulu-Ishaka'!K80</f>
        <v>0</v>
      </c>
      <c r="L80" s="18">
        <f>'[8]Avg Week Ishaka-Katungulu'!L80+'[8]Avg Week Katungulu-Ishaka'!L80</f>
        <v>1.5</v>
      </c>
      <c r="M80" s="18">
        <f>'[8]Avg Week Ishaka-Katungulu'!M80+'[8]Avg Week Katungulu-Ishaka'!M80</f>
        <v>2.5</v>
      </c>
      <c r="N80" s="18">
        <f>'[8]Avg Week Ishaka-Katungulu'!N80+'[8]Avg Week Katungulu-Ishaka'!N80</f>
        <v>0</v>
      </c>
      <c r="O80" s="19">
        <f t="shared" si="35"/>
        <v>4.5</v>
      </c>
      <c r="P80" s="19">
        <f t="shared" si="36"/>
        <v>7</v>
      </c>
      <c r="R80" s="3"/>
      <c r="T80"/>
    </row>
    <row r="81" spans="2:20" ht="23.1" customHeight="1" x14ac:dyDescent="0.25">
      <c r="B81" s="17" t="s">
        <v>135</v>
      </c>
      <c r="C81" s="18">
        <f>'[8]Avg Week Ishaka-Katungulu'!C81+'[8]Avg Week Katungulu-Ishaka'!C81</f>
        <v>1</v>
      </c>
      <c r="D81" s="18">
        <f>'[8]Avg Week Ishaka-Katungulu'!D81+'[8]Avg Week Katungulu-Ishaka'!D81</f>
        <v>0</v>
      </c>
      <c r="E81" s="18">
        <f>'[8]Avg Week Ishaka-Katungulu'!E81+'[8]Avg Week Katungulu-Ishaka'!E81</f>
        <v>1.5</v>
      </c>
      <c r="F81" s="18">
        <f>'[8]Avg Week Ishaka-Katungulu'!F81+'[8]Avg Week Katungulu-Ishaka'!F81</f>
        <v>4</v>
      </c>
      <c r="G81" s="18">
        <f>'[8]Avg Week Ishaka-Katungulu'!G81+'[8]Avg Week Katungulu-Ishaka'!G81</f>
        <v>0.5</v>
      </c>
      <c r="H81" s="18">
        <f>'[8]Avg Week Ishaka-Katungulu'!H81+'[8]Avg Week Katungulu-Ishaka'!H81</f>
        <v>1</v>
      </c>
      <c r="I81" s="18">
        <f>'[8]Avg Week Ishaka-Katungulu'!I81+'[8]Avg Week Katungulu-Ishaka'!I81</f>
        <v>0</v>
      </c>
      <c r="J81" s="18">
        <f>'[8]Avg Week Ishaka-Katungulu'!J81+'[8]Avg Week Katungulu-Ishaka'!J81</f>
        <v>2.5</v>
      </c>
      <c r="K81" s="18">
        <f>'[8]Avg Week Ishaka-Katungulu'!K81+'[8]Avg Week Katungulu-Ishaka'!K81</f>
        <v>0</v>
      </c>
      <c r="L81" s="18">
        <f>'[8]Avg Week Ishaka-Katungulu'!L81+'[8]Avg Week Katungulu-Ishaka'!L81</f>
        <v>2.5</v>
      </c>
      <c r="M81" s="18">
        <f>'[8]Avg Week Ishaka-Katungulu'!M81+'[8]Avg Week Katungulu-Ishaka'!M81</f>
        <v>6</v>
      </c>
      <c r="N81" s="18">
        <f>'[8]Avg Week Ishaka-Katungulu'!N81+'[8]Avg Week Katungulu-Ishaka'!N81</f>
        <v>0</v>
      </c>
      <c r="O81" s="19">
        <f t="shared" si="35"/>
        <v>13</v>
      </c>
      <c r="P81" s="19">
        <f t="shared" si="36"/>
        <v>19</v>
      </c>
      <c r="R81" s="3"/>
      <c r="T81"/>
    </row>
    <row r="82" spans="2:20" ht="23.1" customHeight="1" x14ac:dyDescent="0.25">
      <c r="B82" s="25" t="s">
        <v>136</v>
      </c>
      <c r="C82" s="18">
        <f>'[8]Avg Week Ishaka-Katungulu'!C82+'[8]Avg Week Katungulu-Ishaka'!C82</f>
        <v>0</v>
      </c>
      <c r="D82" s="18">
        <f>'[8]Avg Week Ishaka-Katungulu'!D82+'[8]Avg Week Katungulu-Ishaka'!D82</f>
        <v>0</v>
      </c>
      <c r="E82" s="18">
        <f>'[8]Avg Week Ishaka-Katungulu'!E82+'[8]Avg Week Katungulu-Ishaka'!E82</f>
        <v>0.5</v>
      </c>
      <c r="F82" s="18">
        <f>'[8]Avg Week Ishaka-Katungulu'!F82+'[8]Avg Week Katungulu-Ishaka'!F82</f>
        <v>0</v>
      </c>
      <c r="G82" s="18">
        <f>'[8]Avg Week Ishaka-Katungulu'!G82+'[8]Avg Week Katungulu-Ishaka'!G82</f>
        <v>0</v>
      </c>
      <c r="H82" s="18">
        <f>'[8]Avg Week Ishaka-Katungulu'!H82+'[8]Avg Week Katungulu-Ishaka'!H82</f>
        <v>0</v>
      </c>
      <c r="I82" s="18">
        <f>'[8]Avg Week Ishaka-Katungulu'!I82+'[8]Avg Week Katungulu-Ishaka'!I82</f>
        <v>0</v>
      </c>
      <c r="J82" s="18">
        <f>'[8]Avg Week Ishaka-Katungulu'!J82+'[8]Avg Week Katungulu-Ishaka'!J82</f>
        <v>0</v>
      </c>
      <c r="K82" s="18">
        <f>'[8]Avg Week Ishaka-Katungulu'!K82+'[8]Avg Week Katungulu-Ishaka'!K82</f>
        <v>0</v>
      </c>
      <c r="L82" s="18">
        <f>'[8]Avg Week Ishaka-Katungulu'!L82+'[8]Avg Week Katungulu-Ishaka'!L82</f>
        <v>0</v>
      </c>
      <c r="M82" s="18">
        <f>'[8]Avg Week Ishaka-Katungulu'!M82+'[8]Avg Week Katungulu-Ishaka'!M82</f>
        <v>2.5</v>
      </c>
      <c r="N82" s="18">
        <f>'[8]Avg Week Ishaka-Katungulu'!N82+'[8]Avg Week Katungulu-Ishaka'!N82</f>
        <v>0</v>
      </c>
      <c r="O82" s="19">
        <f t="shared" si="35"/>
        <v>0.5</v>
      </c>
      <c r="P82" s="19">
        <f t="shared" si="36"/>
        <v>3</v>
      </c>
      <c r="R82" s="3"/>
      <c r="T82"/>
    </row>
    <row r="83" spans="2:20" ht="23.1" customHeight="1" x14ac:dyDescent="0.25">
      <c r="B83" s="17" t="s">
        <v>137</v>
      </c>
      <c r="C83" s="18">
        <f>'[8]Avg Week Ishaka-Katungulu'!C83+'[8]Avg Week Katungulu-Ishaka'!C83</f>
        <v>1.5</v>
      </c>
      <c r="D83" s="18">
        <f>'[8]Avg Week Ishaka-Katungulu'!D83+'[8]Avg Week Katungulu-Ishaka'!D83</f>
        <v>0.5</v>
      </c>
      <c r="E83" s="18">
        <f>'[8]Avg Week Ishaka-Katungulu'!E83+'[8]Avg Week Katungulu-Ishaka'!E83</f>
        <v>2</v>
      </c>
      <c r="F83" s="18">
        <f>'[8]Avg Week Ishaka-Katungulu'!F83+'[8]Avg Week Katungulu-Ishaka'!F83</f>
        <v>0.5</v>
      </c>
      <c r="G83" s="18">
        <f>'[8]Avg Week Ishaka-Katungulu'!G83+'[8]Avg Week Katungulu-Ishaka'!G83</f>
        <v>0</v>
      </c>
      <c r="H83" s="18">
        <f>'[8]Avg Week Ishaka-Katungulu'!H83+'[8]Avg Week Katungulu-Ishaka'!H83</f>
        <v>0</v>
      </c>
      <c r="I83" s="18">
        <f>'[8]Avg Week Ishaka-Katungulu'!I83+'[8]Avg Week Katungulu-Ishaka'!I83</f>
        <v>0</v>
      </c>
      <c r="J83" s="18">
        <f>'[8]Avg Week Ishaka-Katungulu'!J83+'[8]Avg Week Katungulu-Ishaka'!J83</f>
        <v>1</v>
      </c>
      <c r="K83" s="18">
        <f>'[8]Avg Week Ishaka-Katungulu'!K83+'[8]Avg Week Katungulu-Ishaka'!K83</f>
        <v>0.5</v>
      </c>
      <c r="L83" s="18">
        <f>'[8]Avg Week Ishaka-Katungulu'!L83+'[8]Avg Week Katungulu-Ishaka'!L83</f>
        <v>0</v>
      </c>
      <c r="M83" s="18">
        <f>'[8]Avg Week Ishaka-Katungulu'!M83+'[8]Avg Week Katungulu-Ishaka'!M83</f>
        <v>6</v>
      </c>
      <c r="N83" s="18">
        <f>'[8]Avg Week Ishaka-Katungulu'!N83+'[8]Avg Week Katungulu-Ishaka'!N83</f>
        <v>0</v>
      </c>
      <c r="O83" s="19">
        <f t="shared" si="35"/>
        <v>6</v>
      </c>
      <c r="P83" s="19">
        <f t="shared" si="36"/>
        <v>12</v>
      </c>
      <c r="R83" s="3"/>
      <c r="T83"/>
    </row>
    <row r="84" spans="2:20" ht="23.1" customHeight="1" x14ac:dyDescent="0.25">
      <c r="B84" s="40" t="s">
        <v>138</v>
      </c>
      <c r="C84" s="18">
        <f>'[8]Avg Week Ishaka-Katungulu'!C84+'[8]Avg Week Katungulu-Ishaka'!C84</f>
        <v>0</v>
      </c>
      <c r="D84" s="18">
        <f>'[8]Avg Week Ishaka-Katungulu'!D84+'[8]Avg Week Katungulu-Ishaka'!D84</f>
        <v>0</v>
      </c>
      <c r="E84" s="18">
        <f>'[8]Avg Week Ishaka-Katungulu'!E84+'[8]Avg Week Katungulu-Ishaka'!E84</f>
        <v>0.5</v>
      </c>
      <c r="F84" s="18">
        <f>'[8]Avg Week Ishaka-Katungulu'!F84+'[8]Avg Week Katungulu-Ishaka'!F84</f>
        <v>0.5</v>
      </c>
      <c r="G84" s="18">
        <f>'[8]Avg Week Ishaka-Katungulu'!G84+'[8]Avg Week Katungulu-Ishaka'!G84</f>
        <v>0</v>
      </c>
      <c r="H84" s="18">
        <f>'[8]Avg Week Ishaka-Katungulu'!H84+'[8]Avg Week Katungulu-Ishaka'!H84</f>
        <v>0</v>
      </c>
      <c r="I84" s="18">
        <f>'[8]Avg Week Ishaka-Katungulu'!I84+'[8]Avg Week Katungulu-Ishaka'!I84</f>
        <v>0</v>
      </c>
      <c r="J84" s="18">
        <f>'[8]Avg Week Ishaka-Katungulu'!J84+'[8]Avg Week Katungulu-Ishaka'!J84</f>
        <v>0.5</v>
      </c>
      <c r="K84" s="18">
        <f>'[8]Avg Week Ishaka-Katungulu'!K84+'[8]Avg Week Katungulu-Ishaka'!K84</f>
        <v>0</v>
      </c>
      <c r="L84" s="18">
        <f>'[8]Avg Week Ishaka-Katungulu'!L84+'[8]Avg Week Katungulu-Ishaka'!L84</f>
        <v>0</v>
      </c>
      <c r="M84" s="18">
        <f>'[8]Avg Week Ishaka-Katungulu'!M84+'[8]Avg Week Katungulu-Ishaka'!M84</f>
        <v>3.5</v>
      </c>
      <c r="N84" s="18">
        <f>'[8]Avg Week Ishaka-Katungulu'!N84+'[8]Avg Week Katungulu-Ishaka'!N84</f>
        <v>0</v>
      </c>
      <c r="O84" s="19">
        <f t="shared" si="35"/>
        <v>1.5</v>
      </c>
      <c r="P84" s="19">
        <f t="shared" si="36"/>
        <v>5</v>
      </c>
      <c r="R84" s="3"/>
      <c r="T84"/>
    </row>
    <row r="85" spans="2:20" ht="23.1" customHeight="1" x14ac:dyDescent="0.25">
      <c r="B85" s="17" t="s">
        <v>139</v>
      </c>
      <c r="C85" s="18">
        <f>'[8]Avg Week Ishaka-Katungulu'!C85+'[8]Avg Week Katungulu-Ishaka'!C85</f>
        <v>1</v>
      </c>
      <c r="D85" s="18">
        <f>'[8]Avg Week Ishaka-Katungulu'!D85+'[8]Avg Week Katungulu-Ishaka'!D85</f>
        <v>0.5</v>
      </c>
      <c r="E85" s="18">
        <f>'[8]Avg Week Ishaka-Katungulu'!E85+'[8]Avg Week Katungulu-Ishaka'!E85</f>
        <v>1.5</v>
      </c>
      <c r="F85" s="18">
        <f>'[8]Avg Week Ishaka-Katungulu'!F85+'[8]Avg Week Katungulu-Ishaka'!F85</f>
        <v>1</v>
      </c>
      <c r="G85" s="18">
        <f>'[8]Avg Week Ishaka-Katungulu'!G85+'[8]Avg Week Katungulu-Ishaka'!G85</f>
        <v>0</v>
      </c>
      <c r="H85" s="18">
        <f>'[8]Avg Week Ishaka-Katungulu'!H85+'[8]Avg Week Katungulu-Ishaka'!H85</f>
        <v>0.5</v>
      </c>
      <c r="I85" s="18">
        <f>'[8]Avg Week Ishaka-Katungulu'!I85+'[8]Avg Week Katungulu-Ishaka'!I85</f>
        <v>0</v>
      </c>
      <c r="J85" s="18">
        <f>'[8]Avg Week Ishaka-Katungulu'!J85+'[8]Avg Week Katungulu-Ishaka'!J85</f>
        <v>1</v>
      </c>
      <c r="K85" s="18">
        <f>'[8]Avg Week Ishaka-Katungulu'!K85+'[8]Avg Week Katungulu-Ishaka'!K85</f>
        <v>0.5</v>
      </c>
      <c r="L85" s="18">
        <f>'[8]Avg Week Ishaka-Katungulu'!L85+'[8]Avg Week Katungulu-Ishaka'!L85</f>
        <v>1</v>
      </c>
      <c r="M85" s="18">
        <f>'[8]Avg Week Ishaka-Katungulu'!M85+'[8]Avg Week Katungulu-Ishaka'!M85</f>
        <v>6</v>
      </c>
      <c r="N85" s="18">
        <f>'[8]Avg Week Ishaka-Katungulu'!N85+'[8]Avg Week Katungulu-Ishaka'!N85</f>
        <v>0</v>
      </c>
      <c r="O85" s="19">
        <f t="shared" si="35"/>
        <v>7</v>
      </c>
      <c r="P85" s="19">
        <f t="shared" si="36"/>
        <v>13</v>
      </c>
      <c r="R85" s="3"/>
      <c r="T85"/>
    </row>
    <row r="86" spans="2:20" ht="23.1" customHeight="1" x14ac:dyDescent="0.25">
      <c r="B86" s="25" t="s">
        <v>140</v>
      </c>
      <c r="C86" s="18">
        <f>'[8]Avg Week Ishaka-Katungulu'!C86+'[8]Avg Week Katungulu-Ishaka'!C86</f>
        <v>0</v>
      </c>
      <c r="D86" s="18">
        <f>'[8]Avg Week Ishaka-Katungulu'!D86+'[8]Avg Week Katungulu-Ishaka'!D86</f>
        <v>0</v>
      </c>
      <c r="E86" s="18">
        <f>'[8]Avg Week Ishaka-Katungulu'!E86+'[8]Avg Week Katungulu-Ishaka'!E86</f>
        <v>0</v>
      </c>
      <c r="F86" s="18">
        <f>'[8]Avg Week Ishaka-Katungulu'!F86+'[8]Avg Week Katungulu-Ishaka'!F86</f>
        <v>0</v>
      </c>
      <c r="G86" s="18">
        <f>'[8]Avg Week Ishaka-Katungulu'!G86+'[8]Avg Week Katungulu-Ishaka'!G86</f>
        <v>0</v>
      </c>
      <c r="H86" s="18">
        <f>'[8]Avg Week Ishaka-Katungulu'!H86+'[8]Avg Week Katungulu-Ishaka'!H86</f>
        <v>0</v>
      </c>
      <c r="I86" s="18">
        <f>'[8]Avg Week Ishaka-Katungulu'!I86+'[8]Avg Week Katungulu-Ishaka'!I86</f>
        <v>0</v>
      </c>
      <c r="J86" s="18">
        <f>'[8]Avg Week Ishaka-Katungulu'!J86+'[8]Avg Week Katungulu-Ishaka'!J86</f>
        <v>0</v>
      </c>
      <c r="K86" s="18">
        <f>'[8]Avg Week Ishaka-Katungulu'!K86+'[8]Avg Week Katungulu-Ishaka'!K86</f>
        <v>0.5</v>
      </c>
      <c r="L86" s="18">
        <f>'[8]Avg Week Ishaka-Katungulu'!L86+'[8]Avg Week Katungulu-Ishaka'!L86</f>
        <v>0.5</v>
      </c>
      <c r="M86" s="18">
        <f>'[8]Avg Week Ishaka-Katungulu'!M86+'[8]Avg Week Katungulu-Ishaka'!M86</f>
        <v>0</v>
      </c>
      <c r="N86" s="18">
        <f>'[8]Avg Week Ishaka-Katungulu'!N86+'[8]Avg Week Katungulu-Ishaka'!N86</f>
        <v>0</v>
      </c>
      <c r="O86" s="19">
        <f t="shared" si="35"/>
        <v>1</v>
      </c>
      <c r="P86" s="19">
        <f t="shared" si="36"/>
        <v>1</v>
      </c>
      <c r="R86" s="3"/>
      <c r="T86"/>
    </row>
    <row r="87" spans="2:20" ht="23.1" customHeight="1" x14ac:dyDescent="0.25">
      <c r="B87" s="17" t="s">
        <v>141</v>
      </c>
      <c r="C87" s="18">
        <f>'[8]Avg Week Ishaka-Katungulu'!C87+'[8]Avg Week Katungulu-Ishaka'!C87</f>
        <v>0</v>
      </c>
      <c r="D87" s="18">
        <f>'[8]Avg Week Ishaka-Katungulu'!D87+'[8]Avg Week Katungulu-Ishaka'!D87</f>
        <v>0</v>
      </c>
      <c r="E87" s="18">
        <f>'[8]Avg Week Ishaka-Katungulu'!E87+'[8]Avg Week Katungulu-Ishaka'!E87</f>
        <v>0.5</v>
      </c>
      <c r="F87" s="18">
        <f>'[8]Avg Week Ishaka-Katungulu'!F87+'[8]Avg Week Katungulu-Ishaka'!F87</f>
        <v>0.5</v>
      </c>
      <c r="G87" s="18">
        <f>'[8]Avg Week Ishaka-Katungulu'!G87+'[8]Avg Week Katungulu-Ishaka'!G87</f>
        <v>0</v>
      </c>
      <c r="H87" s="18">
        <f>'[8]Avg Week Ishaka-Katungulu'!H87+'[8]Avg Week Katungulu-Ishaka'!H87</f>
        <v>0</v>
      </c>
      <c r="I87" s="18">
        <f>'[8]Avg Week Ishaka-Katungulu'!I87+'[8]Avg Week Katungulu-Ishaka'!I87</f>
        <v>0</v>
      </c>
      <c r="J87" s="18">
        <f>'[8]Avg Week Ishaka-Katungulu'!J87+'[8]Avg Week Katungulu-Ishaka'!J87</f>
        <v>0.5</v>
      </c>
      <c r="K87" s="18">
        <f>'[8]Avg Week Ishaka-Katungulu'!K87+'[8]Avg Week Katungulu-Ishaka'!K87</f>
        <v>1.5</v>
      </c>
      <c r="L87" s="18">
        <f>'[8]Avg Week Ishaka-Katungulu'!L87+'[8]Avg Week Katungulu-Ishaka'!L87</f>
        <v>1.5</v>
      </c>
      <c r="M87" s="18">
        <f>'[8]Avg Week Ishaka-Katungulu'!M87+'[8]Avg Week Katungulu-Ishaka'!M87</f>
        <v>1</v>
      </c>
      <c r="N87" s="18">
        <f>'[8]Avg Week Ishaka-Katungulu'!N87+'[8]Avg Week Katungulu-Ishaka'!N87</f>
        <v>0</v>
      </c>
      <c r="O87" s="19">
        <f t="shared" si="35"/>
        <v>4.5</v>
      </c>
      <c r="P87" s="19">
        <f t="shared" si="36"/>
        <v>5.5</v>
      </c>
      <c r="R87" s="3"/>
      <c r="T87"/>
    </row>
    <row r="88" spans="2:20" ht="23.1" customHeight="1" x14ac:dyDescent="0.25">
      <c r="B88" s="40" t="s">
        <v>142</v>
      </c>
      <c r="C88" s="18">
        <f>'[8]Avg Week Ishaka-Katungulu'!C88+'[8]Avg Week Katungulu-Ishaka'!C88</f>
        <v>0.5</v>
      </c>
      <c r="D88" s="18">
        <f>'[8]Avg Week Ishaka-Katungulu'!D88+'[8]Avg Week Katungulu-Ishaka'!D88</f>
        <v>0</v>
      </c>
      <c r="E88" s="18">
        <f>'[8]Avg Week Ishaka-Katungulu'!E88+'[8]Avg Week Katungulu-Ishaka'!E88</f>
        <v>0</v>
      </c>
      <c r="F88" s="18">
        <f>'[8]Avg Week Ishaka-Katungulu'!F88+'[8]Avg Week Katungulu-Ishaka'!F88</f>
        <v>0</v>
      </c>
      <c r="G88" s="18">
        <f>'[8]Avg Week Ishaka-Katungulu'!G88+'[8]Avg Week Katungulu-Ishaka'!G88</f>
        <v>0</v>
      </c>
      <c r="H88" s="18">
        <f>'[8]Avg Week Ishaka-Katungulu'!H88+'[8]Avg Week Katungulu-Ishaka'!H88</f>
        <v>0</v>
      </c>
      <c r="I88" s="18">
        <f>'[8]Avg Week Ishaka-Katungulu'!I88+'[8]Avg Week Katungulu-Ishaka'!I88</f>
        <v>0</v>
      </c>
      <c r="J88" s="18">
        <f>'[8]Avg Week Ishaka-Katungulu'!J88+'[8]Avg Week Katungulu-Ishaka'!J88</f>
        <v>0</v>
      </c>
      <c r="K88" s="18">
        <f>'[8]Avg Week Ishaka-Katungulu'!K88+'[8]Avg Week Katungulu-Ishaka'!K88</f>
        <v>0</v>
      </c>
      <c r="L88" s="18">
        <f>'[8]Avg Week Ishaka-Katungulu'!L88+'[8]Avg Week Katungulu-Ishaka'!L88</f>
        <v>0</v>
      </c>
      <c r="M88" s="18">
        <f>'[8]Avg Week Ishaka-Katungulu'!M88+'[8]Avg Week Katungulu-Ishaka'!M88</f>
        <v>0</v>
      </c>
      <c r="N88" s="18">
        <f>'[8]Avg Week Ishaka-Katungulu'!N88+'[8]Avg Week Katungulu-Ishaka'!N88</f>
        <v>0</v>
      </c>
      <c r="O88" s="19">
        <f t="shared" si="35"/>
        <v>0.5</v>
      </c>
      <c r="P88" s="19">
        <f t="shared" si="36"/>
        <v>0.5</v>
      </c>
      <c r="R88" s="3"/>
      <c r="T88"/>
    </row>
    <row r="89" spans="2:20" ht="23.1" customHeight="1" x14ac:dyDescent="0.25">
      <c r="B89" s="17" t="s">
        <v>143</v>
      </c>
      <c r="C89" s="18">
        <f>'[8]Avg Week Ishaka-Katungulu'!C89+'[8]Avg Week Katungulu-Ishaka'!C89</f>
        <v>1</v>
      </c>
      <c r="D89" s="18">
        <f>'[8]Avg Week Ishaka-Katungulu'!D89+'[8]Avg Week Katungulu-Ishaka'!D89</f>
        <v>0</v>
      </c>
      <c r="E89" s="18">
        <f>'[8]Avg Week Ishaka-Katungulu'!E89+'[8]Avg Week Katungulu-Ishaka'!E89</f>
        <v>1</v>
      </c>
      <c r="F89" s="18">
        <f>'[8]Avg Week Ishaka-Katungulu'!F89+'[8]Avg Week Katungulu-Ishaka'!F89</f>
        <v>0</v>
      </c>
      <c r="G89" s="18">
        <f>'[8]Avg Week Ishaka-Katungulu'!G89+'[8]Avg Week Katungulu-Ishaka'!G89</f>
        <v>0</v>
      </c>
      <c r="H89" s="18">
        <f>'[8]Avg Week Ishaka-Katungulu'!H89+'[8]Avg Week Katungulu-Ishaka'!H89</f>
        <v>0</v>
      </c>
      <c r="I89" s="18">
        <f>'[8]Avg Week Ishaka-Katungulu'!I89+'[8]Avg Week Katungulu-Ishaka'!I89</f>
        <v>0</v>
      </c>
      <c r="J89" s="18">
        <f>'[8]Avg Week Ishaka-Katungulu'!J89+'[8]Avg Week Katungulu-Ishaka'!J89</f>
        <v>0.5</v>
      </c>
      <c r="K89" s="18">
        <f>'[8]Avg Week Ishaka-Katungulu'!K89+'[8]Avg Week Katungulu-Ishaka'!K89</f>
        <v>0.5</v>
      </c>
      <c r="L89" s="18">
        <f>'[8]Avg Week Ishaka-Katungulu'!L89+'[8]Avg Week Katungulu-Ishaka'!L89</f>
        <v>0.5</v>
      </c>
      <c r="M89" s="18">
        <f>'[8]Avg Week Ishaka-Katungulu'!M89+'[8]Avg Week Katungulu-Ishaka'!M89</f>
        <v>0</v>
      </c>
      <c r="N89" s="18">
        <f>'[8]Avg Week Ishaka-Katungulu'!N89+'[8]Avg Week Katungulu-Ishaka'!N89</f>
        <v>0</v>
      </c>
      <c r="O89" s="19">
        <f t="shared" si="35"/>
        <v>3.5</v>
      </c>
      <c r="P89" s="19">
        <f t="shared" si="36"/>
        <v>3.5</v>
      </c>
      <c r="R89" s="3"/>
      <c r="T89"/>
    </row>
    <row r="90" spans="2:20" ht="23.1" customHeight="1" x14ac:dyDescent="0.25">
      <c r="B90" s="25" t="s">
        <v>144</v>
      </c>
      <c r="C90" s="18">
        <f>'[8]Avg Week Ishaka-Katungulu'!C90+'[8]Avg Week Katungulu-Ishaka'!C90</f>
        <v>0</v>
      </c>
      <c r="D90" s="18">
        <f>'[8]Avg Week Ishaka-Katungulu'!D90+'[8]Avg Week Katungulu-Ishaka'!D90</f>
        <v>0</v>
      </c>
      <c r="E90" s="18">
        <f>'[8]Avg Week Ishaka-Katungulu'!E90+'[8]Avg Week Katungulu-Ishaka'!E90</f>
        <v>0</v>
      </c>
      <c r="F90" s="18">
        <f>'[8]Avg Week Ishaka-Katungulu'!F90+'[8]Avg Week Katungulu-Ishaka'!F90</f>
        <v>0</v>
      </c>
      <c r="G90" s="18">
        <f>'[8]Avg Week Ishaka-Katungulu'!G90+'[8]Avg Week Katungulu-Ishaka'!G90</f>
        <v>0</v>
      </c>
      <c r="H90" s="18">
        <f>'[8]Avg Week Ishaka-Katungulu'!H90+'[8]Avg Week Katungulu-Ishaka'!H90</f>
        <v>0</v>
      </c>
      <c r="I90" s="18">
        <f>'[8]Avg Week Ishaka-Katungulu'!I90+'[8]Avg Week Katungulu-Ishaka'!I90</f>
        <v>0</v>
      </c>
      <c r="J90" s="18">
        <f>'[8]Avg Week Ishaka-Katungulu'!J90+'[8]Avg Week Katungulu-Ishaka'!J90</f>
        <v>0</v>
      </c>
      <c r="K90" s="18">
        <f>'[8]Avg Week Ishaka-Katungulu'!K90+'[8]Avg Week Katungulu-Ishaka'!K90</f>
        <v>0</v>
      </c>
      <c r="L90" s="18">
        <f>'[8]Avg Week Ishaka-Katungulu'!L90+'[8]Avg Week Katungulu-Ishaka'!L90</f>
        <v>0.5</v>
      </c>
      <c r="M90" s="18">
        <f>'[8]Avg Week Ishaka-Katungulu'!M90+'[8]Avg Week Katungulu-Ishaka'!M90</f>
        <v>0</v>
      </c>
      <c r="N90" s="18">
        <f>'[8]Avg Week Ishaka-Katungulu'!N90+'[8]Avg Week Katungulu-Ishaka'!N90</f>
        <v>0</v>
      </c>
      <c r="O90" s="19">
        <f t="shared" si="35"/>
        <v>0.5</v>
      </c>
      <c r="P90" s="19">
        <f t="shared" si="36"/>
        <v>0.5</v>
      </c>
      <c r="R90" s="3"/>
      <c r="T90"/>
    </row>
    <row r="91" spans="2:20" ht="23.1" customHeight="1" x14ac:dyDescent="0.25">
      <c r="B91" s="17" t="s">
        <v>145</v>
      </c>
      <c r="C91" s="18">
        <f>'[8]Avg Week Ishaka-Katungulu'!C91+'[8]Avg Week Katungulu-Ishaka'!C91</f>
        <v>0</v>
      </c>
      <c r="D91" s="18">
        <f>'[8]Avg Week Ishaka-Katungulu'!D91+'[8]Avg Week Katungulu-Ishaka'!D91</f>
        <v>0</v>
      </c>
      <c r="E91" s="18">
        <f>'[8]Avg Week Ishaka-Katungulu'!E91+'[8]Avg Week Katungulu-Ishaka'!E91</f>
        <v>0.5</v>
      </c>
      <c r="F91" s="18">
        <f>'[8]Avg Week Ishaka-Katungulu'!F91+'[8]Avg Week Katungulu-Ishaka'!F91</f>
        <v>0.5</v>
      </c>
      <c r="G91" s="18">
        <f>'[8]Avg Week Ishaka-Katungulu'!G91+'[8]Avg Week Katungulu-Ishaka'!G91</f>
        <v>0</v>
      </c>
      <c r="H91" s="18">
        <f>'[8]Avg Week Ishaka-Katungulu'!H91+'[8]Avg Week Katungulu-Ishaka'!H91</f>
        <v>0</v>
      </c>
      <c r="I91" s="18">
        <f>'[8]Avg Week Ishaka-Katungulu'!I91+'[8]Avg Week Katungulu-Ishaka'!I91</f>
        <v>0</v>
      </c>
      <c r="J91" s="18">
        <f>'[8]Avg Week Ishaka-Katungulu'!J91+'[8]Avg Week Katungulu-Ishaka'!J91</f>
        <v>0</v>
      </c>
      <c r="K91" s="18">
        <f>'[8]Avg Week Ishaka-Katungulu'!K91+'[8]Avg Week Katungulu-Ishaka'!K91</f>
        <v>0</v>
      </c>
      <c r="L91" s="18">
        <f>'[8]Avg Week Ishaka-Katungulu'!L91+'[8]Avg Week Katungulu-Ishaka'!L91</f>
        <v>1.5</v>
      </c>
      <c r="M91" s="18">
        <f>'[8]Avg Week Ishaka-Katungulu'!M91+'[8]Avg Week Katungulu-Ishaka'!M91</f>
        <v>0</v>
      </c>
      <c r="N91" s="18">
        <f>'[8]Avg Week Ishaka-Katungulu'!N91+'[8]Avg Week Katungulu-Ishaka'!N91</f>
        <v>0</v>
      </c>
      <c r="O91" s="19">
        <f t="shared" si="35"/>
        <v>2.5</v>
      </c>
      <c r="P91" s="19">
        <f t="shared" si="36"/>
        <v>2.5</v>
      </c>
      <c r="R91" s="3"/>
      <c r="T91"/>
    </row>
    <row r="92" spans="2:20" ht="23.1" customHeight="1" x14ac:dyDescent="0.25">
      <c r="B92" s="40" t="s">
        <v>146</v>
      </c>
      <c r="C92" s="18">
        <f>'[8]Avg Week Ishaka-Katungulu'!C92+'[8]Avg Week Katungulu-Ishaka'!C92</f>
        <v>0</v>
      </c>
      <c r="D92" s="18">
        <f>'[8]Avg Week Ishaka-Katungulu'!D92+'[8]Avg Week Katungulu-Ishaka'!D92</f>
        <v>0</v>
      </c>
      <c r="E92" s="18">
        <f>'[8]Avg Week Ishaka-Katungulu'!E92+'[8]Avg Week Katungulu-Ishaka'!E92</f>
        <v>0</v>
      </c>
      <c r="F92" s="18">
        <f>'[8]Avg Week Ishaka-Katungulu'!F92+'[8]Avg Week Katungulu-Ishaka'!F92</f>
        <v>0</v>
      </c>
      <c r="G92" s="18">
        <f>'[8]Avg Week Ishaka-Katungulu'!G92+'[8]Avg Week Katungulu-Ishaka'!G92</f>
        <v>0</v>
      </c>
      <c r="H92" s="18">
        <f>'[8]Avg Week Ishaka-Katungulu'!H92+'[8]Avg Week Katungulu-Ishaka'!H92</f>
        <v>0</v>
      </c>
      <c r="I92" s="18">
        <f>'[8]Avg Week Ishaka-Katungulu'!I92+'[8]Avg Week Katungulu-Ishaka'!I92</f>
        <v>0</v>
      </c>
      <c r="J92" s="18">
        <f>'[8]Avg Week Ishaka-Katungulu'!J92+'[8]Avg Week Katungulu-Ishaka'!J92</f>
        <v>0</v>
      </c>
      <c r="K92" s="18">
        <f>'[8]Avg Week Ishaka-Katungulu'!K92+'[8]Avg Week Katungulu-Ishaka'!K92</f>
        <v>0</v>
      </c>
      <c r="L92" s="18">
        <f>'[8]Avg Week Ishaka-Katungulu'!L92+'[8]Avg Week Katungulu-Ishaka'!L92</f>
        <v>0</v>
      </c>
      <c r="M92" s="18">
        <f>'[8]Avg Week Ishaka-Katungulu'!M92+'[8]Avg Week Katungulu-Ishaka'!M92</f>
        <v>0</v>
      </c>
      <c r="N92" s="18">
        <f>'[8]Avg Week Ishaka-Katungulu'!N92+'[8]Avg Week Katungulu-Ishaka'!N92</f>
        <v>0</v>
      </c>
      <c r="O92" s="19">
        <f t="shared" si="35"/>
        <v>0</v>
      </c>
      <c r="P92" s="19">
        <f t="shared" si="36"/>
        <v>0</v>
      </c>
      <c r="R92" s="3"/>
      <c r="T92"/>
    </row>
    <row r="93" spans="2:20" ht="23.1" customHeight="1" x14ac:dyDescent="0.25">
      <c r="B93" s="17" t="s">
        <v>147</v>
      </c>
      <c r="C93" s="18">
        <f>'[8]Avg Week Ishaka-Katungulu'!C93+'[8]Avg Week Katungulu-Ishaka'!C93</f>
        <v>0</v>
      </c>
      <c r="D93" s="18">
        <f>'[8]Avg Week Ishaka-Katungulu'!D93+'[8]Avg Week Katungulu-Ishaka'!D93</f>
        <v>0</v>
      </c>
      <c r="E93" s="18">
        <f>'[8]Avg Week Ishaka-Katungulu'!E93+'[8]Avg Week Katungulu-Ishaka'!E93</f>
        <v>0</v>
      </c>
      <c r="F93" s="18">
        <f>'[8]Avg Week Ishaka-Katungulu'!F93+'[8]Avg Week Katungulu-Ishaka'!F93</f>
        <v>0</v>
      </c>
      <c r="G93" s="18">
        <f>'[8]Avg Week Ishaka-Katungulu'!G93+'[8]Avg Week Katungulu-Ishaka'!G93</f>
        <v>0</v>
      </c>
      <c r="H93" s="18">
        <f>'[8]Avg Week Ishaka-Katungulu'!H93+'[8]Avg Week Katungulu-Ishaka'!H93</f>
        <v>0</v>
      </c>
      <c r="I93" s="18">
        <f>'[8]Avg Week Ishaka-Katungulu'!I93+'[8]Avg Week Katungulu-Ishaka'!I93</f>
        <v>0</v>
      </c>
      <c r="J93" s="18">
        <f>'[8]Avg Week Ishaka-Katungulu'!J93+'[8]Avg Week Katungulu-Ishaka'!J93</f>
        <v>0.5</v>
      </c>
      <c r="K93" s="18">
        <f>'[8]Avg Week Ishaka-Katungulu'!K93+'[8]Avg Week Katungulu-Ishaka'!K93</f>
        <v>0</v>
      </c>
      <c r="L93" s="18">
        <f>'[8]Avg Week Ishaka-Katungulu'!L93+'[8]Avg Week Katungulu-Ishaka'!L93</f>
        <v>0</v>
      </c>
      <c r="M93" s="18">
        <f>'[8]Avg Week Ishaka-Katungulu'!M93+'[8]Avg Week Katungulu-Ishaka'!M93</f>
        <v>0</v>
      </c>
      <c r="N93" s="18">
        <f>'[8]Avg Week Ishaka-Katungulu'!N93+'[8]Avg Week Katungulu-Ishaka'!N93</f>
        <v>0</v>
      </c>
      <c r="O93" s="19">
        <f t="shared" si="35"/>
        <v>0.5</v>
      </c>
      <c r="P93" s="19">
        <f t="shared" si="36"/>
        <v>0.5</v>
      </c>
      <c r="R93" s="3"/>
      <c r="T93"/>
    </row>
    <row r="94" spans="2:20" ht="23.1" customHeight="1" x14ac:dyDescent="0.25">
      <c r="B94" s="25" t="s">
        <v>148</v>
      </c>
      <c r="C94" s="18">
        <f>'[8]Avg Week Ishaka-Katungulu'!C94+'[8]Avg Week Katungulu-Ishaka'!C94</f>
        <v>0</v>
      </c>
      <c r="D94" s="18">
        <f>'[8]Avg Week Ishaka-Katungulu'!D94+'[8]Avg Week Katungulu-Ishaka'!D94</f>
        <v>0</v>
      </c>
      <c r="E94" s="18">
        <f>'[8]Avg Week Ishaka-Katungulu'!E94+'[8]Avg Week Katungulu-Ishaka'!E94</f>
        <v>0</v>
      </c>
      <c r="F94" s="18">
        <f>'[8]Avg Week Ishaka-Katungulu'!F94+'[8]Avg Week Katungulu-Ishaka'!F94</f>
        <v>0</v>
      </c>
      <c r="G94" s="18">
        <f>'[8]Avg Week Ishaka-Katungulu'!G94+'[8]Avg Week Katungulu-Ishaka'!G94</f>
        <v>0</v>
      </c>
      <c r="H94" s="18">
        <f>'[8]Avg Week Ishaka-Katungulu'!H94+'[8]Avg Week Katungulu-Ishaka'!H94</f>
        <v>0</v>
      </c>
      <c r="I94" s="18">
        <f>'[8]Avg Week Ishaka-Katungulu'!I94+'[8]Avg Week Katungulu-Ishaka'!I94</f>
        <v>0</v>
      </c>
      <c r="J94" s="18">
        <f>'[8]Avg Week Ishaka-Katungulu'!J94+'[8]Avg Week Katungulu-Ishaka'!J94</f>
        <v>0</v>
      </c>
      <c r="K94" s="18">
        <f>'[8]Avg Week Ishaka-Katungulu'!K94+'[8]Avg Week Katungulu-Ishaka'!K94</f>
        <v>0</v>
      </c>
      <c r="L94" s="18">
        <f>'[8]Avg Week Ishaka-Katungulu'!L94+'[8]Avg Week Katungulu-Ishaka'!L94</f>
        <v>0</v>
      </c>
      <c r="M94" s="18">
        <f>'[8]Avg Week Ishaka-Katungulu'!M94+'[8]Avg Week Katungulu-Ishaka'!M94</f>
        <v>0</v>
      </c>
      <c r="N94" s="18">
        <f>'[8]Avg Week Ishaka-Katungulu'!N94+'[8]Avg Week Katungulu-Ishaka'!N94</f>
        <v>0</v>
      </c>
      <c r="O94" s="19">
        <f t="shared" si="35"/>
        <v>0</v>
      </c>
      <c r="P94" s="19">
        <f t="shared" si="36"/>
        <v>0</v>
      </c>
      <c r="R94" s="3"/>
      <c r="T94"/>
    </row>
    <row r="95" spans="2:20" ht="23.1" customHeight="1" x14ac:dyDescent="0.25">
      <c r="B95" s="17" t="s">
        <v>149</v>
      </c>
      <c r="C95" s="18">
        <f>'[8]Avg Week Ishaka-Katungulu'!C95+'[8]Avg Week Katungulu-Ishaka'!C95</f>
        <v>0.5</v>
      </c>
      <c r="D95" s="18">
        <f>'[8]Avg Week Ishaka-Katungulu'!D95+'[8]Avg Week Katungulu-Ishaka'!D95</f>
        <v>0</v>
      </c>
      <c r="E95" s="18">
        <f>'[8]Avg Week Ishaka-Katungulu'!E95+'[8]Avg Week Katungulu-Ishaka'!E95</f>
        <v>0.5</v>
      </c>
      <c r="F95" s="18">
        <f>'[8]Avg Week Ishaka-Katungulu'!F95+'[8]Avg Week Katungulu-Ishaka'!F95</f>
        <v>0</v>
      </c>
      <c r="G95" s="18">
        <f>'[8]Avg Week Ishaka-Katungulu'!G95+'[8]Avg Week Katungulu-Ishaka'!G95</f>
        <v>0</v>
      </c>
      <c r="H95" s="18">
        <f>'[8]Avg Week Ishaka-Katungulu'!H95+'[8]Avg Week Katungulu-Ishaka'!H95</f>
        <v>0</v>
      </c>
      <c r="I95" s="18">
        <f>'[8]Avg Week Ishaka-Katungulu'!I95+'[8]Avg Week Katungulu-Ishaka'!I95</f>
        <v>0</v>
      </c>
      <c r="J95" s="18">
        <f>'[8]Avg Week Ishaka-Katungulu'!J95+'[8]Avg Week Katungulu-Ishaka'!J95</f>
        <v>0.5</v>
      </c>
      <c r="K95" s="18">
        <f>'[8]Avg Week Ishaka-Katungulu'!K95+'[8]Avg Week Katungulu-Ishaka'!K95</f>
        <v>0.5</v>
      </c>
      <c r="L95" s="18">
        <f>'[8]Avg Week Ishaka-Katungulu'!L95+'[8]Avg Week Katungulu-Ishaka'!L95</f>
        <v>2</v>
      </c>
      <c r="M95" s="18">
        <f>'[8]Avg Week Ishaka-Katungulu'!M95+'[8]Avg Week Katungulu-Ishaka'!M95</f>
        <v>0</v>
      </c>
      <c r="N95" s="18">
        <f>'[8]Avg Week Ishaka-Katungulu'!N95+'[8]Avg Week Katungulu-Ishaka'!N95</f>
        <v>0</v>
      </c>
      <c r="O95" s="19">
        <f t="shared" si="35"/>
        <v>4</v>
      </c>
      <c r="P95" s="19">
        <f t="shared" si="36"/>
        <v>4</v>
      </c>
      <c r="R95" s="3"/>
      <c r="T95"/>
    </row>
    <row r="96" spans="2:20" ht="23.1" customHeight="1" x14ac:dyDescent="0.25">
      <c r="B96" s="40" t="s">
        <v>150</v>
      </c>
      <c r="C96" s="18">
        <f>'[8]Avg Week Ishaka-Katungulu'!C96+'[8]Avg Week Katungulu-Ishaka'!C96</f>
        <v>0.5</v>
      </c>
      <c r="D96" s="18">
        <f>'[8]Avg Week Ishaka-Katungulu'!D96+'[8]Avg Week Katungulu-Ishaka'!D96</f>
        <v>0</v>
      </c>
      <c r="E96" s="18">
        <f>'[8]Avg Week Ishaka-Katungulu'!E96+'[8]Avg Week Katungulu-Ishaka'!E96</f>
        <v>0</v>
      </c>
      <c r="F96" s="18">
        <f>'[8]Avg Week Ishaka-Katungulu'!F96+'[8]Avg Week Katungulu-Ishaka'!F96</f>
        <v>0</v>
      </c>
      <c r="G96" s="18">
        <f>'[8]Avg Week Ishaka-Katungulu'!G96+'[8]Avg Week Katungulu-Ishaka'!G96</f>
        <v>0</v>
      </c>
      <c r="H96" s="18">
        <f>'[8]Avg Week Ishaka-Katungulu'!H96+'[8]Avg Week Katungulu-Ishaka'!H96</f>
        <v>0</v>
      </c>
      <c r="I96" s="18">
        <f>'[8]Avg Week Ishaka-Katungulu'!I96+'[8]Avg Week Katungulu-Ishaka'!I96</f>
        <v>0</v>
      </c>
      <c r="J96" s="18">
        <f>'[8]Avg Week Ishaka-Katungulu'!J96+'[8]Avg Week Katungulu-Ishaka'!J96</f>
        <v>0</v>
      </c>
      <c r="K96" s="18">
        <f>'[8]Avg Week Ishaka-Katungulu'!K96+'[8]Avg Week Katungulu-Ishaka'!K96</f>
        <v>0.5</v>
      </c>
      <c r="L96" s="18">
        <f>'[8]Avg Week Ishaka-Katungulu'!L96+'[8]Avg Week Katungulu-Ishaka'!L96</f>
        <v>0</v>
      </c>
      <c r="M96" s="18">
        <f>'[8]Avg Week Ishaka-Katungulu'!M96+'[8]Avg Week Katungulu-Ishaka'!M96</f>
        <v>0</v>
      </c>
      <c r="N96" s="18">
        <f>'[8]Avg Week Ishaka-Katungulu'!N96+'[8]Avg Week Katungulu-Ishaka'!N96</f>
        <v>0</v>
      </c>
      <c r="O96" s="19">
        <f t="shared" si="35"/>
        <v>1</v>
      </c>
      <c r="P96" s="19">
        <f t="shared" si="36"/>
        <v>1</v>
      </c>
      <c r="R96" s="3"/>
      <c r="T96"/>
    </row>
    <row r="97" spans="2:20" ht="23.1" customHeight="1" x14ac:dyDescent="0.25">
      <c r="B97" s="17" t="s">
        <v>151</v>
      </c>
      <c r="C97" s="18">
        <f>'[8]Avg Week Ishaka-Katungulu'!C97+'[8]Avg Week Katungulu-Ishaka'!C97</f>
        <v>1</v>
      </c>
      <c r="D97" s="18">
        <f>'[8]Avg Week Ishaka-Katungulu'!D97+'[8]Avg Week Katungulu-Ishaka'!D97</f>
        <v>0</v>
      </c>
      <c r="E97" s="18">
        <f>'[8]Avg Week Ishaka-Katungulu'!E97+'[8]Avg Week Katungulu-Ishaka'!E97</f>
        <v>0.5</v>
      </c>
      <c r="F97" s="18">
        <f>'[8]Avg Week Ishaka-Katungulu'!F97+'[8]Avg Week Katungulu-Ishaka'!F97</f>
        <v>0</v>
      </c>
      <c r="G97" s="18">
        <f>'[8]Avg Week Ishaka-Katungulu'!G97+'[8]Avg Week Katungulu-Ishaka'!G97</f>
        <v>0</v>
      </c>
      <c r="H97" s="18">
        <f>'[8]Avg Week Ishaka-Katungulu'!H97+'[8]Avg Week Katungulu-Ishaka'!H97</f>
        <v>0</v>
      </c>
      <c r="I97" s="18">
        <f>'[8]Avg Week Ishaka-Katungulu'!I97+'[8]Avg Week Katungulu-Ishaka'!I97</f>
        <v>0</v>
      </c>
      <c r="J97" s="18">
        <f>'[8]Avg Week Ishaka-Katungulu'!J97+'[8]Avg Week Katungulu-Ishaka'!J97</f>
        <v>0</v>
      </c>
      <c r="K97" s="18">
        <f>'[8]Avg Week Ishaka-Katungulu'!K97+'[8]Avg Week Katungulu-Ishaka'!K97</f>
        <v>1.5</v>
      </c>
      <c r="L97" s="18">
        <f>'[8]Avg Week Ishaka-Katungulu'!L97+'[8]Avg Week Katungulu-Ishaka'!L97</f>
        <v>1</v>
      </c>
      <c r="M97" s="18">
        <f>'[8]Avg Week Ishaka-Katungulu'!M97+'[8]Avg Week Katungulu-Ishaka'!M97</f>
        <v>0</v>
      </c>
      <c r="N97" s="18">
        <f>'[8]Avg Week Ishaka-Katungulu'!N97+'[8]Avg Week Katungulu-Ishaka'!N97</f>
        <v>0</v>
      </c>
      <c r="O97" s="19">
        <f t="shared" si="35"/>
        <v>4</v>
      </c>
      <c r="P97" s="19">
        <f t="shared" si="36"/>
        <v>4</v>
      </c>
      <c r="R97" s="3"/>
      <c r="T97"/>
    </row>
    <row r="98" spans="2:20" ht="23.1" customHeight="1" x14ac:dyDescent="0.25">
      <c r="B98" s="25" t="s">
        <v>152</v>
      </c>
      <c r="C98" s="18">
        <f>'[8]Avg Week Ishaka-Katungulu'!C98+'[8]Avg Week Katungulu-Ishaka'!C98</f>
        <v>1</v>
      </c>
      <c r="D98" s="18">
        <f>'[8]Avg Week Ishaka-Katungulu'!D98+'[8]Avg Week Katungulu-Ishaka'!D98</f>
        <v>0</v>
      </c>
      <c r="E98" s="18">
        <f>'[8]Avg Week Ishaka-Katungulu'!E98+'[8]Avg Week Katungulu-Ishaka'!E98</f>
        <v>1</v>
      </c>
      <c r="F98" s="18">
        <f>'[8]Avg Week Ishaka-Katungulu'!F98+'[8]Avg Week Katungulu-Ishaka'!F98</f>
        <v>1</v>
      </c>
      <c r="G98" s="18">
        <f>'[8]Avg Week Ishaka-Katungulu'!G98+'[8]Avg Week Katungulu-Ishaka'!G98</f>
        <v>0</v>
      </c>
      <c r="H98" s="18">
        <f>'[8]Avg Week Ishaka-Katungulu'!H98+'[8]Avg Week Katungulu-Ishaka'!H98</f>
        <v>0</v>
      </c>
      <c r="I98" s="18">
        <f>'[8]Avg Week Ishaka-Katungulu'!I98+'[8]Avg Week Katungulu-Ishaka'!I98</f>
        <v>0</v>
      </c>
      <c r="J98" s="18">
        <f>'[8]Avg Week Ishaka-Katungulu'!J98+'[8]Avg Week Katungulu-Ishaka'!J98</f>
        <v>0</v>
      </c>
      <c r="K98" s="18">
        <f>'[8]Avg Week Ishaka-Katungulu'!K98+'[8]Avg Week Katungulu-Ishaka'!K98</f>
        <v>0.5</v>
      </c>
      <c r="L98" s="18">
        <f>'[8]Avg Week Ishaka-Katungulu'!L98+'[8]Avg Week Katungulu-Ishaka'!L98</f>
        <v>1</v>
      </c>
      <c r="M98" s="18">
        <f>'[8]Avg Week Ishaka-Katungulu'!M98+'[8]Avg Week Katungulu-Ishaka'!M98</f>
        <v>1</v>
      </c>
      <c r="N98" s="18">
        <f>'[8]Avg Week Ishaka-Katungulu'!N98+'[8]Avg Week Katungulu-Ishaka'!N98</f>
        <v>0</v>
      </c>
      <c r="O98" s="19">
        <f t="shared" si="35"/>
        <v>4.5</v>
      </c>
      <c r="P98" s="19">
        <f t="shared" si="36"/>
        <v>5.5</v>
      </c>
      <c r="R98" s="3"/>
      <c r="T98"/>
    </row>
    <row r="99" spans="2:20" ht="23.1" customHeight="1" x14ac:dyDescent="0.25">
      <c r="B99" s="17" t="s">
        <v>153</v>
      </c>
      <c r="C99" s="18">
        <f>'[8]Avg Week Ishaka-Katungulu'!C99+'[8]Avg Week Katungulu-Ishaka'!C99</f>
        <v>3.5</v>
      </c>
      <c r="D99" s="18">
        <f>'[8]Avg Week Ishaka-Katungulu'!D99+'[8]Avg Week Katungulu-Ishaka'!D99</f>
        <v>1</v>
      </c>
      <c r="E99" s="18">
        <f>'[8]Avg Week Ishaka-Katungulu'!E99+'[8]Avg Week Katungulu-Ishaka'!E99</f>
        <v>2</v>
      </c>
      <c r="F99" s="18">
        <f>'[8]Avg Week Ishaka-Katungulu'!F99+'[8]Avg Week Katungulu-Ishaka'!F99</f>
        <v>3</v>
      </c>
      <c r="G99" s="18">
        <f>'[8]Avg Week Ishaka-Katungulu'!G99+'[8]Avg Week Katungulu-Ishaka'!G99</f>
        <v>0</v>
      </c>
      <c r="H99" s="18">
        <f>'[8]Avg Week Ishaka-Katungulu'!H99+'[8]Avg Week Katungulu-Ishaka'!H99</f>
        <v>0</v>
      </c>
      <c r="I99" s="18">
        <f>'[8]Avg Week Ishaka-Katungulu'!I99+'[8]Avg Week Katungulu-Ishaka'!I99</f>
        <v>0</v>
      </c>
      <c r="J99" s="18">
        <f>'[8]Avg Week Ishaka-Katungulu'!J99+'[8]Avg Week Katungulu-Ishaka'!J99</f>
        <v>0</v>
      </c>
      <c r="K99" s="18">
        <f>'[8]Avg Week Ishaka-Katungulu'!K99+'[8]Avg Week Katungulu-Ishaka'!K99</f>
        <v>1.5</v>
      </c>
      <c r="L99" s="18">
        <f>'[8]Avg Week Ishaka-Katungulu'!L99+'[8]Avg Week Katungulu-Ishaka'!L99</f>
        <v>3</v>
      </c>
      <c r="M99" s="18">
        <f>'[8]Avg Week Ishaka-Katungulu'!M99+'[8]Avg Week Katungulu-Ishaka'!M99</f>
        <v>3.5</v>
      </c>
      <c r="N99" s="18">
        <f>'[8]Avg Week Ishaka-Katungulu'!N99+'[8]Avg Week Katungulu-Ishaka'!N99</f>
        <v>0</v>
      </c>
      <c r="O99" s="19">
        <f t="shared" si="35"/>
        <v>14</v>
      </c>
      <c r="P99" s="19">
        <f t="shared" si="36"/>
        <v>17.5</v>
      </c>
      <c r="R99" s="3"/>
      <c r="T99"/>
    </row>
    <row r="100" spans="2:20" ht="23.1" customHeight="1" x14ac:dyDescent="0.25">
      <c r="B100" s="40" t="s">
        <v>154</v>
      </c>
      <c r="C100" s="18">
        <f>'[8]Avg Week Ishaka-Katungulu'!C100+'[8]Avg Week Katungulu-Ishaka'!C100</f>
        <v>0.5</v>
      </c>
      <c r="D100" s="18">
        <f>'[8]Avg Week Ishaka-Katungulu'!D100+'[8]Avg Week Katungulu-Ishaka'!D100</f>
        <v>0</v>
      </c>
      <c r="E100" s="18">
        <f>'[8]Avg Week Ishaka-Katungulu'!E100+'[8]Avg Week Katungulu-Ishaka'!E100</f>
        <v>0</v>
      </c>
      <c r="F100" s="18">
        <f>'[8]Avg Week Ishaka-Katungulu'!F100+'[8]Avg Week Katungulu-Ishaka'!F100</f>
        <v>1</v>
      </c>
      <c r="G100" s="18">
        <f>'[8]Avg Week Ishaka-Katungulu'!G100+'[8]Avg Week Katungulu-Ishaka'!G100</f>
        <v>0</v>
      </c>
      <c r="H100" s="18">
        <f>'[8]Avg Week Ishaka-Katungulu'!H100+'[8]Avg Week Katungulu-Ishaka'!H100</f>
        <v>0</v>
      </c>
      <c r="I100" s="18">
        <f>'[8]Avg Week Ishaka-Katungulu'!I100+'[8]Avg Week Katungulu-Ishaka'!I100</f>
        <v>0</v>
      </c>
      <c r="J100" s="18">
        <f>'[8]Avg Week Ishaka-Katungulu'!J100+'[8]Avg Week Katungulu-Ishaka'!J100</f>
        <v>0</v>
      </c>
      <c r="K100" s="18">
        <f>'[8]Avg Week Ishaka-Katungulu'!K100+'[8]Avg Week Katungulu-Ishaka'!K100</f>
        <v>0</v>
      </c>
      <c r="L100" s="18">
        <f>'[8]Avg Week Ishaka-Katungulu'!L100+'[8]Avg Week Katungulu-Ishaka'!L100</f>
        <v>2</v>
      </c>
      <c r="M100" s="18">
        <f>'[8]Avg Week Ishaka-Katungulu'!M100+'[8]Avg Week Katungulu-Ishaka'!M100</f>
        <v>1.5</v>
      </c>
      <c r="N100" s="18">
        <f>'[8]Avg Week Ishaka-Katungulu'!N100+'[8]Avg Week Katungulu-Ishaka'!N100</f>
        <v>0</v>
      </c>
      <c r="O100" s="19">
        <f t="shared" si="35"/>
        <v>3.5</v>
      </c>
      <c r="P100" s="19">
        <f t="shared" si="36"/>
        <v>5</v>
      </c>
      <c r="R100" s="3"/>
      <c r="T100"/>
    </row>
    <row r="101" spans="2:20" ht="23.1" customHeight="1" x14ac:dyDescent="0.25">
      <c r="B101" s="17" t="s">
        <v>155</v>
      </c>
      <c r="C101" s="18">
        <f>'[8]Avg Week Ishaka-Katungulu'!C101+'[8]Avg Week Katungulu-Ishaka'!C101</f>
        <v>1.5</v>
      </c>
      <c r="D101" s="18">
        <f>'[8]Avg Week Ishaka-Katungulu'!D101+'[8]Avg Week Katungulu-Ishaka'!D101</f>
        <v>0</v>
      </c>
      <c r="E101" s="18">
        <f>'[8]Avg Week Ishaka-Katungulu'!E101+'[8]Avg Week Katungulu-Ishaka'!E101</f>
        <v>1</v>
      </c>
      <c r="F101" s="18">
        <f>'[8]Avg Week Ishaka-Katungulu'!F101+'[8]Avg Week Katungulu-Ishaka'!F101</f>
        <v>3</v>
      </c>
      <c r="G101" s="18">
        <f>'[8]Avg Week Ishaka-Katungulu'!G101+'[8]Avg Week Katungulu-Ishaka'!G101</f>
        <v>0</v>
      </c>
      <c r="H101" s="18">
        <f>'[8]Avg Week Ishaka-Katungulu'!H101+'[8]Avg Week Katungulu-Ishaka'!H101</f>
        <v>0</v>
      </c>
      <c r="I101" s="18">
        <f>'[8]Avg Week Ishaka-Katungulu'!I101+'[8]Avg Week Katungulu-Ishaka'!I101</f>
        <v>0</v>
      </c>
      <c r="J101" s="18">
        <f>'[8]Avg Week Ishaka-Katungulu'!J101+'[8]Avg Week Katungulu-Ishaka'!J101</f>
        <v>0</v>
      </c>
      <c r="K101" s="18">
        <f>'[8]Avg Week Ishaka-Katungulu'!K101+'[8]Avg Week Katungulu-Ishaka'!K101</f>
        <v>1</v>
      </c>
      <c r="L101" s="18">
        <f>'[8]Avg Week Ishaka-Katungulu'!L101+'[8]Avg Week Katungulu-Ishaka'!L101</f>
        <v>4</v>
      </c>
      <c r="M101" s="18">
        <f>'[8]Avg Week Ishaka-Katungulu'!M101+'[8]Avg Week Katungulu-Ishaka'!M101</f>
        <v>4</v>
      </c>
      <c r="N101" s="18">
        <f>'[8]Avg Week Ishaka-Katungulu'!N101+'[8]Avg Week Katungulu-Ishaka'!N101</f>
        <v>0</v>
      </c>
      <c r="O101" s="19">
        <f t="shared" si="35"/>
        <v>10.5</v>
      </c>
      <c r="P101" s="19">
        <f t="shared" si="36"/>
        <v>14.5</v>
      </c>
      <c r="R101" s="3"/>
      <c r="T101"/>
    </row>
    <row r="102" spans="2:20" ht="23.1" customHeight="1" x14ac:dyDescent="0.25">
      <c r="B102" s="25" t="s">
        <v>156</v>
      </c>
      <c r="C102" s="18">
        <f>'[8]Avg Week Ishaka-Katungulu'!C102+'[8]Avg Week Katungulu-Ishaka'!C102</f>
        <v>3</v>
      </c>
      <c r="D102" s="18">
        <f>'[8]Avg Week Ishaka-Katungulu'!D102+'[8]Avg Week Katungulu-Ishaka'!D102</f>
        <v>0.5</v>
      </c>
      <c r="E102" s="18">
        <f>'[8]Avg Week Ishaka-Katungulu'!E102+'[8]Avg Week Katungulu-Ishaka'!E102</f>
        <v>2</v>
      </c>
      <c r="F102" s="18">
        <f>'[8]Avg Week Ishaka-Katungulu'!F102+'[8]Avg Week Katungulu-Ishaka'!F102</f>
        <v>1.5</v>
      </c>
      <c r="G102" s="18">
        <f>'[8]Avg Week Ishaka-Katungulu'!G102+'[8]Avg Week Katungulu-Ishaka'!G102</f>
        <v>0</v>
      </c>
      <c r="H102" s="18">
        <f>'[8]Avg Week Ishaka-Katungulu'!H102+'[8]Avg Week Katungulu-Ishaka'!H102</f>
        <v>0</v>
      </c>
      <c r="I102" s="18">
        <f>'[8]Avg Week Ishaka-Katungulu'!I102+'[8]Avg Week Katungulu-Ishaka'!I102</f>
        <v>0</v>
      </c>
      <c r="J102" s="18">
        <f>'[8]Avg Week Ishaka-Katungulu'!J102+'[8]Avg Week Katungulu-Ishaka'!J102</f>
        <v>0</v>
      </c>
      <c r="K102" s="18">
        <f>'[8]Avg Week Ishaka-Katungulu'!K102+'[8]Avg Week Katungulu-Ishaka'!K102</f>
        <v>0.5</v>
      </c>
      <c r="L102" s="18">
        <f>'[8]Avg Week Ishaka-Katungulu'!L102+'[8]Avg Week Katungulu-Ishaka'!L102</f>
        <v>1</v>
      </c>
      <c r="M102" s="18">
        <f>'[8]Avg Week Ishaka-Katungulu'!M102+'[8]Avg Week Katungulu-Ishaka'!M102</f>
        <v>3.5</v>
      </c>
      <c r="N102" s="18">
        <f>'[8]Avg Week Ishaka-Katungulu'!N102+'[8]Avg Week Katungulu-Ishaka'!N102</f>
        <v>0</v>
      </c>
      <c r="O102" s="19">
        <f t="shared" si="35"/>
        <v>8.5</v>
      </c>
      <c r="P102" s="19">
        <f t="shared" si="36"/>
        <v>12</v>
      </c>
      <c r="R102" s="3"/>
      <c r="T102"/>
    </row>
    <row r="103" spans="2:20" ht="23.1" customHeight="1" x14ac:dyDescent="0.25">
      <c r="B103" s="17" t="s">
        <v>157</v>
      </c>
      <c r="C103" s="18">
        <f>'[8]Avg Week Ishaka-Katungulu'!C103+'[8]Avg Week Katungulu-Ishaka'!C103</f>
        <v>6</v>
      </c>
      <c r="D103" s="18">
        <f>'[8]Avg Week Ishaka-Katungulu'!D103+'[8]Avg Week Katungulu-Ishaka'!D103</f>
        <v>2</v>
      </c>
      <c r="E103" s="18">
        <f>'[8]Avg Week Ishaka-Katungulu'!E103+'[8]Avg Week Katungulu-Ishaka'!E103</f>
        <v>4</v>
      </c>
      <c r="F103" s="18">
        <f>'[8]Avg Week Ishaka-Katungulu'!F103+'[8]Avg Week Katungulu-Ishaka'!F103</f>
        <v>3.5</v>
      </c>
      <c r="G103" s="18">
        <f>'[8]Avg Week Ishaka-Katungulu'!G103+'[8]Avg Week Katungulu-Ishaka'!G103</f>
        <v>0</v>
      </c>
      <c r="H103" s="18">
        <f>'[8]Avg Week Ishaka-Katungulu'!H103+'[8]Avg Week Katungulu-Ishaka'!H103</f>
        <v>0</v>
      </c>
      <c r="I103" s="18">
        <f>'[8]Avg Week Ishaka-Katungulu'!I103+'[8]Avg Week Katungulu-Ishaka'!I103</f>
        <v>0</v>
      </c>
      <c r="J103" s="18">
        <f>'[8]Avg Week Ishaka-Katungulu'!J103+'[8]Avg Week Katungulu-Ishaka'!J103</f>
        <v>0</v>
      </c>
      <c r="K103" s="18">
        <f>'[8]Avg Week Ishaka-Katungulu'!K103+'[8]Avg Week Katungulu-Ishaka'!K103</f>
        <v>1</v>
      </c>
      <c r="L103" s="18">
        <f>'[8]Avg Week Ishaka-Katungulu'!L103+'[8]Avg Week Katungulu-Ishaka'!L103</f>
        <v>3</v>
      </c>
      <c r="M103" s="18">
        <f>'[8]Avg Week Ishaka-Katungulu'!M103+'[8]Avg Week Katungulu-Ishaka'!M103</f>
        <v>6.5</v>
      </c>
      <c r="N103" s="18">
        <f>'[8]Avg Week Ishaka-Katungulu'!N103+'[8]Avg Week Katungulu-Ishaka'!N103</f>
        <v>0</v>
      </c>
      <c r="O103" s="19">
        <f t="shared" si="35"/>
        <v>19.5</v>
      </c>
      <c r="P103" s="19">
        <f t="shared" si="36"/>
        <v>26</v>
      </c>
      <c r="R103" s="3"/>
      <c r="T103"/>
    </row>
    <row r="104" spans="2:20" ht="23.1" customHeight="1" x14ac:dyDescent="0.25">
      <c r="B104" s="40" t="s">
        <v>158</v>
      </c>
      <c r="C104" s="18">
        <f>'[8]Avg Week Ishaka-Katungulu'!C104+'[8]Avg Week Katungulu-Ishaka'!C104</f>
        <v>3.5</v>
      </c>
      <c r="D104" s="18">
        <f>'[8]Avg Week Ishaka-Katungulu'!D104+'[8]Avg Week Katungulu-Ishaka'!D104</f>
        <v>0</v>
      </c>
      <c r="E104" s="18">
        <f>'[8]Avg Week Ishaka-Katungulu'!E104+'[8]Avg Week Katungulu-Ishaka'!E104</f>
        <v>1</v>
      </c>
      <c r="F104" s="18">
        <f>'[8]Avg Week Ishaka-Katungulu'!F104+'[8]Avg Week Katungulu-Ishaka'!F104</f>
        <v>2</v>
      </c>
      <c r="G104" s="18">
        <f>'[8]Avg Week Ishaka-Katungulu'!G104+'[8]Avg Week Katungulu-Ishaka'!G104</f>
        <v>0</v>
      </c>
      <c r="H104" s="18">
        <f>'[8]Avg Week Ishaka-Katungulu'!H104+'[8]Avg Week Katungulu-Ishaka'!H104</f>
        <v>0</v>
      </c>
      <c r="I104" s="18">
        <f>'[8]Avg Week Ishaka-Katungulu'!I104+'[8]Avg Week Katungulu-Ishaka'!I104</f>
        <v>0</v>
      </c>
      <c r="J104" s="18">
        <f>'[8]Avg Week Ishaka-Katungulu'!J104+'[8]Avg Week Katungulu-Ishaka'!J104</f>
        <v>0</v>
      </c>
      <c r="K104" s="18">
        <f>'[8]Avg Week Ishaka-Katungulu'!K104+'[8]Avg Week Katungulu-Ishaka'!K104</f>
        <v>0</v>
      </c>
      <c r="L104" s="18">
        <f>'[8]Avg Week Ishaka-Katungulu'!L104+'[8]Avg Week Katungulu-Ishaka'!L104</f>
        <v>1.5</v>
      </c>
      <c r="M104" s="18">
        <f>'[8]Avg Week Ishaka-Katungulu'!M104+'[8]Avg Week Katungulu-Ishaka'!M104</f>
        <v>4.5</v>
      </c>
      <c r="N104" s="18">
        <f>'[8]Avg Week Ishaka-Katungulu'!N104+'[8]Avg Week Katungulu-Ishaka'!N104</f>
        <v>0</v>
      </c>
      <c r="O104" s="19">
        <f t="shared" si="35"/>
        <v>8</v>
      </c>
      <c r="P104" s="19">
        <f t="shared" si="36"/>
        <v>12.5</v>
      </c>
      <c r="R104" s="3"/>
      <c r="T104"/>
    </row>
    <row r="105" spans="2:20" ht="23.1" customHeight="1" x14ac:dyDescent="0.25">
      <c r="B105" s="17" t="s">
        <v>159</v>
      </c>
      <c r="C105" s="18">
        <f>'[8]Avg Week Ishaka-Katungulu'!C105+'[8]Avg Week Katungulu-Ishaka'!C105</f>
        <v>7.5</v>
      </c>
      <c r="D105" s="18">
        <f>'[8]Avg Week Ishaka-Katungulu'!D105+'[8]Avg Week Katungulu-Ishaka'!D105</f>
        <v>1</v>
      </c>
      <c r="E105" s="18">
        <f>'[8]Avg Week Ishaka-Katungulu'!E105+'[8]Avg Week Katungulu-Ishaka'!E105</f>
        <v>2.5</v>
      </c>
      <c r="F105" s="18">
        <f>'[8]Avg Week Ishaka-Katungulu'!F105+'[8]Avg Week Katungulu-Ishaka'!F105</f>
        <v>4.5</v>
      </c>
      <c r="G105" s="18">
        <f>'[8]Avg Week Ishaka-Katungulu'!G105+'[8]Avg Week Katungulu-Ishaka'!G105</f>
        <v>0</v>
      </c>
      <c r="H105" s="18">
        <f>'[8]Avg Week Ishaka-Katungulu'!H105+'[8]Avg Week Katungulu-Ishaka'!H105</f>
        <v>0</v>
      </c>
      <c r="I105" s="18">
        <f>'[8]Avg Week Ishaka-Katungulu'!I105+'[8]Avg Week Katungulu-Ishaka'!I105</f>
        <v>0</v>
      </c>
      <c r="J105" s="18">
        <f>'[8]Avg Week Ishaka-Katungulu'!J105+'[8]Avg Week Katungulu-Ishaka'!J105</f>
        <v>0.5</v>
      </c>
      <c r="K105" s="18">
        <f>'[8]Avg Week Ishaka-Katungulu'!K105+'[8]Avg Week Katungulu-Ishaka'!K105</f>
        <v>1</v>
      </c>
      <c r="L105" s="18">
        <f>'[8]Avg Week Ishaka-Katungulu'!L105+'[8]Avg Week Katungulu-Ishaka'!L105</f>
        <v>4</v>
      </c>
      <c r="M105" s="18">
        <f>'[8]Avg Week Ishaka-Katungulu'!M105+'[8]Avg Week Katungulu-Ishaka'!M105</f>
        <v>10.5</v>
      </c>
      <c r="N105" s="18">
        <f>'[8]Avg Week Ishaka-Katungulu'!N105+'[8]Avg Week Katungulu-Ishaka'!N105</f>
        <v>0</v>
      </c>
      <c r="O105" s="19">
        <f t="shared" si="35"/>
        <v>21</v>
      </c>
      <c r="P105" s="19">
        <f t="shared" si="36"/>
        <v>31.5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645.07142857142867</v>
      </c>
      <c r="D106" s="31">
        <f t="shared" ref="D106:P106" si="37">SUM(D10:D105)</f>
        <v>127.21428571428571</v>
      </c>
      <c r="E106" s="31">
        <f t="shared" si="37"/>
        <v>466.14285714285717</v>
      </c>
      <c r="F106" s="31">
        <f t="shared" si="37"/>
        <v>414</v>
      </c>
      <c r="G106" s="31">
        <f t="shared" si="37"/>
        <v>15.214285714285715</v>
      </c>
      <c r="H106" s="31">
        <f t="shared" si="37"/>
        <v>21.5</v>
      </c>
      <c r="I106" s="31">
        <f t="shared" si="37"/>
        <v>144.71428571428572</v>
      </c>
      <c r="J106" s="31">
        <f t="shared" si="37"/>
        <v>128.07142857142853</v>
      </c>
      <c r="K106" s="31">
        <f t="shared" si="37"/>
        <v>199.35714285714289</v>
      </c>
      <c r="L106" s="31">
        <f t="shared" si="37"/>
        <v>161.07142857142861</v>
      </c>
      <c r="M106" s="31">
        <f t="shared" si="37"/>
        <v>5033.6428571428569</v>
      </c>
      <c r="N106" s="31">
        <f t="shared" si="37"/>
        <v>1.4285714285714282</v>
      </c>
      <c r="O106" s="31">
        <f t="shared" si="37"/>
        <v>2323.7857142857138</v>
      </c>
      <c r="P106" s="31">
        <f t="shared" si="37"/>
        <v>7357.4285714285706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8.7676206749252472E-2</v>
      </c>
      <c r="D107" s="42">
        <f t="shared" si="38"/>
        <v>1.729059065667353E-2</v>
      </c>
      <c r="E107" s="42">
        <f t="shared" si="38"/>
        <v>6.3356762844161404E-2</v>
      </c>
      <c r="F107" s="42">
        <f t="shared" si="38"/>
        <v>5.6269659430701724E-2</v>
      </c>
      <c r="G107" s="42">
        <f t="shared" si="38"/>
        <v>2.0678808589957676E-3</v>
      </c>
      <c r="H107" s="42">
        <f t="shared" si="38"/>
        <v>2.9222166129470703E-3</v>
      </c>
      <c r="I107" s="42">
        <f t="shared" si="38"/>
        <v>1.9669139062560681E-2</v>
      </c>
      <c r="J107" s="42">
        <f t="shared" si="38"/>
        <v>1.740709098675779E-2</v>
      </c>
      <c r="K107" s="42">
        <f t="shared" si="38"/>
        <v>2.7096035105432806E-2</v>
      </c>
      <c r="L107" s="42">
        <f t="shared" si="38"/>
        <v>2.1892353695002142E-2</v>
      </c>
      <c r="M107" s="42">
        <f t="shared" si="38"/>
        <v>0.6841578967807076</v>
      </c>
      <c r="N107" s="42">
        <f t="shared" si="38"/>
        <v>1.9416721680711425E-4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0.27759505732640716</v>
      </c>
      <c r="D108" s="44">
        <f t="shared" ref="D108:N108" si="39">D106/$O$106</f>
        <v>5.4744413364891047E-2</v>
      </c>
      <c r="E108" s="44">
        <f t="shared" si="39"/>
        <v>0.20059631758522123</v>
      </c>
      <c r="F108" s="44">
        <f t="shared" si="39"/>
        <v>0.17815756308978581</v>
      </c>
      <c r="G108" s="44">
        <f t="shared" si="39"/>
        <v>6.5471982294900578E-3</v>
      </c>
      <c r="H108" s="44">
        <f t="shared" si="39"/>
        <v>9.2521439768850113E-3</v>
      </c>
      <c r="I108" s="44">
        <f t="shared" si="39"/>
        <v>6.2275228229797454E-2</v>
      </c>
      <c r="J108" s="44">
        <f t="shared" si="39"/>
        <v>5.5113269603172158E-2</v>
      </c>
      <c r="K108" s="44">
        <f t="shared" si="39"/>
        <v>8.5789813420219505E-2</v>
      </c>
      <c r="L108" s="44">
        <f t="shared" si="39"/>
        <v>6.9314234776995692E-2</v>
      </c>
      <c r="M108" s="44"/>
      <c r="N108" s="44">
        <f t="shared" si="39"/>
        <v>6.1476039713521653E-4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">
        <v>173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>
        <f>'[9]Avg Week BWERA-KIKORONGO'!G5:H5</f>
        <v>0</v>
      </c>
      <c r="H5" s="61"/>
      <c r="I5" s="6"/>
      <c r="J5" s="7" t="s">
        <v>6</v>
      </c>
      <c r="K5" s="60">
        <f>'[9]Avg Week BWERA-KIKORONGO'!K5:L5</f>
        <v>0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>
        <f>'[9]Avg Week BWERA-KIKORONGO'!K6:L6</f>
        <v>0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'[10]Avg Week KIKORONGO-BWERA-2Dir'!C10</f>
        <v>4.5714285714285712</v>
      </c>
      <c r="D10" s="18">
        <f>'[10]Avg Week KIKORONGO-BWERA-2Dir'!D10</f>
        <v>1.0285714285714285</v>
      </c>
      <c r="E10" s="18">
        <f>'[10]Avg Week KIKORONGO-BWERA-2Dir'!E10</f>
        <v>1.2571428571428571</v>
      </c>
      <c r="F10" s="18">
        <f>'[10]Avg Week KIKORONGO-BWERA-2Dir'!F10</f>
        <v>3.4285714285714288</v>
      </c>
      <c r="G10" s="18">
        <f>'[10]Avg Week KIKORONGO-BWERA-2Dir'!G10</f>
        <v>0</v>
      </c>
      <c r="H10" s="18">
        <f>'[10]Avg Week KIKORONGO-BWERA-2Dir'!H10</f>
        <v>0.42857142857142855</v>
      </c>
      <c r="I10" s="18">
        <f>'[10]Avg Week KIKORONGO-BWERA-2Dir'!I10</f>
        <v>2.2857142857142856</v>
      </c>
      <c r="J10" s="18">
        <f>'[10]Avg Week KIKORONGO-BWERA-2Dir'!J10</f>
        <v>0.7142857142857143</v>
      </c>
      <c r="K10" s="18">
        <f>'[10]Avg Week KIKORONGO-BWERA-2Dir'!K10</f>
        <v>0</v>
      </c>
      <c r="L10" s="18">
        <f>'[10]Avg Week KIKORONGO-BWERA-2Dir'!L10</f>
        <v>1.2857142857142856</v>
      </c>
      <c r="M10" s="18">
        <f>'[10]Avg Week KIKORONGO-BWERA-2Dir'!M10</f>
        <v>3.0476190476190474</v>
      </c>
      <c r="N10" s="18">
        <f>'[10]Avg Week KIKORONGO-BWERA-2Dir'!N10</f>
        <v>0</v>
      </c>
      <c r="O10" s="19">
        <f t="shared" ref="O10:O73" si="0">SUM(C10:L10,N10)</f>
        <v>15</v>
      </c>
      <c r="P10" s="19">
        <f t="shared" ref="P10:P73" si="1">SUM(C10:N10)</f>
        <v>18.047619047619047</v>
      </c>
      <c r="R10" s="11" t="s">
        <v>32</v>
      </c>
      <c r="S10" s="20">
        <f t="shared" ref="S10:AF10" si="2">SUM(C10:C13)</f>
        <v>24.428571428571431</v>
      </c>
      <c r="T10" s="20">
        <f t="shared" si="2"/>
        <v>5.2714285714285714</v>
      </c>
      <c r="U10" s="20">
        <f t="shared" si="2"/>
        <v>6.4428571428571431</v>
      </c>
      <c r="V10" s="20">
        <f t="shared" si="2"/>
        <v>11.571428571428571</v>
      </c>
      <c r="W10" s="20">
        <f t="shared" si="2"/>
        <v>0.14285714285714285</v>
      </c>
      <c r="X10" s="20">
        <f t="shared" si="2"/>
        <v>3</v>
      </c>
      <c r="Y10" s="20">
        <f t="shared" si="2"/>
        <v>8.7142857142857135</v>
      </c>
      <c r="Z10" s="20">
        <f t="shared" si="2"/>
        <v>2.1428571428571428</v>
      </c>
      <c r="AA10" s="20">
        <f t="shared" si="2"/>
        <v>1.1428571428571428</v>
      </c>
      <c r="AB10" s="20">
        <f t="shared" si="2"/>
        <v>4.2857142857142865</v>
      </c>
      <c r="AC10" s="20">
        <f t="shared" si="2"/>
        <v>24.61904761904762</v>
      </c>
      <c r="AD10" s="20">
        <f t="shared" si="2"/>
        <v>0</v>
      </c>
      <c r="AE10" s="21">
        <f t="shared" si="2"/>
        <v>67.142857142857153</v>
      </c>
      <c r="AF10" s="21">
        <f t="shared" si="2"/>
        <v>91.761904761904759</v>
      </c>
    </row>
    <row r="11" spans="2:32" s="22" customFormat="1" ht="23.1" customHeight="1" x14ac:dyDescent="0.25">
      <c r="B11" s="17" t="s">
        <v>33</v>
      </c>
      <c r="C11" s="18">
        <f>'[10]Avg Week KIKORONGO-BWERA-2Dir'!C11</f>
        <v>5</v>
      </c>
      <c r="D11" s="18">
        <f>'[10]Avg Week KIKORONGO-BWERA-2Dir'!D11</f>
        <v>1.2857142857142858</v>
      </c>
      <c r="E11" s="18">
        <f>'[10]Avg Week KIKORONGO-BWERA-2Dir'!E11</f>
        <v>1.5714285714285716</v>
      </c>
      <c r="F11" s="18">
        <f>'[10]Avg Week KIKORONGO-BWERA-2Dir'!F11</f>
        <v>2.4285714285714288</v>
      </c>
      <c r="G11" s="18">
        <f>'[10]Avg Week KIKORONGO-BWERA-2Dir'!G11</f>
        <v>0</v>
      </c>
      <c r="H11" s="18">
        <f>'[10]Avg Week KIKORONGO-BWERA-2Dir'!H11</f>
        <v>0.42857142857142855</v>
      </c>
      <c r="I11" s="18">
        <f>'[10]Avg Week KIKORONGO-BWERA-2Dir'!I11</f>
        <v>1.5714285714285714</v>
      </c>
      <c r="J11" s="18">
        <f>'[10]Avg Week KIKORONGO-BWERA-2Dir'!J11</f>
        <v>0.7142857142857143</v>
      </c>
      <c r="K11" s="18">
        <f>'[10]Avg Week KIKORONGO-BWERA-2Dir'!K11</f>
        <v>0.5714285714285714</v>
      </c>
      <c r="L11" s="18">
        <f>'[10]Avg Week KIKORONGO-BWERA-2Dir'!L11</f>
        <v>1.4285714285714286</v>
      </c>
      <c r="M11" s="18">
        <f>'[10]Avg Week KIKORONGO-BWERA-2Dir'!M11</f>
        <v>5.4285714285714288</v>
      </c>
      <c r="N11" s="18">
        <f>'[10]Avg Week KIKORONGO-BWERA-2Dir'!N11</f>
        <v>0</v>
      </c>
      <c r="O11" s="19">
        <f t="shared" si="0"/>
        <v>15</v>
      </c>
      <c r="P11" s="19">
        <f t="shared" si="1"/>
        <v>20.428571428571431</v>
      </c>
      <c r="R11" s="11" t="s">
        <v>34</v>
      </c>
      <c r="S11" s="20">
        <f t="shared" ref="S11:AF11" si="3">SUM(C14:C17)</f>
        <v>30.857142857142854</v>
      </c>
      <c r="T11" s="20">
        <f t="shared" si="3"/>
        <v>6.9428571428571431</v>
      </c>
      <c r="U11" s="20">
        <f t="shared" si="3"/>
        <v>8.4857142857142858</v>
      </c>
      <c r="V11" s="20">
        <f t="shared" si="3"/>
        <v>18</v>
      </c>
      <c r="W11" s="20">
        <f t="shared" si="3"/>
        <v>0</v>
      </c>
      <c r="X11" s="20">
        <f t="shared" si="3"/>
        <v>1.857142857142857</v>
      </c>
      <c r="Y11" s="20">
        <f t="shared" si="3"/>
        <v>7.2857142857142847</v>
      </c>
      <c r="Z11" s="20">
        <f t="shared" si="3"/>
        <v>1.7142857142857144</v>
      </c>
      <c r="AA11" s="20">
        <f t="shared" si="3"/>
        <v>0.2857142857142857</v>
      </c>
      <c r="AB11" s="20">
        <f t="shared" si="3"/>
        <v>0.99999999999999989</v>
      </c>
      <c r="AC11" s="20">
        <f t="shared" si="3"/>
        <v>33.714285714285715</v>
      </c>
      <c r="AD11" s="20">
        <f t="shared" si="3"/>
        <v>0</v>
      </c>
      <c r="AE11" s="21">
        <f t="shared" si="3"/>
        <v>76.428571428571431</v>
      </c>
      <c r="AF11" s="21">
        <f t="shared" si="3"/>
        <v>110.14285714285714</v>
      </c>
    </row>
    <row r="12" spans="2:32" ht="23.1" customHeight="1" x14ac:dyDescent="0.25">
      <c r="B12" s="17" t="s">
        <v>35</v>
      </c>
      <c r="C12" s="18">
        <f>'[10]Avg Week KIKORONGO-BWERA-2Dir'!C12</f>
        <v>6.2857142857142865</v>
      </c>
      <c r="D12" s="18">
        <f>'[10]Avg Week KIKORONGO-BWERA-2Dir'!D12</f>
        <v>1.5428571428571429</v>
      </c>
      <c r="E12" s="18">
        <f>'[10]Avg Week KIKORONGO-BWERA-2Dir'!E12</f>
        <v>1.8857142857142859</v>
      </c>
      <c r="F12" s="18">
        <f>'[10]Avg Week KIKORONGO-BWERA-2Dir'!F12</f>
        <v>2.5714285714285716</v>
      </c>
      <c r="G12" s="18">
        <f>'[10]Avg Week KIKORONGO-BWERA-2Dir'!G12</f>
        <v>0</v>
      </c>
      <c r="H12" s="18">
        <f>'[10]Avg Week KIKORONGO-BWERA-2Dir'!H12</f>
        <v>0.5714285714285714</v>
      </c>
      <c r="I12" s="18">
        <f>'[10]Avg Week KIKORONGO-BWERA-2Dir'!I12</f>
        <v>2.714285714285714</v>
      </c>
      <c r="J12" s="18">
        <f>'[10]Avg Week KIKORONGO-BWERA-2Dir'!J12</f>
        <v>0.5714285714285714</v>
      </c>
      <c r="K12" s="18">
        <f>'[10]Avg Week KIKORONGO-BWERA-2Dir'!K12</f>
        <v>0</v>
      </c>
      <c r="L12" s="18">
        <f>'[10]Avg Week KIKORONGO-BWERA-2Dir'!L12</f>
        <v>0.71428571428571419</v>
      </c>
      <c r="M12" s="18">
        <f>'[10]Avg Week KIKORONGO-BWERA-2Dir'!M12</f>
        <v>7.2857142857142856</v>
      </c>
      <c r="N12" s="18">
        <f>'[10]Avg Week KIKORONGO-BWERA-2Dir'!N12</f>
        <v>0</v>
      </c>
      <c r="O12" s="19">
        <f t="shared" si="0"/>
        <v>16.857142857142858</v>
      </c>
      <c r="P12" s="19">
        <f t="shared" si="1"/>
        <v>24.142857142857142</v>
      </c>
      <c r="R12" s="11" t="s">
        <v>36</v>
      </c>
      <c r="S12" s="20">
        <f t="shared" ref="S12:AF12" si="4">SUM(C18:C21)</f>
        <v>34.857142857142861</v>
      </c>
      <c r="T12" s="20">
        <f t="shared" si="4"/>
        <v>9.2571428571428562</v>
      </c>
      <c r="U12" s="20">
        <f t="shared" si="4"/>
        <v>11.314285714285715</v>
      </c>
      <c r="V12" s="20">
        <f t="shared" si="4"/>
        <v>18.285714285714285</v>
      </c>
      <c r="W12" s="20">
        <f t="shared" si="4"/>
        <v>0.5714285714285714</v>
      </c>
      <c r="X12" s="20">
        <f t="shared" si="4"/>
        <v>1.8571428571428572</v>
      </c>
      <c r="Y12" s="20">
        <f t="shared" si="4"/>
        <v>10</v>
      </c>
      <c r="Z12" s="20">
        <f t="shared" si="4"/>
        <v>1.9999999999999998</v>
      </c>
      <c r="AA12" s="20">
        <f t="shared" si="4"/>
        <v>0.2857142857142857</v>
      </c>
      <c r="AB12" s="20">
        <f t="shared" si="4"/>
        <v>1.7142857142857142</v>
      </c>
      <c r="AC12" s="20">
        <f t="shared" si="4"/>
        <v>29.142857142857139</v>
      </c>
      <c r="AD12" s="20">
        <f t="shared" si="4"/>
        <v>0.14285714285714285</v>
      </c>
      <c r="AE12" s="21">
        <f t="shared" si="4"/>
        <v>90.285714285714278</v>
      </c>
      <c r="AF12" s="21">
        <f t="shared" si="4"/>
        <v>119.42857142857142</v>
      </c>
    </row>
    <row r="13" spans="2:32" ht="23.1" customHeight="1" x14ac:dyDescent="0.25">
      <c r="B13" s="17" t="s">
        <v>37</v>
      </c>
      <c r="C13" s="18">
        <f>'[10]Avg Week KIKORONGO-BWERA-2Dir'!C13</f>
        <v>8.5714285714285712</v>
      </c>
      <c r="D13" s="18">
        <f>'[10]Avg Week KIKORONGO-BWERA-2Dir'!D13</f>
        <v>1.4142857142857144</v>
      </c>
      <c r="E13" s="18">
        <f>'[10]Avg Week KIKORONGO-BWERA-2Dir'!E13</f>
        <v>1.7285714285714286</v>
      </c>
      <c r="F13" s="18">
        <f>'[10]Avg Week KIKORONGO-BWERA-2Dir'!F13</f>
        <v>3.1428571428571428</v>
      </c>
      <c r="G13" s="18">
        <f>'[10]Avg Week KIKORONGO-BWERA-2Dir'!G13</f>
        <v>0.14285714285714285</v>
      </c>
      <c r="H13" s="18">
        <f>'[10]Avg Week KIKORONGO-BWERA-2Dir'!H13</f>
        <v>1.5714285714285714</v>
      </c>
      <c r="I13" s="18">
        <f>'[10]Avg Week KIKORONGO-BWERA-2Dir'!I13</f>
        <v>2.1428571428571428</v>
      </c>
      <c r="J13" s="18">
        <f>'[10]Avg Week KIKORONGO-BWERA-2Dir'!J13</f>
        <v>0.14285714285714285</v>
      </c>
      <c r="K13" s="18">
        <f>'[10]Avg Week KIKORONGO-BWERA-2Dir'!K13</f>
        <v>0.5714285714285714</v>
      </c>
      <c r="L13" s="18">
        <f>'[10]Avg Week KIKORONGO-BWERA-2Dir'!L13</f>
        <v>0.85714285714285721</v>
      </c>
      <c r="M13" s="18">
        <f>'[10]Avg Week KIKORONGO-BWERA-2Dir'!M13</f>
        <v>8.8571428571428577</v>
      </c>
      <c r="N13" s="18">
        <f>'[10]Avg Week KIKORONGO-BWERA-2Dir'!N13</f>
        <v>0</v>
      </c>
      <c r="O13" s="19">
        <f t="shared" si="0"/>
        <v>20.285714285714288</v>
      </c>
      <c r="P13" s="19">
        <f t="shared" si="1"/>
        <v>29.142857142857146</v>
      </c>
      <c r="R13" s="11" t="s">
        <v>38</v>
      </c>
      <c r="S13" s="20">
        <f t="shared" ref="S13:AF13" si="5">SUM(C22:C25)</f>
        <v>33.428571428571431</v>
      </c>
      <c r="T13" s="20">
        <f t="shared" si="5"/>
        <v>7.3285714285714292</v>
      </c>
      <c r="U13" s="20">
        <f t="shared" si="5"/>
        <v>8.9571428571428591</v>
      </c>
      <c r="V13" s="20">
        <f t="shared" si="5"/>
        <v>22.285714285714285</v>
      </c>
      <c r="W13" s="20">
        <f t="shared" si="5"/>
        <v>0.71428571428571419</v>
      </c>
      <c r="X13" s="20">
        <f t="shared" si="5"/>
        <v>1.1428571428571428</v>
      </c>
      <c r="Y13" s="20">
        <f t="shared" si="5"/>
        <v>8.7142857142857153</v>
      </c>
      <c r="Z13" s="20">
        <f t="shared" si="5"/>
        <v>3.2857142857142856</v>
      </c>
      <c r="AA13" s="20">
        <f t="shared" si="5"/>
        <v>1.2857142857142856</v>
      </c>
      <c r="AB13" s="20">
        <f t="shared" si="5"/>
        <v>3.5714285714285712</v>
      </c>
      <c r="AC13" s="20">
        <f t="shared" si="5"/>
        <v>26.857142857142854</v>
      </c>
      <c r="AD13" s="20">
        <f t="shared" si="5"/>
        <v>0</v>
      </c>
      <c r="AE13" s="21">
        <f t="shared" si="5"/>
        <v>90.714285714285708</v>
      </c>
      <c r="AF13" s="21">
        <f t="shared" si="5"/>
        <v>117.57142857142856</v>
      </c>
    </row>
    <row r="14" spans="2:32" ht="23.1" customHeight="1" x14ac:dyDescent="0.25">
      <c r="B14" s="17" t="s">
        <v>39</v>
      </c>
      <c r="C14" s="18">
        <f>'[10]Avg Week KIKORONGO-BWERA-2Dir'!C14</f>
        <v>6.5714285714285712</v>
      </c>
      <c r="D14" s="18">
        <f>'[10]Avg Week KIKORONGO-BWERA-2Dir'!D14</f>
        <v>1.7357142857142855</v>
      </c>
      <c r="E14" s="18">
        <f>'[10]Avg Week KIKORONGO-BWERA-2Dir'!E14</f>
        <v>2.1214285714285714</v>
      </c>
      <c r="F14" s="18">
        <f>'[10]Avg Week KIKORONGO-BWERA-2Dir'!F14</f>
        <v>4.7142857142857144</v>
      </c>
      <c r="G14" s="18">
        <f>'[10]Avg Week KIKORONGO-BWERA-2Dir'!G14</f>
        <v>0</v>
      </c>
      <c r="H14" s="18">
        <f>'[10]Avg Week KIKORONGO-BWERA-2Dir'!H14</f>
        <v>1</v>
      </c>
      <c r="I14" s="18">
        <f>'[10]Avg Week KIKORONGO-BWERA-2Dir'!I14</f>
        <v>1.857142857142857</v>
      </c>
      <c r="J14" s="18">
        <f>'[10]Avg Week KIKORONGO-BWERA-2Dir'!J14</f>
        <v>0.5714285714285714</v>
      </c>
      <c r="K14" s="18">
        <f>'[10]Avg Week KIKORONGO-BWERA-2Dir'!K14</f>
        <v>0</v>
      </c>
      <c r="L14" s="18">
        <f>'[10]Avg Week KIKORONGO-BWERA-2Dir'!L14</f>
        <v>0.2857142857142857</v>
      </c>
      <c r="M14" s="18">
        <f>'[10]Avg Week KIKORONGO-BWERA-2Dir'!M14</f>
        <v>9.7142857142857153</v>
      </c>
      <c r="N14" s="18">
        <f>'[10]Avg Week KIKORONGO-BWERA-2Dir'!N14</f>
        <v>0</v>
      </c>
      <c r="O14" s="19">
        <f t="shared" si="0"/>
        <v>18.857142857142858</v>
      </c>
      <c r="P14" s="19">
        <f t="shared" si="1"/>
        <v>28.571428571428573</v>
      </c>
      <c r="R14" s="11" t="s">
        <v>40</v>
      </c>
      <c r="S14" s="20">
        <f t="shared" ref="S14:AF14" si="6">SUM(C26:C29)</f>
        <v>38.714285714285715</v>
      </c>
      <c r="T14" s="20">
        <f t="shared" si="6"/>
        <v>6.0428571428571436</v>
      </c>
      <c r="U14" s="20">
        <f t="shared" si="6"/>
        <v>7.3857142857142852</v>
      </c>
      <c r="V14" s="20">
        <f t="shared" si="6"/>
        <v>19</v>
      </c>
      <c r="W14" s="20">
        <f t="shared" si="6"/>
        <v>0</v>
      </c>
      <c r="X14" s="20">
        <f t="shared" si="6"/>
        <v>0.2857142857142857</v>
      </c>
      <c r="Y14" s="20">
        <f t="shared" si="6"/>
        <v>7.1428571428571423</v>
      </c>
      <c r="Z14" s="20">
        <f t="shared" si="6"/>
        <v>2.7142857142857144</v>
      </c>
      <c r="AA14" s="20">
        <f t="shared" si="6"/>
        <v>0.5714285714285714</v>
      </c>
      <c r="AB14" s="20">
        <f t="shared" si="6"/>
        <v>4.2857142857142856</v>
      </c>
      <c r="AC14" s="20">
        <f t="shared" si="6"/>
        <v>32.285714285714285</v>
      </c>
      <c r="AD14" s="20">
        <f t="shared" si="6"/>
        <v>0.14285714285714285</v>
      </c>
      <c r="AE14" s="21">
        <f t="shared" si="6"/>
        <v>86.285714285714278</v>
      </c>
      <c r="AF14" s="21">
        <f t="shared" si="6"/>
        <v>118.57142857142856</v>
      </c>
    </row>
    <row r="15" spans="2:32" ht="23.1" customHeight="1" x14ac:dyDescent="0.25">
      <c r="B15" s="17" t="s">
        <v>41</v>
      </c>
      <c r="C15" s="18">
        <f>'[10]Avg Week KIKORONGO-BWERA-2Dir'!C15</f>
        <v>9.1428571428571423</v>
      </c>
      <c r="D15" s="18">
        <f>'[10]Avg Week KIKORONGO-BWERA-2Dir'!D15</f>
        <v>1.7357142857142858</v>
      </c>
      <c r="E15" s="18">
        <f>'[10]Avg Week KIKORONGO-BWERA-2Dir'!E15</f>
        <v>2.1214285714285714</v>
      </c>
      <c r="F15" s="18">
        <f>'[10]Avg Week KIKORONGO-BWERA-2Dir'!F15</f>
        <v>3.5714285714285712</v>
      </c>
      <c r="G15" s="18">
        <f>'[10]Avg Week KIKORONGO-BWERA-2Dir'!G15</f>
        <v>0</v>
      </c>
      <c r="H15" s="18">
        <f>'[10]Avg Week KIKORONGO-BWERA-2Dir'!H15</f>
        <v>0.2857142857142857</v>
      </c>
      <c r="I15" s="18">
        <f>'[10]Avg Week KIKORONGO-BWERA-2Dir'!I15</f>
        <v>1.857142857142857</v>
      </c>
      <c r="J15" s="18">
        <f>'[10]Avg Week KIKORONGO-BWERA-2Dir'!J15</f>
        <v>0.42857142857142855</v>
      </c>
      <c r="K15" s="18">
        <f>'[10]Avg Week KIKORONGO-BWERA-2Dir'!K15</f>
        <v>0</v>
      </c>
      <c r="L15" s="18">
        <f>'[10]Avg Week KIKORONGO-BWERA-2Dir'!L15</f>
        <v>0</v>
      </c>
      <c r="M15" s="18">
        <f>'[10]Avg Week KIKORONGO-BWERA-2Dir'!M15</f>
        <v>10.142857142857142</v>
      </c>
      <c r="N15" s="18">
        <f>'[10]Avg Week KIKORONGO-BWERA-2Dir'!N15</f>
        <v>0</v>
      </c>
      <c r="O15" s="19">
        <f t="shared" si="0"/>
        <v>19.142857142857139</v>
      </c>
      <c r="P15" s="19">
        <f t="shared" si="1"/>
        <v>29.285714285714281</v>
      </c>
      <c r="R15" s="11" t="s">
        <v>42</v>
      </c>
      <c r="S15" s="20">
        <f t="shared" ref="S15:AF15" si="7">SUM(C30:C33)</f>
        <v>33.714285714285715</v>
      </c>
      <c r="T15" s="20">
        <f t="shared" si="7"/>
        <v>7.3285714285714283</v>
      </c>
      <c r="U15" s="20">
        <f t="shared" si="7"/>
        <v>8.9571428571428573</v>
      </c>
      <c r="V15" s="20">
        <f t="shared" si="7"/>
        <v>21.714285714285715</v>
      </c>
      <c r="W15" s="20">
        <f t="shared" si="7"/>
        <v>0.14285714285714285</v>
      </c>
      <c r="X15" s="20">
        <f t="shared" si="7"/>
        <v>1.1428571428571428</v>
      </c>
      <c r="Y15" s="20">
        <f t="shared" si="7"/>
        <v>8</v>
      </c>
      <c r="Z15" s="20">
        <f t="shared" si="7"/>
        <v>2.9999999999999996</v>
      </c>
      <c r="AA15" s="20">
        <f t="shared" si="7"/>
        <v>0.8571428571428571</v>
      </c>
      <c r="AB15" s="20">
        <f t="shared" si="7"/>
        <v>3</v>
      </c>
      <c r="AC15" s="20">
        <f t="shared" si="7"/>
        <v>27.428571428571427</v>
      </c>
      <c r="AD15" s="20">
        <f t="shared" si="7"/>
        <v>0</v>
      </c>
      <c r="AE15" s="21">
        <f t="shared" si="7"/>
        <v>87.857142857142847</v>
      </c>
      <c r="AF15" s="21">
        <f t="shared" si="7"/>
        <v>115.28571428571429</v>
      </c>
    </row>
    <row r="16" spans="2:32" ht="23.1" customHeight="1" x14ac:dyDescent="0.25">
      <c r="B16" s="17" t="s">
        <v>43</v>
      </c>
      <c r="C16" s="18">
        <f>'[10]Avg Week KIKORONGO-BWERA-2Dir'!C16</f>
        <v>6.5714285714285712</v>
      </c>
      <c r="D16" s="18">
        <f>'[10]Avg Week KIKORONGO-BWERA-2Dir'!D16</f>
        <v>1.35</v>
      </c>
      <c r="E16" s="18">
        <f>'[10]Avg Week KIKORONGO-BWERA-2Dir'!E16</f>
        <v>1.6500000000000001</v>
      </c>
      <c r="F16" s="18">
        <f>'[10]Avg Week KIKORONGO-BWERA-2Dir'!F16</f>
        <v>4.5714285714285712</v>
      </c>
      <c r="G16" s="18">
        <f>'[10]Avg Week KIKORONGO-BWERA-2Dir'!G16</f>
        <v>0</v>
      </c>
      <c r="H16" s="18">
        <f>'[10]Avg Week KIKORONGO-BWERA-2Dir'!H16</f>
        <v>0.42857142857142855</v>
      </c>
      <c r="I16" s="18">
        <f>'[10]Avg Week KIKORONGO-BWERA-2Dir'!I16</f>
        <v>2</v>
      </c>
      <c r="J16" s="18">
        <f>'[10]Avg Week KIKORONGO-BWERA-2Dir'!J16</f>
        <v>0.7142857142857143</v>
      </c>
      <c r="K16" s="18">
        <f>'[10]Avg Week KIKORONGO-BWERA-2Dir'!K16</f>
        <v>0.14285714285714285</v>
      </c>
      <c r="L16" s="18">
        <f>'[10]Avg Week KIKORONGO-BWERA-2Dir'!L16</f>
        <v>0.42857142857142855</v>
      </c>
      <c r="M16" s="18">
        <f>'[10]Avg Week KIKORONGO-BWERA-2Dir'!M16</f>
        <v>6.7142857142857144</v>
      </c>
      <c r="N16" s="18">
        <f>'[10]Avg Week KIKORONGO-BWERA-2Dir'!N16</f>
        <v>0</v>
      </c>
      <c r="O16" s="19">
        <f t="shared" si="0"/>
        <v>17.857142857142854</v>
      </c>
      <c r="P16" s="19">
        <f t="shared" si="1"/>
        <v>24.571428571428569</v>
      </c>
      <c r="R16" s="11" t="s">
        <v>44</v>
      </c>
      <c r="S16" s="20">
        <f t="shared" ref="S16:AF16" si="8">SUM(C34:C37)</f>
        <v>40.285714285714285</v>
      </c>
      <c r="T16" s="20">
        <f t="shared" si="8"/>
        <v>7.9071428571428584</v>
      </c>
      <c r="U16" s="20">
        <f t="shared" si="8"/>
        <v>9.6642857142857164</v>
      </c>
      <c r="V16" s="20">
        <f t="shared" si="8"/>
        <v>22</v>
      </c>
      <c r="W16" s="20">
        <f t="shared" si="8"/>
        <v>0.2857142857142857</v>
      </c>
      <c r="X16" s="20">
        <f t="shared" si="8"/>
        <v>2.5714285714285712</v>
      </c>
      <c r="Y16" s="20">
        <f t="shared" si="8"/>
        <v>8.1428571428571423</v>
      </c>
      <c r="Z16" s="20">
        <f t="shared" si="8"/>
        <v>2.8571428571428568</v>
      </c>
      <c r="AA16" s="20">
        <f t="shared" si="8"/>
        <v>1</v>
      </c>
      <c r="AB16" s="20">
        <f t="shared" si="8"/>
        <v>3.2857142857142856</v>
      </c>
      <c r="AC16" s="20">
        <f t="shared" si="8"/>
        <v>31.142857142857139</v>
      </c>
      <c r="AD16" s="20">
        <f t="shared" si="8"/>
        <v>0.14285714285714285</v>
      </c>
      <c r="AE16" s="21">
        <f t="shared" si="8"/>
        <v>98.142857142857139</v>
      </c>
      <c r="AF16" s="21">
        <f t="shared" si="8"/>
        <v>129.28571428571428</v>
      </c>
    </row>
    <row r="17" spans="2:32" ht="23.1" customHeight="1" x14ac:dyDescent="0.25">
      <c r="B17" s="17" t="s">
        <v>45</v>
      </c>
      <c r="C17" s="18">
        <f>'[10]Avg Week KIKORONGO-BWERA-2Dir'!C17</f>
        <v>8.5714285714285712</v>
      </c>
      <c r="D17" s="18">
        <f>'[10]Avg Week KIKORONGO-BWERA-2Dir'!D17</f>
        <v>2.1214285714285714</v>
      </c>
      <c r="E17" s="18">
        <f>'[10]Avg Week KIKORONGO-BWERA-2Dir'!E17</f>
        <v>2.592857142857143</v>
      </c>
      <c r="F17" s="18">
        <f>'[10]Avg Week KIKORONGO-BWERA-2Dir'!F17</f>
        <v>5.1428571428571423</v>
      </c>
      <c r="G17" s="18">
        <f>'[10]Avg Week KIKORONGO-BWERA-2Dir'!G17</f>
        <v>0</v>
      </c>
      <c r="H17" s="18">
        <f>'[10]Avg Week KIKORONGO-BWERA-2Dir'!H17</f>
        <v>0.14285714285714285</v>
      </c>
      <c r="I17" s="18">
        <f>'[10]Avg Week KIKORONGO-BWERA-2Dir'!I17</f>
        <v>1.5714285714285716</v>
      </c>
      <c r="J17" s="18">
        <f>'[10]Avg Week KIKORONGO-BWERA-2Dir'!J17</f>
        <v>0</v>
      </c>
      <c r="K17" s="18">
        <f>'[10]Avg Week KIKORONGO-BWERA-2Dir'!K17</f>
        <v>0.14285714285714285</v>
      </c>
      <c r="L17" s="18">
        <f>'[10]Avg Week KIKORONGO-BWERA-2Dir'!L17</f>
        <v>0.2857142857142857</v>
      </c>
      <c r="M17" s="18">
        <f>'[10]Avg Week KIKORONGO-BWERA-2Dir'!M17</f>
        <v>7.1428571428571432</v>
      </c>
      <c r="N17" s="18">
        <f>'[10]Avg Week KIKORONGO-BWERA-2Dir'!N17</f>
        <v>0</v>
      </c>
      <c r="O17" s="19">
        <f t="shared" si="0"/>
        <v>20.571428571428573</v>
      </c>
      <c r="P17" s="19">
        <f t="shared" si="1"/>
        <v>27.714285714285715</v>
      </c>
      <c r="R17" s="11" t="s">
        <v>46</v>
      </c>
      <c r="S17" s="20">
        <f t="shared" ref="S17:AF17" si="9">SUM(C38:C41)</f>
        <v>37.857142857142861</v>
      </c>
      <c r="T17" s="20">
        <f t="shared" si="9"/>
        <v>8.4214285714285708</v>
      </c>
      <c r="U17" s="20">
        <f t="shared" si="9"/>
        <v>10.292857142857144</v>
      </c>
      <c r="V17" s="20">
        <f t="shared" si="9"/>
        <v>22.428571428571427</v>
      </c>
      <c r="W17" s="20">
        <f t="shared" si="9"/>
        <v>0.2857142857142857</v>
      </c>
      <c r="X17" s="20">
        <f t="shared" si="9"/>
        <v>1.5714285714285714</v>
      </c>
      <c r="Y17" s="20">
        <f t="shared" si="9"/>
        <v>7.1428571428571423</v>
      </c>
      <c r="Z17" s="20">
        <f t="shared" si="9"/>
        <v>2.714285714285714</v>
      </c>
      <c r="AA17" s="20">
        <f t="shared" si="9"/>
        <v>0.71428571428571419</v>
      </c>
      <c r="AB17" s="20">
        <f t="shared" si="9"/>
        <v>3.4285714285714284</v>
      </c>
      <c r="AC17" s="20">
        <f t="shared" si="9"/>
        <v>28.142857142857142</v>
      </c>
      <c r="AD17" s="20">
        <f t="shared" si="9"/>
        <v>0.2857142857142857</v>
      </c>
      <c r="AE17" s="21">
        <f t="shared" si="9"/>
        <v>95.142857142857139</v>
      </c>
      <c r="AF17" s="21">
        <f t="shared" si="9"/>
        <v>123.28571428571428</v>
      </c>
    </row>
    <row r="18" spans="2:32" ht="23.1" customHeight="1" x14ac:dyDescent="0.25">
      <c r="B18" s="17" t="s">
        <v>47</v>
      </c>
      <c r="C18" s="18">
        <f>'[10]Avg Week KIKORONGO-BWERA-2Dir'!C18</f>
        <v>10.428571428571429</v>
      </c>
      <c r="D18" s="18">
        <f>'[10]Avg Week KIKORONGO-BWERA-2Dir'!D18</f>
        <v>1.9928571428571431</v>
      </c>
      <c r="E18" s="18">
        <f>'[10]Avg Week KIKORONGO-BWERA-2Dir'!E18</f>
        <v>2.4357142857142859</v>
      </c>
      <c r="F18" s="18">
        <f>'[10]Avg Week KIKORONGO-BWERA-2Dir'!F18</f>
        <v>5.1428571428571423</v>
      </c>
      <c r="G18" s="18">
        <f>'[10]Avg Week KIKORONGO-BWERA-2Dir'!G18</f>
        <v>0.14285714285714285</v>
      </c>
      <c r="H18" s="18">
        <f>'[10]Avg Week KIKORONGO-BWERA-2Dir'!H18</f>
        <v>0.2857142857142857</v>
      </c>
      <c r="I18" s="18">
        <f>'[10]Avg Week KIKORONGO-BWERA-2Dir'!I18</f>
        <v>1.7142857142857144</v>
      </c>
      <c r="J18" s="18">
        <f>'[10]Avg Week KIKORONGO-BWERA-2Dir'!J18</f>
        <v>1.1428571428571428</v>
      </c>
      <c r="K18" s="18">
        <f>'[10]Avg Week KIKORONGO-BWERA-2Dir'!K18</f>
        <v>0</v>
      </c>
      <c r="L18" s="18">
        <f>'[10]Avg Week KIKORONGO-BWERA-2Dir'!L18</f>
        <v>0.42857142857142855</v>
      </c>
      <c r="M18" s="18">
        <f>'[10]Avg Week KIKORONGO-BWERA-2Dir'!M18</f>
        <v>6.2857142857142856</v>
      </c>
      <c r="N18" s="18">
        <f>'[10]Avg Week KIKORONGO-BWERA-2Dir'!N18</f>
        <v>0</v>
      </c>
      <c r="O18" s="19">
        <f t="shared" si="0"/>
        <v>23.714285714285712</v>
      </c>
      <c r="P18" s="19">
        <f t="shared" si="1"/>
        <v>29.999999999999996</v>
      </c>
      <c r="R18" s="11" t="s">
        <v>48</v>
      </c>
      <c r="S18" s="20">
        <f t="shared" ref="S18:AF18" si="10">SUM(C42:C45)</f>
        <v>35.571428571428569</v>
      </c>
      <c r="T18" s="20">
        <f t="shared" si="10"/>
        <v>8.4857142857142858</v>
      </c>
      <c r="U18" s="20">
        <f t="shared" si="10"/>
        <v>10.371428571428572</v>
      </c>
      <c r="V18" s="20">
        <f t="shared" si="10"/>
        <v>23.142857142857142</v>
      </c>
      <c r="W18" s="20">
        <f t="shared" si="10"/>
        <v>0.14285714285714285</v>
      </c>
      <c r="X18" s="20">
        <f t="shared" si="10"/>
        <v>1.1428571428571428</v>
      </c>
      <c r="Y18" s="20">
        <f t="shared" si="10"/>
        <v>10.285714285714285</v>
      </c>
      <c r="Z18" s="20">
        <f t="shared" si="10"/>
        <v>3.4285714285714284</v>
      </c>
      <c r="AA18" s="20">
        <f t="shared" si="10"/>
        <v>1.4285714285714284</v>
      </c>
      <c r="AB18" s="20">
        <f t="shared" si="10"/>
        <v>4.2857142857142856</v>
      </c>
      <c r="AC18" s="20">
        <f t="shared" si="10"/>
        <v>26.452380952380956</v>
      </c>
      <c r="AD18" s="20">
        <f t="shared" si="10"/>
        <v>0</v>
      </c>
      <c r="AE18" s="21">
        <f t="shared" si="10"/>
        <v>98.285714285714278</v>
      </c>
      <c r="AF18" s="21">
        <f t="shared" si="10"/>
        <v>124.73809523809524</v>
      </c>
    </row>
    <row r="19" spans="2:32" ht="23.1" customHeight="1" x14ac:dyDescent="0.25">
      <c r="B19" s="17" t="s">
        <v>49</v>
      </c>
      <c r="C19" s="18">
        <f>'[10]Avg Week KIKORONGO-BWERA-2Dir'!C19</f>
        <v>5.4285714285714288</v>
      </c>
      <c r="D19" s="18">
        <f>'[10]Avg Week KIKORONGO-BWERA-2Dir'!D19</f>
        <v>2.1857142857142859</v>
      </c>
      <c r="E19" s="18">
        <f>'[10]Avg Week KIKORONGO-BWERA-2Dir'!E19</f>
        <v>2.6714285714285717</v>
      </c>
      <c r="F19" s="18">
        <f>'[10]Avg Week KIKORONGO-BWERA-2Dir'!F19</f>
        <v>4.8571428571428577</v>
      </c>
      <c r="G19" s="18">
        <f>'[10]Avg Week KIKORONGO-BWERA-2Dir'!G19</f>
        <v>0.2857142857142857</v>
      </c>
      <c r="H19" s="18">
        <f>'[10]Avg Week KIKORONGO-BWERA-2Dir'!H19</f>
        <v>0.14285714285714285</v>
      </c>
      <c r="I19" s="18">
        <f>'[10]Avg Week KIKORONGO-BWERA-2Dir'!I19</f>
        <v>2.4285714285714284</v>
      </c>
      <c r="J19" s="18">
        <f>'[10]Avg Week KIKORONGO-BWERA-2Dir'!J19</f>
        <v>0.2857142857142857</v>
      </c>
      <c r="K19" s="18">
        <f>'[10]Avg Week KIKORONGO-BWERA-2Dir'!K19</f>
        <v>0.14285714285714285</v>
      </c>
      <c r="L19" s="18">
        <f>'[10]Avg Week KIKORONGO-BWERA-2Dir'!L19</f>
        <v>0.2857142857142857</v>
      </c>
      <c r="M19" s="18">
        <f>'[10]Avg Week KIKORONGO-BWERA-2Dir'!M19</f>
        <v>7.7142857142857135</v>
      </c>
      <c r="N19" s="18">
        <f>'[10]Avg Week KIKORONGO-BWERA-2Dir'!N19</f>
        <v>0</v>
      </c>
      <c r="O19" s="19">
        <f t="shared" si="0"/>
        <v>18.714285714285712</v>
      </c>
      <c r="P19" s="19">
        <f t="shared" si="1"/>
        <v>26.428571428571423</v>
      </c>
      <c r="R19" s="11" t="s">
        <v>50</v>
      </c>
      <c r="S19" s="20">
        <f t="shared" ref="S19:AF19" si="11">SUM(C46:C49)</f>
        <v>35.714285714285715</v>
      </c>
      <c r="T19" s="20">
        <f t="shared" si="11"/>
        <v>9.1285714285714299</v>
      </c>
      <c r="U19" s="20">
        <f t="shared" si="11"/>
        <v>11.157142857142858</v>
      </c>
      <c r="V19" s="20">
        <f t="shared" si="11"/>
        <v>21.857142857142858</v>
      </c>
      <c r="W19" s="20">
        <f t="shared" si="11"/>
        <v>0.14285714285714285</v>
      </c>
      <c r="X19" s="20">
        <f t="shared" si="11"/>
        <v>1.857142857142857</v>
      </c>
      <c r="Y19" s="20">
        <f t="shared" si="11"/>
        <v>10</v>
      </c>
      <c r="Z19" s="20">
        <f t="shared" si="11"/>
        <v>3.1428571428571428</v>
      </c>
      <c r="AA19" s="20">
        <f t="shared" si="11"/>
        <v>1</v>
      </c>
      <c r="AB19" s="20">
        <f t="shared" si="11"/>
        <v>5.1428571428571423</v>
      </c>
      <c r="AC19" s="20">
        <f t="shared" si="11"/>
        <v>25.571428571428569</v>
      </c>
      <c r="AD19" s="20">
        <f t="shared" si="11"/>
        <v>0.2857142857142857</v>
      </c>
      <c r="AE19" s="21">
        <f t="shared" si="11"/>
        <v>99.428571428571416</v>
      </c>
      <c r="AF19" s="21">
        <f t="shared" si="11"/>
        <v>125</v>
      </c>
    </row>
    <row r="20" spans="2:32" ht="23.1" customHeight="1" x14ac:dyDescent="0.25">
      <c r="B20" s="17" t="s">
        <v>51</v>
      </c>
      <c r="C20" s="18">
        <f>'[10]Avg Week KIKORONGO-BWERA-2Dir'!C20</f>
        <v>7.2857142857142856</v>
      </c>
      <c r="D20" s="18">
        <f>'[10]Avg Week KIKORONGO-BWERA-2Dir'!D20</f>
        <v>2.3142857142857141</v>
      </c>
      <c r="E20" s="18">
        <f>'[10]Avg Week KIKORONGO-BWERA-2Dir'!E20</f>
        <v>2.8285714285714287</v>
      </c>
      <c r="F20" s="18">
        <f>'[10]Avg Week KIKORONGO-BWERA-2Dir'!F20</f>
        <v>3</v>
      </c>
      <c r="G20" s="18">
        <f>'[10]Avg Week KIKORONGO-BWERA-2Dir'!G20</f>
        <v>0.14285714285714285</v>
      </c>
      <c r="H20" s="18">
        <f>'[10]Avg Week KIKORONGO-BWERA-2Dir'!H20</f>
        <v>1</v>
      </c>
      <c r="I20" s="18">
        <f>'[10]Avg Week KIKORONGO-BWERA-2Dir'!I20</f>
        <v>3.1428571428571432</v>
      </c>
      <c r="J20" s="18">
        <f>'[10]Avg Week KIKORONGO-BWERA-2Dir'!J20</f>
        <v>0.42857142857142855</v>
      </c>
      <c r="K20" s="18">
        <f>'[10]Avg Week KIKORONGO-BWERA-2Dir'!K20</f>
        <v>0</v>
      </c>
      <c r="L20" s="18">
        <f>'[10]Avg Week KIKORONGO-BWERA-2Dir'!L20</f>
        <v>0.5714285714285714</v>
      </c>
      <c r="M20" s="18">
        <f>'[10]Avg Week KIKORONGO-BWERA-2Dir'!M20</f>
        <v>7.5714285714285712</v>
      </c>
      <c r="N20" s="18">
        <f>'[10]Avg Week KIKORONGO-BWERA-2Dir'!N20</f>
        <v>0</v>
      </c>
      <c r="O20" s="19">
        <f t="shared" si="0"/>
        <v>20.714285714285712</v>
      </c>
      <c r="P20" s="19">
        <f t="shared" si="1"/>
        <v>28.285714285714285</v>
      </c>
      <c r="R20" s="11" t="s">
        <v>52</v>
      </c>
      <c r="S20" s="20">
        <f t="shared" ref="S20:AF20" si="12">SUM(C50:C53)</f>
        <v>36</v>
      </c>
      <c r="T20" s="20">
        <f t="shared" si="12"/>
        <v>10.028571428571428</v>
      </c>
      <c r="U20" s="20">
        <f t="shared" si="12"/>
        <v>12.257142857142858</v>
      </c>
      <c r="V20" s="20">
        <f t="shared" si="12"/>
        <v>27.142857142857146</v>
      </c>
      <c r="W20" s="20">
        <f t="shared" si="12"/>
        <v>0</v>
      </c>
      <c r="X20" s="20">
        <f t="shared" si="12"/>
        <v>1.9999999999999998</v>
      </c>
      <c r="Y20" s="20">
        <f t="shared" si="12"/>
        <v>7.7142857142857135</v>
      </c>
      <c r="Z20" s="20">
        <f t="shared" si="12"/>
        <v>2.8571428571428572</v>
      </c>
      <c r="AA20" s="20">
        <f t="shared" si="12"/>
        <v>0.5714285714285714</v>
      </c>
      <c r="AB20" s="20">
        <f t="shared" si="12"/>
        <v>6.1428571428571432</v>
      </c>
      <c r="AC20" s="20">
        <f t="shared" si="12"/>
        <v>28.857142857142861</v>
      </c>
      <c r="AD20" s="20">
        <f t="shared" si="12"/>
        <v>0</v>
      </c>
      <c r="AE20" s="21">
        <f t="shared" si="12"/>
        <v>104.71428571428572</v>
      </c>
      <c r="AF20" s="21">
        <f t="shared" si="12"/>
        <v>133.57142857142858</v>
      </c>
    </row>
    <row r="21" spans="2:32" ht="23.1" customHeight="1" x14ac:dyDescent="0.25">
      <c r="B21" s="17" t="s">
        <v>53</v>
      </c>
      <c r="C21" s="18">
        <f>'[10]Avg Week KIKORONGO-BWERA-2Dir'!C21</f>
        <v>11.714285714285715</v>
      </c>
      <c r="D21" s="18">
        <f>'[10]Avg Week KIKORONGO-BWERA-2Dir'!D21</f>
        <v>2.7642857142857142</v>
      </c>
      <c r="E21" s="18">
        <f>'[10]Avg Week KIKORONGO-BWERA-2Dir'!E21</f>
        <v>3.3785714285714286</v>
      </c>
      <c r="F21" s="18">
        <f>'[10]Avg Week KIKORONGO-BWERA-2Dir'!F21</f>
        <v>5.2857142857142865</v>
      </c>
      <c r="G21" s="18">
        <f>'[10]Avg Week KIKORONGO-BWERA-2Dir'!G21</f>
        <v>0</v>
      </c>
      <c r="H21" s="18">
        <f>'[10]Avg Week KIKORONGO-BWERA-2Dir'!H21</f>
        <v>0.42857142857142855</v>
      </c>
      <c r="I21" s="18">
        <f>'[10]Avg Week KIKORONGO-BWERA-2Dir'!I21</f>
        <v>2.7142857142857144</v>
      </c>
      <c r="J21" s="18">
        <f>'[10]Avg Week KIKORONGO-BWERA-2Dir'!J21</f>
        <v>0.14285714285714285</v>
      </c>
      <c r="K21" s="18">
        <f>'[10]Avg Week KIKORONGO-BWERA-2Dir'!K21</f>
        <v>0.14285714285714285</v>
      </c>
      <c r="L21" s="18">
        <f>'[10]Avg Week KIKORONGO-BWERA-2Dir'!L21</f>
        <v>0.42857142857142855</v>
      </c>
      <c r="M21" s="18">
        <f>'[10]Avg Week KIKORONGO-BWERA-2Dir'!M21</f>
        <v>7.5714285714285712</v>
      </c>
      <c r="N21" s="18">
        <f>'[10]Avg Week KIKORONGO-BWERA-2Dir'!N21</f>
        <v>0.14285714285714285</v>
      </c>
      <c r="O21" s="19">
        <f t="shared" si="0"/>
        <v>27.142857142857142</v>
      </c>
      <c r="P21" s="19">
        <f t="shared" si="1"/>
        <v>34.714285714285715</v>
      </c>
      <c r="R21" s="23" t="s">
        <v>54</v>
      </c>
      <c r="S21" s="24">
        <f t="shared" ref="S21:AF21" si="13">SUM(C54:C57)</f>
        <v>25</v>
      </c>
      <c r="T21" s="20">
        <f t="shared" si="13"/>
        <v>7.7142857142857144</v>
      </c>
      <c r="U21" s="20">
        <f t="shared" si="13"/>
        <v>9.4285714285714306</v>
      </c>
      <c r="V21" s="20">
        <f t="shared" si="13"/>
        <v>19.142857142857146</v>
      </c>
      <c r="W21" s="20">
        <f t="shared" si="13"/>
        <v>0.2857142857142857</v>
      </c>
      <c r="X21" s="20">
        <f t="shared" si="13"/>
        <v>0.71428571428571419</v>
      </c>
      <c r="Y21" s="20">
        <f t="shared" si="13"/>
        <v>9.2857142857142847</v>
      </c>
      <c r="Z21" s="20">
        <f t="shared" si="13"/>
        <v>2.7142857142857144</v>
      </c>
      <c r="AA21" s="20">
        <f t="shared" si="13"/>
        <v>0.8571428571428571</v>
      </c>
      <c r="AB21" s="20">
        <f t="shared" si="13"/>
        <v>6.8571428571428568</v>
      </c>
      <c r="AC21" s="20">
        <f t="shared" si="13"/>
        <v>24.428571428571431</v>
      </c>
      <c r="AD21" s="20">
        <f t="shared" si="13"/>
        <v>0.5714285714285714</v>
      </c>
      <c r="AE21" s="21">
        <f t="shared" si="13"/>
        <v>82.571428571428569</v>
      </c>
      <c r="AF21" s="21">
        <f t="shared" si="13"/>
        <v>107</v>
      </c>
    </row>
    <row r="22" spans="2:32" ht="23.1" customHeight="1" x14ac:dyDescent="0.25">
      <c r="B22" s="17" t="s">
        <v>55</v>
      </c>
      <c r="C22" s="18">
        <f>'[10]Avg Week KIKORONGO-BWERA-2Dir'!C22</f>
        <v>8.4285714285714288</v>
      </c>
      <c r="D22" s="18">
        <f>'[10]Avg Week KIKORONGO-BWERA-2Dir'!D22</f>
        <v>1.8642857142857141</v>
      </c>
      <c r="E22" s="18">
        <f>'[10]Avg Week KIKORONGO-BWERA-2Dir'!E22</f>
        <v>2.2785714285714285</v>
      </c>
      <c r="F22" s="18">
        <f>'[10]Avg Week KIKORONGO-BWERA-2Dir'!F22</f>
        <v>5.1428571428571423</v>
      </c>
      <c r="G22" s="18">
        <f>'[10]Avg Week KIKORONGO-BWERA-2Dir'!G22</f>
        <v>0.2857142857142857</v>
      </c>
      <c r="H22" s="18">
        <f>'[10]Avg Week KIKORONGO-BWERA-2Dir'!H22</f>
        <v>0.2857142857142857</v>
      </c>
      <c r="I22" s="18">
        <f>'[10]Avg Week KIKORONGO-BWERA-2Dir'!I22</f>
        <v>1.7142857142857144</v>
      </c>
      <c r="J22" s="18">
        <f>'[10]Avg Week KIKORONGO-BWERA-2Dir'!J22</f>
        <v>1</v>
      </c>
      <c r="K22" s="18">
        <f>'[10]Avg Week KIKORONGO-BWERA-2Dir'!K22</f>
        <v>0.2857142857142857</v>
      </c>
      <c r="L22" s="18">
        <f>'[10]Avg Week KIKORONGO-BWERA-2Dir'!L22</f>
        <v>0.42857142857142855</v>
      </c>
      <c r="M22" s="18">
        <f>'[10]Avg Week KIKORONGO-BWERA-2Dir'!M22</f>
        <v>6.4285714285714288</v>
      </c>
      <c r="N22" s="18">
        <f>'[10]Avg Week KIKORONGO-BWERA-2Dir'!N22</f>
        <v>0</v>
      </c>
      <c r="O22" s="19">
        <f t="shared" si="0"/>
        <v>21.714285714285712</v>
      </c>
      <c r="P22" s="19">
        <f t="shared" si="1"/>
        <v>28.142857142857139</v>
      </c>
      <c r="R22" s="11" t="s">
        <v>56</v>
      </c>
      <c r="S22" s="24">
        <f>SUM(C58:C61)</f>
        <v>38</v>
      </c>
      <c r="T22" s="24">
        <f t="shared" ref="T22:AF22" si="14">SUM(D58:D61)</f>
        <v>5.3999999999999995</v>
      </c>
      <c r="U22" s="24">
        <f t="shared" si="14"/>
        <v>6.6000000000000005</v>
      </c>
      <c r="V22" s="24">
        <f t="shared" si="14"/>
        <v>19.5</v>
      </c>
      <c r="W22" s="24">
        <f t="shared" si="14"/>
        <v>0</v>
      </c>
      <c r="X22" s="24">
        <f t="shared" si="14"/>
        <v>2</v>
      </c>
      <c r="Y22" s="24">
        <f t="shared" si="14"/>
        <v>6</v>
      </c>
      <c r="Z22" s="24">
        <f t="shared" si="14"/>
        <v>3</v>
      </c>
      <c r="AA22" s="24">
        <f t="shared" si="14"/>
        <v>0</v>
      </c>
      <c r="AB22" s="24">
        <f t="shared" si="14"/>
        <v>6</v>
      </c>
      <c r="AC22" s="24">
        <f t="shared" si="14"/>
        <v>26.5</v>
      </c>
      <c r="AD22" s="24">
        <f t="shared" si="14"/>
        <v>0</v>
      </c>
      <c r="AE22" s="21">
        <f t="shared" si="14"/>
        <v>86.5</v>
      </c>
      <c r="AF22" s="21">
        <f t="shared" si="14"/>
        <v>113</v>
      </c>
    </row>
    <row r="23" spans="2:32" ht="23.1" customHeight="1" x14ac:dyDescent="0.25">
      <c r="B23" s="17" t="s">
        <v>57</v>
      </c>
      <c r="C23" s="18">
        <f>'[10]Avg Week KIKORONGO-BWERA-2Dir'!C23</f>
        <v>7.2857142857142856</v>
      </c>
      <c r="D23" s="18">
        <f>'[10]Avg Week KIKORONGO-BWERA-2Dir'!D23</f>
        <v>2.1214285714285714</v>
      </c>
      <c r="E23" s="18">
        <f>'[10]Avg Week KIKORONGO-BWERA-2Dir'!E23</f>
        <v>2.592857142857143</v>
      </c>
      <c r="F23" s="18">
        <f>'[10]Avg Week KIKORONGO-BWERA-2Dir'!F23</f>
        <v>6</v>
      </c>
      <c r="G23" s="18">
        <f>'[10]Avg Week KIKORONGO-BWERA-2Dir'!G23</f>
        <v>0.2857142857142857</v>
      </c>
      <c r="H23" s="18">
        <f>'[10]Avg Week KIKORONGO-BWERA-2Dir'!H23</f>
        <v>0</v>
      </c>
      <c r="I23" s="18">
        <f>'[10]Avg Week KIKORONGO-BWERA-2Dir'!I23</f>
        <v>1.4285714285714286</v>
      </c>
      <c r="J23" s="18">
        <f>'[10]Avg Week KIKORONGO-BWERA-2Dir'!J23</f>
        <v>0.2857142857142857</v>
      </c>
      <c r="K23" s="18">
        <f>'[10]Avg Week KIKORONGO-BWERA-2Dir'!K23</f>
        <v>0.42857142857142855</v>
      </c>
      <c r="L23" s="18">
        <f>'[10]Avg Week KIKORONGO-BWERA-2Dir'!L23</f>
        <v>1.7142857142857142</v>
      </c>
      <c r="M23" s="18">
        <f>'[10]Avg Week KIKORONGO-BWERA-2Dir'!M23</f>
        <v>7.1428571428571423</v>
      </c>
      <c r="N23" s="18">
        <f>'[10]Avg Week KIKORONGO-BWERA-2Dir'!N23</f>
        <v>0</v>
      </c>
      <c r="O23" s="19">
        <f t="shared" si="0"/>
        <v>22.142857142857139</v>
      </c>
      <c r="P23" s="19">
        <f t="shared" si="1"/>
        <v>29.285714285714281</v>
      </c>
      <c r="R23" s="11" t="s">
        <v>58</v>
      </c>
      <c r="S23" s="24">
        <f>SUM(C62:C65)</f>
        <v>25.5</v>
      </c>
      <c r="T23" s="24">
        <f t="shared" ref="T23:AF23" si="15">SUM(D62:D65)</f>
        <v>4.5</v>
      </c>
      <c r="U23" s="24">
        <f t="shared" si="15"/>
        <v>5.5000000000000009</v>
      </c>
      <c r="V23" s="24">
        <f t="shared" si="15"/>
        <v>12.5</v>
      </c>
      <c r="W23" s="24">
        <f t="shared" si="15"/>
        <v>0</v>
      </c>
      <c r="X23" s="24">
        <f t="shared" si="15"/>
        <v>0.5</v>
      </c>
      <c r="Y23" s="24">
        <f t="shared" si="15"/>
        <v>3.5</v>
      </c>
      <c r="Z23" s="24">
        <f t="shared" si="15"/>
        <v>2</v>
      </c>
      <c r="AA23" s="24">
        <f t="shared" si="15"/>
        <v>0</v>
      </c>
      <c r="AB23" s="24">
        <f t="shared" si="15"/>
        <v>6.5</v>
      </c>
      <c r="AC23" s="24">
        <f t="shared" si="15"/>
        <v>13</v>
      </c>
      <c r="AD23" s="24">
        <f t="shared" si="15"/>
        <v>0.5</v>
      </c>
      <c r="AE23" s="21">
        <f t="shared" si="15"/>
        <v>61</v>
      </c>
      <c r="AF23" s="21">
        <f t="shared" si="15"/>
        <v>74</v>
      </c>
    </row>
    <row r="24" spans="2:32" ht="23.1" customHeight="1" x14ac:dyDescent="0.25">
      <c r="B24" s="17" t="s">
        <v>59</v>
      </c>
      <c r="C24" s="18">
        <f>'[10]Avg Week KIKORONGO-BWERA-2Dir'!C24</f>
        <v>9.4285714285714288</v>
      </c>
      <c r="D24" s="18">
        <f>'[10]Avg Week KIKORONGO-BWERA-2Dir'!D24</f>
        <v>1.9285714285714286</v>
      </c>
      <c r="E24" s="18">
        <f>'[10]Avg Week KIKORONGO-BWERA-2Dir'!E24</f>
        <v>2.3571428571428572</v>
      </c>
      <c r="F24" s="18">
        <f>'[10]Avg Week KIKORONGO-BWERA-2Dir'!F24</f>
        <v>6</v>
      </c>
      <c r="G24" s="18">
        <f>'[10]Avg Week KIKORONGO-BWERA-2Dir'!G24</f>
        <v>0.14285714285714285</v>
      </c>
      <c r="H24" s="18">
        <f>'[10]Avg Week KIKORONGO-BWERA-2Dir'!H24</f>
        <v>0.2857142857142857</v>
      </c>
      <c r="I24" s="18">
        <f>'[10]Avg Week KIKORONGO-BWERA-2Dir'!I24</f>
        <v>2.7142857142857144</v>
      </c>
      <c r="J24" s="18">
        <f>'[10]Avg Week KIKORONGO-BWERA-2Dir'!J24</f>
        <v>1.2857142857142856</v>
      </c>
      <c r="K24" s="18">
        <f>'[10]Avg Week KIKORONGO-BWERA-2Dir'!K24</f>
        <v>0.14285714285714285</v>
      </c>
      <c r="L24" s="18">
        <f>'[10]Avg Week KIKORONGO-BWERA-2Dir'!L24</f>
        <v>0.71428571428571419</v>
      </c>
      <c r="M24" s="18">
        <f>'[10]Avg Week KIKORONGO-BWERA-2Dir'!M24</f>
        <v>7</v>
      </c>
      <c r="N24" s="18">
        <f>'[10]Avg Week KIKORONGO-BWERA-2Dir'!N24</f>
        <v>0</v>
      </c>
      <c r="O24" s="19">
        <f t="shared" si="0"/>
        <v>25</v>
      </c>
      <c r="P24" s="19">
        <f t="shared" si="1"/>
        <v>32</v>
      </c>
      <c r="R24" s="11" t="s">
        <v>60</v>
      </c>
      <c r="S24" s="24">
        <f>SUM(C66:C69)</f>
        <v>9.5</v>
      </c>
      <c r="T24" s="24">
        <f t="shared" ref="T24:AF24" si="16">SUM(D66:D69)</f>
        <v>4.7250000000000005</v>
      </c>
      <c r="U24" s="24">
        <f t="shared" si="16"/>
        <v>5.7750000000000004</v>
      </c>
      <c r="V24" s="24">
        <f t="shared" si="16"/>
        <v>10.5</v>
      </c>
      <c r="W24" s="24">
        <f t="shared" si="16"/>
        <v>0</v>
      </c>
      <c r="X24" s="24">
        <f t="shared" si="16"/>
        <v>1.5</v>
      </c>
      <c r="Y24" s="24">
        <f t="shared" si="16"/>
        <v>7</v>
      </c>
      <c r="Z24" s="24">
        <f t="shared" si="16"/>
        <v>1</v>
      </c>
      <c r="AA24" s="24">
        <f t="shared" si="16"/>
        <v>0</v>
      </c>
      <c r="AB24" s="24">
        <f t="shared" si="16"/>
        <v>2.5</v>
      </c>
      <c r="AC24" s="24">
        <f t="shared" si="16"/>
        <v>6</v>
      </c>
      <c r="AD24" s="24">
        <f t="shared" si="16"/>
        <v>0</v>
      </c>
      <c r="AE24" s="21">
        <f t="shared" si="16"/>
        <v>42.5</v>
      </c>
      <c r="AF24" s="21">
        <f t="shared" si="16"/>
        <v>48.5</v>
      </c>
    </row>
    <row r="25" spans="2:32" ht="23.1" customHeight="1" x14ac:dyDescent="0.25">
      <c r="B25" s="17" t="s">
        <v>61</v>
      </c>
      <c r="C25" s="18">
        <f>'[10]Avg Week KIKORONGO-BWERA-2Dir'!C25</f>
        <v>8.2857142857142865</v>
      </c>
      <c r="D25" s="18">
        <f>'[10]Avg Week KIKORONGO-BWERA-2Dir'!D25</f>
        <v>1.4142857142857144</v>
      </c>
      <c r="E25" s="18">
        <f>'[10]Avg Week KIKORONGO-BWERA-2Dir'!E25</f>
        <v>1.7285714285714286</v>
      </c>
      <c r="F25" s="18">
        <f>'[10]Avg Week KIKORONGO-BWERA-2Dir'!F25</f>
        <v>5.1428571428571423</v>
      </c>
      <c r="G25" s="18">
        <f>'[10]Avg Week KIKORONGO-BWERA-2Dir'!G25</f>
        <v>0</v>
      </c>
      <c r="H25" s="18">
        <f>'[10]Avg Week KIKORONGO-BWERA-2Dir'!H25</f>
        <v>0.5714285714285714</v>
      </c>
      <c r="I25" s="18">
        <f>'[10]Avg Week KIKORONGO-BWERA-2Dir'!I25</f>
        <v>2.8571428571428568</v>
      </c>
      <c r="J25" s="18">
        <f>'[10]Avg Week KIKORONGO-BWERA-2Dir'!J25</f>
        <v>0.71428571428571419</v>
      </c>
      <c r="K25" s="18">
        <f>'[10]Avg Week KIKORONGO-BWERA-2Dir'!K25</f>
        <v>0.42857142857142855</v>
      </c>
      <c r="L25" s="18">
        <f>'[10]Avg Week KIKORONGO-BWERA-2Dir'!L25</f>
        <v>0.71428571428571419</v>
      </c>
      <c r="M25" s="18">
        <f>'[10]Avg Week KIKORONGO-BWERA-2Dir'!M25</f>
        <v>6.2857142857142865</v>
      </c>
      <c r="N25" s="18">
        <f>'[10]Avg Week KIKORONGO-BWERA-2Dir'!N25</f>
        <v>0</v>
      </c>
      <c r="O25" s="19">
        <f t="shared" si="0"/>
        <v>21.857142857142861</v>
      </c>
      <c r="P25" s="19">
        <f t="shared" si="1"/>
        <v>28.142857142857146</v>
      </c>
      <c r="R25" s="11" t="s">
        <v>62</v>
      </c>
      <c r="S25" s="24">
        <f>SUM(C70:C73)</f>
        <v>10</v>
      </c>
      <c r="T25" s="24">
        <f t="shared" ref="T25:AF25" si="17">SUM(D70:D73)</f>
        <v>0.45</v>
      </c>
      <c r="U25" s="24">
        <f t="shared" si="17"/>
        <v>0.55000000000000004</v>
      </c>
      <c r="V25" s="24">
        <f t="shared" si="17"/>
        <v>5</v>
      </c>
      <c r="W25" s="24">
        <f t="shared" si="17"/>
        <v>0</v>
      </c>
      <c r="X25" s="24">
        <f t="shared" si="17"/>
        <v>0.5</v>
      </c>
      <c r="Y25" s="24">
        <f t="shared" si="17"/>
        <v>5.5</v>
      </c>
      <c r="Z25" s="24">
        <f t="shared" si="17"/>
        <v>1</v>
      </c>
      <c r="AA25" s="24">
        <f t="shared" si="17"/>
        <v>0</v>
      </c>
      <c r="AB25" s="24">
        <f t="shared" si="17"/>
        <v>5</v>
      </c>
      <c r="AC25" s="24">
        <f t="shared" si="17"/>
        <v>2</v>
      </c>
      <c r="AD25" s="24">
        <f t="shared" si="17"/>
        <v>0</v>
      </c>
      <c r="AE25" s="21">
        <f t="shared" si="17"/>
        <v>28</v>
      </c>
      <c r="AF25" s="21">
        <f t="shared" si="17"/>
        <v>30</v>
      </c>
    </row>
    <row r="26" spans="2:32" ht="23.1" customHeight="1" x14ac:dyDescent="0.25">
      <c r="B26" s="17" t="s">
        <v>63</v>
      </c>
      <c r="C26" s="18">
        <f>'[10]Avg Week KIKORONGO-BWERA-2Dir'!C26</f>
        <v>10.428571428571429</v>
      </c>
      <c r="D26" s="18">
        <f>'[10]Avg Week KIKORONGO-BWERA-2Dir'!D26</f>
        <v>1.4142857142857144</v>
      </c>
      <c r="E26" s="18">
        <f>'[10]Avg Week KIKORONGO-BWERA-2Dir'!E26</f>
        <v>1.7285714285714286</v>
      </c>
      <c r="F26" s="18">
        <f>'[10]Avg Week KIKORONGO-BWERA-2Dir'!F26</f>
        <v>4.4285714285714288</v>
      </c>
      <c r="G26" s="18">
        <f>'[10]Avg Week KIKORONGO-BWERA-2Dir'!G26</f>
        <v>0</v>
      </c>
      <c r="H26" s="18">
        <f>'[10]Avg Week KIKORONGO-BWERA-2Dir'!H26</f>
        <v>0.14285714285714285</v>
      </c>
      <c r="I26" s="18">
        <f>'[10]Avg Week KIKORONGO-BWERA-2Dir'!I26</f>
        <v>2.2857142857142856</v>
      </c>
      <c r="J26" s="18">
        <f>'[10]Avg Week KIKORONGO-BWERA-2Dir'!J26</f>
        <v>0.42857142857142855</v>
      </c>
      <c r="K26" s="18">
        <f>'[10]Avg Week KIKORONGO-BWERA-2Dir'!K26</f>
        <v>0</v>
      </c>
      <c r="L26" s="18">
        <f>'[10]Avg Week KIKORONGO-BWERA-2Dir'!L26</f>
        <v>0.42857142857142855</v>
      </c>
      <c r="M26" s="18">
        <f>'[10]Avg Week KIKORONGO-BWERA-2Dir'!M26</f>
        <v>6.4285714285714288</v>
      </c>
      <c r="N26" s="18">
        <f>'[10]Avg Week KIKORONGO-BWERA-2Dir'!N26</f>
        <v>0</v>
      </c>
      <c r="O26" s="19">
        <f t="shared" si="0"/>
        <v>21.285714285714281</v>
      </c>
      <c r="P26" s="19">
        <f t="shared" si="1"/>
        <v>27.714285714285708</v>
      </c>
      <c r="R26" s="11" t="s">
        <v>64</v>
      </c>
      <c r="S26" s="24">
        <f>SUM(C74:C77)</f>
        <v>8.5</v>
      </c>
      <c r="T26" s="24">
        <f t="shared" ref="T26:AF26" si="18">SUM(D74:D77)</f>
        <v>1.125</v>
      </c>
      <c r="U26" s="24">
        <f t="shared" si="18"/>
        <v>1.375</v>
      </c>
      <c r="V26" s="24">
        <f t="shared" si="18"/>
        <v>8</v>
      </c>
      <c r="W26" s="24">
        <f t="shared" si="18"/>
        <v>0</v>
      </c>
      <c r="X26" s="24">
        <f t="shared" si="18"/>
        <v>5</v>
      </c>
      <c r="Y26" s="24">
        <f t="shared" si="18"/>
        <v>2.5</v>
      </c>
      <c r="Z26" s="24">
        <f t="shared" si="18"/>
        <v>1</v>
      </c>
      <c r="AA26" s="24">
        <f t="shared" si="18"/>
        <v>0</v>
      </c>
      <c r="AB26" s="24">
        <f t="shared" si="18"/>
        <v>3.5</v>
      </c>
      <c r="AC26" s="24">
        <f t="shared" si="18"/>
        <v>3</v>
      </c>
      <c r="AD26" s="24">
        <f t="shared" si="18"/>
        <v>0</v>
      </c>
      <c r="AE26" s="21">
        <f t="shared" si="18"/>
        <v>31</v>
      </c>
      <c r="AF26" s="21">
        <f t="shared" si="18"/>
        <v>34</v>
      </c>
    </row>
    <row r="27" spans="2:32" ht="23.1" customHeight="1" x14ac:dyDescent="0.25">
      <c r="B27" s="17" t="s">
        <v>65</v>
      </c>
      <c r="C27" s="18">
        <f>'[10]Avg Week KIKORONGO-BWERA-2Dir'!C27</f>
        <v>8.5714285714285712</v>
      </c>
      <c r="D27" s="18">
        <f>'[10]Avg Week KIKORONGO-BWERA-2Dir'!D27</f>
        <v>1.9285714285714286</v>
      </c>
      <c r="E27" s="18">
        <f>'[10]Avg Week KIKORONGO-BWERA-2Dir'!E27</f>
        <v>2.3571428571428572</v>
      </c>
      <c r="F27" s="18">
        <f>'[10]Avg Week KIKORONGO-BWERA-2Dir'!F27</f>
        <v>5.5714285714285712</v>
      </c>
      <c r="G27" s="18">
        <f>'[10]Avg Week KIKORONGO-BWERA-2Dir'!G27</f>
        <v>0</v>
      </c>
      <c r="H27" s="18">
        <f>'[10]Avg Week KIKORONGO-BWERA-2Dir'!H27</f>
        <v>0</v>
      </c>
      <c r="I27" s="18">
        <f>'[10]Avg Week KIKORONGO-BWERA-2Dir'!I27</f>
        <v>1.5714285714285714</v>
      </c>
      <c r="J27" s="18">
        <f>'[10]Avg Week KIKORONGO-BWERA-2Dir'!J27</f>
        <v>1.1428571428571428</v>
      </c>
      <c r="K27" s="18">
        <f>'[10]Avg Week KIKORONGO-BWERA-2Dir'!K27</f>
        <v>0.2857142857142857</v>
      </c>
      <c r="L27" s="18">
        <f>'[10]Avg Week KIKORONGO-BWERA-2Dir'!L27</f>
        <v>1.1428571428571428</v>
      </c>
      <c r="M27" s="18">
        <f>'[10]Avg Week KIKORONGO-BWERA-2Dir'!M27</f>
        <v>7</v>
      </c>
      <c r="N27" s="18">
        <f>'[10]Avg Week KIKORONGO-BWERA-2Dir'!N27</f>
        <v>0</v>
      </c>
      <c r="O27" s="19">
        <f t="shared" si="0"/>
        <v>22.571428571428573</v>
      </c>
      <c r="P27" s="19">
        <f t="shared" si="1"/>
        <v>29.571428571428573</v>
      </c>
      <c r="R27" s="11" t="s">
        <v>66</v>
      </c>
      <c r="S27" s="24">
        <f>SUM(C78:C81)</f>
        <v>8.5</v>
      </c>
      <c r="T27" s="24">
        <f t="shared" ref="T27:AF27" si="19">SUM(D78:D81)</f>
        <v>0.22500000000000001</v>
      </c>
      <c r="U27" s="24">
        <f t="shared" si="19"/>
        <v>0.27500000000000002</v>
      </c>
      <c r="V27" s="24">
        <f t="shared" si="19"/>
        <v>6.5</v>
      </c>
      <c r="W27" s="24">
        <f t="shared" si="19"/>
        <v>0</v>
      </c>
      <c r="X27" s="24">
        <f t="shared" si="19"/>
        <v>1</v>
      </c>
      <c r="Y27" s="24">
        <f t="shared" si="19"/>
        <v>2.5</v>
      </c>
      <c r="Z27" s="24">
        <f t="shared" si="19"/>
        <v>0</v>
      </c>
      <c r="AA27" s="24">
        <f t="shared" si="19"/>
        <v>0</v>
      </c>
      <c r="AB27" s="24">
        <f t="shared" si="19"/>
        <v>2</v>
      </c>
      <c r="AC27" s="24">
        <f t="shared" si="19"/>
        <v>3</v>
      </c>
      <c r="AD27" s="24">
        <f t="shared" si="19"/>
        <v>0</v>
      </c>
      <c r="AE27" s="21">
        <f t="shared" si="19"/>
        <v>21</v>
      </c>
      <c r="AF27" s="21">
        <f t="shared" si="19"/>
        <v>24</v>
      </c>
    </row>
    <row r="28" spans="2:32" ht="23.1" customHeight="1" x14ac:dyDescent="0.25">
      <c r="B28" s="17" t="s">
        <v>67</v>
      </c>
      <c r="C28" s="18">
        <f>'[10]Avg Week KIKORONGO-BWERA-2Dir'!C28</f>
        <v>9</v>
      </c>
      <c r="D28" s="18">
        <f>'[10]Avg Week KIKORONGO-BWERA-2Dir'!D28</f>
        <v>1.2214285714285715</v>
      </c>
      <c r="E28" s="18">
        <f>'[10]Avg Week KIKORONGO-BWERA-2Dir'!E28</f>
        <v>1.4928571428571431</v>
      </c>
      <c r="F28" s="18">
        <f>'[10]Avg Week KIKORONGO-BWERA-2Dir'!F28</f>
        <v>4.5714285714285712</v>
      </c>
      <c r="G28" s="18">
        <f>'[10]Avg Week KIKORONGO-BWERA-2Dir'!G28</f>
        <v>0</v>
      </c>
      <c r="H28" s="18">
        <f>'[10]Avg Week KIKORONGO-BWERA-2Dir'!H28</f>
        <v>0</v>
      </c>
      <c r="I28" s="18">
        <f>'[10]Avg Week KIKORONGO-BWERA-2Dir'!I28</f>
        <v>1.7142857142857142</v>
      </c>
      <c r="J28" s="18">
        <f>'[10]Avg Week KIKORONGO-BWERA-2Dir'!J28</f>
        <v>0.2857142857142857</v>
      </c>
      <c r="K28" s="18">
        <f>'[10]Avg Week KIKORONGO-BWERA-2Dir'!K28</f>
        <v>0</v>
      </c>
      <c r="L28" s="18">
        <f>'[10]Avg Week KIKORONGO-BWERA-2Dir'!L28</f>
        <v>1</v>
      </c>
      <c r="M28" s="18">
        <f>'[10]Avg Week KIKORONGO-BWERA-2Dir'!M28</f>
        <v>10.285714285714285</v>
      </c>
      <c r="N28" s="18">
        <f>'[10]Avg Week KIKORONGO-BWERA-2Dir'!N28</f>
        <v>0.14285714285714285</v>
      </c>
      <c r="O28" s="19">
        <f t="shared" si="0"/>
        <v>19.428571428571427</v>
      </c>
      <c r="P28" s="19">
        <f t="shared" si="1"/>
        <v>29.714285714285712</v>
      </c>
      <c r="R28" s="11" t="s">
        <v>68</v>
      </c>
      <c r="S28" s="24">
        <f>SUM(C82:C85)</f>
        <v>4.5</v>
      </c>
      <c r="T28" s="24">
        <f t="shared" ref="T28:AF28" si="20">SUM(D82:D85)</f>
        <v>1.125</v>
      </c>
      <c r="U28" s="24">
        <f t="shared" si="20"/>
        <v>1.375</v>
      </c>
      <c r="V28" s="24">
        <f t="shared" si="20"/>
        <v>4</v>
      </c>
      <c r="W28" s="24">
        <f t="shared" si="20"/>
        <v>0</v>
      </c>
      <c r="X28" s="24">
        <f t="shared" si="20"/>
        <v>0</v>
      </c>
      <c r="Y28" s="24">
        <f t="shared" si="20"/>
        <v>4</v>
      </c>
      <c r="Z28" s="24">
        <f t="shared" si="20"/>
        <v>0</v>
      </c>
      <c r="AA28" s="24">
        <f t="shared" si="20"/>
        <v>0</v>
      </c>
      <c r="AB28" s="24">
        <f t="shared" si="20"/>
        <v>2</v>
      </c>
      <c r="AC28" s="24">
        <f t="shared" si="20"/>
        <v>1.5</v>
      </c>
      <c r="AD28" s="24">
        <f t="shared" si="20"/>
        <v>0</v>
      </c>
      <c r="AE28" s="21">
        <f t="shared" si="20"/>
        <v>17</v>
      </c>
      <c r="AF28" s="21">
        <f t="shared" si="20"/>
        <v>18.5</v>
      </c>
    </row>
    <row r="29" spans="2:32" ht="23.1" customHeight="1" x14ac:dyDescent="0.25">
      <c r="B29" s="17" t="s">
        <v>69</v>
      </c>
      <c r="C29" s="18">
        <f>'[10]Avg Week KIKORONGO-BWERA-2Dir'!C29</f>
        <v>10.714285714285715</v>
      </c>
      <c r="D29" s="18">
        <f>'[10]Avg Week KIKORONGO-BWERA-2Dir'!D29</f>
        <v>1.4785714285714286</v>
      </c>
      <c r="E29" s="18">
        <f>'[10]Avg Week KIKORONGO-BWERA-2Dir'!E29</f>
        <v>1.8071428571428572</v>
      </c>
      <c r="F29" s="18">
        <f>'[10]Avg Week KIKORONGO-BWERA-2Dir'!F29</f>
        <v>4.4285714285714288</v>
      </c>
      <c r="G29" s="18">
        <f>'[10]Avg Week KIKORONGO-BWERA-2Dir'!G29</f>
        <v>0</v>
      </c>
      <c r="H29" s="18">
        <f>'[10]Avg Week KIKORONGO-BWERA-2Dir'!H29</f>
        <v>0.14285714285714285</v>
      </c>
      <c r="I29" s="18">
        <f>'[10]Avg Week KIKORONGO-BWERA-2Dir'!I29</f>
        <v>1.5714285714285714</v>
      </c>
      <c r="J29" s="18">
        <f>'[10]Avg Week KIKORONGO-BWERA-2Dir'!J29</f>
        <v>0.8571428571428571</v>
      </c>
      <c r="K29" s="18">
        <f>'[10]Avg Week KIKORONGO-BWERA-2Dir'!K29</f>
        <v>0.2857142857142857</v>
      </c>
      <c r="L29" s="18">
        <f>'[10]Avg Week KIKORONGO-BWERA-2Dir'!L29</f>
        <v>1.7142857142857144</v>
      </c>
      <c r="M29" s="18">
        <f>'[10]Avg Week KIKORONGO-BWERA-2Dir'!M29</f>
        <v>8.5714285714285712</v>
      </c>
      <c r="N29" s="18">
        <f>'[10]Avg Week KIKORONGO-BWERA-2Dir'!N29</f>
        <v>0</v>
      </c>
      <c r="O29" s="19">
        <f t="shared" si="0"/>
        <v>23.000000000000004</v>
      </c>
      <c r="P29" s="19">
        <f t="shared" si="1"/>
        <v>31.571428571428577</v>
      </c>
      <c r="R29" s="11" t="s">
        <v>70</v>
      </c>
      <c r="S29" s="24">
        <f>SUM(C86:C89)</f>
        <v>6</v>
      </c>
      <c r="T29" s="24">
        <f t="shared" ref="T29:AF29" si="21">SUM(D86:D89)</f>
        <v>0.22500000000000001</v>
      </c>
      <c r="U29" s="24">
        <f t="shared" si="21"/>
        <v>0.27500000000000002</v>
      </c>
      <c r="V29" s="24">
        <f t="shared" si="21"/>
        <v>9</v>
      </c>
      <c r="W29" s="24">
        <f t="shared" si="21"/>
        <v>0</v>
      </c>
      <c r="X29" s="24">
        <f t="shared" si="21"/>
        <v>0</v>
      </c>
      <c r="Y29" s="24">
        <f t="shared" si="21"/>
        <v>3.5</v>
      </c>
      <c r="Z29" s="24">
        <f t="shared" si="21"/>
        <v>0</v>
      </c>
      <c r="AA29" s="24">
        <f t="shared" si="21"/>
        <v>0</v>
      </c>
      <c r="AB29" s="24">
        <f t="shared" si="21"/>
        <v>2</v>
      </c>
      <c r="AC29" s="24">
        <f t="shared" si="21"/>
        <v>0.5</v>
      </c>
      <c r="AD29" s="24">
        <f t="shared" si="21"/>
        <v>0</v>
      </c>
      <c r="AE29" s="21">
        <f t="shared" si="21"/>
        <v>21</v>
      </c>
      <c r="AF29" s="21">
        <f t="shared" si="21"/>
        <v>21.5</v>
      </c>
    </row>
    <row r="30" spans="2:32" ht="23.1" customHeight="1" x14ac:dyDescent="0.25">
      <c r="B30" s="17" t="s">
        <v>71</v>
      </c>
      <c r="C30" s="18">
        <f>'[10]Avg Week KIKORONGO-BWERA-2Dir'!C30</f>
        <v>10</v>
      </c>
      <c r="D30" s="18">
        <f>'[10]Avg Week KIKORONGO-BWERA-2Dir'!D30</f>
        <v>2.3142857142857141</v>
      </c>
      <c r="E30" s="18">
        <f>'[10]Avg Week KIKORONGO-BWERA-2Dir'!E30</f>
        <v>2.8285714285714287</v>
      </c>
      <c r="F30" s="18">
        <f>'[10]Avg Week KIKORONGO-BWERA-2Dir'!F30</f>
        <v>4.2857142857142856</v>
      </c>
      <c r="G30" s="18">
        <f>'[10]Avg Week KIKORONGO-BWERA-2Dir'!G30</f>
        <v>0</v>
      </c>
      <c r="H30" s="18">
        <f>'[10]Avg Week KIKORONGO-BWERA-2Dir'!H30</f>
        <v>0.14285714285714285</v>
      </c>
      <c r="I30" s="18">
        <f>'[10]Avg Week KIKORONGO-BWERA-2Dir'!I30</f>
        <v>2.1428571428571428</v>
      </c>
      <c r="J30" s="18">
        <f>'[10]Avg Week KIKORONGO-BWERA-2Dir'!J30</f>
        <v>1.2857142857142856</v>
      </c>
      <c r="K30" s="18">
        <f>'[10]Avg Week KIKORONGO-BWERA-2Dir'!K30</f>
        <v>0.2857142857142857</v>
      </c>
      <c r="L30" s="18">
        <f>'[10]Avg Week KIKORONGO-BWERA-2Dir'!L30</f>
        <v>0.71428571428571419</v>
      </c>
      <c r="M30" s="18">
        <f>'[10]Avg Week KIKORONGO-BWERA-2Dir'!M30</f>
        <v>8</v>
      </c>
      <c r="N30" s="18">
        <f>'[10]Avg Week KIKORONGO-BWERA-2Dir'!N30</f>
        <v>0</v>
      </c>
      <c r="O30" s="19">
        <f t="shared" si="0"/>
        <v>23.999999999999996</v>
      </c>
      <c r="P30" s="19">
        <f t="shared" si="1"/>
        <v>31.999999999999996</v>
      </c>
      <c r="R30" s="11" t="s">
        <v>72</v>
      </c>
      <c r="S30" s="24">
        <f>SUM(C90:C93)</f>
        <v>4.5</v>
      </c>
      <c r="T30" s="24">
        <f t="shared" ref="T30:AF30" si="22">SUM(D90:D93)</f>
        <v>2.25</v>
      </c>
      <c r="U30" s="24">
        <f t="shared" si="22"/>
        <v>2.75</v>
      </c>
      <c r="V30" s="24">
        <f t="shared" si="22"/>
        <v>6.5</v>
      </c>
      <c r="W30" s="24">
        <f t="shared" si="22"/>
        <v>0</v>
      </c>
      <c r="X30" s="24">
        <f t="shared" si="22"/>
        <v>1</v>
      </c>
      <c r="Y30" s="24">
        <f t="shared" si="22"/>
        <v>3</v>
      </c>
      <c r="Z30" s="24">
        <f t="shared" si="22"/>
        <v>0</v>
      </c>
      <c r="AA30" s="24">
        <f t="shared" si="22"/>
        <v>0</v>
      </c>
      <c r="AB30" s="24">
        <f t="shared" si="22"/>
        <v>3</v>
      </c>
      <c r="AC30" s="24">
        <f t="shared" si="22"/>
        <v>3</v>
      </c>
      <c r="AD30" s="24">
        <f t="shared" si="22"/>
        <v>0</v>
      </c>
      <c r="AE30" s="21">
        <f t="shared" si="22"/>
        <v>23</v>
      </c>
      <c r="AF30" s="21">
        <f t="shared" si="22"/>
        <v>26</v>
      </c>
    </row>
    <row r="31" spans="2:32" ht="23.1" customHeight="1" x14ac:dyDescent="0.25">
      <c r="B31" s="25" t="s">
        <v>73</v>
      </c>
      <c r="C31" s="18">
        <f>'[10]Avg Week KIKORONGO-BWERA-2Dir'!C31</f>
        <v>8.2857142857142865</v>
      </c>
      <c r="D31" s="18">
        <f>'[10]Avg Week KIKORONGO-BWERA-2Dir'!D31</f>
        <v>1.5428571428571429</v>
      </c>
      <c r="E31" s="18">
        <f>'[10]Avg Week KIKORONGO-BWERA-2Dir'!E31</f>
        <v>1.8857142857142859</v>
      </c>
      <c r="F31" s="18">
        <f>'[10]Avg Week KIKORONGO-BWERA-2Dir'!F31</f>
        <v>5.5714285714285712</v>
      </c>
      <c r="G31" s="18">
        <f>'[10]Avg Week KIKORONGO-BWERA-2Dir'!G31</f>
        <v>0</v>
      </c>
      <c r="H31" s="18">
        <f>'[10]Avg Week KIKORONGO-BWERA-2Dir'!H31</f>
        <v>0</v>
      </c>
      <c r="I31" s="18">
        <f>'[10]Avg Week KIKORONGO-BWERA-2Dir'!I31</f>
        <v>1.5714285714285714</v>
      </c>
      <c r="J31" s="18">
        <f>'[10]Avg Week KIKORONGO-BWERA-2Dir'!J31</f>
        <v>0.5714285714285714</v>
      </c>
      <c r="K31" s="18">
        <f>'[10]Avg Week KIKORONGO-BWERA-2Dir'!K31</f>
        <v>0</v>
      </c>
      <c r="L31" s="18">
        <f>'[10]Avg Week KIKORONGO-BWERA-2Dir'!L31</f>
        <v>0.71428571428571419</v>
      </c>
      <c r="M31" s="18">
        <f>'[10]Avg Week KIKORONGO-BWERA-2Dir'!M31</f>
        <v>6.7142857142857135</v>
      </c>
      <c r="N31" s="18">
        <f>'[10]Avg Week KIKORONGO-BWERA-2Dir'!N31</f>
        <v>0</v>
      </c>
      <c r="O31" s="19">
        <f t="shared" si="0"/>
        <v>20.142857142857146</v>
      </c>
      <c r="P31" s="19">
        <f t="shared" si="1"/>
        <v>26.857142857142861</v>
      </c>
      <c r="R31" s="11" t="s">
        <v>74</v>
      </c>
      <c r="S31" s="24">
        <f>SUM(C94:C97)</f>
        <v>5.5</v>
      </c>
      <c r="T31" s="24">
        <f t="shared" ref="T31:AF31" si="23">SUM(D94:D97)</f>
        <v>0.9</v>
      </c>
      <c r="U31" s="24">
        <f t="shared" si="23"/>
        <v>1.1000000000000001</v>
      </c>
      <c r="V31" s="24">
        <f t="shared" si="23"/>
        <v>3.5</v>
      </c>
      <c r="W31" s="24">
        <f t="shared" si="23"/>
        <v>0</v>
      </c>
      <c r="X31" s="24">
        <f t="shared" si="23"/>
        <v>2</v>
      </c>
      <c r="Y31" s="24">
        <f t="shared" si="23"/>
        <v>5</v>
      </c>
      <c r="Z31" s="24">
        <f t="shared" si="23"/>
        <v>0</v>
      </c>
      <c r="AA31" s="24">
        <f t="shared" si="23"/>
        <v>0</v>
      </c>
      <c r="AB31" s="24">
        <f t="shared" si="23"/>
        <v>1.5</v>
      </c>
      <c r="AC31" s="24">
        <f t="shared" si="23"/>
        <v>3</v>
      </c>
      <c r="AD31" s="24">
        <f t="shared" si="23"/>
        <v>0</v>
      </c>
      <c r="AE31" s="21">
        <f t="shared" si="23"/>
        <v>19.5</v>
      </c>
      <c r="AF31" s="21">
        <f t="shared" si="23"/>
        <v>22.5</v>
      </c>
    </row>
    <row r="32" spans="2:32" ht="23.1" customHeight="1" x14ac:dyDescent="0.25">
      <c r="B32" s="25" t="s">
        <v>75</v>
      </c>
      <c r="C32" s="18">
        <f>'[10]Avg Week KIKORONGO-BWERA-2Dir'!C32</f>
        <v>6</v>
      </c>
      <c r="D32" s="18">
        <f>'[10]Avg Week KIKORONGO-BWERA-2Dir'!D32</f>
        <v>1.4785714285714286</v>
      </c>
      <c r="E32" s="18">
        <f>'[10]Avg Week KIKORONGO-BWERA-2Dir'!E32</f>
        <v>1.8071428571428572</v>
      </c>
      <c r="F32" s="18">
        <f>'[10]Avg Week KIKORONGO-BWERA-2Dir'!F32</f>
        <v>7.4285714285714288</v>
      </c>
      <c r="G32" s="18">
        <f>'[10]Avg Week KIKORONGO-BWERA-2Dir'!G32</f>
        <v>0.14285714285714285</v>
      </c>
      <c r="H32" s="18">
        <f>'[10]Avg Week KIKORONGO-BWERA-2Dir'!H32</f>
        <v>0.5714285714285714</v>
      </c>
      <c r="I32" s="18">
        <f>'[10]Avg Week KIKORONGO-BWERA-2Dir'!I32</f>
        <v>2.7142857142857144</v>
      </c>
      <c r="J32" s="18">
        <f>'[10]Avg Week KIKORONGO-BWERA-2Dir'!J32</f>
        <v>0.7142857142857143</v>
      </c>
      <c r="K32" s="18">
        <f>'[10]Avg Week KIKORONGO-BWERA-2Dir'!K32</f>
        <v>0.14285714285714285</v>
      </c>
      <c r="L32" s="18">
        <f>'[10]Avg Week KIKORONGO-BWERA-2Dir'!L32</f>
        <v>1</v>
      </c>
      <c r="M32" s="18">
        <f>'[10]Avg Week KIKORONGO-BWERA-2Dir'!M32</f>
        <v>6.8571428571428577</v>
      </c>
      <c r="N32" s="18">
        <f>'[10]Avg Week KIKORONGO-BWERA-2Dir'!N32</f>
        <v>0</v>
      </c>
      <c r="O32" s="19">
        <f t="shared" si="0"/>
        <v>22.000000000000004</v>
      </c>
      <c r="P32" s="19">
        <f t="shared" si="1"/>
        <v>28.857142857142861</v>
      </c>
      <c r="R32" s="11" t="s">
        <v>76</v>
      </c>
      <c r="S32" s="24">
        <f>SUM(C98:C101)</f>
        <v>10</v>
      </c>
      <c r="T32" s="24">
        <f t="shared" ref="T32:AF32" si="24">SUM(D98:D101)</f>
        <v>1.8</v>
      </c>
      <c r="U32" s="24">
        <f t="shared" si="24"/>
        <v>2.2000000000000002</v>
      </c>
      <c r="V32" s="24">
        <f t="shared" si="24"/>
        <v>1</v>
      </c>
      <c r="W32" s="24">
        <f t="shared" si="24"/>
        <v>0</v>
      </c>
      <c r="X32" s="24">
        <f t="shared" si="24"/>
        <v>2.5</v>
      </c>
      <c r="Y32" s="24">
        <f t="shared" si="24"/>
        <v>4.5</v>
      </c>
      <c r="Z32" s="24">
        <f t="shared" si="24"/>
        <v>1.5</v>
      </c>
      <c r="AA32" s="24">
        <f t="shared" si="24"/>
        <v>0</v>
      </c>
      <c r="AB32" s="24">
        <f t="shared" si="24"/>
        <v>4</v>
      </c>
      <c r="AC32" s="24">
        <f t="shared" si="24"/>
        <v>2.5</v>
      </c>
      <c r="AD32" s="24">
        <f t="shared" si="24"/>
        <v>0</v>
      </c>
      <c r="AE32" s="21">
        <f t="shared" si="24"/>
        <v>27.5</v>
      </c>
      <c r="AF32" s="21">
        <f t="shared" si="24"/>
        <v>30</v>
      </c>
    </row>
    <row r="33" spans="2:32" ht="23.1" customHeight="1" x14ac:dyDescent="0.25">
      <c r="B33" s="17" t="s">
        <v>77</v>
      </c>
      <c r="C33" s="18">
        <f>'[10]Avg Week KIKORONGO-BWERA-2Dir'!C33</f>
        <v>9.4285714285714288</v>
      </c>
      <c r="D33" s="18">
        <f>'[10]Avg Week KIKORONGO-BWERA-2Dir'!D33</f>
        <v>1.9928571428571431</v>
      </c>
      <c r="E33" s="18">
        <f>'[10]Avg Week KIKORONGO-BWERA-2Dir'!E33</f>
        <v>2.4357142857142859</v>
      </c>
      <c r="F33" s="18">
        <f>'[10]Avg Week KIKORONGO-BWERA-2Dir'!F33</f>
        <v>4.4285714285714288</v>
      </c>
      <c r="G33" s="18">
        <f>'[10]Avg Week KIKORONGO-BWERA-2Dir'!G33</f>
        <v>0</v>
      </c>
      <c r="H33" s="18">
        <f>'[10]Avg Week KIKORONGO-BWERA-2Dir'!H33</f>
        <v>0.42857142857142855</v>
      </c>
      <c r="I33" s="18">
        <f>'[10]Avg Week KIKORONGO-BWERA-2Dir'!I33</f>
        <v>1.5714285714285714</v>
      </c>
      <c r="J33" s="18">
        <f>'[10]Avg Week KIKORONGO-BWERA-2Dir'!J33</f>
        <v>0.42857142857142855</v>
      </c>
      <c r="K33" s="18">
        <f>'[10]Avg Week KIKORONGO-BWERA-2Dir'!K33</f>
        <v>0.42857142857142855</v>
      </c>
      <c r="L33" s="18">
        <f>'[10]Avg Week KIKORONGO-BWERA-2Dir'!L33</f>
        <v>0.5714285714285714</v>
      </c>
      <c r="M33" s="18">
        <f>'[10]Avg Week KIKORONGO-BWERA-2Dir'!M33</f>
        <v>5.8571428571428577</v>
      </c>
      <c r="N33" s="18">
        <f>'[10]Avg Week KIKORONGO-BWERA-2Dir'!N33</f>
        <v>0</v>
      </c>
      <c r="O33" s="19">
        <f t="shared" si="0"/>
        <v>21.714285714285712</v>
      </c>
      <c r="P33" s="19">
        <f t="shared" si="1"/>
        <v>27.571428571428569</v>
      </c>
      <c r="R33" s="11" t="s">
        <v>78</v>
      </c>
      <c r="S33" s="24">
        <f>SUM(C102:C105)</f>
        <v>12.5</v>
      </c>
      <c r="T33" s="24">
        <f t="shared" ref="T33:AF33" si="25">SUM(D102:D105)</f>
        <v>2.7</v>
      </c>
      <c r="U33" s="24">
        <f t="shared" si="25"/>
        <v>3.3</v>
      </c>
      <c r="V33" s="24">
        <f t="shared" si="25"/>
        <v>9</v>
      </c>
      <c r="W33" s="24">
        <f t="shared" si="25"/>
        <v>0</v>
      </c>
      <c r="X33" s="24">
        <f t="shared" si="25"/>
        <v>2.5</v>
      </c>
      <c r="Y33" s="24">
        <f t="shared" si="25"/>
        <v>7.5</v>
      </c>
      <c r="Z33" s="24">
        <f t="shared" si="25"/>
        <v>1.5</v>
      </c>
      <c r="AA33" s="24">
        <f t="shared" si="25"/>
        <v>0</v>
      </c>
      <c r="AB33" s="24">
        <f t="shared" si="25"/>
        <v>4</v>
      </c>
      <c r="AC33" s="24">
        <f t="shared" si="25"/>
        <v>17.766559917751184</v>
      </c>
      <c r="AD33" s="24">
        <f t="shared" si="25"/>
        <v>0</v>
      </c>
      <c r="AE33" s="21">
        <f t="shared" si="25"/>
        <v>43</v>
      </c>
      <c r="AF33" s="21">
        <f t="shared" si="25"/>
        <v>60.766559917751181</v>
      </c>
    </row>
    <row r="34" spans="2:32" ht="23.1" customHeight="1" x14ac:dyDescent="0.25">
      <c r="B34" s="25" t="s">
        <v>79</v>
      </c>
      <c r="C34" s="18">
        <f>'[10]Avg Week KIKORONGO-BWERA-2Dir'!C34</f>
        <v>9.7142857142857135</v>
      </c>
      <c r="D34" s="18">
        <f>'[10]Avg Week KIKORONGO-BWERA-2Dir'!D34</f>
        <v>2.378571428571429</v>
      </c>
      <c r="E34" s="18">
        <f>'[10]Avg Week KIKORONGO-BWERA-2Dir'!E34</f>
        <v>2.9071428571428579</v>
      </c>
      <c r="F34" s="18">
        <f>'[10]Avg Week KIKORONGO-BWERA-2Dir'!F34</f>
        <v>5.8571428571428577</v>
      </c>
      <c r="G34" s="18">
        <f>'[10]Avg Week KIKORONGO-BWERA-2Dir'!G34</f>
        <v>0</v>
      </c>
      <c r="H34" s="18">
        <f>'[10]Avg Week KIKORONGO-BWERA-2Dir'!H34</f>
        <v>0.42857142857142855</v>
      </c>
      <c r="I34" s="18">
        <f>'[10]Avg Week KIKORONGO-BWERA-2Dir'!I34</f>
        <v>2.1428571428571428</v>
      </c>
      <c r="J34" s="18">
        <f>'[10]Avg Week KIKORONGO-BWERA-2Dir'!J34</f>
        <v>0.42857142857142855</v>
      </c>
      <c r="K34" s="18">
        <f>'[10]Avg Week KIKORONGO-BWERA-2Dir'!K34</f>
        <v>0.42857142857142855</v>
      </c>
      <c r="L34" s="18">
        <f>'[10]Avg Week KIKORONGO-BWERA-2Dir'!L34</f>
        <v>0.5714285714285714</v>
      </c>
      <c r="M34" s="18">
        <f>'[10]Avg Week KIKORONGO-BWERA-2Dir'!M34</f>
        <v>6.7142857142857135</v>
      </c>
      <c r="N34" s="18">
        <f>'[10]Avg Week KIKORONGO-BWERA-2Dir'!N34</f>
        <v>0</v>
      </c>
      <c r="O34" s="19">
        <f t="shared" si="0"/>
        <v>24.857142857142854</v>
      </c>
      <c r="P34" s="19">
        <f t="shared" si="1"/>
        <v>31.571428571428569</v>
      </c>
      <c r="R34" s="26" t="s">
        <v>80</v>
      </c>
      <c r="S34" s="27">
        <f t="shared" ref="S34:AF34" si="26">MAX(S10:S12)</f>
        <v>34.857142857142861</v>
      </c>
      <c r="T34" s="27">
        <f t="shared" si="26"/>
        <v>9.2571428571428562</v>
      </c>
      <c r="U34" s="27">
        <f t="shared" si="26"/>
        <v>11.314285714285715</v>
      </c>
      <c r="V34" s="27">
        <f t="shared" si="26"/>
        <v>18.285714285714285</v>
      </c>
      <c r="W34" s="27">
        <f t="shared" si="26"/>
        <v>0.5714285714285714</v>
      </c>
      <c r="X34" s="27">
        <f t="shared" si="26"/>
        <v>3</v>
      </c>
      <c r="Y34" s="27">
        <f t="shared" si="26"/>
        <v>10</v>
      </c>
      <c r="Z34" s="27">
        <f t="shared" si="26"/>
        <v>2.1428571428571428</v>
      </c>
      <c r="AA34" s="27">
        <f t="shared" si="26"/>
        <v>1.1428571428571428</v>
      </c>
      <c r="AB34" s="27">
        <f t="shared" si="26"/>
        <v>4.2857142857142865</v>
      </c>
      <c r="AC34" s="27">
        <f t="shared" si="26"/>
        <v>33.714285714285715</v>
      </c>
      <c r="AD34" s="27">
        <f t="shared" si="26"/>
        <v>0.14285714285714285</v>
      </c>
      <c r="AE34" s="28">
        <f t="shared" si="26"/>
        <v>90.285714285714278</v>
      </c>
      <c r="AF34" s="28">
        <f t="shared" si="26"/>
        <v>119.42857142857142</v>
      </c>
    </row>
    <row r="35" spans="2:32" ht="23.1" customHeight="1" x14ac:dyDescent="0.25">
      <c r="B35" s="25" t="s">
        <v>81</v>
      </c>
      <c r="C35" s="18">
        <f>'[10]Avg Week KIKORONGO-BWERA-2Dir'!C35</f>
        <v>10.857142857142858</v>
      </c>
      <c r="D35" s="18">
        <f>'[10]Avg Week KIKORONGO-BWERA-2Dir'!D35</f>
        <v>1.6714285714285715</v>
      </c>
      <c r="E35" s="18">
        <f>'[10]Avg Week KIKORONGO-BWERA-2Dir'!E35</f>
        <v>2.0428571428571431</v>
      </c>
      <c r="F35" s="18">
        <f>'[10]Avg Week KIKORONGO-BWERA-2Dir'!F35</f>
        <v>5.1428571428571432</v>
      </c>
      <c r="G35" s="18">
        <f>'[10]Avg Week KIKORONGO-BWERA-2Dir'!G35</f>
        <v>0</v>
      </c>
      <c r="H35" s="18">
        <f>'[10]Avg Week KIKORONGO-BWERA-2Dir'!H35</f>
        <v>1</v>
      </c>
      <c r="I35" s="18">
        <f>'[10]Avg Week KIKORONGO-BWERA-2Dir'!I35</f>
        <v>2.1428571428571428</v>
      </c>
      <c r="J35" s="18">
        <f>'[10]Avg Week KIKORONGO-BWERA-2Dir'!J35</f>
        <v>0.71428571428571419</v>
      </c>
      <c r="K35" s="18">
        <f>'[10]Avg Week KIKORONGO-BWERA-2Dir'!K35</f>
        <v>0</v>
      </c>
      <c r="L35" s="18">
        <f>'[10]Avg Week KIKORONGO-BWERA-2Dir'!L35</f>
        <v>1.4285714285714286</v>
      </c>
      <c r="M35" s="18">
        <f>'[10]Avg Week KIKORONGO-BWERA-2Dir'!M35</f>
        <v>8</v>
      </c>
      <c r="N35" s="18">
        <f>'[10]Avg Week KIKORONGO-BWERA-2Dir'!N35</f>
        <v>0</v>
      </c>
      <c r="O35" s="19">
        <f t="shared" si="0"/>
        <v>25</v>
      </c>
      <c r="P35" s="19">
        <f t="shared" si="1"/>
        <v>33</v>
      </c>
      <c r="R35" s="26" t="s">
        <v>82</v>
      </c>
      <c r="S35" s="27">
        <f t="shared" ref="S35:AF35" si="27">MAX(S13:S18)</f>
        <v>40.285714285714285</v>
      </c>
      <c r="T35" s="27">
        <f t="shared" si="27"/>
        <v>8.4857142857142858</v>
      </c>
      <c r="U35" s="27">
        <f t="shared" si="27"/>
        <v>10.371428571428572</v>
      </c>
      <c r="V35" s="27">
        <f t="shared" si="27"/>
        <v>23.142857142857142</v>
      </c>
      <c r="W35" s="27">
        <f t="shared" si="27"/>
        <v>0.71428571428571419</v>
      </c>
      <c r="X35" s="27">
        <f t="shared" si="27"/>
        <v>2.5714285714285712</v>
      </c>
      <c r="Y35" s="27">
        <f t="shared" si="27"/>
        <v>10.285714285714285</v>
      </c>
      <c r="Z35" s="27">
        <f t="shared" si="27"/>
        <v>3.4285714285714284</v>
      </c>
      <c r="AA35" s="27">
        <f t="shared" si="27"/>
        <v>1.4285714285714284</v>
      </c>
      <c r="AB35" s="27">
        <f t="shared" si="27"/>
        <v>4.2857142857142856</v>
      </c>
      <c r="AC35" s="27">
        <f t="shared" si="27"/>
        <v>32.285714285714285</v>
      </c>
      <c r="AD35" s="27">
        <f t="shared" si="27"/>
        <v>0.2857142857142857</v>
      </c>
      <c r="AE35" s="28">
        <f t="shared" si="27"/>
        <v>98.285714285714278</v>
      </c>
      <c r="AF35" s="28">
        <f t="shared" si="27"/>
        <v>129.28571428571428</v>
      </c>
    </row>
    <row r="36" spans="2:32" ht="23.1" customHeight="1" x14ac:dyDescent="0.25">
      <c r="B36" s="25" t="s">
        <v>83</v>
      </c>
      <c r="C36" s="18">
        <f>'[10]Avg Week KIKORONGO-BWERA-2Dir'!C36</f>
        <v>11</v>
      </c>
      <c r="D36" s="18">
        <f>'[10]Avg Week KIKORONGO-BWERA-2Dir'!D36</f>
        <v>1.2214285714285715</v>
      </c>
      <c r="E36" s="18">
        <f>'[10]Avg Week KIKORONGO-BWERA-2Dir'!E36</f>
        <v>1.4928571428571431</v>
      </c>
      <c r="F36" s="18">
        <f>'[10]Avg Week KIKORONGO-BWERA-2Dir'!F36</f>
        <v>5.2857142857142856</v>
      </c>
      <c r="G36" s="18">
        <f>'[10]Avg Week KIKORONGO-BWERA-2Dir'!G36</f>
        <v>0.14285714285714285</v>
      </c>
      <c r="H36" s="18">
        <f>'[10]Avg Week KIKORONGO-BWERA-2Dir'!H36</f>
        <v>0.42857142857142855</v>
      </c>
      <c r="I36" s="18">
        <f>'[10]Avg Week KIKORONGO-BWERA-2Dir'!I36</f>
        <v>2.4285714285714288</v>
      </c>
      <c r="J36" s="18">
        <f>'[10]Avg Week KIKORONGO-BWERA-2Dir'!J36</f>
        <v>1.1428571428571428</v>
      </c>
      <c r="K36" s="18">
        <f>'[10]Avg Week KIKORONGO-BWERA-2Dir'!K36</f>
        <v>0</v>
      </c>
      <c r="L36" s="18">
        <f>'[10]Avg Week KIKORONGO-BWERA-2Dir'!L36</f>
        <v>0.42857142857142855</v>
      </c>
      <c r="M36" s="18">
        <f>'[10]Avg Week KIKORONGO-BWERA-2Dir'!M36</f>
        <v>10.142857142857142</v>
      </c>
      <c r="N36" s="18">
        <f>'[10]Avg Week KIKORONGO-BWERA-2Dir'!N36</f>
        <v>0.14285714285714285</v>
      </c>
      <c r="O36" s="19">
        <f t="shared" si="0"/>
        <v>23.714285714285712</v>
      </c>
      <c r="P36" s="19">
        <f t="shared" si="1"/>
        <v>33.857142857142854</v>
      </c>
      <c r="R36" s="26" t="s">
        <v>84</v>
      </c>
      <c r="S36" s="27">
        <f t="shared" ref="S36:AF36" si="28">MAX(S19:S21)</f>
        <v>36</v>
      </c>
      <c r="T36" s="27">
        <f t="shared" si="28"/>
        <v>10.028571428571428</v>
      </c>
      <c r="U36" s="27">
        <f t="shared" si="28"/>
        <v>12.257142857142858</v>
      </c>
      <c r="V36" s="27">
        <f t="shared" si="28"/>
        <v>27.142857142857146</v>
      </c>
      <c r="W36" s="27">
        <f t="shared" si="28"/>
        <v>0.2857142857142857</v>
      </c>
      <c r="X36" s="27">
        <f t="shared" si="28"/>
        <v>1.9999999999999998</v>
      </c>
      <c r="Y36" s="27">
        <f t="shared" si="28"/>
        <v>10</v>
      </c>
      <c r="Z36" s="27">
        <f t="shared" si="28"/>
        <v>3.1428571428571428</v>
      </c>
      <c r="AA36" s="27">
        <f t="shared" si="28"/>
        <v>1</v>
      </c>
      <c r="AB36" s="27">
        <f t="shared" si="28"/>
        <v>6.8571428571428568</v>
      </c>
      <c r="AC36" s="27">
        <f t="shared" si="28"/>
        <v>28.857142857142861</v>
      </c>
      <c r="AD36" s="27">
        <f t="shared" si="28"/>
        <v>0.5714285714285714</v>
      </c>
      <c r="AE36" s="28">
        <f t="shared" si="28"/>
        <v>104.71428571428572</v>
      </c>
      <c r="AF36" s="28">
        <f t="shared" si="28"/>
        <v>133.57142857142858</v>
      </c>
    </row>
    <row r="37" spans="2:32" ht="23.1" customHeight="1" x14ac:dyDescent="0.25">
      <c r="B37" s="17" t="s">
        <v>85</v>
      </c>
      <c r="C37" s="18">
        <f>'[10]Avg Week KIKORONGO-BWERA-2Dir'!C37</f>
        <v>8.7142857142857153</v>
      </c>
      <c r="D37" s="18">
        <f>'[10]Avg Week KIKORONGO-BWERA-2Dir'!D37</f>
        <v>2.6357142857142861</v>
      </c>
      <c r="E37" s="18">
        <f>'[10]Avg Week KIKORONGO-BWERA-2Dir'!E37</f>
        <v>3.221428571428572</v>
      </c>
      <c r="F37" s="18">
        <f>'[10]Avg Week KIKORONGO-BWERA-2Dir'!F37</f>
        <v>5.7142857142857144</v>
      </c>
      <c r="G37" s="18">
        <f>'[10]Avg Week KIKORONGO-BWERA-2Dir'!G37</f>
        <v>0.14285714285714285</v>
      </c>
      <c r="H37" s="18">
        <f>'[10]Avg Week KIKORONGO-BWERA-2Dir'!H37</f>
        <v>0.71428571428571419</v>
      </c>
      <c r="I37" s="18">
        <f>'[10]Avg Week KIKORONGO-BWERA-2Dir'!I37</f>
        <v>1.4285714285714284</v>
      </c>
      <c r="J37" s="18">
        <f>'[10]Avg Week KIKORONGO-BWERA-2Dir'!J37</f>
        <v>0.5714285714285714</v>
      </c>
      <c r="K37" s="18">
        <f>'[10]Avg Week KIKORONGO-BWERA-2Dir'!K37</f>
        <v>0.5714285714285714</v>
      </c>
      <c r="L37" s="18">
        <f>'[10]Avg Week KIKORONGO-BWERA-2Dir'!L37</f>
        <v>0.8571428571428571</v>
      </c>
      <c r="M37" s="18">
        <f>'[10]Avg Week KIKORONGO-BWERA-2Dir'!M37</f>
        <v>6.2857142857142856</v>
      </c>
      <c r="N37" s="18">
        <f>'[10]Avg Week KIKORONGO-BWERA-2Dir'!N37</f>
        <v>0</v>
      </c>
      <c r="O37" s="19">
        <f t="shared" si="0"/>
        <v>24.571428571428577</v>
      </c>
      <c r="P37" s="19">
        <f t="shared" si="1"/>
        <v>30.857142857142861</v>
      </c>
      <c r="R37" s="29" t="s">
        <v>86</v>
      </c>
      <c r="S37" s="30">
        <f t="shared" ref="S37:AF37" si="29">SUM(S10:S12)</f>
        <v>90.142857142857139</v>
      </c>
      <c r="T37" s="31">
        <f t="shared" si="29"/>
        <v>21.471428571428572</v>
      </c>
      <c r="U37" s="31">
        <f t="shared" si="29"/>
        <v>26.242857142857144</v>
      </c>
      <c r="V37" s="31">
        <f t="shared" si="29"/>
        <v>47.857142857142854</v>
      </c>
      <c r="W37" s="31">
        <f t="shared" si="29"/>
        <v>0.71428571428571419</v>
      </c>
      <c r="X37" s="31">
        <f t="shared" si="29"/>
        <v>6.7142857142857135</v>
      </c>
      <c r="Y37" s="31">
        <f t="shared" si="29"/>
        <v>26</v>
      </c>
      <c r="Z37" s="31">
        <f t="shared" si="29"/>
        <v>5.8571428571428568</v>
      </c>
      <c r="AA37" s="31">
        <f t="shared" si="29"/>
        <v>1.714285714285714</v>
      </c>
      <c r="AB37" s="31">
        <f t="shared" si="29"/>
        <v>7.0000000000000009</v>
      </c>
      <c r="AC37" s="31">
        <f t="shared" si="29"/>
        <v>87.476190476190482</v>
      </c>
      <c r="AD37" s="31">
        <f t="shared" si="29"/>
        <v>0.14285714285714285</v>
      </c>
      <c r="AE37" s="32">
        <f t="shared" si="29"/>
        <v>233.85714285714286</v>
      </c>
      <c r="AF37" s="32">
        <f t="shared" si="29"/>
        <v>321.33333333333331</v>
      </c>
    </row>
    <row r="38" spans="2:32" ht="23.1" customHeight="1" x14ac:dyDescent="0.25">
      <c r="B38" s="25" t="s">
        <v>87</v>
      </c>
      <c r="C38" s="18">
        <f>'[10]Avg Week KIKORONGO-BWERA-2Dir'!C38</f>
        <v>8.7142857142857135</v>
      </c>
      <c r="D38" s="18">
        <f>'[10]Avg Week KIKORONGO-BWERA-2Dir'!D38</f>
        <v>2.25</v>
      </c>
      <c r="E38" s="18">
        <f>'[10]Avg Week KIKORONGO-BWERA-2Dir'!E38</f>
        <v>2.75</v>
      </c>
      <c r="F38" s="18">
        <f>'[10]Avg Week KIKORONGO-BWERA-2Dir'!F38</f>
        <v>6.1428571428571423</v>
      </c>
      <c r="G38" s="18">
        <f>'[10]Avg Week KIKORONGO-BWERA-2Dir'!G38</f>
        <v>0</v>
      </c>
      <c r="H38" s="18">
        <f>'[10]Avg Week KIKORONGO-BWERA-2Dir'!H38</f>
        <v>0.5714285714285714</v>
      </c>
      <c r="I38" s="18">
        <f>'[10]Avg Week KIKORONGO-BWERA-2Dir'!I38</f>
        <v>1.4285714285714286</v>
      </c>
      <c r="J38" s="18">
        <f>'[10]Avg Week KIKORONGO-BWERA-2Dir'!J38</f>
        <v>0.5714285714285714</v>
      </c>
      <c r="K38" s="18">
        <f>'[10]Avg Week KIKORONGO-BWERA-2Dir'!K38</f>
        <v>0</v>
      </c>
      <c r="L38" s="18">
        <f>'[10]Avg Week KIKORONGO-BWERA-2Dir'!L38</f>
        <v>0.8571428571428571</v>
      </c>
      <c r="M38" s="18">
        <f>'[10]Avg Week KIKORONGO-BWERA-2Dir'!M38</f>
        <v>6.1428571428571432</v>
      </c>
      <c r="N38" s="18">
        <f>'[10]Avg Week KIKORONGO-BWERA-2Dir'!N38</f>
        <v>0.14285714285714285</v>
      </c>
      <c r="O38" s="19">
        <f t="shared" si="0"/>
        <v>23.428571428571427</v>
      </c>
      <c r="P38" s="19">
        <f t="shared" si="1"/>
        <v>29.571428571428569</v>
      </c>
      <c r="R38" s="33" t="s">
        <v>88</v>
      </c>
      <c r="S38" s="31">
        <f t="shared" ref="S38:AF38" si="30">SUM(S13:S18)</f>
        <v>219.57142857142856</v>
      </c>
      <c r="T38" s="31">
        <f t="shared" si="30"/>
        <v>45.51428571428572</v>
      </c>
      <c r="U38" s="31">
        <f t="shared" si="30"/>
        <v>55.628571428571441</v>
      </c>
      <c r="V38" s="31">
        <f t="shared" si="30"/>
        <v>130.57142857142858</v>
      </c>
      <c r="W38" s="31">
        <f t="shared" si="30"/>
        <v>1.5714285714285712</v>
      </c>
      <c r="X38" s="31">
        <f t="shared" si="30"/>
        <v>7.8571428571428559</v>
      </c>
      <c r="Y38" s="31">
        <f t="shared" si="30"/>
        <v>49.428571428571423</v>
      </c>
      <c r="Z38" s="31">
        <f t="shared" si="30"/>
        <v>18</v>
      </c>
      <c r="AA38" s="31">
        <f t="shared" si="30"/>
        <v>5.8571428571428559</v>
      </c>
      <c r="AB38" s="31">
        <f t="shared" si="30"/>
        <v>21.857142857142854</v>
      </c>
      <c r="AC38" s="31">
        <f t="shared" si="30"/>
        <v>172.30952380952382</v>
      </c>
      <c r="AD38" s="31">
        <f t="shared" si="30"/>
        <v>0.5714285714285714</v>
      </c>
      <c r="AE38" s="32">
        <f t="shared" si="30"/>
        <v>556.42857142857133</v>
      </c>
      <c r="AF38" s="32">
        <f t="shared" si="30"/>
        <v>728.73809523809518</v>
      </c>
    </row>
    <row r="39" spans="2:32" ht="23.1" customHeight="1" x14ac:dyDescent="0.25">
      <c r="B39" s="25" t="s">
        <v>89</v>
      </c>
      <c r="C39" s="18">
        <f>'[10]Avg Week KIKORONGO-BWERA-2Dir'!C39</f>
        <v>8.4285714285714288</v>
      </c>
      <c r="D39" s="18">
        <f>'[10]Avg Week KIKORONGO-BWERA-2Dir'!D39</f>
        <v>2.121428571428571</v>
      </c>
      <c r="E39" s="18">
        <f>'[10]Avg Week KIKORONGO-BWERA-2Dir'!E39</f>
        <v>2.5928571428571425</v>
      </c>
      <c r="F39" s="18">
        <f>'[10]Avg Week KIKORONGO-BWERA-2Dir'!F39</f>
        <v>5.5714285714285712</v>
      </c>
      <c r="G39" s="18">
        <f>'[10]Avg Week KIKORONGO-BWERA-2Dir'!G39</f>
        <v>0.14285714285714285</v>
      </c>
      <c r="H39" s="18">
        <f>'[10]Avg Week KIKORONGO-BWERA-2Dir'!H39</f>
        <v>0.42857142857142855</v>
      </c>
      <c r="I39" s="18">
        <f>'[10]Avg Week KIKORONGO-BWERA-2Dir'!I39</f>
        <v>1.4285714285714286</v>
      </c>
      <c r="J39" s="18">
        <f>'[10]Avg Week KIKORONGO-BWERA-2Dir'!J39</f>
        <v>0.2857142857142857</v>
      </c>
      <c r="K39" s="18">
        <f>'[10]Avg Week KIKORONGO-BWERA-2Dir'!K39</f>
        <v>0.2857142857142857</v>
      </c>
      <c r="L39" s="18">
        <f>'[10]Avg Week KIKORONGO-BWERA-2Dir'!L39</f>
        <v>0.8571428571428571</v>
      </c>
      <c r="M39" s="18">
        <f>'[10]Avg Week KIKORONGO-BWERA-2Dir'!M39</f>
        <v>7.4285714285714288</v>
      </c>
      <c r="N39" s="18">
        <f>'[10]Avg Week KIKORONGO-BWERA-2Dir'!N39</f>
        <v>0</v>
      </c>
      <c r="O39" s="19">
        <f t="shared" si="0"/>
        <v>22.142857142857139</v>
      </c>
      <c r="P39" s="19">
        <f t="shared" si="1"/>
        <v>29.571428571428569</v>
      </c>
      <c r="R39" s="34" t="s">
        <v>90</v>
      </c>
      <c r="S39" s="31">
        <f t="shared" ref="S39:AF39" si="31">SUM(S19:S21)</f>
        <v>96.714285714285722</v>
      </c>
      <c r="T39" s="31">
        <f t="shared" si="31"/>
        <v>26.871428571428574</v>
      </c>
      <c r="U39" s="31">
        <f t="shared" si="31"/>
        <v>32.842857142857149</v>
      </c>
      <c r="V39" s="31">
        <f t="shared" si="31"/>
        <v>68.142857142857139</v>
      </c>
      <c r="W39" s="31">
        <f t="shared" si="31"/>
        <v>0.42857142857142855</v>
      </c>
      <c r="X39" s="31">
        <f t="shared" si="31"/>
        <v>4.5714285714285712</v>
      </c>
      <c r="Y39" s="31">
        <f t="shared" si="31"/>
        <v>27</v>
      </c>
      <c r="Z39" s="31">
        <f t="shared" si="31"/>
        <v>8.7142857142857153</v>
      </c>
      <c r="AA39" s="31">
        <f t="shared" si="31"/>
        <v>2.4285714285714284</v>
      </c>
      <c r="AB39" s="31">
        <f t="shared" si="31"/>
        <v>18.142857142857142</v>
      </c>
      <c r="AC39" s="31">
        <f t="shared" si="31"/>
        <v>78.857142857142861</v>
      </c>
      <c r="AD39" s="31">
        <f t="shared" si="31"/>
        <v>0.8571428571428571</v>
      </c>
      <c r="AE39" s="32">
        <f t="shared" si="31"/>
        <v>286.71428571428572</v>
      </c>
      <c r="AF39" s="32">
        <f t="shared" si="31"/>
        <v>365.57142857142856</v>
      </c>
    </row>
    <row r="40" spans="2:32" ht="23.1" customHeight="1" x14ac:dyDescent="0.25">
      <c r="B40" s="25" t="s">
        <v>91</v>
      </c>
      <c r="C40" s="18">
        <f>'[10]Avg Week KIKORONGO-BWERA-2Dir'!C40</f>
        <v>7.5714285714285712</v>
      </c>
      <c r="D40" s="18">
        <f>'[10]Avg Week KIKORONGO-BWERA-2Dir'!D40</f>
        <v>1.6714285714285715</v>
      </c>
      <c r="E40" s="18">
        <f>'[10]Avg Week KIKORONGO-BWERA-2Dir'!E40</f>
        <v>2.0428571428571431</v>
      </c>
      <c r="F40" s="18">
        <f>'[10]Avg Week KIKORONGO-BWERA-2Dir'!F40</f>
        <v>4.5714285714285712</v>
      </c>
      <c r="G40" s="18">
        <f>'[10]Avg Week KIKORONGO-BWERA-2Dir'!G40</f>
        <v>0</v>
      </c>
      <c r="H40" s="18">
        <f>'[10]Avg Week KIKORONGO-BWERA-2Dir'!H40</f>
        <v>0.42857142857142855</v>
      </c>
      <c r="I40" s="18">
        <f>'[10]Avg Week KIKORONGO-BWERA-2Dir'!I40</f>
        <v>1.1428571428571428</v>
      </c>
      <c r="J40" s="18">
        <f>'[10]Avg Week KIKORONGO-BWERA-2Dir'!J40</f>
        <v>0.71428571428571419</v>
      </c>
      <c r="K40" s="18">
        <f>'[10]Avg Week KIKORONGO-BWERA-2Dir'!K40</f>
        <v>0.14285714285714285</v>
      </c>
      <c r="L40" s="18">
        <f>'[10]Avg Week KIKORONGO-BWERA-2Dir'!L40</f>
        <v>0.85714285714285721</v>
      </c>
      <c r="M40" s="18">
        <f>'[10]Avg Week KIKORONGO-BWERA-2Dir'!M40</f>
        <v>6.4285714285714288</v>
      </c>
      <c r="N40" s="18">
        <f>'[10]Avg Week KIKORONGO-BWERA-2Dir'!N40</f>
        <v>0.14285714285714285</v>
      </c>
      <c r="O40" s="19">
        <f t="shared" si="0"/>
        <v>19.285714285714285</v>
      </c>
      <c r="P40" s="19">
        <f t="shared" si="1"/>
        <v>25.714285714285712</v>
      </c>
      <c r="R40" s="35" t="s">
        <v>92</v>
      </c>
      <c r="S40" s="31">
        <f t="shared" ref="S40:AF40" si="32">SUM(S10:S21)</f>
        <v>406.42857142857139</v>
      </c>
      <c r="T40" s="31">
        <f t="shared" si="32"/>
        <v>93.857142857142847</v>
      </c>
      <c r="U40" s="31">
        <f t="shared" si="32"/>
        <v>114.71428571428571</v>
      </c>
      <c r="V40" s="31">
        <f t="shared" si="32"/>
        <v>246.57142857142856</v>
      </c>
      <c r="W40" s="31">
        <f t="shared" si="32"/>
        <v>2.7142857142857135</v>
      </c>
      <c r="X40" s="31">
        <f t="shared" si="32"/>
        <v>19.142857142857142</v>
      </c>
      <c r="Y40" s="31">
        <f t="shared" si="32"/>
        <v>102.42857142857142</v>
      </c>
      <c r="Z40" s="31">
        <f t="shared" si="32"/>
        <v>32.571428571428569</v>
      </c>
      <c r="AA40" s="31">
        <f t="shared" si="32"/>
        <v>10</v>
      </c>
      <c r="AB40" s="31">
        <f t="shared" si="32"/>
        <v>47</v>
      </c>
      <c r="AC40" s="31">
        <f t="shared" si="32"/>
        <v>338.64285714285711</v>
      </c>
      <c r="AD40" s="31">
        <f t="shared" si="32"/>
        <v>1.5714285714285712</v>
      </c>
      <c r="AE40" s="32">
        <f t="shared" si="32"/>
        <v>1077</v>
      </c>
      <c r="AF40" s="32">
        <f t="shared" si="32"/>
        <v>1415.6428571428571</v>
      </c>
    </row>
    <row r="41" spans="2:32" ht="23.1" customHeight="1" x14ac:dyDescent="0.25">
      <c r="B41" s="17" t="s">
        <v>93</v>
      </c>
      <c r="C41" s="18">
        <f>'[10]Avg Week KIKORONGO-BWERA-2Dir'!C41</f>
        <v>13.142857142857142</v>
      </c>
      <c r="D41" s="18">
        <f>'[10]Avg Week KIKORONGO-BWERA-2Dir'!D41</f>
        <v>2.378571428571429</v>
      </c>
      <c r="E41" s="18">
        <f>'[10]Avg Week KIKORONGO-BWERA-2Dir'!E41</f>
        <v>2.9071428571428579</v>
      </c>
      <c r="F41" s="18">
        <f>'[10]Avg Week KIKORONGO-BWERA-2Dir'!F41</f>
        <v>6.1428571428571423</v>
      </c>
      <c r="G41" s="18">
        <f>'[10]Avg Week KIKORONGO-BWERA-2Dir'!G41</f>
        <v>0.14285714285714285</v>
      </c>
      <c r="H41" s="18">
        <f>'[10]Avg Week KIKORONGO-BWERA-2Dir'!H41</f>
        <v>0.14285714285714285</v>
      </c>
      <c r="I41" s="18">
        <f>'[10]Avg Week KIKORONGO-BWERA-2Dir'!I41</f>
        <v>3.1428571428571428</v>
      </c>
      <c r="J41" s="18">
        <f>'[10]Avg Week KIKORONGO-BWERA-2Dir'!J41</f>
        <v>1.1428571428571428</v>
      </c>
      <c r="K41" s="18">
        <f>'[10]Avg Week KIKORONGO-BWERA-2Dir'!K41</f>
        <v>0.2857142857142857</v>
      </c>
      <c r="L41" s="18">
        <f>'[10]Avg Week KIKORONGO-BWERA-2Dir'!L41</f>
        <v>0.8571428571428571</v>
      </c>
      <c r="M41" s="18">
        <f>'[10]Avg Week KIKORONGO-BWERA-2Dir'!M41</f>
        <v>8.1428571428571423</v>
      </c>
      <c r="N41" s="18">
        <f>'[10]Avg Week KIKORONGO-BWERA-2Dir'!N41</f>
        <v>0</v>
      </c>
      <c r="O41" s="19">
        <f t="shared" si="0"/>
        <v>30.285714285714285</v>
      </c>
      <c r="P41" s="19">
        <f t="shared" si="1"/>
        <v>38.428571428571431</v>
      </c>
      <c r="R41" s="35" t="s">
        <v>94</v>
      </c>
      <c r="S41" s="36">
        <f>SUM(S10:S33)</f>
        <v>549.42857142857133</v>
      </c>
      <c r="T41" s="36">
        <f t="shared" ref="T41:AD41" si="33">SUM(T10:T33)</f>
        <v>119.28214285714284</v>
      </c>
      <c r="U41" s="36">
        <f t="shared" si="33"/>
        <v>145.78928571428571</v>
      </c>
      <c r="V41" s="36">
        <f t="shared" si="33"/>
        <v>341.57142857142856</v>
      </c>
      <c r="W41" s="36">
        <f t="shared" si="33"/>
        <v>2.7142857142857135</v>
      </c>
      <c r="X41" s="36">
        <f t="shared" si="33"/>
        <v>37.642857142857139</v>
      </c>
      <c r="Y41" s="36">
        <f t="shared" si="33"/>
        <v>156.92857142857142</v>
      </c>
      <c r="Z41" s="36">
        <f t="shared" si="33"/>
        <v>43.571428571428569</v>
      </c>
      <c r="AA41" s="36">
        <f t="shared" si="33"/>
        <v>10</v>
      </c>
      <c r="AB41" s="36">
        <f t="shared" si="33"/>
        <v>89</v>
      </c>
      <c r="AC41" s="36">
        <f t="shared" si="33"/>
        <v>420.40941706060829</v>
      </c>
      <c r="AD41" s="36">
        <f t="shared" si="33"/>
        <v>2.0714285714285712</v>
      </c>
      <c r="AE41" s="37">
        <f>SUM(AE10:AE33)</f>
        <v>1498</v>
      </c>
      <c r="AF41" s="37">
        <f>SUM(AF10:AF33)</f>
        <v>1918.4094170606083</v>
      </c>
    </row>
    <row r="42" spans="2:32" ht="23.1" customHeight="1" x14ac:dyDescent="0.25">
      <c r="B42" s="25" t="s">
        <v>95</v>
      </c>
      <c r="C42" s="18">
        <f>'[10]Avg Week KIKORONGO-BWERA-2Dir'!C42</f>
        <v>9</v>
      </c>
      <c r="D42" s="18">
        <f>'[10]Avg Week KIKORONGO-BWERA-2Dir'!D42</f>
        <v>1.5428571428571429</v>
      </c>
      <c r="E42" s="18">
        <f>'[10]Avg Week KIKORONGO-BWERA-2Dir'!E42</f>
        <v>1.8857142857142859</v>
      </c>
      <c r="F42" s="18">
        <f>'[10]Avg Week KIKORONGO-BWERA-2Dir'!F42</f>
        <v>5.8571428571428577</v>
      </c>
      <c r="G42" s="18">
        <f>'[10]Avg Week KIKORONGO-BWERA-2Dir'!G42</f>
        <v>0.14285714285714285</v>
      </c>
      <c r="H42" s="18">
        <f>'[10]Avg Week KIKORONGO-BWERA-2Dir'!H42</f>
        <v>0.14285714285714285</v>
      </c>
      <c r="I42" s="18">
        <f>'[10]Avg Week KIKORONGO-BWERA-2Dir'!I42</f>
        <v>2</v>
      </c>
      <c r="J42" s="18">
        <f>'[10]Avg Week KIKORONGO-BWERA-2Dir'!J42</f>
        <v>0.8571428571428571</v>
      </c>
      <c r="K42" s="18">
        <f>'[10]Avg Week KIKORONGO-BWERA-2Dir'!K42</f>
        <v>0.71428571428571419</v>
      </c>
      <c r="L42" s="18">
        <f>'[10]Avg Week KIKORONGO-BWERA-2Dir'!L42</f>
        <v>1</v>
      </c>
      <c r="M42" s="18">
        <f>'[10]Avg Week KIKORONGO-BWERA-2Dir'!M42</f>
        <v>5.7142857142857144</v>
      </c>
      <c r="N42" s="18">
        <f>'[10]Avg Week KIKORONGO-BWERA-2Dir'!N42</f>
        <v>0</v>
      </c>
      <c r="O42" s="19">
        <f t="shared" si="0"/>
        <v>23.142857142857142</v>
      </c>
      <c r="P42" s="19">
        <f t="shared" si="1"/>
        <v>28.857142857142858</v>
      </c>
      <c r="R42" s="35" t="s">
        <v>96</v>
      </c>
      <c r="S42" s="38">
        <f>S41/S40</f>
        <v>1.3518453427065025</v>
      </c>
      <c r="T42" s="38">
        <f t="shared" ref="T42:AF42" si="34">T41/T40</f>
        <v>1.2708904109589041</v>
      </c>
      <c r="U42" s="38">
        <f t="shared" si="34"/>
        <v>1.2708904109589041</v>
      </c>
      <c r="V42" s="38">
        <f t="shared" si="34"/>
        <v>1.3852838933951332</v>
      </c>
      <c r="W42" s="38">
        <f t="shared" si="34"/>
        <v>1</v>
      </c>
      <c r="X42" s="38">
        <f t="shared" si="34"/>
        <v>1.966417910447761</v>
      </c>
      <c r="Y42" s="38">
        <f t="shared" si="34"/>
        <v>1.5320781032078103</v>
      </c>
      <c r="Z42" s="38">
        <f t="shared" si="34"/>
        <v>1.3377192982456141</v>
      </c>
      <c r="AA42" s="38">
        <f t="shared" si="34"/>
        <v>1</v>
      </c>
      <c r="AB42" s="38">
        <f t="shared" si="34"/>
        <v>1.8936170212765957</v>
      </c>
      <c r="AC42" s="38">
        <f t="shared" si="34"/>
        <v>1.2414536677596533</v>
      </c>
      <c r="AD42" s="38">
        <f t="shared" si="34"/>
        <v>1.3181818181818183</v>
      </c>
      <c r="AE42" s="39">
        <f t="shared" si="34"/>
        <v>1.3909006499535748</v>
      </c>
      <c r="AF42" s="39">
        <f t="shared" si="34"/>
        <v>1.355150705830189</v>
      </c>
    </row>
    <row r="43" spans="2:32" ht="23.1" customHeight="1" x14ac:dyDescent="0.25">
      <c r="B43" s="17" t="s">
        <v>97</v>
      </c>
      <c r="C43" s="18">
        <f>'[10]Avg Week KIKORONGO-BWERA-2Dir'!C43</f>
        <v>10.142857142857142</v>
      </c>
      <c r="D43" s="18">
        <f>'[10]Avg Week KIKORONGO-BWERA-2Dir'!D43</f>
        <v>1.4142857142857144</v>
      </c>
      <c r="E43" s="18">
        <f>'[10]Avg Week KIKORONGO-BWERA-2Dir'!E43</f>
        <v>1.7285714285714286</v>
      </c>
      <c r="F43" s="18">
        <f>'[10]Avg Week KIKORONGO-BWERA-2Dir'!F43</f>
        <v>5.2857142857142856</v>
      </c>
      <c r="G43" s="18">
        <f>'[10]Avg Week KIKORONGO-BWERA-2Dir'!G43</f>
        <v>0</v>
      </c>
      <c r="H43" s="18">
        <f>'[10]Avg Week KIKORONGO-BWERA-2Dir'!H43</f>
        <v>0.7142857142857143</v>
      </c>
      <c r="I43" s="18">
        <f>'[10]Avg Week KIKORONGO-BWERA-2Dir'!I43</f>
        <v>2.7142857142857144</v>
      </c>
      <c r="J43" s="18">
        <f>'[10]Avg Week KIKORONGO-BWERA-2Dir'!J43</f>
        <v>1.1428571428571428</v>
      </c>
      <c r="K43" s="18">
        <f>'[10]Avg Week KIKORONGO-BWERA-2Dir'!K43</f>
        <v>0.42857142857142855</v>
      </c>
      <c r="L43" s="18">
        <f>'[10]Avg Week KIKORONGO-BWERA-2Dir'!L43</f>
        <v>0.7142857142857143</v>
      </c>
      <c r="M43" s="18">
        <f>'[10]Avg Week KIKORONGO-BWERA-2Dir'!M43</f>
        <v>6.7380952380952381</v>
      </c>
      <c r="N43" s="18">
        <f>'[10]Avg Week KIKORONGO-BWERA-2Dir'!N43</f>
        <v>0</v>
      </c>
      <c r="O43" s="19">
        <f t="shared" si="0"/>
        <v>24.285714285714285</v>
      </c>
      <c r="P43" s="19">
        <f t="shared" si="1"/>
        <v>31.023809523809522</v>
      </c>
    </row>
    <row r="44" spans="2:32" ht="23.1" customHeight="1" x14ac:dyDescent="0.25">
      <c r="B44" s="40" t="s">
        <v>98</v>
      </c>
      <c r="C44" s="18">
        <f>'[10]Avg Week KIKORONGO-BWERA-2Dir'!C44</f>
        <v>9.7142857142857153</v>
      </c>
      <c r="D44" s="18">
        <f>'[10]Avg Week KIKORONGO-BWERA-2Dir'!D44</f>
        <v>2.25</v>
      </c>
      <c r="E44" s="18">
        <f>'[10]Avg Week KIKORONGO-BWERA-2Dir'!E44</f>
        <v>2.75</v>
      </c>
      <c r="F44" s="18">
        <f>'[10]Avg Week KIKORONGO-BWERA-2Dir'!F44</f>
        <v>5</v>
      </c>
      <c r="G44" s="18">
        <f>'[10]Avg Week KIKORONGO-BWERA-2Dir'!G44</f>
        <v>0</v>
      </c>
      <c r="H44" s="18">
        <f>'[10]Avg Week KIKORONGO-BWERA-2Dir'!H44</f>
        <v>0</v>
      </c>
      <c r="I44" s="18">
        <f>'[10]Avg Week KIKORONGO-BWERA-2Dir'!I44</f>
        <v>3</v>
      </c>
      <c r="J44" s="18">
        <f>'[10]Avg Week KIKORONGO-BWERA-2Dir'!J44</f>
        <v>1.2857142857142858</v>
      </c>
      <c r="K44" s="18">
        <f>'[10]Avg Week KIKORONGO-BWERA-2Dir'!K44</f>
        <v>0.2857142857142857</v>
      </c>
      <c r="L44" s="18">
        <f>'[10]Avg Week KIKORONGO-BWERA-2Dir'!L44</f>
        <v>0.8571428571428571</v>
      </c>
      <c r="M44" s="18">
        <f>'[10]Avg Week KIKORONGO-BWERA-2Dir'!M44</f>
        <v>8.5714285714285712</v>
      </c>
      <c r="N44" s="18">
        <f>'[10]Avg Week KIKORONGO-BWERA-2Dir'!N44</f>
        <v>0</v>
      </c>
      <c r="O44" s="19">
        <f t="shared" si="0"/>
        <v>25.142857142857142</v>
      </c>
      <c r="P44" s="19">
        <f t="shared" si="1"/>
        <v>33.714285714285715</v>
      </c>
    </row>
    <row r="45" spans="2:32" ht="23.1" customHeight="1" x14ac:dyDescent="0.25">
      <c r="B45" s="17" t="s">
        <v>99</v>
      </c>
      <c r="C45" s="18">
        <f>'[10]Avg Week KIKORONGO-BWERA-2Dir'!C45</f>
        <v>6.7142857142857135</v>
      </c>
      <c r="D45" s="18">
        <f>'[10]Avg Week KIKORONGO-BWERA-2Dir'!D45</f>
        <v>3.2785714285714285</v>
      </c>
      <c r="E45" s="18">
        <f>'[10]Avg Week KIKORONGO-BWERA-2Dir'!E45</f>
        <v>4.0071428571428571</v>
      </c>
      <c r="F45" s="18">
        <f>'[10]Avg Week KIKORONGO-BWERA-2Dir'!F45</f>
        <v>7</v>
      </c>
      <c r="G45" s="18">
        <f>'[10]Avg Week KIKORONGO-BWERA-2Dir'!G45</f>
        <v>0</v>
      </c>
      <c r="H45" s="18">
        <f>'[10]Avg Week KIKORONGO-BWERA-2Dir'!H45</f>
        <v>0.2857142857142857</v>
      </c>
      <c r="I45" s="18">
        <f>'[10]Avg Week KIKORONGO-BWERA-2Dir'!I45</f>
        <v>2.5714285714285712</v>
      </c>
      <c r="J45" s="18">
        <f>'[10]Avg Week KIKORONGO-BWERA-2Dir'!J45</f>
        <v>0.14285714285714285</v>
      </c>
      <c r="K45" s="18">
        <f>'[10]Avg Week KIKORONGO-BWERA-2Dir'!K45</f>
        <v>0</v>
      </c>
      <c r="L45" s="18">
        <f>'[10]Avg Week KIKORONGO-BWERA-2Dir'!L45</f>
        <v>1.7142857142857142</v>
      </c>
      <c r="M45" s="18">
        <f>'[10]Avg Week KIKORONGO-BWERA-2Dir'!M45</f>
        <v>5.4285714285714288</v>
      </c>
      <c r="N45" s="18">
        <f>'[10]Avg Week KIKORONGO-BWERA-2Dir'!N45</f>
        <v>0</v>
      </c>
      <c r="O45" s="19">
        <f t="shared" si="0"/>
        <v>25.714285714285712</v>
      </c>
      <c r="P45" s="19">
        <f t="shared" si="1"/>
        <v>31.142857142857139</v>
      </c>
    </row>
    <row r="46" spans="2:32" ht="23.1" customHeight="1" x14ac:dyDescent="0.25">
      <c r="B46" s="25" t="s">
        <v>100</v>
      </c>
      <c r="C46" s="18">
        <f>'[10]Avg Week KIKORONGO-BWERA-2Dir'!C46</f>
        <v>9.2857142857142865</v>
      </c>
      <c r="D46" s="18">
        <f>'[10]Avg Week KIKORONGO-BWERA-2Dir'!D46</f>
        <v>2.0571428571428569</v>
      </c>
      <c r="E46" s="18">
        <f>'[10]Avg Week KIKORONGO-BWERA-2Dir'!E46</f>
        <v>2.5142857142857142</v>
      </c>
      <c r="F46" s="18">
        <f>'[10]Avg Week KIKORONGO-BWERA-2Dir'!F46</f>
        <v>4.8571428571428568</v>
      </c>
      <c r="G46" s="18">
        <f>'[10]Avg Week KIKORONGO-BWERA-2Dir'!G46</f>
        <v>0</v>
      </c>
      <c r="H46" s="18">
        <f>'[10]Avg Week KIKORONGO-BWERA-2Dir'!H46</f>
        <v>0.42857142857142855</v>
      </c>
      <c r="I46" s="18">
        <f>'[10]Avg Week KIKORONGO-BWERA-2Dir'!I46</f>
        <v>3.4285714285714288</v>
      </c>
      <c r="J46" s="18">
        <f>'[10]Avg Week KIKORONGO-BWERA-2Dir'!J46</f>
        <v>1.2857142857142856</v>
      </c>
      <c r="K46" s="18">
        <f>'[10]Avg Week KIKORONGO-BWERA-2Dir'!K46</f>
        <v>0.2857142857142857</v>
      </c>
      <c r="L46" s="18">
        <f>'[10]Avg Week KIKORONGO-BWERA-2Dir'!L46</f>
        <v>1.4285714285714286</v>
      </c>
      <c r="M46" s="18">
        <f>'[10]Avg Week KIKORONGO-BWERA-2Dir'!M46</f>
        <v>5.4285714285714288</v>
      </c>
      <c r="N46" s="18">
        <f>'[10]Avg Week KIKORONGO-BWERA-2Dir'!N46</f>
        <v>0</v>
      </c>
      <c r="O46" s="19">
        <f t="shared" si="0"/>
        <v>25.571428571428566</v>
      </c>
      <c r="P46" s="19">
        <f t="shared" si="1"/>
        <v>30.999999999999993</v>
      </c>
      <c r="R46" s="3"/>
      <c r="T46"/>
    </row>
    <row r="47" spans="2:32" ht="23.1" customHeight="1" x14ac:dyDescent="0.25">
      <c r="B47" s="25" t="s">
        <v>101</v>
      </c>
      <c r="C47" s="18">
        <f>'[10]Avg Week KIKORONGO-BWERA-2Dir'!C47</f>
        <v>8.1428571428571423</v>
      </c>
      <c r="D47" s="18">
        <f>'[10]Avg Week KIKORONGO-BWERA-2Dir'!D47</f>
        <v>1.9928571428571431</v>
      </c>
      <c r="E47" s="18">
        <f>'[10]Avg Week KIKORONGO-BWERA-2Dir'!E47</f>
        <v>2.4357142857142859</v>
      </c>
      <c r="F47" s="18">
        <f>'[10]Avg Week KIKORONGO-BWERA-2Dir'!F47</f>
        <v>5</v>
      </c>
      <c r="G47" s="18">
        <f>'[10]Avg Week KIKORONGO-BWERA-2Dir'!G47</f>
        <v>0</v>
      </c>
      <c r="H47" s="18">
        <f>'[10]Avg Week KIKORONGO-BWERA-2Dir'!H47</f>
        <v>0.2857142857142857</v>
      </c>
      <c r="I47" s="18">
        <f>'[10]Avg Week KIKORONGO-BWERA-2Dir'!I47</f>
        <v>1.1428571428571428</v>
      </c>
      <c r="J47" s="18">
        <f>'[10]Avg Week KIKORONGO-BWERA-2Dir'!J47</f>
        <v>0.42857142857142855</v>
      </c>
      <c r="K47" s="18">
        <f>'[10]Avg Week KIKORONGO-BWERA-2Dir'!K47</f>
        <v>0.14285714285714285</v>
      </c>
      <c r="L47" s="18">
        <f>'[10]Avg Week KIKORONGO-BWERA-2Dir'!L47</f>
        <v>1.2857142857142856</v>
      </c>
      <c r="M47" s="18">
        <f>'[10]Avg Week KIKORONGO-BWERA-2Dir'!M47</f>
        <v>6.8571428571428577</v>
      </c>
      <c r="N47" s="18">
        <f>'[10]Avg Week KIKORONGO-BWERA-2Dir'!N47</f>
        <v>0</v>
      </c>
      <c r="O47" s="19">
        <f t="shared" si="0"/>
        <v>20.857142857142854</v>
      </c>
      <c r="P47" s="19">
        <f t="shared" si="1"/>
        <v>27.714285714285712</v>
      </c>
      <c r="R47" s="3"/>
      <c r="T47"/>
    </row>
    <row r="48" spans="2:32" ht="23.1" customHeight="1" x14ac:dyDescent="0.25">
      <c r="B48" s="25" t="s">
        <v>102</v>
      </c>
      <c r="C48" s="18">
        <f>'[10]Avg Week KIKORONGO-BWERA-2Dir'!C48</f>
        <v>8.8571428571428577</v>
      </c>
      <c r="D48" s="18">
        <f>'[10]Avg Week KIKORONGO-BWERA-2Dir'!D48</f>
        <v>2.3785714285714286</v>
      </c>
      <c r="E48" s="18">
        <f>'[10]Avg Week KIKORONGO-BWERA-2Dir'!E48</f>
        <v>2.9071428571428575</v>
      </c>
      <c r="F48" s="18">
        <f>'[10]Avg Week KIKORONGO-BWERA-2Dir'!F48</f>
        <v>5.8571428571428577</v>
      </c>
      <c r="G48" s="18">
        <f>'[10]Avg Week KIKORONGO-BWERA-2Dir'!G48</f>
        <v>0.14285714285714285</v>
      </c>
      <c r="H48" s="18">
        <f>'[10]Avg Week KIKORONGO-BWERA-2Dir'!H48</f>
        <v>0.71428571428571419</v>
      </c>
      <c r="I48" s="18">
        <f>'[10]Avg Week KIKORONGO-BWERA-2Dir'!I48</f>
        <v>2.2857142857142856</v>
      </c>
      <c r="J48" s="18">
        <f>'[10]Avg Week KIKORONGO-BWERA-2Dir'!J48</f>
        <v>0.42857142857142855</v>
      </c>
      <c r="K48" s="18">
        <f>'[10]Avg Week KIKORONGO-BWERA-2Dir'!K48</f>
        <v>0.14285714285714285</v>
      </c>
      <c r="L48" s="18">
        <f>'[10]Avg Week KIKORONGO-BWERA-2Dir'!L48</f>
        <v>1.2857142857142856</v>
      </c>
      <c r="M48" s="18">
        <f>'[10]Avg Week KIKORONGO-BWERA-2Dir'!M48</f>
        <v>6</v>
      </c>
      <c r="N48" s="18">
        <f>'[10]Avg Week KIKORONGO-BWERA-2Dir'!N48</f>
        <v>0</v>
      </c>
      <c r="O48" s="19">
        <f t="shared" si="0"/>
        <v>24.999999999999996</v>
      </c>
      <c r="P48" s="19">
        <f t="shared" si="1"/>
        <v>30.999999999999996</v>
      </c>
      <c r="R48" s="3"/>
      <c r="T48"/>
    </row>
    <row r="49" spans="2:20" ht="23.1" customHeight="1" x14ac:dyDescent="0.25">
      <c r="B49" s="17" t="s">
        <v>103</v>
      </c>
      <c r="C49" s="18">
        <f>'[10]Avg Week KIKORONGO-BWERA-2Dir'!C49</f>
        <v>9.4285714285714288</v>
      </c>
      <c r="D49" s="18">
        <f>'[10]Avg Week KIKORONGO-BWERA-2Dir'!D49</f>
        <v>2.7</v>
      </c>
      <c r="E49" s="18">
        <f>'[10]Avg Week KIKORONGO-BWERA-2Dir'!E49</f>
        <v>3.3000000000000003</v>
      </c>
      <c r="F49" s="18">
        <f>'[10]Avg Week KIKORONGO-BWERA-2Dir'!F49</f>
        <v>6.1428571428571423</v>
      </c>
      <c r="G49" s="18">
        <f>'[10]Avg Week KIKORONGO-BWERA-2Dir'!G49</f>
        <v>0</v>
      </c>
      <c r="H49" s="18">
        <f>'[10]Avg Week KIKORONGO-BWERA-2Dir'!H49</f>
        <v>0.42857142857142855</v>
      </c>
      <c r="I49" s="18">
        <f>'[10]Avg Week KIKORONGO-BWERA-2Dir'!I49</f>
        <v>3.1428571428571428</v>
      </c>
      <c r="J49" s="18">
        <f>'[10]Avg Week KIKORONGO-BWERA-2Dir'!J49</f>
        <v>1</v>
      </c>
      <c r="K49" s="18">
        <f>'[10]Avg Week KIKORONGO-BWERA-2Dir'!K49</f>
        <v>0.42857142857142855</v>
      </c>
      <c r="L49" s="18">
        <f>'[10]Avg Week KIKORONGO-BWERA-2Dir'!L49</f>
        <v>1.1428571428571428</v>
      </c>
      <c r="M49" s="18">
        <f>'[10]Avg Week KIKORONGO-BWERA-2Dir'!M49</f>
        <v>7.2857142857142865</v>
      </c>
      <c r="N49" s="18">
        <f>'[10]Avg Week KIKORONGO-BWERA-2Dir'!N49</f>
        <v>0.2857142857142857</v>
      </c>
      <c r="O49" s="19">
        <f t="shared" si="0"/>
        <v>27.999999999999996</v>
      </c>
      <c r="P49" s="19">
        <f t="shared" si="1"/>
        <v>35.285714285714285</v>
      </c>
      <c r="R49" s="3"/>
      <c r="T49"/>
    </row>
    <row r="50" spans="2:20" ht="23.1" customHeight="1" x14ac:dyDescent="0.25">
      <c r="B50" s="25" t="s">
        <v>104</v>
      </c>
      <c r="C50" s="18">
        <f>'[10]Avg Week KIKORONGO-BWERA-2Dir'!C50</f>
        <v>9.2857142857142847</v>
      </c>
      <c r="D50" s="18">
        <f>'[10]Avg Week KIKORONGO-BWERA-2Dir'!D50</f>
        <v>2.9571428571428573</v>
      </c>
      <c r="E50" s="18">
        <f>'[10]Avg Week KIKORONGO-BWERA-2Dir'!E50</f>
        <v>3.6142857142857143</v>
      </c>
      <c r="F50" s="18">
        <f>'[10]Avg Week KIKORONGO-BWERA-2Dir'!F50</f>
        <v>7.7142857142857144</v>
      </c>
      <c r="G50" s="18">
        <f>'[10]Avg Week KIKORONGO-BWERA-2Dir'!G50</f>
        <v>0</v>
      </c>
      <c r="H50" s="18">
        <f>'[10]Avg Week KIKORONGO-BWERA-2Dir'!H50</f>
        <v>0.8571428571428571</v>
      </c>
      <c r="I50" s="18">
        <f>'[10]Avg Week KIKORONGO-BWERA-2Dir'!I50</f>
        <v>1.1428571428571428</v>
      </c>
      <c r="J50" s="18">
        <f>'[10]Avg Week KIKORONGO-BWERA-2Dir'!J50</f>
        <v>1</v>
      </c>
      <c r="K50" s="18">
        <f>'[10]Avg Week KIKORONGO-BWERA-2Dir'!K50</f>
        <v>0.14285714285714285</v>
      </c>
      <c r="L50" s="18">
        <f>'[10]Avg Week KIKORONGO-BWERA-2Dir'!L50</f>
        <v>1.8571428571428572</v>
      </c>
      <c r="M50" s="18">
        <f>'[10]Avg Week KIKORONGO-BWERA-2Dir'!M50</f>
        <v>8.4285714285714288</v>
      </c>
      <c r="N50" s="18">
        <f>'[10]Avg Week KIKORONGO-BWERA-2Dir'!N50</f>
        <v>0</v>
      </c>
      <c r="O50" s="19">
        <f t="shared" si="0"/>
        <v>28.571428571428569</v>
      </c>
      <c r="P50" s="19">
        <f t="shared" si="1"/>
        <v>37</v>
      </c>
      <c r="R50" s="3"/>
      <c r="T50"/>
    </row>
    <row r="51" spans="2:20" ht="23.1" customHeight="1" x14ac:dyDescent="0.25">
      <c r="B51" s="25" t="s">
        <v>105</v>
      </c>
      <c r="C51" s="18">
        <f>'[10]Avg Week KIKORONGO-BWERA-2Dir'!C51</f>
        <v>8.2857142857142865</v>
      </c>
      <c r="D51" s="18">
        <f>'[10]Avg Week KIKORONGO-BWERA-2Dir'!D51</f>
        <v>2.5714285714285716</v>
      </c>
      <c r="E51" s="18">
        <f>'[10]Avg Week KIKORONGO-BWERA-2Dir'!E51</f>
        <v>3.1428571428571432</v>
      </c>
      <c r="F51" s="18">
        <f>'[10]Avg Week KIKORONGO-BWERA-2Dir'!F51</f>
        <v>7.1428571428571432</v>
      </c>
      <c r="G51" s="18">
        <f>'[10]Avg Week KIKORONGO-BWERA-2Dir'!G51</f>
        <v>0</v>
      </c>
      <c r="H51" s="18">
        <f>'[10]Avg Week KIKORONGO-BWERA-2Dir'!H51</f>
        <v>0.42857142857142855</v>
      </c>
      <c r="I51" s="18">
        <f>'[10]Avg Week KIKORONGO-BWERA-2Dir'!I51</f>
        <v>1.8571428571428572</v>
      </c>
      <c r="J51" s="18">
        <f>'[10]Avg Week KIKORONGO-BWERA-2Dir'!J51</f>
        <v>0.5714285714285714</v>
      </c>
      <c r="K51" s="18">
        <f>'[10]Avg Week KIKORONGO-BWERA-2Dir'!K51</f>
        <v>0.14285714285714285</v>
      </c>
      <c r="L51" s="18">
        <f>'[10]Avg Week KIKORONGO-BWERA-2Dir'!L51</f>
        <v>1.2857142857142856</v>
      </c>
      <c r="M51" s="18">
        <f>'[10]Avg Week KIKORONGO-BWERA-2Dir'!M51</f>
        <v>9</v>
      </c>
      <c r="N51" s="18">
        <f>'[10]Avg Week KIKORONGO-BWERA-2Dir'!N51</f>
        <v>0</v>
      </c>
      <c r="O51" s="19">
        <f t="shared" si="0"/>
        <v>25.428571428571427</v>
      </c>
      <c r="P51" s="19">
        <f t="shared" si="1"/>
        <v>34.428571428571431</v>
      </c>
      <c r="R51" s="3"/>
      <c r="T51"/>
    </row>
    <row r="52" spans="2:20" ht="23.1" customHeight="1" x14ac:dyDescent="0.25">
      <c r="B52" s="25" t="s">
        <v>106</v>
      </c>
      <c r="C52" s="18">
        <f>'[10]Avg Week KIKORONGO-BWERA-2Dir'!C52</f>
        <v>9.5714285714285712</v>
      </c>
      <c r="D52" s="18">
        <f>'[10]Avg Week KIKORONGO-BWERA-2Dir'!D52</f>
        <v>2.8285714285714287</v>
      </c>
      <c r="E52" s="18">
        <f>'[10]Avg Week KIKORONGO-BWERA-2Dir'!E52</f>
        <v>3.4571428571428573</v>
      </c>
      <c r="F52" s="18">
        <f>'[10]Avg Week KIKORONGO-BWERA-2Dir'!F52</f>
        <v>6.5714285714285712</v>
      </c>
      <c r="G52" s="18">
        <f>'[10]Avg Week KIKORONGO-BWERA-2Dir'!G52</f>
        <v>0</v>
      </c>
      <c r="H52" s="18">
        <f>'[10]Avg Week KIKORONGO-BWERA-2Dir'!H52</f>
        <v>0.5714285714285714</v>
      </c>
      <c r="I52" s="18">
        <f>'[10]Avg Week KIKORONGO-BWERA-2Dir'!I52</f>
        <v>2.2857142857142856</v>
      </c>
      <c r="J52" s="18">
        <f>'[10]Avg Week KIKORONGO-BWERA-2Dir'!J52</f>
        <v>1.1428571428571428</v>
      </c>
      <c r="K52" s="18">
        <f>'[10]Avg Week KIKORONGO-BWERA-2Dir'!K52</f>
        <v>0.14285714285714285</v>
      </c>
      <c r="L52" s="18">
        <f>'[10]Avg Week KIKORONGO-BWERA-2Dir'!L52</f>
        <v>1.7142857142857144</v>
      </c>
      <c r="M52" s="18">
        <f>'[10]Avg Week KIKORONGO-BWERA-2Dir'!M52</f>
        <v>6</v>
      </c>
      <c r="N52" s="18">
        <f>'[10]Avg Week KIKORONGO-BWERA-2Dir'!N52</f>
        <v>0</v>
      </c>
      <c r="O52" s="19">
        <f t="shared" si="0"/>
        <v>28.285714285714288</v>
      </c>
      <c r="P52" s="19">
        <f t="shared" si="1"/>
        <v>34.285714285714292</v>
      </c>
      <c r="R52" s="3"/>
      <c r="T52"/>
    </row>
    <row r="53" spans="2:20" ht="23.1" customHeight="1" x14ac:dyDescent="0.25">
      <c r="B53" s="17" t="s">
        <v>107</v>
      </c>
      <c r="C53" s="18">
        <f>'[10]Avg Week KIKORONGO-BWERA-2Dir'!C53</f>
        <v>8.8571428571428577</v>
      </c>
      <c r="D53" s="18">
        <f>'[10]Avg Week KIKORONGO-BWERA-2Dir'!D53</f>
        <v>1.6714285714285715</v>
      </c>
      <c r="E53" s="18">
        <f>'[10]Avg Week KIKORONGO-BWERA-2Dir'!E53</f>
        <v>2.0428571428571431</v>
      </c>
      <c r="F53" s="18">
        <f>'[10]Avg Week KIKORONGO-BWERA-2Dir'!F53</f>
        <v>5.7142857142857135</v>
      </c>
      <c r="G53" s="18">
        <f>'[10]Avg Week KIKORONGO-BWERA-2Dir'!G53</f>
        <v>0</v>
      </c>
      <c r="H53" s="18">
        <f>'[10]Avg Week KIKORONGO-BWERA-2Dir'!H53</f>
        <v>0.14285714285714285</v>
      </c>
      <c r="I53" s="18">
        <f>'[10]Avg Week KIKORONGO-BWERA-2Dir'!I53</f>
        <v>2.4285714285714284</v>
      </c>
      <c r="J53" s="18">
        <f>'[10]Avg Week KIKORONGO-BWERA-2Dir'!J53</f>
        <v>0.14285714285714285</v>
      </c>
      <c r="K53" s="18">
        <f>'[10]Avg Week KIKORONGO-BWERA-2Dir'!K53</f>
        <v>0.14285714285714285</v>
      </c>
      <c r="L53" s="18">
        <f>'[10]Avg Week KIKORONGO-BWERA-2Dir'!L53</f>
        <v>1.2857142857142856</v>
      </c>
      <c r="M53" s="18">
        <f>'[10]Avg Week KIKORONGO-BWERA-2Dir'!M53</f>
        <v>5.4285714285714288</v>
      </c>
      <c r="N53" s="18">
        <f>'[10]Avg Week KIKORONGO-BWERA-2Dir'!N53</f>
        <v>0</v>
      </c>
      <c r="O53" s="19">
        <f t="shared" si="0"/>
        <v>22.428571428571423</v>
      </c>
      <c r="P53" s="19">
        <f t="shared" si="1"/>
        <v>27.857142857142854</v>
      </c>
      <c r="R53" s="3"/>
      <c r="T53"/>
    </row>
    <row r="54" spans="2:20" ht="23.1" customHeight="1" x14ac:dyDescent="0.25">
      <c r="B54" s="17" t="s">
        <v>108</v>
      </c>
      <c r="C54" s="18">
        <f>'[10]Avg Week KIKORONGO-BWERA-2Dir'!C54</f>
        <v>5.8571428571428577</v>
      </c>
      <c r="D54" s="18">
        <f>'[10]Avg Week KIKORONGO-BWERA-2Dir'!D54</f>
        <v>1.8</v>
      </c>
      <c r="E54" s="18">
        <f>'[10]Avg Week KIKORONGO-BWERA-2Dir'!E54</f>
        <v>2.2000000000000002</v>
      </c>
      <c r="F54" s="18">
        <f>'[10]Avg Week KIKORONGO-BWERA-2Dir'!F54</f>
        <v>6.2857142857142856</v>
      </c>
      <c r="G54" s="18">
        <f>'[10]Avg Week KIKORONGO-BWERA-2Dir'!G54</f>
        <v>0</v>
      </c>
      <c r="H54" s="18">
        <f>'[10]Avg Week KIKORONGO-BWERA-2Dir'!H54</f>
        <v>0</v>
      </c>
      <c r="I54" s="18">
        <f>'[10]Avg Week KIKORONGO-BWERA-2Dir'!I54</f>
        <v>2.7142857142857144</v>
      </c>
      <c r="J54" s="18">
        <f>'[10]Avg Week KIKORONGO-BWERA-2Dir'!J54</f>
        <v>1</v>
      </c>
      <c r="K54" s="18">
        <f>'[10]Avg Week KIKORONGO-BWERA-2Dir'!K54</f>
        <v>0.2857142857142857</v>
      </c>
      <c r="L54" s="18">
        <f>'[10]Avg Week KIKORONGO-BWERA-2Dir'!L54</f>
        <v>1.2857142857142856</v>
      </c>
      <c r="M54" s="18">
        <f>'[10]Avg Week KIKORONGO-BWERA-2Dir'!M54</f>
        <v>7</v>
      </c>
      <c r="N54" s="18">
        <f>'[10]Avg Week KIKORONGO-BWERA-2Dir'!N54</f>
        <v>0.42857142857142855</v>
      </c>
      <c r="O54" s="19">
        <f t="shared" si="0"/>
        <v>21.857142857142854</v>
      </c>
      <c r="P54" s="19">
        <f t="shared" si="1"/>
        <v>28.857142857142854</v>
      </c>
      <c r="R54" s="3"/>
      <c r="T54"/>
    </row>
    <row r="55" spans="2:20" ht="23.1" customHeight="1" x14ac:dyDescent="0.25">
      <c r="B55" s="17" t="s">
        <v>109</v>
      </c>
      <c r="C55" s="18">
        <f>'[10]Avg Week KIKORONGO-BWERA-2Dir'!C55</f>
        <v>7.1428571428571432</v>
      </c>
      <c r="D55" s="18">
        <f>'[10]Avg Week KIKORONGO-BWERA-2Dir'!D55</f>
        <v>2.4428571428571431</v>
      </c>
      <c r="E55" s="18">
        <f>'[10]Avg Week KIKORONGO-BWERA-2Dir'!E55</f>
        <v>2.9857142857142862</v>
      </c>
      <c r="F55" s="18">
        <f>'[10]Avg Week KIKORONGO-BWERA-2Dir'!F55</f>
        <v>5.5714285714285712</v>
      </c>
      <c r="G55" s="18">
        <f>'[10]Avg Week KIKORONGO-BWERA-2Dir'!G55</f>
        <v>0</v>
      </c>
      <c r="H55" s="18">
        <f>'[10]Avg Week KIKORONGO-BWERA-2Dir'!H55</f>
        <v>0.14285714285714285</v>
      </c>
      <c r="I55" s="18">
        <f>'[10]Avg Week KIKORONGO-BWERA-2Dir'!I55</f>
        <v>2.2857142857142856</v>
      </c>
      <c r="J55" s="18">
        <f>'[10]Avg Week KIKORONGO-BWERA-2Dir'!J55</f>
        <v>0.42857142857142855</v>
      </c>
      <c r="K55" s="18">
        <f>'[10]Avg Week KIKORONGO-BWERA-2Dir'!K55</f>
        <v>0</v>
      </c>
      <c r="L55" s="18">
        <f>'[10]Avg Week KIKORONGO-BWERA-2Dir'!L55</f>
        <v>1.2857142857142856</v>
      </c>
      <c r="M55" s="18">
        <f>'[10]Avg Week KIKORONGO-BWERA-2Dir'!M55</f>
        <v>7</v>
      </c>
      <c r="N55" s="18">
        <f>'[10]Avg Week KIKORONGO-BWERA-2Dir'!N55</f>
        <v>0</v>
      </c>
      <c r="O55" s="19">
        <f t="shared" si="0"/>
        <v>22.285714285714281</v>
      </c>
      <c r="P55" s="19">
        <f t="shared" si="1"/>
        <v>29.285714285714281</v>
      </c>
      <c r="R55" s="3"/>
      <c r="T55"/>
    </row>
    <row r="56" spans="2:20" ht="23.1" customHeight="1" x14ac:dyDescent="0.25">
      <c r="B56" s="17" t="s">
        <v>110</v>
      </c>
      <c r="C56" s="18">
        <f>'[10]Avg Week KIKORONGO-BWERA-2Dir'!C56</f>
        <v>6</v>
      </c>
      <c r="D56" s="18">
        <f>'[10]Avg Week KIKORONGO-BWERA-2Dir'!D56</f>
        <v>1.7357142857142855</v>
      </c>
      <c r="E56" s="18">
        <f>'[10]Avg Week KIKORONGO-BWERA-2Dir'!E56</f>
        <v>2.1214285714285714</v>
      </c>
      <c r="F56" s="18">
        <f>'[10]Avg Week KIKORONGO-BWERA-2Dir'!F56</f>
        <v>3.4285714285714284</v>
      </c>
      <c r="G56" s="18">
        <f>'[10]Avg Week KIKORONGO-BWERA-2Dir'!G56</f>
        <v>0</v>
      </c>
      <c r="H56" s="18">
        <f>'[10]Avg Week KIKORONGO-BWERA-2Dir'!H56</f>
        <v>0.2857142857142857</v>
      </c>
      <c r="I56" s="18">
        <f>'[10]Avg Week KIKORONGO-BWERA-2Dir'!I56</f>
        <v>2</v>
      </c>
      <c r="J56" s="18">
        <f>'[10]Avg Week KIKORONGO-BWERA-2Dir'!J56</f>
        <v>0</v>
      </c>
      <c r="K56" s="18">
        <f>'[10]Avg Week KIKORONGO-BWERA-2Dir'!K56</f>
        <v>0.2857142857142857</v>
      </c>
      <c r="L56" s="18">
        <f>'[10]Avg Week KIKORONGO-BWERA-2Dir'!L56</f>
        <v>2</v>
      </c>
      <c r="M56" s="18">
        <f>'[10]Avg Week KIKORONGO-BWERA-2Dir'!M56</f>
        <v>5.7142857142857144</v>
      </c>
      <c r="N56" s="18">
        <f>'[10]Avg Week KIKORONGO-BWERA-2Dir'!N56</f>
        <v>0</v>
      </c>
      <c r="O56" s="19">
        <f t="shared" si="0"/>
        <v>17.857142857142861</v>
      </c>
      <c r="P56" s="19">
        <f t="shared" si="1"/>
        <v>23.571428571428577</v>
      </c>
      <c r="R56" s="3"/>
      <c r="T56"/>
    </row>
    <row r="57" spans="2:20" ht="23.1" customHeight="1" x14ac:dyDescent="0.25">
      <c r="B57" s="17" t="s">
        <v>111</v>
      </c>
      <c r="C57" s="18">
        <f>'[10]Avg Week KIKORONGO-BWERA-2Dir'!C57</f>
        <v>6</v>
      </c>
      <c r="D57" s="18">
        <f>'[10]Avg Week KIKORONGO-BWERA-2Dir'!D57</f>
        <v>1.7357142857142855</v>
      </c>
      <c r="E57" s="18">
        <f>'[10]Avg Week KIKORONGO-BWERA-2Dir'!E57</f>
        <v>2.1214285714285714</v>
      </c>
      <c r="F57" s="18">
        <f>'[10]Avg Week KIKORONGO-BWERA-2Dir'!F57</f>
        <v>3.8571428571428577</v>
      </c>
      <c r="G57" s="18">
        <f>'[10]Avg Week KIKORONGO-BWERA-2Dir'!G57</f>
        <v>0.2857142857142857</v>
      </c>
      <c r="H57" s="18">
        <f>'[10]Avg Week KIKORONGO-BWERA-2Dir'!H57</f>
        <v>0.2857142857142857</v>
      </c>
      <c r="I57" s="18">
        <f>'[10]Avg Week KIKORONGO-BWERA-2Dir'!I57</f>
        <v>2.2857142857142856</v>
      </c>
      <c r="J57" s="18">
        <f>'[10]Avg Week KIKORONGO-BWERA-2Dir'!J57</f>
        <v>1.2857142857142856</v>
      </c>
      <c r="K57" s="18">
        <f>'[10]Avg Week KIKORONGO-BWERA-2Dir'!K57</f>
        <v>0.2857142857142857</v>
      </c>
      <c r="L57" s="18">
        <f>'[10]Avg Week KIKORONGO-BWERA-2Dir'!L57</f>
        <v>2.2857142857142856</v>
      </c>
      <c r="M57" s="18">
        <f>'[10]Avg Week KIKORONGO-BWERA-2Dir'!M57</f>
        <v>4.7142857142857144</v>
      </c>
      <c r="N57" s="18">
        <f>'[10]Avg Week KIKORONGO-BWERA-2Dir'!N57</f>
        <v>0.14285714285714285</v>
      </c>
      <c r="O57" s="19">
        <f t="shared" si="0"/>
        <v>20.571428571428569</v>
      </c>
      <c r="P57" s="19">
        <f t="shared" si="1"/>
        <v>25.285714285714285</v>
      </c>
      <c r="R57" s="3"/>
      <c r="T57"/>
    </row>
    <row r="58" spans="2:20" ht="23.1" customHeight="1" x14ac:dyDescent="0.25">
      <c r="B58" s="17" t="s">
        <v>112</v>
      </c>
      <c r="C58" s="18">
        <f>'[10]Avg Week KIKORONGO-BWERA-2Dir'!C58</f>
        <v>9.5</v>
      </c>
      <c r="D58" s="18">
        <f>'[10]Avg Week KIKORONGO-BWERA-2Dir'!D58</f>
        <v>3.375</v>
      </c>
      <c r="E58" s="18">
        <f>'[10]Avg Week KIKORONGO-BWERA-2Dir'!E58</f>
        <v>4.125</v>
      </c>
      <c r="F58" s="18">
        <f>'[10]Avg Week KIKORONGO-BWERA-2Dir'!F58</f>
        <v>7</v>
      </c>
      <c r="G58" s="18">
        <f>'[10]Avg Week KIKORONGO-BWERA-2Dir'!G58</f>
        <v>0</v>
      </c>
      <c r="H58" s="18">
        <f>'[10]Avg Week KIKORONGO-BWERA-2Dir'!H58</f>
        <v>1.5</v>
      </c>
      <c r="I58" s="18">
        <f>'[10]Avg Week KIKORONGO-BWERA-2Dir'!I58</f>
        <v>2.5</v>
      </c>
      <c r="J58" s="18">
        <f>'[10]Avg Week KIKORONGO-BWERA-2Dir'!J58</f>
        <v>1.5</v>
      </c>
      <c r="K58" s="18">
        <f>'[10]Avg Week KIKORONGO-BWERA-2Dir'!K58</f>
        <v>0</v>
      </c>
      <c r="L58" s="18">
        <f>'[10]Avg Week KIKORONGO-BWERA-2Dir'!L58</f>
        <v>2</v>
      </c>
      <c r="M58" s="18">
        <f>'[10]Avg Week KIKORONGO-BWERA-2Dir'!M58</f>
        <v>9.5</v>
      </c>
      <c r="N58" s="18">
        <f>'[10]Avg Week KIKORONGO-BWERA-2Dir'!N58</f>
        <v>0</v>
      </c>
      <c r="O58" s="19">
        <f t="shared" si="0"/>
        <v>31.5</v>
      </c>
      <c r="P58" s="19">
        <f t="shared" si="1"/>
        <v>41</v>
      </c>
      <c r="R58" s="3"/>
      <c r="T58"/>
    </row>
    <row r="59" spans="2:20" ht="23.1" customHeight="1" x14ac:dyDescent="0.25">
      <c r="B59" s="17" t="s">
        <v>113</v>
      </c>
      <c r="C59" s="18">
        <f>'[10]Avg Week KIKORONGO-BWERA-2Dir'!C59</f>
        <v>9.5</v>
      </c>
      <c r="D59" s="18">
        <f>'[10]Avg Week KIKORONGO-BWERA-2Dir'!D59</f>
        <v>0.67500000000000004</v>
      </c>
      <c r="E59" s="18">
        <f>'[10]Avg Week KIKORONGO-BWERA-2Dir'!E59</f>
        <v>0.82500000000000007</v>
      </c>
      <c r="F59" s="18">
        <f>'[10]Avg Week KIKORONGO-BWERA-2Dir'!F59</f>
        <v>3.5</v>
      </c>
      <c r="G59" s="18">
        <f>'[10]Avg Week KIKORONGO-BWERA-2Dir'!G59</f>
        <v>0</v>
      </c>
      <c r="H59" s="18">
        <f>'[10]Avg Week KIKORONGO-BWERA-2Dir'!H59</f>
        <v>0</v>
      </c>
      <c r="I59" s="18">
        <f>'[10]Avg Week KIKORONGO-BWERA-2Dir'!I59</f>
        <v>0.5</v>
      </c>
      <c r="J59" s="18">
        <f>'[10]Avg Week KIKORONGO-BWERA-2Dir'!J59</f>
        <v>0.5</v>
      </c>
      <c r="K59" s="18">
        <f>'[10]Avg Week KIKORONGO-BWERA-2Dir'!K59</f>
        <v>0</v>
      </c>
      <c r="L59" s="18">
        <f>'[10]Avg Week KIKORONGO-BWERA-2Dir'!L59</f>
        <v>1</v>
      </c>
      <c r="M59" s="18">
        <f>'[10]Avg Week KIKORONGO-BWERA-2Dir'!M59</f>
        <v>8.5</v>
      </c>
      <c r="N59" s="18">
        <f>'[10]Avg Week KIKORONGO-BWERA-2Dir'!N59</f>
        <v>0</v>
      </c>
      <c r="O59" s="19">
        <f t="shared" si="0"/>
        <v>16.5</v>
      </c>
      <c r="P59" s="19">
        <f t="shared" si="1"/>
        <v>25</v>
      </c>
      <c r="R59" s="3"/>
      <c r="T59"/>
    </row>
    <row r="60" spans="2:20" ht="23.1" customHeight="1" x14ac:dyDescent="0.25">
      <c r="B60" s="17" t="s">
        <v>114</v>
      </c>
      <c r="C60" s="18">
        <f>'[10]Avg Week KIKORONGO-BWERA-2Dir'!C60</f>
        <v>7.5</v>
      </c>
      <c r="D60" s="18">
        <f>'[10]Avg Week KIKORONGO-BWERA-2Dir'!D60</f>
        <v>0.67500000000000004</v>
      </c>
      <c r="E60" s="18">
        <f>'[10]Avg Week KIKORONGO-BWERA-2Dir'!E60</f>
        <v>0.82500000000000007</v>
      </c>
      <c r="F60" s="18">
        <f>'[10]Avg Week KIKORONGO-BWERA-2Dir'!F60</f>
        <v>6.5</v>
      </c>
      <c r="G60" s="18">
        <f>'[10]Avg Week KIKORONGO-BWERA-2Dir'!G60</f>
        <v>0</v>
      </c>
      <c r="H60" s="18">
        <f>'[10]Avg Week KIKORONGO-BWERA-2Dir'!H60</f>
        <v>0.5</v>
      </c>
      <c r="I60" s="18">
        <f>'[10]Avg Week KIKORONGO-BWERA-2Dir'!I60</f>
        <v>2</v>
      </c>
      <c r="J60" s="18">
        <f>'[10]Avg Week KIKORONGO-BWERA-2Dir'!J60</f>
        <v>0.5</v>
      </c>
      <c r="K60" s="18">
        <f>'[10]Avg Week KIKORONGO-BWERA-2Dir'!K60</f>
        <v>0</v>
      </c>
      <c r="L60" s="18">
        <f>'[10]Avg Week KIKORONGO-BWERA-2Dir'!L60</f>
        <v>2</v>
      </c>
      <c r="M60" s="18">
        <f>'[10]Avg Week KIKORONGO-BWERA-2Dir'!M60</f>
        <v>5</v>
      </c>
      <c r="N60" s="18">
        <f>'[10]Avg Week KIKORONGO-BWERA-2Dir'!N60</f>
        <v>0</v>
      </c>
      <c r="O60" s="19">
        <f t="shared" si="0"/>
        <v>20.5</v>
      </c>
      <c r="P60" s="19">
        <f t="shared" si="1"/>
        <v>25.5</v>
      </c>
      <c r="R60" s="3"/>
      <c r="T60"/>
    </row>
    <row r="61" spans="2:20" ht="23.1" customHeight="1" x14ac:dyDescent="0.25">
      <c r="B61" s="17" t="s">
        <v>115</v>
      </c>
      <c r="C61" s="18">
        <f>'[10]Avg Week KIKORONGO-BWERA-2Dir'!C61</f>
        <v>11.5</v>
      </c>
      <c r="D61" s="18">
        <f>'[10]Avg Week KIKORONGO-BWERA-2Dir'!D61</f>
        <v>0.67500000000000004</v>
      </c>
      <c r="E61" s="18">
        <f>'[10]Avg Week KIKORONGO-BWERA-2Dir'!E61</f>
        <v>0.82500000000000007</v>
      </c>
      <c r="F61" s="18">
        <f>'[10]Avg Week KIKORONGO-BWERA-2Dir'!F61</f>
        <v>2.5</v>
      </c>
      <c r="G61" s="18">
        <f>'[10]Avg Week KIKORONGO-BWERA-2Dir'!G61</f>
        <v>0</v>
      </c>
      <c r="H61" s="18">
        <f>'[10]Avg Week KIKORONGO-BWERA-2Dir'!H61</f>
        <v>0</v>
      </c>
      <c r="I61" s="18">
        <f>'[10]Avg Week KIKORONGO-BWERA-2Dir'!I61</f>
        <v>1</v>
      </c>
      <c r="J61" s="18">
        <f>'[10]Avg Week KIKORONGO-BWERA-2Dir'!J61</f>
        <v>0.5</v>
      </c>
      <c r="K61" s="18">
        <f>'[10]Avg Week KIKORONGO-BWERA-2Dir'!K61</f>
        <v>0</v>
      </c>
      <c r="L61" s="18">
        <f>'[10]Avg Week KIKORONGO-BWERA-2Dir'!L61</f>
        <v>1</v>
      </c>
      <c r="M61" s="18">
        <f>'[10]Avg Week KIKORONGO-BWERA-2Dir'!M61</f>
        <v>3.5</v>
      </c>
      <c r="N61" s="18">
        <f>'[10]Avg Week KIKORONGO-BWERA-2Dir'!N61</f>
        <v>0</v>
      </c>
      <c r="O61" s="19">
        <f t="shared" si="0"/>
        <v>18</v>
      </c>
      <c r="P61" s="19">
        <f t="shared" si="1"/>
        <v>21.5</v>
      </c>
      <c r="R61" s="3"/>
      <c r="T61"/>
    </row>
    <row r="62" spans="2:20" ht="23.1" customHeight="1" x14ac:dyDescent="0.25">
      <c r="B62" s="17" t="s">
        <v>116</v>
      </c>
      <c r="C62" s="18">
        <f>'[10]Avg Week KIKORONGO-BWERA-2Dir'!C62</f>
        <v>9.5</v>
      </c>
      <c r="D62" s="18">
        <f>'[10]Avg Week KIKORONGO-BWERA-2Dir'!D62</f>
        <v>0.67500000000000004</v>
      </c>
      <c r="E62" s="18">
        <f>'[10]Avg Week KIKORONGO-BWERA-2Dir'!E62</f>
        <v>0.82500000000000007</v>
      </c>
      <c r="F62" s="18">
        <f>'[10]Avg Week KIKORONGO-BWERA-2Dir'!F62</f>
        <v>3</v>
      </c>
      <c r="G62" s="18">
        <f>'[10]Avg Week KIKORONGO-BWERA-2Dir'!G62</f>
        <v>0</v>
      </c>
      <c r="H62" s="18">
        <f>'[10]Avg Week KIKORONGO-BWERA-2Dir'!H62</f>
        <v>0</v>
      </c>
      <c r="I62" s="18">
        <f>'[10]Avg Week KIKORONGO-BWERA-2Dir'!I62</f>
        <v>0.5</v>
      </c>
      <c r="J62" s="18">
        <f>'[10]Avg Week KIKORONGO-BWERA-2Dir'!J62</f>
        <v>0.5</v>
      </c>
      <c r="K62" s="18">
        <f>'[10]Avg Week KIKORONGO-BWERA-2Dir'!K62</f>
        <v>0</v>
      </c>
      <c r="L62" s="18">
        <f>'[10]Avg Week KIKORONGO-BWERA-2Dir'!L62</f>
        <v>2.5</v>
      </c>
      <c r="M62" s="18">
        <f>'[10]Avg Week KIKORONGO-BWERA-2Dir'!M62</f>
        <v>5</v>
      </c>
      <c r="N62" s="18">
        <f>'[10]Avg Week KIKORONGO-BWERA-2Dir'!N62</f>
        <v>0</v>
      </c>
      <c r="O62" s="19">
        <f t="shared" si="0"/>
        <v>17.5</v>
      </c>
      <c r="P62" s="19">
        <f t="shared" si="1"/>
        <v>22.5</v>
      </c>
      <c r="R62" s="3"/>
      <c r="T62"/>
    </row>
    <row r="63" spans="2:20" ht="23.1" customHeight="1" x14ac:dyDescent="0.25">
      <c r="B63" s="17" t="s">
        <v>117</v>
      </c>
      <c r="C63" s="18">
        <f>'[10]Avg Week KIKORONGO-BWERA-2Dir'!C63</f>
        <v>5.5</v>
      </c>
      <c r="D63" s="18">
        <f>'[10]Avg Week KIKORONGO-BWERA-2Dir'!D63</f>
        <v>1.575</v>
      </c>
      <c r="E63" s="18">
        <f>'[10]Avg Week KIKORONGO-BWERA-2Dir'!E63</f>
        <v>1.9250000000000003</v>
      </c>
      <c r="F63" s="18">
        <f>'[10]Avg Week KIKORONGO-BWERA-2Dir'!F63</f>
        <v>6.5</v>
      </c>
      <c r="G63" s="18">
        <f>'[10]Avg Week KIKORONGO-BWERA-2Dir'!G63</f>
        <v>0</v>
      </c>
      <c r="H63" s="18">
        <f>'[10]Avg Week KIKORONGO-BWERA-2Dir'!H63</f>
        <v>0.5</v>
      </c>
      <c r="I63" s="18">
        <f>'[10]Avg Week KIKORONGO-BWERA-2Dir'!I63</f>
        <v>0.5</v>
      </c>
      <c r="J63" s="18">
        <f>'[10]Avg Week KIKORONGO-BWERA-2Dir'!J63</f>
        <v>0</v>
      </c>
      <c r="K63" s="18">
        <f>'[10]Avg Week KIKORONGO-BWERA-2Dir'!K63</f>
        <v>0</v>
      </c>
      <c r="L63" s="18">
        <f>'[10]Avg Week KIKORONGO-BWERA-2Dir'!L63</f>
        <v>0.5</v>
      </c>
      <c r="M63" s="18">
        <f>'[10]Avg Week KIKORONGO-BWERA-2Dir'!M63</f>
        <v>5</v>
      </c>
      <c r="N63" s="18">
        <f>'[10]Avg Week KIKORONGO-BWERA-2Dir'!N63</f>
        <v>0</v>
      </c>
      <c r="O63" s="19">
        <f t="shared" si="0"/>
        <v>17</v>
      </c>
      <c r="P63" s="19">
        <f t="shared" si="1"/>
        <v>22</v>
      </c>
      <c r="R63" s="3"/>
      <c r="T63"/>
    </row>
    <row r="64" spans="2:20" ht="23.1" customHeight="1" x14ac:dyDescent="0.25">
      <c r="B64" s="17" t="s">
        <v>118</v>
      </c>
      <c r="C64" s="18">
        <f>'[10]Avg Week KIKORONGO-BWERA-2Dir'!C64</f>
        <v>4.5</v>
      </c>
      <c r="D64" s="18">
        <f>'[10]Avg Week KIKORONGO-BWERA-2Dir'!D64</f>
        <v>1.8</v>
      </c>
      <c r="E64" s="18">
        <f>'[10]Avg Week KIKORONGO-BWERA-2Dir'!E64</f>
        <v>2.2000000000000002</v>
      </c>
      <c r="F64" s="18">
        <f>'[10]Avg Week KIKORONGO-BWERA-2Dir'!F64</f>
        <v>2</v>
      </c>
      <c r="G64" s="18">
        <f>'[10]Avg Week KIKORONGO-BWERA-2Dir'!G64</f>
        <v>0</v>
      </c>
      <c r="H64" s="18">
        <f>'[10]Avg Week KIKORONGO-BWERA-2Dir'!H64</f>
        <v>0</v>
      </c>
      <c r="I64" s="18">
        <f>'[10]Avg Week KIKORONGO-BWERA-2Dir'!I64</f>
        <v>2.5</v>
      </c>
      <c r="J64" s="18">
        <f>'[10]Avg Week KIKORONGO-BWERA-2Dir'!J64</f>
        <v>0.5</v>
      </c>
      <c r="K64" s="18">
        <f>'[10]Avg Week KIKORONGO-BWERA-2Dir'!K64</f>
        <v>0</v>
      </c>
      <c r="L64" s="18">
        <f>'[10]Avg Week KIKORONGO-BWERA-2Dir'!L64</f>
        <v>2</v>
      </c>
      <c r="M64" s="18">
        <f>'[10]Avg Week KIKORONGO-BWERA-2Dir'!M64</f>
        <v>1</v>
      </c>
      <c r="N64" s="18">
        <f>'[10]Avg Week KIKORONGO-BWERA-2Dir'!N64</f>
        <v>0.5</v>
      </c>
      <c r="O64" s="19">
        <f t="shared" si="0"/>
        <v>16</v>
      </c>
      <c r="P64" s="19">
        <f t="shared" si="1"/>
        <v>17</v>
      </c>
      <c r="R64" s="3"/>
      <c r="T64"/>
    </row>
    <row r="65" spans="2:20" ht="23.1" customHeight="1" x14ac:dyDescent="0.25">
      <c r="B65" s="17" t="s">
        <v>119</v>
      </c>
      <c r="C65" s="18">
        <f>'[10]Avg Week KIKORONGO-BWERA-2Dir'!C65</f>
        <v>6</v>
      </c>
      <c r="D65" s="18">
        <f>'[10]Avg Week KIKORONGO-BWERA-2Dir'!D65</f>
        <v>0.45</v>
      </c>
      <c r="E65" s="18">
        <f>'[10]Avg Week KIKORONGO-BWERA-2Dir'!E65</f>
        <v>0.55000000000000004</v>
      </c>
      <c r="F65" s="18">
        <f>'[10]Avg Week KIKORONGO-BWERA-2Dir'!F65</f>
        <v>1</v>
      </c>
      <c r="G65" s="18">
        <f>'[10]Avg Week KIKORONGO-BWERA-2Dir'!G65</f>
        <v>0</v>
      </c>
      <c r="H65" s="18">
        <f>'[10]Avg Week KIKORONGO-BWERA-2Dir'!H65</f>
        <v>0</v>
      </c>
      <c r="I65" s="18">
        <f>'[10]Avg Week KIKORONGO-BWERA-2Dir'!I65</f>
        <v>0</v>
      </c>
      <c r="J65" s="18">
        <f>'[10]Avg Week KIKORONGO-BWERA-2Dir'!J65</f>
        <v>1</v>
      </c>
      <c r="K65" s="18">
        <f>'[10]Avg Week KIKORONGO-BWERA-2Dir'!K65</f>
        <v>0</v>
      </c>
      <c r="L65" s="18">
        <f>'[10]Avg Week KIKORONGO-BWERA-2Dir'!L65</f>
        <v>1.5</v>
      </c>
      <c r="M65" s="18">
        <f>'[10]Avg Week KIKORONGO-BWERA-2Dir'!M65</f>
        <v>2</v>
      </c>
      <c r="N65" s="18">
        <f>'[10]Avg Week KIKORONGO-BWERA-2Dir'!N65</f>
        <v>0</v>
      </c>
      <c r="O65" s="19">
        <f t="shared" si="0"/>
        <v>10.5</v>
      </c>
      <c r="P65" s="19">
        <f t="shared" si="1"/>
        <v>12.5</v>
      </c>
      <c r="R65" s="3"/>
      <c r="T65"/>
    </row>
    <row r="66" spans="2:20" ht="23.1" customHeight="1" x14ac:dyDescent="0.25">
      <c r="B66" s="17" t="s">
        <v>120</v>
      </c>
      <c r="C66" s="18">
        <f>'[10]Avg Week KIKORONGO-BWERA-2Dir'!C66</f>
        <v>3</v>
      </c>
      <c r="D66" s="18">
        <f>'[10]Avg Week KIKORONGO-BWERA-2Dir'!D66</f>
        <v>0.9</v>
      </c>
      <c r="E66" s="18">
        <f>'[10]Avg Week KIKORONGO-BWERA-2Dir'!E66</f>
        <v>1.1000000000000001</v>
      </c>
      <c r="F66" s="18">
        <f>'[10]Avg Week KIKORONGO-BWERA-2Dir'!F66</f>
        <v>2.5</v>
      </c>
      <c r="G66" s="18">
        <f>'[10]Avg Week KIKORONGO-BWERA-2Dir'!G66</f>
        <v>0</v>
      </c>
      <c r="H66" s="18">
        <f>'[10]Avg Week KIKORONGO-BWERA-2Dir'!H66</f>
        <v>1</v>
      </c>
      <c r="I66" s="18">
        <f>'[10]Avg Week KIKORONGO-BWERA-2Dir'!I66</f>
        <v>2.5</v>
      </c>
      <c r="J66" s="18">
        <f>'[10]Avg Week KIKORONGO-BWERA-2Dir'!J66</f>
        <v>0.5</v>
      </c>
      <c r="K66" s="18">
        <f>'[10]Avg Week KIKORONGO-BWERA-2Dir'!K66</f>
        <v>0</v>
      </c>
      <c r="L66" s="18">
        <f>'[10]Avg Week KIKORONGO-BWERA-2Dir'!L66</f>
        <v>1</v>
      </c>
      <c r="M66" s="18">
        <f>'[10]Avg Week KIKORONGO-BWERA-2Dir'!M66</f>
        <v>1.5</v>
      </c>
      <c r="N66" s="18">
        <f>'[10]Avg Week KIKORONGO-BWERA-2Dir'!N66</f>
        <v>0</v>
      </c>
      <c r="O66" s="19">
        <f t="shared" si="0"/>
        <v>12.5</v>
      </c>
      <c r="P66" s="19">
        <f t="shared" si="1"/>
        <v>14</v>
      </c>
      <c r="R66" s="3"/>
      <c r="T66"/>
    </row>
    <row r="67" spans="2:20" ht="23.1" customHeight="1" x14ac:dyDescent="0.25">
      <c r="B67" s="17" t="s">
        <v>121</v>
      </c>
      <c r="C67" s="18">
        <f>'[10]Avg Week KIKORONGO-BWERA-2Dir'!C67</f>
        <v>2</v>
      </c>
      <c r="D67" s="18">
        <f>'[10]Avg Week KIKORONGO-BWERA-2Dir'!D67</f>
        <v>0.45</v>
      </c>
      <c r="E67" s="18">
        <f>'[10]Avg Week KIKORONGO-BWERA-2Dir'!E67</f>
        <v>0.55000000000000004</v>
      </c>
      <c r="F67" s="18">
        <f>'[10]Avg Week KIKORONGO-BWERA-2Dir'!F67</f>
        <v>2.5</v>
      </c>
      <c r="G67" s="18">
        <f>'[10]Avg Week KIKORONGO-BWERA-2Dir'!G67</f>
        <v>0</v>
      </c>
      <c r="H67" s="18">
        <f>'[10]Avg Week KIKORONGO-BWERA-2Dir'!H67</f>
        <v>0.5</v>
      </c>
      <c r="I67" s="18">
        <f>'[10]Avg Week KIKORONGO-BWERA-2Dir'!I67</f>
        <v>1</v>
      </c>
      <c r="J67" s="18">
        <f>'[10]Avg Week KIKORONGO-BWERA-2Dir'!J67</f>
        <v>0.5</v>
      </c>
      <c r="K67" s="18">
        <f>'[10]Avg Week KIKORONGO-BWERA-2Dir'!K67</f>
        <v>0</v>
      </c>
      <c r="L67" s="18">
        <f>'[10]Avg Week KIKORONGO-BWERA-2Dir'!L67</f>
        <v>0</v>
      </c>
      <c r="M67" s="18">
        <f>'[10]Avg Week KIKORONGO-BWERA-2Dir'!M67</f>
        <v>2.5</v>
      </c>
      <c r="N67" s="18">
        <f>'[10]Avg Week KIKORONGO-BWERA-2Dir'!N67</f>
        <v>0</v>
      </c>
      <c r="O67" s="19">
        <f t="shared" si="0"/>
        <v>7.5</v>
      </c>
      <c r="P67" s="19">
        <f t="shared" si="1"/>
        <v>10</v>
      </c>
      <c r="R67" s="3"/>
      <c r="T67"/>
    </row>
    <row r="68" spans="2:20" ht="23.1" customHeight="1" x14ac:dyDescent="0.25">
      <c r="B68" s="17" t="s">
        <v>122</v>
      </c>
      <c r="C68" s="18">
        <f>'[10]Avg Week KIKORONGO-BWERA-2Dir'!C68</f>
        <v>3.5</v>
      </c>
      <c r="D68" s="18">
        <f>'[10]Avg Week KIKORONGO-BWERA-2Dir'!D68</f>
        <v>0.67500000000000004</v>
      </c>
      <c r="E68" s="18">
        <f>'[10]Avg Week KIKORONGO-BWERA-2Dir'!E68</f>
        <v>0.82500000000000007</v>
      </c>
      <c r="F68" s="18">
        <f>'[10]Avg Week KIKORONGO-BWERA-2Dir'!F68</f>
        <v>1</v>
      </c>
      <c r="G68" s="18">
        <f>'[10]Avg Week KIKORONGO-BWERA-2Dir'!G68</f>
        <v>0</v>
      </c>
      <c r="H68" s="18">
        <f>'[10]Avg Week KIKORONGO-BWERA-2Dir'!H68</f>
        <v>0</v>
      </c>
      <c r="I68" s="18">
        <f>'[10]Avg Week KIKORONGO-BWERA-2Dir'!I68</f>
        <v>1.5</v>
      </c>
      <c r="J68" s="18">
        <f>'[10]Avg Week KIKORONGO-BWERA-2Dir'!J68</f>
        <v>0</v>
      </c>
      <c r="K68" s="18">
        <f>'[10]Avg Week KIKORONGO-BWERA-2Dir'!K68</f>
        <v>0</v>
      </c>
      <c r="L68" s="18">
        <f>'[10]Avg Week KIKORONGO-BWERA-2Dir'!L68</f>
        <v>0.5</v>
      </c>
      <c r="M68" s="18">
        <f>'[10]Avg Week KIKORONGO-BWERA-2Dir'!M68</f>
        <v>1.5</v>
      </c>
      <c r="N68" s="18">
        <f>'[10]Avg Week KIKORONGO-BWERA-2Dir'!N68</f>
        <v>0</v>
      </c>
      <c r="O68" s="19">
        <f t="shared" si="0"/>
        <v>8</v>
      </c>
      <c r="P68" s="19">
        <f t="shared" si="1"/>
        <v>9.5</v>
      </c>
      <c r="R68" s="3"/>
      <c r="T68"/>
    </row>
    <row r="69" spans="2:20" ht="23.1" customHeight="1" x14ac:dyDescent="0.25">
      <c r="B69" s="17" t="s">
        <v>123</v>
      </c>
      <c r="C69" s="18">
        <f>'[10]Avg Week KIKORONGO-BWERA-2Dir'!C69</f>
        <v>1</v>
      </c>
      <c r="D69" s="18">
        <f>'[10]Avg Week KIKORONGO-BWERA-2Dir'!D69</f>
        <v>2.7</v>
      </c>
      <c r="E69" s="18">
        <f>'[10]Avg Week KIKORONGO-BWERA-2Dir'!E69</f>
        <v>3.3000000000000003</v>
      </c>
      <c r="F69" s="18">
        <f>'[10]Avg Week KIKORONGO-BWERA-2Dir'!F69</f>
        <v>4.5</v>
      </c>
      <c r="G69" s="18">
        <f>'[10]Avg Week KIKORONGO-BWERA-2Dir'!G69</f>
        <v>0</v>
      </c>
      <c r="H69" s="18">
        <f>'[10]Avg Week KIKORONGO-BWERA-2Dir'!H69</f>
        <v>0</v>
      </c>
      <c r="I69" s="18">
        <f>'[10]Avg Week KIKORONGO-BWERA-2Dir'!I69</f>
        <v>2</v>
      </c>
      <c r="J69" s="18">
        <f>'[10]Avg Week KIKORONGO-BWERA-2Dir'!J69</f>
        <v>0</v>
      </c>
      <c r="K69" s="18">
        <f>'[10]Avg Week KIKORONGO-BWERA-2Dir'!K69</f>
        <v>0</v>
      </c>
      <c r="L69" s="18">
        <f>'[10]Avg Week KIKORONGO-BWERA-2Dir'!L69</f>
        <v>1</v>
      </c>
      <c r="M69" s="18">
        <f>'[10]Avg Week KIKORONGO-BWERA-2Dir'!M69</f>
        <v>0.5</v>
      </c>
      <c r="N69" s="18">
        <f>'[10]Avg Week KIKORONGO-BWERA-2Dir'!N69</f>
        <v>0</v>
      </c>
      <c r="O69" s="19">
        <f t="shared" si="0"/>
        <v>14.5</v>
      </c>
      <c r="P69" s="19">
        <f t="shared" si="1"/>
        <v>15</v>
      </c>
      <c r="R69" s="3"/>
      <c r="T69"/>
    </row>
    <row r="70" spans="2:20" ht="23.1" customHeight="1" x14ac:dyDescent="0.25">
      <c r="B70" s="17" t="s">
        <v>124</v>
      </c>
      <c r="C70" s="18">
        <f>'[10]Avg Week KIKORONGO-BWERA-2Dir'!C70</f>
        <v>3</v>
      </c>
      <c r="D70" s="18">
        <f>'[10]Avg Week KIKORONGO-BWERA-2Dir'!D70</f>
        <v>0.45</v>
      </c>
      <c r="E70" s="18">
        <f>'[10]Avg Week KIKORONGO-BWERA-2Dir'!E70</f>
        <v>0.55000000000000004</v>
      </c>
      <c r="F70" s="18">
        <f>'[10]Avg Week KIKORONGO-BWERA-2Dir'!F70</f>
        <v>2</v>
      </c>
      <c r="G70" s="18">
        <f>'[10]Avg Week KIKORONGO-BWERA-2Dir'!G70</f>
        <v>0</v>
      </c>
      <c r="H70" s="18">
        <f>'[10]Avg Week KIKORONGO-BWERA-2Dir'!H70</f>
        <v>0</v>
      </c>
      <c r="I70" s="18">
        <f>'[10]Avg Week KIKORONGO-BWERA-2Dir'!I70</f>
        <v>1.5</v>
      </c>
      <c r="J70" s="18">
        <f>'[10]Avg Week KIKORONGO-BWERA-2Dir'!J70</f>
        <v>0.5</v>
      </c>
      <c r="K70" s="18">
        <f>'[10]Avg Week KIKORONGO-BWERA-2Dir'!K70</f>
        <v>0</v>
      </c>
      <c r="L70" s="18">
        <f>'[10]Avg Week KIKORONGO-BWERA-2Dir'!L70</f>
        <v>1.5</v>
      </c>
      <c r="M70" s="18">
        <f>'[10]Avg Week KIKORONGO-BWERA-2Dir'!M70</f>
        <v>1</v>
      </c>
      <c r="N70" s="18">
        <f>'[10]Avg Week KIKORONGO-BWERA-2Dir'!N70</f>
        <v>0</v>
      </c>
      <c r="O70" s="19">
        <f t="shared" si="0"/>
        <v>9.5</v>
      </c>
      <c r="P70" s="19">
        <f t="shared" si="1"/>
        <v>10.5</v>
      </c>
      <c r="R70" s="3"/>
      <c r="T70"/>
    </row>
    <row r="71" spans="2:20" ht="23.1" customHeight="1" x14ac:dyDescent="0.25">
      <c r="B71" s="17" t="s">
        <v>125</v>
      </c>
      <c r="C71" s="18">
        <f>'[10]Avg Week KIKORONGO-BWERA-2Dir'!C71</f>
        <v>3.5</v>
      </c>
      <c r="D71" s="18">
        <f>'[10]Avg Week KIKORONGO-BWERA-2Dir'!D71</f>
        <v>0</v>
      </c>
      <c r="E71" s="18">
        <f>'[10]Avg Week KIKORONGO-BWERA-2Dir'!E71</f>
        <v>0</v>
      </c>
      <c r="F71" s="18">
        <f>'[10]Avg Week KIKORONGO-BWERA-2Dir'!F71</f>
        <v>1</v>
      </c>
      <c r="G71" s="18">
        <f>'[10]Avg Week KIKORONGO-BWERA-2Dir'!G71</f>
        <v>0</v>
      </c>
      <c r="H71" s="18">
        <f>'[10]Avg Week KIKORONGO-BWERA-2Dir'!H71</f>
        <v>0.5</v>
      </c>
      <c r="I71" s="18">
        <f>'[10]Avg Week KIKORONGO-BWERA-2Dir'!I71</f>
        <v>1.5</v>
      </c>
      <c r="J71" s="18">
        <f>'[10]Avg Week KIKORONGO-BWERA-2Dir'!J71</f>
        <v>0.5</v>
      </c>
      <c r="K71" s="18">
        <f>'[10]Avg Week KIKORONGO-BWERA-2Dir'!K71</f>
        <v>0</v>
      </c>
      <c r="L71" s="18">
        <f>'[10]Avg Week KIKORONGO-BWERA-2Dir'!L71</f>
        <v>2</v>
      </c>
      <c r="M71" s="18">
        <f>'[10]Avg Week KIKORONGO-BWERA-2Dir'!M71</f>
        <v>0.5</v>
      </c>
      <c r="N71" s="18">
        <f>'[10]Avg Week KIKORONGO-BWERA-2Dir'!N71</f>
        <v>0</v>
      </c>
      <c r="O71" s="19">
        <f t="shared" si="0"/>
        <v>9</v>
      </c>
      <c r="P71" s="19">
        <f t="shared" si="1"/>
        <v>9.5</v>
      </c>
      <c r="R71" s="3"/>
      <c r="T71"/>
    </row>
    <row r="72" spans="2:20" ht="23.1" customHeight="1" x14ac:dyDescent="0.25">
      <c r="B72" s="17" t="s">
        <v>126</v>
      </c>
      <c r="C72" s="18">
        <f>'[10]Avg Week KIKORONGO-BWERA-2Dir'!C72</f>
        <v>2</v>
      </c>
      <c r="D72" s="18">
        <f>'[10]Avg Week KIKORONGO-BWERA-2Dir'!D72</f>
        <v>0</v>
      </c>
      <c r="E72" s="18">
        <f>'[10]Avg Week KIKORONGO-BWERA-2Dir'!E72</f>
        <v>0</v>
      </c>
      <c r="F72" s="18">
        <f>'[10]Avg Week KIKORONGO-BWERA-2Dir'!F72</f>
        <v>1.5</v>
      </c>
      <c r="G72" s="18">
        <f>'[10]Avg Week KIKORONGO-BWERA-2Dir'!G72</f>
        <v>0</v>
      </c>
      <c r="H72" s="18">
        <f>'[10]Avg Week KIKORONGO-BWERA-2Dir'!H72</f>
        <v>0</v>
      </c>
      <c r="I72" s="18">
        <f>'[10]Avg Week KIKORONGO-BWERA-2Dir'!I72</f>
        <v>1.5</v>
      </c>
      <c r="J72" s="18">
        <f>'[10]Avg Week KIKORONGO-BWERA-2Dir'!J72</f>
        <v>0</v>
      </c>
      <c r="K72" s="18">
        <f>'[10]Avg Week KIKORONGO-BWERA-2Dir'!K72</f>
        <v>0</v>
      </c>
      <c r="L72" s="18">
        <f>'[10]Avg Week KIKORONGO-BWERA-2Dir'!L72</f>
        <v>0.5</v>
      </c>
      <c r="M72" s="18">
        <f>'[10]Avg Week KIKORONGO-BWERA-2Dir'!M72</f>
        <v>0.5</v>
      </c>
      <c r="N72" s="18">
        <f>'[10]Avg Week KIKORONGO-BWERA-2Dir'!N72</f>
        <v>0</v>
      </c>
      <c r="O72" s="19">
        <f t="shared" si="0"/>
        <v>5.5</v>
      </c>
      <c r="P72" s="19">
        <f t="shared" si="1"/>
        <v>6</v>
      </c>
      <c r="R72" s="3"/>
      <c r="T72"/>
    </row>
    <row r="73" spans="2:20" ht="23.1" customHeight="1" x14ac:dyDescent="0.25">
      <c r="B73" s="17" t="s">
        <v>127</v>
      </c>
      <c r="C73" s="18">
        <f>'[10]Avg Week KIKORONGO-BWERA-2Dir'!C73</f>
        <v>1.5</v>
      </c>
      <c r="D73" s="18">
        <f>'[10]Avg Week KIKORONGO-BWERA-2Dir'!D73</f>
        <v>0</v>
      </c>
      <c r="E73" s="18">
        <f>'[10]Avg Week KIKORONGO-BWERA-2Dir'!E73</f>
        <v>0</v>
      </c>
      <c r="F73" s="18">
        <f>'[10]Avg Week KIKORONGO-BWERA-2Dir'!F73</f>
        <v>0.5</v>
      </c>
      <c r="G73" s="18">
        <f>'[10]Avg Week KIKORONGO-BWERA-2Dir'!G73</f>
        <v>0</v>
      </c>
      <c r="H73" s="18">
        <f>'[10]Avg Week KIKORONGO-BWERA-2Dir'!H73</f>
        <v>0</v>
      </c>
      <c r="I73" s="18">
        <f>'[10]Avg Week KIKORONGO-BWERA-2Dir'!I73</f>
        <v>1</v>
      </c>
      <c r="J73" s="18">
        <f>'[10]Avg Week KIKORONGO-BWERA-2Dir'!J73</f>
        <v>0</v>
      </c>
      <c r="K73" s="18">
        <f>'[10]Avg Week KIKORONGO-BWERA-2Dir'!K73</f>
        <v>0</v>
      </c>
      <c r="L73" s="18">
        <f>'[10]Avg Week KIKORONGO-BWERA-2Dir'!L73</f>
        <v>1</v>
      </c>
      <c r="M73" s="18">
        <f>'[10]Avg Week KIKORONGO-BWERA-2Dir'!M73</f>
        <v>0</v>
      </c>
      <c r="N73" s="18">
        <f>'[10]Avg Week KIKORONGO-BWERA-2Dir'!N73</f>
        <v>0</v>
      </c>
      <c r="O73" s="19">
        <f t="shared" si="0"/>
        <v>4</v>
      </c>
      <c r="P73" s="19">
        <f t="shared" si="1"/>
        <v>4</v>
      </c>
      <c r="R73" s="3"/>
      <c r="T73"/>
    </row>
    <row r="74" spans="2:20" ht="23.1" customHeight="1" x14ac:dyDescent="0.25">
      <c r="B74" s="17" t="s">
        <v>128</v>
      </c>
      <c r="C74" s="18">
        <f>'[10]Avg Week KIKORONGO-BWERA-2Dir'!C74</f>
        <v>4</v>
      </c>
      <c r="D74" s="18">
        <f>'[10]Avg Week KIKORONGO-BWERA-2Dir'!D74</f>
        <v>0.67500000000000004</v>
      </c>
      <c r="E74" s="18">
        <f>'[10]Avg Week KIKORONGO-BWERA-2Dir'!E74</f>
        <v>0.82500000000000007</v>
      </c>
      <c r="F74" s="18">
        <f>'[10]Avg Week KIKORONGO-BWERA-2Dir'!F74</f>
        <v>2.5</v>
      </c>
      <c r="G74" s="18">
        <f>'[10]Avg Week KIKORONGO-BWERA-2Dir'!G74</f>
        <v>0</v>
      </c>
      <c r="H74" s="18">
        <f>'[10]Avg Week KIKORONGO-BWERA-2Dir'!H74</f>
        <v>1.5</v>
      </c>
      <c r="I74" s="18">
        <f>'[10]Avg Week KIKORONGO-BWERA-2Dir'!I74</f>
        <v>0.5</v>
      </c>
      <c r="J74" s="18">
        <f>'[10]Avg Week KIKORONGO-BWERA-2Dir'!J74</f>
        <v>0.5</v>
      </c>
      <c r="K74" s="18">
        <f>'[10]Avg Week KIKORONGO-BWERA-2Dir'!K74</f>
        <v>0</v>
      </c>
      <c r="L74" s="18">
        <f>'[10]Avg Week KIKORONGO-BWERA-2Dir'!L74</f>
        <v>2</v>
      </c>
      <c r="M74" s="18">
        <f>'[10]Avg Week KIKORONGO-BWERA-2Dir'!M74</f>
        <v>1.5</v>
      </c>
      <c r="N74" s="18">
        <f>'[10]Avg Week KIKORONGO-BWERA-2Dir'!N74</f>
        <v>0</v>
      </c>
      <c r="O74" s="19">
        <f t="shared" ref="O74:O105" si="35">SUM(C74:L74,N74)</f>
        <v>12.5</v>
      </c>
      <c r="P74" s="19">
        <f t="shared" ref="P74:P105" si="36">SUM(C74:N74)</f>
        <v>14</v>
      </c>
      <c r="R74" s="3"/>
      <c r="T74"/>
    </row>
    <row r="75" spans="2:20" ht="23.1" customHeight="1" x14ac:dyDescent="0.25">
      <c r="B75" s="17" t="s">
        <v>129</v>
      </c>
      <c r="C75" s="18">
        <f>'[10]Avg Week KIKORONGO-BWERA-2Dir'!C75</f>
        <v>0</v>
      </c>
      <c r="D75" s="18">
        <f>'[10]Avg Week KIKORONGO-BWERA-2Dir'!D75</f>
        <v>0.45</v>
      </c>
      <c r="E75" s="18">
        <f>'[10]Avg Week KIKORONGO-BWERA-2Dir'!E75</f>
        <v>0.55000000000000004</v>
      </c>
      <c r="F75" s="18">
        <f>'[10]Avg Week KIKORONGO-BWERA-2Dir'!F75</f>
        <v>1</v>
      </c>
      <c r="G75" s="18">
        <f>'[10]Avg Week KIKORONGO-BWERA-2Dir'!G75</f>
        <v>0</v>
      </c>
      <c r="H75" s="18">
        <f>'[10]Avg Week KIKORONGO-BWERA-2Dir'!H75</f>
        <v>1.5</v>
      </c>
      <c r="I75" s="18">
        <f>'[10]Avg Week KIKORONGO-BWERA-2Dir'!I75</f>
        <v>0.5</v>
      </c>
      <c r="J75" s="18">
        <f>'[10]Avg Week KIKORONGO-BWERA-2Dir'!J75</f>
        <v>0</v>
      </c>
      <c r="K75" s="18">
        <f>'[10]Avg Week KIKORONGO-BWERA-2Dir'!K75</f>
        <v>0</v>
      </c>
      <c r="L75" s="18">
        <f>'[10]Avg Week KIKORONGO-BWERA-2Dir'!L75</f>
        <v>0.5</v>
      </c>
      <c r="M75" s="18">
        <f>'[10]Avg Week KIKORONGO-BWERA-2Dir'!M75</f>
        <v>1.5</v>
      </c>
      <c r="N75" s="18">
        <f>'[10]Avg Week KIKORONGO-BWERA-2Dir'!N75</f>
        <v>0</v>
      </c>
      <c r="O75" s="19">
        <f t="shared" si="35"/>
        <v>4.5</v>
      </c>
      <c r="P75" s="19">
        <f t="shared" si="36"/>
        <v>6</v>
      </c>
      <c r="R75" s="3"/>
      <c r="T75"/>
    </row>
    <row r="76" spans="2:20" ht="23.1" customHeight="1" x14ac:dyDescent="0.25">
      <c r="B76" s="17" t="s">
        <v>130</v>
      </c>
      <c r="C76" s="18">
        <f>'[10]Avg Week KIKORONGO-BWERA-2Dir'!C76</f>
        <v>1.5</v>
      </c>
      <c r="D76" s="18">
        <f>'[10]Avg Week KIKORONGO-BWERA-2Dir'!D76</f>
        <v>0</v>
      </c>
      <c r="E76" s="18">
        <f>'[10]Avg Week KIKORONGO-BWERA-2Dir'!E76</f>
        <v>0</v>
      </c>
      <c r="F76" s="18">
        <f>'[10]Avg Week KIKORONGO-BWERA-2Dir'!F76</f>
        <v>3</v>
      </c>
      <c r="G76" s="18">
        <f>'[10]Avg Week KIKORONGO-BWERA-2Dir'!G76</f>
        <v>0</v>
      </c>
      <c r="H76" s="18">
        <f>'[10]Avg Week KIKORONGO-BWERA-2Dir'!H76</f>
        <v>1.5</v>
      </c>
      <c r="I76" s="18">
        <f>'[10]Avg Week KIKORONGO-BWERA-2Dir'!I76</f>
        <v>0</v>
      </c>
      <c r="J76" s="18">
        <f>'[10]Avg Week KIKORONGO-BWERA-2Dir'!J76</f>
        <v>0</v>
      </c>
      <c r="K76" s="18">
        <f>'[10]Avg Week KIKORONGO-BWERA-2Dir'!K76</f>
        <v>0</v>
      </c>
      <c r="L76" s="18">
        <f>'[10]Avg Week KIKORONGO-BWERA-2Dir'!L76</f>
        <v>0</v>
      </c>
      <c r="M76" s="18">
        <f>'[10]Avg Week KIKORONGO-BWERA-2Dir'!M76</f>
        <v>0</v>
      </c>
      <c r="N76" s="18">
        <f>'[10]Avg Week KIKORONGO-BWERA-2Dir'!N76</f>
        <v>0</v>
      </c>
      <c r="O76" s="19">
        <f t="shared" si="35"/>
        <v>6</v>
      </c>
      <c r="P76" s="19">
        <f t="shared" si="36"/>
        <v>6</v>
      </c>
      <c r="R76" s="3"/>
      <c r="T76"/>
    </row>
    <row r="77" spans="2:20" ht="23.1" customHeight="1" x14ac:dyDescent="0.25">
      <c r="B77" s="17" t="s">
        <v>131</v>
      </c>
      <c r="C77" s="18">
        <f>'[10]Avg Week KIKORONGO-BWERA-2Dir'!C77</f>
        <v>3</v>
      </c>
      <c r="D77" s="18">
        <f>'[10]Avg Week KIKORONGO-BWERA-2Dir'!D77</f>
        <v>0</v>
      </c>
      <c r="E77" s="18">
        <f>'[10]Avg Week KIKORONGO-BWERA-2Dir'!E77</f>
        <v>0</v>
      </c>
      <c r="F77" s="18">
        <f>'[10]Avg Week KIKORONGO-BWERA-2Dir'!F77</f>
        <v>1.5</v>
      </c>
      <c r="G77" s="18">
        <f>'[10]Avg Week KIKORONGO-BWERA-2Dir'!G77</f>
        <v>0</v>
      </c>
      <c r="H77" s="18">
        <f>'[10]Avg Week KIKORONGO-BWERA-2Dir'!H77</f>
        <v>0.5</v>
      </c>
      <c r="I77" s="18">
        <f>'[10]Avg Week KIKORONGO-BWERA-2Dir'!I77</f>
        <v>1.5</v>
      </c>
      <c r="J77" s="18">
        <f>'[10]Avg Week KIKORONGO-BWERA-2Dir'!J77</f>
        <v>0.5</v>
      </c>
      <c r="K77" s="18">
        <f>'[10]Avg Week KIKORONGO-BWERA-2Dir'!K77</f>
        <v>0</v>
      </c>
      <c r="L77" s="18">
        <f>'[10]Avg Week KIKORONGO-BWERA-2Dir'!L77</f>
        <v>1</v>
      </c>
      <c r="M77" s="18">
        <f>'[10]Avg Week KIKORONGO-BWERA-2Dir'!M77</f>
        <v>0</v>
      </c>
      <c r="N77" s="18">
        <f>'[10]Avg Week KIKORONGO-BWERA-2Dir'!N77</f>
        <v>0</v>
      </c>
      <c r="O77" s="19">
        <f t="shared" si="35"/>
        <v>8</v>
      </c>
      <c r="P77" s="19">
        <f t="shared" si="36"/>
        <v>8</v>
      </c>
      <c r="R77" s="3"/>
      <c r="T77"/>
    </row>
    <row r="78" spans="2:20" ht="23.1" customHeight="1" x14ac:dyDescent="0.25">
      <c r="B78" s="25" t="s">
        <v>132</v>
      </c>
      <c r="C78" s="18">
        <f>'[10]Avg Week KIKORONGO-BWERA-2Dir'!C78</f>
        <v>3</v>
      </c>
      <c r="D78" s="18">
        <f>'[10]Avg Week KIKORONGO-BWERA-2Dir'!D78</f>
        <v>0.22500000000000001</v>
      </c>
      <c r="E78" s="18">
        <f>'[10]Avg Week KIKORONGO-BWERA-2Dir'!E78</f>
        <v>0.27500000000000002</v>
      </c>
      <c r="F78" s="18">
        <f>'[10]Avg Week KIKORONGO-BWERA-2Dir'!F78</f>
        <v>2</v>
      </c>
      <c r="G78" s="18">
        <f>'[10]Avg Week KIKORONGO-BWERA-2Dir'!G78</f>
        <v>0</v>
      </c>
      <c r="H78" s="18">
        <f>'[10]Avg Week KIKORONGO-BWERA-2Dir'!H78</f>
        <v>0.5</v>
      </c>
      <c r="I78" s="18">
        <f>'[10]Avg Week KIKORONGO-BWERA-2Dir'!I78</f>
        <v>0</v>
      </c>
      <c r="J78" s="18">
        <f>'[10]Avg Week KIKORONGO-BWERA-2Dir'!J78</f>
        <v>0</v>
      </c>
      <c r="K78" s="18">
        <f>'[10]Avg Week KIKORONGO-BWERA-2Dir'!K78</f>
        <v>0</v>
      </c>
      <c r="L78" s="18">
        <f>'[10]Avg Week KIKORONGO-BWERA-2Dir'!L78</f>
        <v>1.5</v>
      </c>
      <c r="M78" s="18">
        <f>'[10]Avg Week KIKORONGO-BWERA-2Dir'!M78</f>
        <v>1</v>
      </c>
      <c r="N78" s="18">
        <f>'[10]Avg Week KIKORONGO-BWERA-2Dir'!N78</f>
        <v>0</v>
      </c>
      <c r="O78" s="19">
        <f t="shared" si="35"/>
        <v>7.5</v>
      </c>
      <c r="P78" s="19">
        <f t="shared" si="36"/>
        <v>8.5</v>
      </c>
      <c r="R78" s="3"/>
      <c r="T78"/>
    </row>
    <row r="79" spans="2:20" ht="23.1" customHeight="1" x14ac:dyDescent="0.25">
      <c r="B79" s="17" t="s">
        <v>133</v>
      </c>
      <c r="C79" s="18">
        <f>'[10]Avg Week KIKORONGO-BWERA-2Dir'!C79</f>
        <v>4</v>
      </c>
      <c r="D79" s="18">
        <f>'[10]Avg Week KIKORONGO-BWERA-2Dir'!D79</f>
        <v>0</v>
      </c>
      <c r="E79" s="18">
        <f>'[10]Avg Week KIKORONGO-BWERA-2Dir'!E79</f>
        <v>0</v>
      </c>
      <c r="F79" s="18">
        <f>'[10]Avg Week KIKORONGO-BWERA-2Dir'!F79</f>
        <v>1</v>
      </c>
      <c r="G79" s="18">
        <f>'[10]Avg Week KIKORONGO-BWERA-2Dir'!G79</f>
        <v>0</v>
      </c>
      <c r="H79" s="18">
        <f>'[10]Avg Week KIKORONGO-BWERA-2Dir'!H79</f>
        <v>0</v>
      </c>
      <c r="I79" s="18">
        <f>'[10]Avg Week KIKORONGO-BWERA-2Dir'!I79</f>
        <v>0.5</v>
      </c>
      <c r="J79" s="18">
        <f>'[10]Avg Week KIKORONGO-BWERA-2Dir'!J79</f>
        <v>0</v>
      </c>
      <c r="K79" s="18">
        <f>'[10]Avg Week KIKORONGO-BWERA-2Dir'!K79</f>
        <v>0</v>
      </c>
      <c r="L79" s="18">
        <f>'[10]Avg Week KIKORONGO-BWERA-2Dir'!L79</f>
        <v>0</v>
      </c>
      <c r="M79" s="18">
        <f>'[10]Avg Week KIKORONGO-BWERA-2Dir'!M79</f>
        <v>1.5</v>
      </c>
      <c r="N79" s="18">
        <f>'[10]Avg Week KIKORONGO-BWERA-2Dir'!N79</f>
        <v>0</v>
      </c>
      <c r="O79" s="19">
        <f t="shared" si="35"/>
        <v>5.5</v>
      </c>
      <c r="P79" s="19">
        <f t="shared" si="36"/>
        <v>7</v>
      </c>
      <c r="R79" s="3"/>
      <c r="T79"/>
    </row>
    <row r="80" spans="2:20" ht="23.1" customHeight="1" x14ac:dyDescent="0.25">
      <c r="B80" s="40" t="s">
        <v>134</v>
      </c>
      <c r="C80" s="18">
        <f>'[10]Avg Week KIKORONGO-BWERA-2Dir'!C80</f>
        <v>1.5</v>
      </c>
      <c r="D80" s="18">
        <f>'[10]Avg Week KIKORONGO-BWERA-2Dir'!D80</f>
        <v>0</v>
      </c>
      <c r="E80" s="18">
        <f>'[10]Avg Week KIKORONGO-BWERA-2Dir'!E80</f>
        <v>0</v>
      </c>
      <c r="F80" s="18">
        <f>'[10]Avg Week KIKORONGO-BWERA-2Dir'!F80</f>
        <v>1.5</v>
      </c>
      <c r="G80" s="18">
        <f>'[10]Avg Week KIKORONGO-BWERA-2Dir'!G80</f>
        <v>0</v>
      </c>
      <c r="H80" s="18">
        <f>'[10]Avg Week KIKORONGO-BWERA-2Dir'!H80</f>
        <v>0</v>
      </c>
      <c r="I80" s="18">
        <f>'[10]Avg Week KIKORONGO-BWERA-2Dir'!I80</f>
        <v>1</v>
      </c>
      <c r="J80" s="18">
        <f>'[10]Avg Week KIKORONGO-BWERA-2Dir'!J80</f>
        <v>0</v>
      </c>
      <c r="K80" s="18">
        <f>'[10]Avg Week KIKORONGO-BWERA-2Dir'!K80</f>
        <v>0</v>
      </c>
      <c r="L80" s="18">
        <f>'[10]Avg Week KIKORONGO-BWERA-2Dir'!L80</f>
        <v>0</v>
      </c>
      <c r="M80" s="18">
        <f>'[10]Avg Week KIKORONGO-BWERA-2Dir'!M80</f>
        <v>0.5</v>
      </c>
      <c r="N80" s="18">
        <f>'[10]Avg Week KIKORONGO-BWERA-2Dir'!N80</f>
        <v>0</v>
      </c>
      <c r="O80" s="19">
        <f t="shared" si="35"/>
        <v>4</v>
      </c>
      <c r="P80" s="19">
        <f t="shared" si="36"/>
        <v>4.5</v>
      </c>
      <c r="R80" s="3"/>
      <c r="T80"/>
    </row>
    <row r="81" spans="2:20" ht="23.1" customHeight="1" x14ac:dyDescent="0.25">
      <c r="B81" s="17" t="s">
        <v>135</v>
      </c>
      <c r="C81" s="18">
        <f>'[10]Avg Week KIKORONGO-BWERA-2Dir'!C81</f>
        <v>0</v>
      </c>
      <c r="D81" s="18">
        <f>'[10]Avg Week KIKORONGO-BWERA-2Dir'!D81</f>
        <v>0</v>
      </c>
      <c r="E81" s="18">
        <f>'[10]Avg Week KIKORONGO-BWERA-2Dir'!E81</f>
        <v>0</v>
      </c>
      <c r="F81" s="18">
        <f>'[10]Avg Week KIKORONGO-BWERA-2Dir'!F81</f>
        <v>2</v>
      </c>
      <c r="G81" s="18">
        <f>'[10]Avg Week KIKORONGO-BWERA-2Dir'!G81</f>
        <v>0</v>
      </c>
      <c r="H81" s="18">
        <f>'[10]Avg Week KIKORONGO-BWERA-2Dir'!H81</f>
        <v>0.5</v>
      </c>
      <c r="I81" s="18">
        <f>'[10]Avg Week KIKORONGO-BWERA-2Dir'!I81</f>
        <v>1</v>
      </c>
      <c r="J81" s="18">
        <f>'[10]Avg Week KIKORONGO-BWERA-2Dir'!J81</f>
        <v>0</v>
      </c>
      <c r="K81" s="18">
        <f>'[10]Avg Week KIKORONGO-BWERA-2Dir'!K81</f>
        <v>0</v>
      </c>
      <c r="L81" s="18">
        <f>'[10]Avg Week KIKORONGO-BWERA-2Dir'!L81</f>
        <v>0.5</v>
      </c>
      <c r="M81" s="18">
        <f>'[10]Avg Week KIKORONGO-BWERA-2Dir'!M81</f>
        <v>0</v>
      </c>
      <c r="N81" s="18">
        <f>'[10]Avg Week KIKORONGO-BWERA-2Dir'!N81</f>
        <v>0</v>
      </c>
      <c r="O81" s="19">
        <f t="shared" si="35"/>
        <v>4</v>
      </c>
      <c r="P81" s="19">
        <f t="shared" si="36"/>
        <v>4</v>
      </c>
      <c r="R81" s="3"/>
      <c r="T81"/>
    </row>
    <row r="82" spans="2:20" ht="23.1" customHeight="1" x14ac:dyDescent="0.25">
      <c r="B82" s="25" t="s">
        <v>136</v>
      </c>
      <c r="C82" s="18">
        <f>'[10]Avg Week KIKORONGO-BWERA-2Dir'!C82</f>
        <v>1.5</v>
      </c>
      <c r="D82" s="18">
        <f>'[10]Avg Week KIKORONGO-BWERA-2Dir'!D82</f>
        <v>0.22500000000000001</v>
      </c>
      <c r="E82" s="18">
        <f>'[10]Avg Week KIKORONGO-BWERA-2Dir'!E82</f>
        <v>0.27500000000000002</v>
      </c>
      <c r="F82" s="18">
        <f>'[10]Avg Week KIKORONGO-BWERA-2Dir'!F82</f>
        <v>1</v>
      </c>
      <c r="G82" s="18">
        <f>'[10]Avg Week KIKORONGO-BWERA-2Dir'!G82</f>
        <v>0</v>
      </c>
      <c r="H82" s="18">
        <f>'[10]Avg Week KIKORONGO-BWERA-2Dir'!H82</f>
        <v>0</v>
      </c>
      <c r="I82" s="18">
        <f>'[10]Avg Week KIKORONGO-BWERA-2Dir'!I82</f>
        <v>1</v>
      </c>
      <c r="J82" s="18">
        <f>'[10]Avg Week KIKORONGO-BWERA-2Dir'!J82</f>
        <v>0</v>
      </c>
      <c r="K82" s="18">
        <f>'[10]Avg Week KIKORONGO-BWERA-2Dir'!K82</f>
        <v>0</v>
      </c>
      <c r="L82" s="18">
        <f>'[10]Avg Week KIKORONGO-BWERA-2Dir'!L82</f>
        <v>0.5</v>
      </c>
      <c r="M82" s="18">
        <f>'[10]Avg Week KIKORONGO-BWERA-2Dir'!M82</f>
        <v>1.5</v>
      </c>
      <c r="N82" s="18">
        <f>'[10]Avg Week KIKORONGO-BWERA-2Dir'!N82</f>
        <v>0</v>
      </c>
      <c r="O82" s="19">
        <f t="shared" si="35"/>
        <v>4.5</v>
      </c>
      <c r="P82" s="19">
        <f t="shared" si="36"/>
        <v>6</v>
      </c>
      <c r="R82" s="3"/>
      <c r="T82"/>
    </row>
    <row r="83" spans="2:20" ht="23.1" customHeight="1" x14ac:dyDescent="0.25">
      <c r="B83" s="17" t="s">
        <v>137</v>
      </c>
      <c r="C83" s="18">
        <f>'[10]Avg Week KIKORONGO-BWERA-2Dir'!C83</f>
        <v>1.5</v>
      </c>
      <c r="D83" s="18">
        <f>'[10]Avg Week KIKORONGO-BWERA-2Dir'!D83</f>
        <v>0.45</v>
      </c>
      <c r="E83" s="18">
        <f>'[10]Avg Week KIKORONGO-BWERA-2Dir'!E83</f>
        <v>0.55000000000000004</v>
      </c>
      <c r="F83" s="18">
        <f>'[10]Avg Week KIKORONGO-BWERA-2Dir'!F83</f>
        <v>0</v>
      </c>
      <c r="G83" s="18">
        <f>'[10]Avg Week KIKORONGO-BWERA-2Dir'!G83</f>
        <v>0</v>
      </c>
      <c r="H83" s="18">
        <f>'[10]Avg Week KIKORONGO-BWERA-2Dir'!H83</f>
        <v>0</v>
      </c>
      <c r="I83" s="18">
        <f>'[10]Avg Week KIKORONGO-BWERA-2Dir'!I83</f>
        <v>1</v>
      </c>
      <c r="J83" s="18">
        <f>'[10]Avg Week KIKORONGO-BWERA-2Dir'!J83</f>
        <v>0</v>
      </c>
      <c r="K83" s="18">
        <f>'[10]Avg Week KIKORONGO-BWERA-2Dir'!K83</f>
        <v>0</v>
      </c>
      <c r="L83" s="18">
        <f>'[10]Avg Week KIKORONGO-BWERA-2Dir'!L83</f>
        <v>0.5</v>
      </c>
      <c r="M83" s="18">
        <f>'[10]Avg Week KIKORONGO-BWERA-2Dir'!M83</f>
        <v>0</v>
      </c>
      <c r="N83" s="18">
        <f>'[10]Avg Week KIKORONGO-BWERA-2Dir'!N83</f>
        <v>0</v>
      </c>
      <c r="O83" s="19">
        <f t="shared" si="35"/>
        <v>4</v>
      </c>
      <c r="P83" s="19">
        <f t="shared" si="36"/>
        <v>4</v>
      </c>
      <c r="R83" s="3"/>
      <c r="T83"/>
    </row>
    <row r="84" spans="2:20" ht="23.1" customHeight="1" x14ac:dyDescent="0.25">
      <c r="B84" s="40" t="s">
        <v>138</v>
      </c>
      <c r="C84" s="18">
        <f>'[10]Avg Week KIKORONGO-BWERA-2Dir'!C84</f>
        <v>0</v>
      </c>
      <c r="D84" s="18">
        <f>'[10]Avg Week KIKORONGO-BWERA-2Dir'!D84</f>
        <v>0.22500000000000001</v>
      </c>
      <c r="E84" s="18">
        <f>'[10]Avg Week KIKORONGO-BWERA-2Dir'!E84</f>
        <v>0.27500000000000002</v>
      </c>
      <c r="F84" s="18">
        <f>'[10]Avg Week KIKORONGO-BWERA-2Dir'!F84</f>
        <v>0.5</v>
      </c>
      <c r="G84" s="18">
        <f>'[10]Avg Week KIKORONGO-BWERA-2Dir'!G84</f>
        <v>0</v>
      </c>
      <c r="H84" s="18">
        <f>'[10]Avg Week KIKORONGO-BWERA-2Dir'!H84</f>
        <v>0</v>
      </c>
      <c r="I84" s="18">
        <f>'[10]Avg Week KIKORONGO-BWERA-2Dir'!I84</f>
        <v>1</v>
      </c>
      <c r="J84" s="18">
        <f>'[10]Avg Week KIKORONGO-BWERA-2Dir'!J84</f>
        <v>0</v>
      </c>
      <c r="K84" s="18">
        <f>'[10]Avg Week KIKORONGO-BWERA-2Dir'!K84</f>
        <v>0</v>
      </c>
      <c r="L84" s="18">
        <f>'[10]Avg Week KIKORONGO-BWERA-2Dir'!L84</f>
        <v>1</v>
      </c>
      <c r="M84" s="18">
        <f>'[10]Avg Week KIKORONGO-BWERA-2Dir'!M84</f>
        <v>0</v>
      </c>
      <c r="N84" s="18">
        <f>'[10]Avg Week KIKORONGO-BWERA-2Dir'!N84</f>
        <v>0</v>
      </c>
      <c r="O84" s="19">
        <f t="shared" si="35"/>
        <v>3</v>
      </c>
      <c r="P84" s="19">
        <f t="shared" si="36"/>
        <v>3</v>
      </c>
      <c r="R84" s="3"/>
      <c r="T84"/>
    </row>
    <row r="85" spans="2:20" ht="23.1" customHeight="1" x14ac:dyDescent="0.25">
      <c r="B85" s="17" t="s">
        <v>139</v>
      </c>
      <c r="C85" s="18">
        <f>'[10]Avg Week KIKORONGO-BWERA-2Dir'!C85</f>
        <v>1.5</v>
      </c>
      <c r="D85" s="18">
        <f>'[10]Avg Week KIKORONGO-BWERA-2Dir'!D85</f>
        <v>0.22500000000000001</v>
      </c>
      <c r="E85" s="18">
        <f>'[10]Avg Week KIKORONGO-BWERA-2Dir'!E85</f>
        <v>0.27500000000000002</v>
      </c>
      <c r="F85" s="18">
        <f>'[10]Avg Week KIKORONGO-BWERA-2Dir'!F85</f>
        <v>2.5</v>
      </c>
      <c r="G85" s="18">
        <f>'[10]Avg Week KIKORONGO-BWERA-2Dir'!G85</f>
        <v>0</v>
      </c>
      <c r="H85" s="18">
        <f>'[10]Avg Week KIKORONGO-BWERA-2Dir'!H85</f>
        <v>0</v>
      </c>
      <c r="I85" s="18">
        <f>'[10]Avg Week KIKORONGO-BWERA-2Dir'!I85</f>
        <v>1</v>
      </c>
      <c r="J85" s="18">
        <f>'[10]Avg Week KIKORONGO-BWERA-2Dir'!J85</f>
        <v>0</v>
      </c>
      <c r="K85" s="18">
        <f>'[10]Avg Week KIKORONGO-BWERA-2Dir'!K85</f>
        <v>0</v>
      </c>
      <c r="L85" s="18">
        <f>'[10]Avg Week KIKORONGO-BWERA-2Dir'!L85</f>
        <v>0</v>
      </c>
      <c r="M85" s="18">
        <f>'[10]Avg Week KIKORONGO-BWERA-2Dir'!M85</f>
        <v>0</v>
      </c>
      <c r="N85" s="18">
        <f>'[10]Avg Week KIKORONGO-BWERA-2Dir'!N85</f>
        <v>0</v>
      </c>
      <c r="O85" s="19">
        <f t="shared" si="35"/>
        <v>5.5</v>
      </c>
      <c r="P85" s="19">
        <f t="shared" si="36"/>
        <v>5.5</v>
      </c>
      <c r="R85" s="3"/>
      <c r="T85"/>
    </row>
    <row r="86" spans="2:20" ht="23.1" customHeight="1" x14ac:dyDescent="0.25">
      <c r="B86" s="25" t="s">
        <v>140</v>
      </c>
      <c r="C86" s="18">
        <f>'[10]Avg Week KIKORONGO-BWERA-2Dir'!C86</f>
        <v>1</v>
      </c>
      <c r="D86" s="18">
        <f>'[10]Avg Week KIKORONGO-BWERA-2Dir'!D86</f>
        <v>0</v>
      </c>
      <c r="E86" s="18">
        <f>'[10]Avg Week KIKORONGO-BWERA-2Dir'!E86</f>
        <v>0</v>
      </c>
      <c r="F86" s="18">
        <f>'[10]Avg Week KIKORONGO-BWERA-2Dir'!F86</f>
        <v>2.5</v>
      </c>
      <c r="G86" s="18">
        <f>'[10]Avg Week KIKORONGO-BWERA-2Dir'!G86</f>
        <v>0</v>
      </c>
      <c r="H86" s="18">
        <f>'[10]Avg Week KIKORONGO-BWERA-2Dir'!H86</f>
        <v>0</v>
      </c>
      <c r="I86" s="18">
        <f>'[10]Avg Week KIKORONGO-BWERA-2Dir'!I86</f>
        <v>0</v>
      </c>
      <c r="J86" s="18">
        <f>'[10]Avg Week KIKORONGO-BWERA-2Dir'!J86</f>
        <v>0</v>
      </c>
      <c r="K86" s="18">
        <f>'[10]Avg Week KIKORONGO-BWERA-2Dir'!K86</f>
        <v>0</v>
      </c>
      <c r="L86" s="18">
        <f>'[10]Avg Week KIKORONGO-BWERA-2Dir'!L86</f>
        <v>0</v>
      </c>
      <c r="M86" s="18">
        <f>'[10]Avg Week KIKORONGO-BWERA-2Dir'!M86</f>
        <v>0.5</v>
      </c>
      <c r="N86" s="18">
        <f>'[10]Avg Week KIKORONGO-BWERA-2Dir'!N86</f>
        <v>0</v>
      </c>
      <c r="O86" s="19">
        <f t="shared" si="35"/>
        <v>3.5</v>
      </c>
      <c r="P86" s="19">
        <f t="shared" si="36"/>
        <v>4</v>
      </c>
      <c r="R86" s="3"/>
      <c r="T86"/>
    </row>
    <row r="87" spans="2:20" ht="23.1" customHeight="1" x14ac:dyDescent="0.25">
      <c r="B87" s="17" t="s">
        <v>141</v>
      </c>
      <c r="C87" s="18">
        <f>'[10]Avg Week KIKORONGO-BWERA-2Dir'!C87</f>
        <v>1</v>
      </c>
      <c r="D87" s="18">
        <f>'[10]Avg Week KIKORONGO-BWERA-2Dir'!D87</f>
        <v>0</v>
      </c>
      <c r="E87" s="18">
        <f>'[10]Avg Week KIKORONGO-BWERA-2Dir'!E87</f>
        <v>0</v>
      </c>
      <c r="F87" s="18">
        <f>'[10]Avg Week KIKORONGO-BWERA-2Dir'!F87</f>
        <v>3</v>
      </c>
      <c r="G87" s="18">
        <f>'[10]Avg Week KIKORONGO-BWERA-2Dir'!G87</f>
        <v>0</v>
      </c>
      <c r="H87" s="18">
        <f>'[10]Avg Week KIKORONGO-BWERA-2Dir'!H87</f>
        <v>0</v>
      </c>
      <c r="I87" s="18">
        <f>'[10]Avg Week KIKORONGO-BWERA-2Dir'!I87</f>
        <v>1.5</v>
      </c>
      <c r="J87" s="18">
        <f>'[10]Avg Week KIKORONGO-BWERA-2Dir'!J87</f>
        <v>0</v>
      </c>
      <c r="K87" s="18">
        <f>'[10]Avg Week KIKORONGO-BWERA-2Dir'!K87</f>
        <v>0</v>
      </c>
      <c r="L87" s="18">
        <f>'[10]Avg Week KIKORONGO-BWERA-2Dir'!L87</f>
        <v>1</v>
      </c>
      <c r="M87" s="18">
        <f>'[10]Avg Week KIKORONGO-BWERA-2Dir'!M87</f>
        <v>0</v>
      </c>
      <c r="N87" s="18">
        <f>'[10]Avg Week KIKORONGO-BWERA-2Dir'!N87</f>
        <v>0</v>
      </c>
      <c r="O87" s="19">
        <f t="shared" si="35"/>
        <v>6.5</v>
      </c>
      <c r="P87" s="19">
        <f t="shared" si="36"/>
        <v>6.5</v>
      </c>
      <c r="R87" s="3"/>
      <c r="T87"/>
    </row>
    <row r="88" spans="2:20" ht="23.1" customHeight="1" x14ac:dyDescent="0.25">
      <c r="B88" s="40" t="s">
        <v>142</v>
      </c>
      <c r="C88" s="18">
        <f>'[10]Avg Week KIKORONGO-BWERA-2Dir'!C88</f>
        <v>2.5</v>
      </c>
      <c r="D88" s="18">
        <f>'[10]Avg Week KIKORONGO-BWERA-2Dir'!D88</f>
        <v>0.22500000000000001</v>
      </c>
      <c r="E88" s="18">
        <f>'[10]Avg Week KIKORONGO-BWERA-2Dir'!E88</f>
        <v>0.27500000000000002</v>
      </c>
      <c r="F88" s="18">
        <f>'[10]Avg Week KIKORONGO-BWERA-2Dir'!F88</f>
        <v>2</v>
      </c>
      <c r="G88" s="18">
        <f>'[10]Avg Week KIKORONGO-BWERA-2Dir'!G88</f>
        <v>0</v>
      </c>
      <c r="H88" s="18">
        <f>'[10]Avg Week KIKORONGO-BWERA-2Dir'!H88</f>
        <v>0</v>
      </c>
      <c r="I88" s="18">
        <f>'[10]Avg Week KIKORONGO-BWERA-2Dir'!I88</f>
        <v>1</v>
      </c>
      <c r="J88" s="18">
        <f>'[10]Avg Week KIKORONGO-BWERA-2Dir'!J88</f>
        <v>0</v>
      </c>
      <c r="K88" s="18">
        <f>'[10]Avg Week KIKORONGO-BWERA-2Dir'!K88</f>
        <v>0</v>
      </c>
      <c r="L88" s="18">
        <f>'[10]Avg Week KIKORONGO-BWERA-2Dir'!L88</f>
        <v>1</v>
      </c>
      <c r="M88" s="18">
        <f>'[10]Avg Week KIKORONGO-BWERA-2Dir'!M88</f>
        <v>0</v>
      </c>
      <c r="N88" s="18">
        <f>'[10]Avg Week KIKORONGO-BWERA-2Dir'!N88</f>
        <v>0</v>
      </c>
      <c r="O88" s="19">
        <f t="shared" si="35"/>
        <v>7</v>
      </c>
      <c r="P88" s="19">
        <f t="shared" si="36"/>
        <v>7</v>
      </c>
      <c r="R88" s="3"/>
      <c r="T88"/>
    </row>
    <row r="89" spans="2:20" ht="23.1" customHeight="1" x14ac:dyDescent="0.25">
      <c r="B89" s="17" t="s">
        <v>143</v>
      </c>
      <c r="C89" s="18">
        <f>'[10]Avg Week KIKORONGO-BWERA-2Dir'!C89</f>
        <v>1.5</v>
      </c>
      <c r="D89" s="18">
        <f>'[10]Avg Week KIKORONGO-BWERA-2Dir'!D89</f>
        <v>0</v>
      </c>
      <c r="E89" s="18">
        <f>'[10]Avg Week KIKORONGO-BWERA-2Dir'!E89</f>
        <v>0</v>
      </c>
      <c r="F89" s="18">
        <f>'[10]Avg Week KIKORONGO-BWERA-2Dir'!F89</f>
        <v>1.5</v>
      </c>
      <c r="G89" s="18">
        <f>'[10]Avg Week KIKORONGO-BWERA-2Dir'!G89</f>
        <v>0</v>
      </c>
      <c r="H89" s="18">
        <f>'[10]Avg Week KIKORONGO-BWERA-2Dir'!H89</f>
        <v>0</v>
      </c>
      <c r="I89" s="18">
        <f>'[10]Avg Week KIKORONGO-BWERA-2Dir'!I89</f>
        <v>1</v>
      </c>
      <c r="J89" s="18">
        <f>'[10]Avg Week KIKORONGO-BWERA-2Dir'!J89</f>
        <v>0</v>
      </c>
      <c r="K89" s="18">
        <f>'[10]Avg Week KIKORONGO-BWERA-2Dir'!K89</f>
        <v>0</v>
      </c>
      <c r="L89" s="18">
        <f>'[10]Avg Week KIKORONGO-BWERA-2Dir'!L89</f>
        <v>0</v>
      </c>
      <c r="M89" s="18">
        <f>'[10]Avg Week KIKORONGO-BWERA-2Dir'!M89</f>
        <v>0</v>
      </c>
      <c r="N89" s="18">
        <f>'[10]Avg Week KIKORONGO-BWERA-2Dir'!N89</f>
        <v>0</v>
      </c>
      <c r="O89" s="19">
        <f t="shared" si="35"/>
        <v>4</v>
      </c>
      <c r="P89" s="19">
        <f t="shared" si="36"/>
        <v>4</v>
      </c>
      <c r="R89" s="3"/>
      <c r="T89"/>
    </row>
    <row r="90" spans="2:20" ht="23.1" customHeight="1" x14ac:dyDescent="0.25">
      <c r="B90" s="25" t="s">
        <v>144</v>
      </c>
      <c r="C90" s="18">
        <f>'[10]Avg Week KIKORONGO-BWERA-2Dir'!C90</f>
        <v>2.5</v>
      </c>
      <c r="D90" s="18">
        <f>'[10]Avg Week KIKORONGO-BWERA-2Dir'!D90</f>
        <v>0.45</v>
      </c>
      <c r="E90" s="18">
        <f>'[10]Avg Week KIKORONGO-BWERA-2Dir'!E90</f>
        <v>0.55000000000000004</v>
      </c>
      <c r="F90" s="18">
        <f>'[10]Avg Week KIKORONGO-BWERA-2Dir'!F90</f>
        <v>0.5</v>
      </c>
      <c r="G90" s="18">
        <f>'[10]Avg Week KIKORONGO-BWERA-2Dir'!G90</f>
        <v>0</v>
      </c>
      <c r="H90" s="18">
        <f>'[10]Avg Week KIKORONGO-BWERA-2Dir'!H90</f>
        <v>0</v>
      </c>
      <c r="I90" s="18">
        <f>'[10]Avg Week KIKORONGO-BWERA-2Dir'!I90</f>
        <v>0</v>
      </c>
      <c r="J90" s="18">
        <f>'[10]Avg Week KIKORONGO-BWERA-2Dir'!J90</f>
        <v>0</v>
      </c>
      <c r="K90" s="18">
        <f>'[10]Avg Week KIKORONGO-BWERA-2Dir'!K90</f>
        <v>0</v>
      </c>
      <c r="L90" s="18">
        <f>'[10]Avg Week KIKORONGO-BWERA-2Dir'!L90</f>
        <v>1</v>
      </c>
      <c r="M90" s="18">
        <f>'[10]Avg Week KIKORONGO-BWERA-2Dir'!M90</f>
        <v>0</v>
      </c>
      <c r="N90" s="18">
        <f>'[10]Avg Week KIKORONGO-BWERA-2Dir'!N90</f>
        <v>0</v>
      </c>
      <c r="O90" s="19">
        <f t="shared" si="35"/>
        <v>5</v>
      </c>
      <c r="P90" s="19">
        <f t="shared" si="36"/>
        <v>5</v>
      </c>
      <c r="R90" s="3"/>
      <c r="T90"/>
    </row>
    <row r="91" spans="2:20" ht="23.1" customHeight="1" x14ac:dyDescent="0.25">
      <c r="B91" s="17" t="s">
        <v>145</v>
      </c>
      <c r="C91" s="18">
        <f>'[10]Avg Week KIKORONGO-BWERA-2Dir'!C91</f>
        <v>1.5</v>
      </c>
      <c r="D91" s="18">
        <f>'[10]Avg Week KIKORONGO-BWERA-2Dir'!D91</f>
        <v>0.45</v>
      </c>
      <c r="E91" s="18">
        <f>'[10]Avg Week KIKORONGO-BWERA-2Dir'!E91</f>
        <v>0.55000000000000004</v>
      </c>
      <c r="F91" s="18">
        <f>'[10]Avg Week KIKORONGO-BWERA-2Dir'!F91</f>
        <v>1.5</v>
      </c>
      <c r="G91" s="18">
        <f>'[10]Avg Week KIKORONGO-BWERA-2Dir'!G91</f>
        <v>0</v>
      </c>
      <c r="H91" s="18">
        <f>'[10]Avg Week KIKORONGO-BWERA-2Dir'!H91</f>
        <v>0.5</v>
      </c>
      <c r="I91" s="18">
        <f>'[10]Avg Week KIKORONGO-BWERA-2Dir'!I91</f>
        <v>1</v>
      </c>
      <c r="J91" s="18">
        <f>'[10]Avg Week KIKORONGO-BWERA-2Dir'!J91</f>
        <v>0</v>
      </c>
      <c r="K91" s="18">
        <f>'[10]Avg Week KIKORONGO-BWERA-2Dir'!K91</f>
        <v>0</v>
      </c>
      <c r="L91" s="18">
        <f>'[10]Avg Week KIKORONGO-BWERA-2Dir'!L91</f>
        <v>0</v>
      </c>
      <c r="M91" s="18">
        <f>'[10]Avg Week KIKORONGO-BWERA-2Dir'!M91</f>
        <v>1</v>
      </c>
      <c r="N91" s="18">
        <f>'[10]Avg Week KIKORONGO-BWERA-2Dir'!N91</f>
        <v>0</v>
      </c>
      <c r="O91" s="19">
        <f t="shared" si="35"/>
        <v>5.5</v>
      </c>
      <c r="P91" s="19">
        <f t="shared" si="36"/>
        <v>6.5</v>
      </c>
      <c r="R91" s="3"/>
      <c r="T91"/>
    </row>
    <row r="92" spans="2:20" ht="23.1" customHeight="1" x14ac:dyDescent="0.25">
      <c r="B92" s="40" t="s">
        <v>146</v>
      </c>
      <c r="C92" s="18">
        <f>'[10]Avg Week KIKORONGO-BWERA-2Dir'!C92</f>
        <v>0.5</v>
      </c>
      <c r="D92" s="18">
        <f>'[10]Avg Week KIKORONGO-BWERA-2Dir'!D92</f>
        <v>0.9</v>
      </c>
      <c r="E92" s="18">
        <f>'[10]Avg Week KIKORONGO-BWERA-2Dir'!E92</f>
        <v>1.1000000000000001</v>
      </c>
      <c r="F92" s="18">
        <f>'[10]Avg Week KIKORONGO-BWERA-2Dir'!F92</f>
        <v>1.5</v>
      </c>
      <c r="G92" s="18">
        <f>'[10]Avg Week KIKORONGO-BWERA-2Dir'!G92</f>
        <v>0</v>
      </c>
      <c r="H92" s="18">
        <f>'[10]Avg Week KIKORONGO-BWERA-2Dir'!H92</f>
        <v>0.5</v>
      </c>
      <c r="I92" s="18">
        <f>'[10]Avg Week KIKORONGO-BWERA-2Dir'!I92</f>
        <v>0.5</v>
      </c>
      <c r="J92" s="18">
        <f>'[10]Avg Week KIKORONGO-BWERA-2Dir'!J92</f>
        <v>0</v>
      </c>
      <c r="K92" s="18">
        <f>'[10]Avg Week KIKORONGO-BWERA-2Dir'!K92</f>
        <v>0</v>
      </c>
      <c r="L92" s="18">
        <f>'[10]Avg Week KIKORONGO-BWERA-2Dir'!L92</f>
        <v>1</v>
      </c>
      <c r="M92" s="18">
        <f>'[10]Avg Week KIKORONGO-BWERA-2Dir'!M92</f>
        <v>2</v>
      </c>
      <c r="N92" s="18">
        <f>'[10]Avg Week KIKORONGO-BWERA-2Dir'!N92</f>
        <v>0</v>
      </c>
      <c r="O92" s="19">
        <f t="shared" si="35"/>
        <v>6</v>
      </c>
      <c r="P92" s="19">
        <f t="shared" si="36"/>
        <v>8</v>
      </c>
      <c r="R92" s="3"/>
      <c r="T92"/>
    </row>
    <row r="93" spans="2:20" ht="23.1" customHeight="1" x14ac:dyDescent="0.25">
      <c r="B93" s="17" t="s">
        <v>147</v>
      </c>
      <c r="C93" s="18">
        <f>'[10]Avg Week KIKORONGO-BWERA-2Dir'!C93</f>
        <v>0</v>
      </c>
      <c r="D93" s="18">
        <f>'[10]Avg Week KIKORONGO-BWERA-2Dir'!D93</f>
        <v>0.45</v>
      </c>
      <c r="E93" s="18">
        <f>'[10]Avg Week KIKORONGO-BWERA-2Dir'!E93</f>
        <v>0.55000000000000004</v>
      </c>
      <c r="F93" s="18">
        <f>'[10]Avg Week KIKORONGO-BWERA-2Dir'!F93</f>
        <v>3</v>
      </c>
      <c r="G93" s="18">
        <f>'[10]Avg Week KIKORONGO-BWERA-2Dir'!G93</f>
        <v>0</v>
      </c>
      <c r="H93" s="18">
        <f>'[10]Avg Week KIKORONGO-BWERA-2Dir'!H93</f>
        <v>0</v>
      </c>
      <c r="I93" s="18">
        <f>'[10]Avg Week KIKORONGO-BWERA-2Dir'!I93</f>
        <v>1.5</v>
      </c>
      <c r="J93" s="18">
        <f>'[10]Avg Week KIKORONGO-BWERA-2Dir'!J93</f>
        <v>0</v>
      </c>
      <c r="K93" s="18">
        <f>'[10]Avg Week KIKORONGO-BWERA-2Dir'!K93</f>
        <v>0</v>
      </c>
      <c r="L93" s="18">
        <f>'[10]Avg Week KIKORONGO-BWERA-2Dir'!L93</f>
        <v>1</v>
      </c>
      <c r="M93" s="18">
        <f>'[10]Avg Week KIKORONGO-BWERA-2Dir'!M93</f>
        <v>0</v>
      </c>
      <c r="N93" s="18">
        <f>'[10]Avg Week KIKORONGO-BWERA-2Dir'!N93</f>
        <v>0</v>
      </c>
      <c r="O93" s="19">
        <f t="shared" si="35"/>
        <v>6.5</v>
      </c>
      <c r="P93" s="19">
        <f t="shared" si="36"/>
        <v>6.5</v>
      </c>
      <c r="R93" s="3"/>
      <c r="T93"/>
    </row>
    <row r="94" spans="2:20" ht="23.1" customHeight="1" x14ac:dyDescent="0.25">
      <c r="B94" s="25" t="s">
        <v>148</v>
      </c>
      <c r="C94" s="18">
        <f>'[10]Avg Week KIKORONGO-BWERA-2Dir'!C94</f>
        <v>2.5</v>
      </c>
      <c r="D94" s="18">
        <f>'[10]Avg Week KIKORONGO-BWERA-2Dir'!D94</f>
        <v>0.22500000000000001</v>
      </c>
      <c r="E94" s="18">
        <f>'[10]Avg Week KIKORONGO-BWERA-2Dir'!E94</f>
        <v>0.27500000000000002</v>
      </c>
      <c r="F94" s="18">
        <f>'[10]Avg Week KIKORONGO-BWERA-2Dir'!F94</f>
        <v>1</v>
      </c>
      <c r="G94" s="18">
        <f>'[10]Avg Week KIKORONGO-BWERA-2Dir'!G94</f>
        <v>0</v>
      </c>
      <c r="H94" s="18">
        <f>'[10]Avg Week KIKORONGO-BWERA-2Dir'!H94</f>
        <v>0.5</v>
      </c>
      <c r="I94" s="18">
        <f>'[10]Avg Week KIKORONGO-BWERA-2Dir'!I94</f>
        <v>1</v>
      </c>
      <c r="J94" s="18">
        <f>'[10]Avg Week KIKORONGO-BWERA-2Dir'!J94</f>
        <v>0</v>
      </c>
      <c r="K94" s="18">
        <f>'[10]Avg Week KIKORONGO-BWERA-2Dir'!K94</f>
        <v>0</v>
      </c>
      <c r="L94" s="18">
        <f>'[10]Avg Week KIKORONGO-BWERA-2Dir'!L94</f>
        <v>0</v>
      </c>
      <c r="M94" s="18">
        <f>'[10]Avg Week KIKORONGO-BWERA-2Dir'!M94</f>
        <v>1.5</v>
      </c>
      <c r="N94" s="18">
        <f>'[10]Avg Week KIKORONGO-BWERA-2Dir'!N94</f>
        <v>0</v>
      </c>
      <c r="O94" s="19">
        <f t="shared" si="35"/>
        <v>5.5</v>
      </c>
      <c r="P94" s="19">
        <f t="shared" si="36"/>
        <v>7</v>
      </c>
      <c r="R94" s="3"/>
      <c r="T94"/>
    </row>
    <row r="95" spans="2:20" ht="23.1" customHeight="1" x14ac:dyDescent="0.25">
      <c r="B95" s="17" t="s">
        <v>149</v>
      </c>
      <c r="C95" s="18">
        <f>'[10]Avg Week KIKORONGO-BWERA-2Dir'!C95</f>
        <v>1</v>
      </c>
      <c r="D95" s="18">
        <f>'[10]Avg Week KIKORONGO-BWERA-2Dir'!D95</f>
        <v>0.45</v>
      </c>
      <c r="E95" s="18">
        <f>'[10]Avg Week KIKORONGO-BWERA-2Dir'!E95</f>
        <v>0.55000000000000004</v>
      </c>
      <c r="F95" s="18">
        <f>'[10]Avg Week KIKORONGO-BWERA-2Dir'!F95</f>
        <v>1</v>
      </c>
      <c r="G95" s="18">
        <f>'[10]Avg Week KIKORONGO-BWERA-2Dir'!G95</f>
        <v>0</v>
      </c>
      <c r="H95" s="18">
        <f>'[10]Avg Week KIKORONGO-BWERA-2Dir'!H95</f>
        <v>1</v>
      </c>
      <c r="I95" s="18">
        <f>'[10]Avg Week KIKORONGO-BWERA-2Dir'!I95</f>
        <v>0</v>
      </c>
      <c r="J95" s="18">
        <f>'[10]Avg Week KIKORONGO-BWERA-2Dir'!J95</f>
        <v>0</v>
      </c>
      <c r="K95" s="18">
        <f>'[10]Avg Week KIKORONGO-BWERA-2Dir'!K95</f>
        <v>0</v>
      </c>
      <c r="L95" s="18">
        <f>'[10]Avg Week KIKORONGO-BWERA-2Dir'!L95</f>
        <v>0.5</v>
      </c>
      <c r="M95" s="18">
        <f>'[10]Avg Week KIKORONGO-BWERA-2Dir'!M95</f>
        <v>0.5</v>
      </c>
      <c r="N95" s="18">
        <f>'[10]Avg Week KIKORONGO-BWERA-2Dir'!N95</f>
        <v>0</v>
      </c>
      <c r="O95" s="19">
        <f t="shared" si="35"/>
        <v>4.5</v>
      </c>
      <c r="P95" s="19">
        <f t="shared" si="36"/>
        <v>5</v>
      </c>
      <c r="R95" s="3"/>
      <c r="T95"/>
    </row>
    <row r="96" spans="2:20" ht="23.1" customHeight="1" x14ac:dyDescent="0.25">
      <c r="B96" s="40" t="s">
        <v>150</v>
      </c>
      <c r="C96" s="18">
        <f>'[10]Avg Week KIKORONGO-BWERA-2Dir'!C96</f>
        <v>0.5</v>
      </c>
      <c r="D96" s="18">
        <f>'[10]Avg Week KIKORONGO-BWERA-2Dir'!D96</f>
        <v>0.22500000000000001</v>
      </c>
      <c r="E96" s="18">
        <f>'[10]Avg Week KIKORONGO-BWERA-2Dir'!E96</f>
        <v>0.27500000000000002</v>
      </c>
      <c r="F96" s="18">
        <f>'[10]Avg Week KIKORONGO-BWERA-2Dir'!F96</f>
        <v>1.5</v>
      </c>
      <c r="G96" s="18">
        <f>'[10]Avg Week KIKORONGO-BWERA-2Dir'!G96</f>
        <v>0</v>
      </c>
      <c r="H96" s="18">
        <f>'[10]Avg Week KIKORONGO-BWERA-2Dir'!H96</f>
        <v>0.5</v>
      </c>
      <c r="I96" s="18">
        <f>'[10]Avg Week KIKORONGO-BWERA-2Dir'!I96</f>
        <v>3</v>
      </c>
      <c r="J96" s="18">
        <f>'[10]Avg Week KIKORONGO-BWERA-2Dir'!J96</f>
        <v>0</v>
      </c>
      <c r="K96" s="18">
        <f>'[10]Avg Week KIKORONGO-BWERA-2Dir'!K96</f>
        <v>0</v>
      </c>
      <c r="L96" s="18">
        <f>'[10]Avg Week KIKORONGO-BWERA-2Dir'!L96</f>
        <v>0</v>
      </c>
      <c r="M96" s="18">
        <f>'[10]Avg Week KIKORONGO-BWERA-2Dir'!M96</f>
        <v>1</v>
      </c>
      <c r="N96" s="18">
        <f>'[10]Avg Week KIKORONGO-BWERA-2Dir'!N96</f>
        <v>0</v>
      </c>
      <c r="O96" s="19">
        <f t="shared" si="35"/>
        <v>6</v>
      </c>
      <c r="P96" s="19">
        <f t="shared" si="36"/>
        <v>7</v>
      </c>
      <c r="R96" s="3"/>
      <c r="T96"/>
    </row>
    <row r="97" spans="2:20" ht="23.1" customHeight="1" x14ac:dyDescent="0.25">
      <c r="B97" s="17" t="s">
        <v>151</v>
      </c>
      <c r="C97" s="18">
        <f>'[10]Avg Week KIKORONGO-BWERA-2Dir'!C97</f>
        <v>1.5</v>
      </c>
      <c r="D97" s="18">
        <f>'[10]Avg Week KIKORONGO-BWERA-2Dir'!D97</f>
        <v>0</v>
      </c>
      <c r="E97" s="18">
        <f>'[10]Avg Week KIKORONGO-BWERA-2Dir'!E97</f>
        <v>0</v>
      </c>
      <c r="F97" s="18">
        <f>'[10]Avg Week KIKORONGO-BWERA-2Dir'!F97</f>
        <v>0</v>
      </c>
      <c r="G97" s="18">
        <f>'[10]Avg Week KIKORONGO-BWERA-2Dir'!G97</f>
        <v>0</v>
      </c>
      <c r="H97" s="18">
        <f>'[10]Avg Week KIKORONGO-BWERA-2Dir'!H97</f>
        <v>0</v>
      </c>
      <c r="I97" s="18">
        <f>'[10]Avg Week KIKORONGO-BWERA-2Dir'!I97</f>
        <v>1</v>
      </c>
      <c r="J97" s="18">
        <f>'[10]Avg Week KIKORONGO-BWERA-2Dir'!J97</f>
        <v>0</v>
      </c>
      <c r="K97" s="18">
        <f>'[10]Avg Week KIKORONGO-BWERA-2Dir'!K97</f>
        <v>0</v>
      </c>
      <c r="L97" s="18">
        <f>'[10]Avg Week KIKORONGO-BWERA-2Dir'!L97</f>
        <v>1</v>
      </c>
      <c r="M97" s="18">
        <f>'[10]Avg Week KIKORONGO-BWERA-2Dir'!M97</f>
        <v>0</v>
      </c>
      <c r="N97" s="18">
        <f>'[10]Avg Week KIKORONGO-BWERA-2Dir'!N97</f>
        <v>0</v>
      </c>
      <c r="O97" s="19">
        <f t="shared" si="35"/>
        <v>3.5</v>
      </c>
      <c r="P97" s="19">
        <f t="shared" si="36"/>
        <v>3.5</v>
      </c>
      <c r="R97" s="3"/>
      <c r="T97"/>
    </row>
    <row r="98" spans="2:20" ht="23.1" customHeight="1" x14ac:dyDescent="0.25">
      <c r="B98" s="25" t="s">
        <v>152</v>
      </c>
      <c r="C98" s="18">
        <f>'[10]Avg Week KIKORONGO-BWERA-2Dir'!C98</f>
        <v>1.5</v>
      </c>
      <c r="D98" s="18">
        <f>'[10]Avg Week KIKORONGO-BWERA-2Dir'!D98</f>
        <v>0.45</v>
      </c>
      <c r="E98" s="18">
        <f>'[10]Avg Week KIKORONGO-BWERA-2Dir'!E98</f>
        <v>0.55000000000000004</v>
      </c>
      <c r="F98" s="18">
        <f>'[10]Avg Week KIKORONGO-BWERA-2Dir'!F98</f>
        <v>0</v>
      </c>
      <c r="G98" s="18">
        <f>'[10]Avg Week KIKORONGO-BWERA-2Dir'!G98</f>
        <v>0</v>
      </c>
      <c r="H98" s="18">
        <f>'[10]Avg Week KIKORONGO-BWERA-2Dir'!H98</f>
        <v>1.5</v>
      </c>
      <c r="I98" s="18">
        <f>'[10]Avg Week KIKORONGO-BWERA-2Dir'!I98</f>
        <v>1</v>
      </c>
      <c r="J98" s="18">
        <f>'[10]Avg Week KIKORONGO-BWERA-2Dir'!J98</f>
        <v>0</v>
      </c>
      <c r="K98" s="18">
        <f>'[10]Avg Week KIKORONGO-BWERA-2Dir'!K98</f>
        <v>0</v>
      </c>
      <c r="L98" s="18">
        <f>'[10]Avg Week KIKORONGO-BWERA-2Dir'!L98</f>
        <v>1</v>
      </c>
      <c r="M98" s="18">
        <f>'[10]Avg Week KIKORONGO-BWERA-2Dir'!M98</f>
        <v>1</v>
      </c>
      <c r="N98" s="18">
        <f>'[10]Avg Week KIKORONGO-BWERA-2Dir'!N98</f>
        <v>0</v>
      </c>
      <c r="O98" s="19">
        <f t="shared" si="35"/>
        <v>6</v>
      </c>
      <c r="P98" s="19">
        <f t="shared" si="36"/>
        <v>7</v>
      </c>
      <c r="R98" s="3"/>
      <c r="T98"/>
    </row>
    <row r="99" spans="2:20" ht="23.1" customHeight="1" x14ac:dyDescent="0.25">
      <c r="B99" s="17" t="s">
        <v>153</v>
      </c>
      <c r="C99" s="18">
        <f>'[10]Avg Week KIKORONGO-BWERA-2Dir'!C99</f>
        <v>1.5</v>
      </c>
      <c r="D99" s="18">
        <f>'[10]Avg Week KIKORONGO-BWERA-2Dir'!D99</f>
        <v>0.22500000000000001</v>
      </c>
      <c r="E99" s="18">
        <f>'[10]Avg Week KIKORONGO-BWERA-2Dir'!E99</f>
        <v>0.27500000000000002</v>
      </c>
      <c r="F99" s="18">
        <f>'[10]Avg Week KIKORONGO-BWERA-2Dir'!F99</f>
        <v>0</v>
      </c>
      <c r="G99" s="18">
        <f>'[10]Avg Week KIKORONGO-BWERA-2Dir'!G99</f>
        <v>0</v>
      </c>
      <c r="H99" s="18">
        <f>'[10]Avg Week KIKORONGO-BWERA-2Dir'!H99</f>
        <v>0.5</v>
      </c>
      <c r="I99" s="18">
        <f>'[10]Avg Week KIKORONGO-BWERA-2Dir'!I99</f>
        <v>1.5</v>
      </c>
      <c r="J99" s="18">
        <f>'[10]Avg Week KIKORONGO-BWERA-2Dir'!J99</f>
        <v>0</v>
      </c>
      <c r="K99" s="18">
        <f>'[10]Avg Week KIKORONGO-BWERA-2Dir'!K99</f>
        <v>0</v>
      </c>
      <c r="L99" s="18">
        <f>'[10]Avg Week KIKORONGO-BWERA-2Dir'!L99</f>
        <v>1.5</v>
      </c>
      <c r="M99" s="18">
        <f>'[10]Avg Week KIKORONGO-BWERA-2Dir'!M99</f>
        <v>1.5</v>
      </c>
      <c r="N99" s="18">
        <f>'[10]Avg Week KIKORONGO-BWERA-2Dir'!N99</f>
        <v>0</v>
      </c>
      <c r="O99" s="19">
        <f t="shared" si="35"/>
        <v>5.5</v>
      </c>
      <c r="P99" s="19">
        <f t="shared" si="36"/>
        <v>7</v>
      </c>
      <c r="R99" s="3"/>
      <c r="T99"/>
    </row>
    <row r="100" spans="2:20" ht="23.1" customHeight="1" x14ac:dyDescent="0.25">
      <c r="B100" s="40" t="s">
        <v>154</v>
      </c>
      <c r="C100" s="18">
        <f>'[10]Avg Week KIKORONGO-BWERA-2Dir'!C100</f>
        <v>4</v>
      </c>
      <c r="D100" s="18">
        <f>'[10]Avg Week KIKORONGO-BWERA-2Dir'!D100</f>
        <v>0.45</v>
      </c>
      <c r="E100" s="18">
        <f>'[10]Avg Week KIKORONGO-BWERA-2Dir'!E100</f>
        <v>0.55000000000000004</v>
      </c>
      <c r="F100" s="18">
        <f>'[10]Avg Week KIKORONGO-BWERA-2Dir'!F100</f>
        <v>1</v>
      </c>
      <c r="G100" s="18">
        <f>'[10]Avg Week KIKORONGO-BWERA-2Dir'!G100</f>
        <v>0</v>
      </c>
      <c r="H100" s="18">
        <f>'[10]Avg Week KIKORONGO-BWERA-2Dir'!H100</f>
        <v>0.5</v>
      </c>
      <c r="I100" s="18">
        <f>'[10]Avg Week KIKORONGO-BWERA-2Dir'!I100</f>
        <v>1</v>
      </c>
      <c r="J100" s="18">
        <f>'[10]Avg Week KIKORONGO-BWERA-2Dir'!J100</f>
        <v>0</v>
      </c>
      <c r="K100" s="18">
        <f>'[10]Avg Week KIKORONGO-BWERA-2Dir'!K100</f>
        <v>0</v>
      </c>
      <c r="L100" s="18">
        <f>'[10]Avg Week KIKORONGO-BWERA-2Dir'!L100</f>
        <v>0.5</v>
      </c>
      <c r="M100" s="18">
        <f>'[10]Avg Week KIKORONGO-BWERA-2Dir'!M100</f>
        <v>0</v>
      </c>
      <c r="N100" s="18">
        <f>'[10]Avg Week KIKORONGO-BWERA-2Dir'!N100</f>
        <v>0</v>
      </c>
      <c r="O100" s="19">
        <f t="shared" si="35"/>
        <v>8</v>
      </c>
      <c r="P100" s="19">
        <f t="shared" si="36"/>
        <v>8</v>
      </c>
      <c r="R100" s="3"/>
      <c r="T100"/>
    </row>
    <row r="101" spans="2:20" ht="23.1" customHeight="1" x14ac:dyDescent="0.25">
      <c r="B101" s="17" t="s">
        <v>155</v>
      </c>
      <c r="C101" s="18">
        <f>'[10]Avg Week KIKORONGO-BWERA-2Dir'!C101</f>
        <v>3</v>
      </c>
      <c r="D101" s="18">
        <f>'[10]Avg Week KIKORONGO-BWERA-2Dir'!D101</f>
        <v>0.67500000000000004</v>
      </c>
      <c r="E101" s="18">
        <f>'[10]Avg Week KIKORONGO-BWERA-2Dir'!E101</f>
        <v>0.82500000000000007</v>
      </c>
      <c r="F101" s="18">
        <f>'[10]Avg Week KIKORONGO-BWERA-2Dir'!F101</f>
        <v>0</v>
      </c>
      <c r="G101" s="18">
        <f>'[10]Avg Week KIKORONGO-BWERA-2Dir'!G101</f>
        <v>0</v>
      </c>
      <c r="H101" s="18">
        <f>'[10]Avg Week KIKORONGO-BWERA-2Dir'!H101</f>
        <v>0</v>
      </c>
      <c r="I101" s="18">
        <f>'[10]Avg Week KIKORONGO-BWERA-2Dir'!I101</f>
        <v>1</v>
      </c>
      <c r="J101" s="18">
        <f>'[10]Avg Week KIKORONGO-BWERA-2Dir'!J101</f>
        <v>1.5</v>
      </c>
      <c r="K101" s="18">
        <f>'[10]Avg Week KIKORONGO-BWERA-2Dir'!K101</f>
        <v>0</v>
      </c>
      <c r="L101" s="18">
        <f>'[10]Avg Week KIKORONGO-BWERA-2Dir'!L101</f>
        <v>1</v>
      </c>
      <c r="M101" s="18">
        <f>'[10]Avg Week KIKORONGO-BWERA-2Dir'!M101</f>
        <v>0</v>
      </c>
      <c r="N101" s="18">
        <f>'[10]Avg Week KIKORONGO-BWERA-2Dir'!N101</f>
        <v>0</v>
      </c>
      <c r="O101" s="19">
        <f t="shared" si="35"/>
        <v>8</v>
      </c>
      <c r="P101" s="19">
        <f t="shared" si="36"/>
        <v>8</v>
      </c>
      <c r="R101" s="3"/>
      <c r="T101"/>
    </row>
    <row r="102" spans="2:20" ht="23.1" customHeight="1" x14ac:dyDescent="0.25">
      <c r="B102" s="25" t="s">
        <v>156</v>
      </c>
      <c r="C102" s="18">
        <f>'[10]Avg Week KIKORONGO-BWERA-2Dir'!C102</f>
        <v>3.5</v>
      </c>
      <c r="D102" s="18">
        <f>'[10]Avg Week KIKORONGO-BWERA-2Dir'!D102</f>
        <v>0.45</v>
      </c>
      <c r="E102" s="18">
        <f>'[10]Avg Week KIKORONGO-BWERA-2Dir'!E102</f>
        <v>0.55000000000000004</v>
      </c>
      <c r="F102" s="18">
        <f>'[10]Avg Week KIKORONGO-BWERA-2Dir'!F102</f>
        <v>1.5</v>
      </c>
      <c r="G102" s="18">
        <f>'[10]Avg Week KIKORONGO-BWERA-2Dir'!G102</f>
        <v>0</v>
      </c>
      <c r="H102" s="18">
        <f>'[10]Avg Week KIKORONGO-BWERA-2Dir'!H102</f>
        <v>1</v>
      </c>
      <c r="I102" s="18">
        <f>'[10]Avg Week KIKORONGO-BWERA-2Dir'!I102</f>
        <v>2</v>
      </c>
      <c r="J102" s="18">
        <f>'[10]Avg Week KIKORONGO-BWERA-2Dir'!J102</f>
        <v>0.5</v>
      </c>
      <c r="K102" s="18">
        <f>'[10]Avg Week KIKORONGO-BWERA-2Dir'!K102</f>
        <v>0</v>
      </c>
      <c r="L102" s="18">
        <f>'[10]Avg Week KIKORONGO-BWERA-2Dir'!L102</f>
        <v>1.5</v>
      </c>
      <c r="M102" s="18">
        <f>'[10]Avg Week KIKORONGO-BWERA-2Dir'!M102</f>
        <v>3</v>
      </c>
      <c r="N102" s="18">
        <f>'[10]Avg Week KIKORONGO-BWERA-2Dir'!N102</f>
        <v>0</v>
      </c>
      <c r="O102" s="19">
        <f t="shared" si="35"/>
        <v>11</v>
      </c>
      <c r="P102" s="19">
        <f t="shared" si="36"/>
        <v>14</v>
      </c>
      <c r="R102" s="3"/>
      <c r="T102"/>
    </row>
    <row r="103" spans="2:20" ht="23.1" customHeight="1" x14ac:dyDescent="0.25">
      <c r="B103" s="17" t="s">
        <v>157</v>
      </c>
      <c r="C103" s="18">
        <f>'[10]Avg Week KIKORONGO-BWERA-2Dir'!C103</f>
        <v>3.5</v>
      </c>
      <c r="D103" s="18">
        <f>'[10]Avg Week KIKORONGO-BWERA-2Dir'!D103</f>
        <v>0.67500000000000004</v>
      </c>
      <c r="E103" s="18">
        <f>'[10]Avg Week KIKORONGO-BWERA-2Dir'!E103</f>
        <v>0.82500000000000007</v>
      </c>
      <c r="F103" s="18">
        <f>'[10]Avg Week KIKORONGO-BWERA-2Dir'!F103</f>
        <v>0.5</v>
      </c>
      <c r="G103" s="18">
        <f>'[10]Avg Week KIKORONGO-BWERA-2Dir'!G103</f>
        <v>0</v>
      </c>
      <c r="H103" s="18">
        <f>'[10]Avg Week KIKORONGO-BWERA-2Dir'!H103</f>
        <v>0.5</v>
      </c>
      <c r="I103" s="18">
        <f>'[10]Avg Week KIKORONGO-BWERA-2Dir'!I103</f>
        <v>1.5</v>
      </c>
      <c r="J103" s="18">
        <f>'[10]Avg Week KIKORONGO-BWERA-2Dir'!J103</f>
        <v>0</v>
      </c>
      <c r="K103" s="18">
        <f>'[10]Avg Week KIKORONGO-BWERA-2Dir'!K103</f>
        <v>0</v>
      </c>
      <c r="L103" s="18">
        <f>'[10]Avg Week KIKORONGO-BWERA-2Dir'!L103</f>
        <v>1</v>
      </c>
      <c r="M103" s="18">
        <f>'[10]Avg Week KIKORONGO-BWERA-2Dir'!M103</f>
        <v>5.5</v>
      </c>
      <c r="N103" s="18">
        <f>'[10]Avg Week KIKORONGO-BWERA-2Dir'!N103</f>
        <v>0</v>
      </c>
      <c r="O103" s="19">
        <f t="shared" si="35"/>
        <v>8.5</v>
      </c>
      <c r="P103" s="19">
        <f t="shared" si="36"/>
        <v>14</v>
      </c>
      <c r="R103" s="3"/>
      <c r="T103"/>
    </row>
    <row r="104" spans="2:20" ht="23.1" customHeight="1" x14ac:dyDescent="0.25">
      <c r="B104" s="40" t="s">
        <v>158</v>
      </c>
      <c r="C104" s="18">
        <f>'[10]Avg Week KIKORONGO-BWERA-2Dir'!C104</f>
        <v>4</v>
      </c>
      <c r="D104" s="18">
        <f>'[10]Avg Week KIKORONGO-BWERA-2Dir'!D104</f>
        <v>1.125</v>
      </c>
      <c r="E104" s="18">
        <f>'[10]Avg Week KIKORONGO-BWERA-2Dir'!E104</f>
        <v>1.375</v>
      </c>
      <c r="F104" s="18">
        <f>'[10]Avg Week KIKORONGO-BWERA-2Dir'!F104</f>
        <v>3.5</v>
      </c>
      <c r="G104" s="18">
        <f>'[10]Avg Week KIKORONGO-BWERA-2Dir'!G104</f>
        <v>0</v>
      </c>
      <c r="H104" s="18">
        <f>'[10]Avg Week KIKORONGO-BWERA-2Dir'!H104</f>
        <v>1</v>
      </c>
      <c r="I104" s="18">
        <f>'[10]Avg Week KIKORONGO-BWERA-2Dir'!I104</f>
        <v>2</v>
      </c>
      <c r="J104" s="18">
        <f>'[10]Avg Week KIKORONGO-BWERA-2Dir'!J104</f>
        <v>0.5</v>
      </c>
      <c r="K104" s="18">
        <f>'[10]Avg Week KIKORONGO-BWERA-2Dir'!K104</f>
        <v>0</v>
      </c>
      <c r="L104" s="18">
        <f>'[10]Avg Week KIKORONGO-BWERA-2Dir'!L104</f>
        <v>0</v>
      </c>
      <c r="M104" s="18">
        <f>'[10]Avg Week KIKORONGO-BWERA-2Dir'!M104</f>
        <v>4</v>
      </c>
      <c r="N104" s="18">
        <f>'[10]Avg Week KIKORONGO-BWERA-2Dir'!N104</f>
        <v>0</v>
      </c>
      <c r="O104" s="19">
        <f t="shared" si="35"/>
        <v>13.5</v>
      </c>
      <c r="P104" s="19">
        <f t="shared" si="36"/>
        <v>17.5</v>
      </c>
      <c r="R104" s="3"/>
      <c r="T104"/>
    </row>
    <row r="105" spans="2:20" ht="23.1" customHeight="1" x14ac:dyDescent="0.25">
      <c r="B105" s="17" t="s">
        <v>159</v>
      </c>
      <c r="C105" s="18">
        <f>'[10]Avg Week KIKORONGO-BWERA-2Dir'!C105</f>
        <v>1.5</v>
      </c>
      <c r="D105" s="18">
        <f>'[10]Avg Week KIKORONGO-BWERA-2Dir'!D105</f>
        <v>0.45</v>
      </c>
      <c r="E105" s="18">
        <f>'[10]Avg Week KIKORONGO-BWERA-2Dir'!E105</f>
        <v>0.55000000000000004</v>
      </c>
      <c r="F105" s="18">
        <f>'[10]Avg Week KIKORONGO-BWERA-2Dir'!F105</f>
        <v>3.5</v>
      </c>
      <c r="G105" s="18">
        <f>'[10]Avg Week KIKORONGO-BWERA-2Dir'!G105</f>
        <v>0</v>
      </c>
      <c r="H105" s="18">
        <f>'[10]Avg Week KIKORONGO-BWERA-2Dir'!H105</f>
        <v>0</v>
      </c>
      <c r="I105" s="18">
        <f>'[10]Avg Week KIKORONGO-BWERA-2Dir'!I105</f>
        <v>2</v>
      </c>
      <c r="J105" s="18">
        <f>'[10]Avg Week KIKORONGO-BWERA-2Dir'!J105</f>
        <v>0.5</v>
      </c>
      <c r="K105" s="18">
        <f>'[10]Avg Week KIKORONGO-BWERA-2Dir'!K105</f>
        <v>0</v>
      </c>
      <c r="L105" s="18">
        <f>'[10]Avg Week KIKORONGO-BWERA-2Dir'!L105</f>
        <v>1.5</v>
      </c>
      <c r="M105" s="18">
        <f>'[10]Avg Week KIKORONGO-BWERA-2Dir'!M105</f>
        <v>5.2665599177511853</v>
      </c>
      <c r="N105" s="18">
        <f>'[10]Avg Week KIKORONGO-BWERA-2Dir'!N105</f>
        <v>0</v>
      </c>
      <c r="O105" s="19">
        <f t="shared" si="35"/>
        <v>10</v>
      </c>
      <c r="P105" s="19">
        <f t="shared" si="36"/>
        <v>15.266559917751184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549.42857142857144</v>
      </c>
      <c r="D106" s="31">
        <f t="shared" ref="D106:P106" si="37">SUM(D10:D105)</f>
        <v>119.28214285714284</v>
      </c>
      <c r="E106" s="31">
        <f t="shared" si="37"/>
        <v>145.78928571428582</v>
      </c>
      <c r="F106" s="31">
        <f t="shared" si="37"/>
        <v>341.57142857142861</v>
      </c>
      <c r="G106" s="31">
        <f t="shared" si="37"/>
        <v>2.7142857142857135</v>
      </c>
      <c r="H106" s="31">
        <f t="shared" si="37"/>
        <v>37.642857142857139</v>
      </c>
      <c r="I106" s="31">
        <f t="shared" si="37"/>
        <v>156.92857142857144</v>
      </c>
      <c r="J106" s="31">
        <f t="shared" si="37"/>
        <v>43.571428571428569</v>
      </c>
      <c r="K106" s="31">
        <f t="shared" si="37"/>
        <v>10</v>
      </c>
      <c r="L106" s="31">
        <f t="shared" si="37"/>
        <v>89</v>
      </c>
      <c r="M106" s="31">
        <f t="shared" si="37"/>
        <v>420.4094170606084</v>
      </c>
      <c r="N106" s="31">
        <f t="shared" si="37"/>
        <v>2.0714285714285712</v>
      </c>
      <c r="O106" s="31">
        <f t="shared" si="37"/>
        <v>1498.0000000000002</v>
      </c>
      <c r="P106" s="31">
        <f t="shared" si="37"/>
        <v>1918.4094170606083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0.28639797456291016</v>
      </c>
      <c r="D107" s="42">
        <f t="shared" si="38"/>
        <v>6.2177625795804964E-2</v>
      </c>
      <c r="E107" s="42">
        <f t="shared" si="38"/>
        <v>7.5994875972650575E-2</v>
      </c>
      <c r="F107" s="42">
        <f t="shared" si="38"/>
        <v>0.17804928683825227</v>
      </c>
      <c r="G107" s="42">
        <f t="shared" si="38"/>
        <v>1.4148625888443297E-3</v>
      </c>
      <c r="H107" s="42">
        <f t="shared" si="38"/>
        <v>1.962191011370952E-2</v>
      </c>
      <c r="I107" s="42">
        <f t="shared" si="38"/>
        <v>8.1801397570815615E-2</v>
      </c>
      <c r="J107" s="42">
        <f t="shared" si="38"/>
        <v>2.2712267873553717E-2</v>
      </c>
      <c r="K107" s="42">
        <f t="shared" si="38"/>
        <v>5.2126516431106893E-3</v>
      </c>
      <c r="L107" s="42">
        <f t="shared" si="38"/>
        <v>4.6392599623685138E-2</v>
      </c>
      <c r="M107" s="42">
        <f t="shared" si="38"/>
        <v>0.21914478386201874</v>
      </c>
      <c r="N107" s="42">
        <f t="shared" si="38"/>
        <v>1.079763554644357E-3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0.36677474728209036</v>
      </c>
      <c r="D108" s="44">
        <f t="shared" ref="D108:N108" si="39">D106/$O$106</f>
        <v>7.9627598703032598E-2</v>
      </c>
      <c r="E108" s="44">
        <f t="shared" si="39"/>
        <v>9.7322620637039919E-2</v>
      </c>
      <c r="F108" s="44">
        <f t="shared" si="39"/>
        <v>0.22801831012778942</v>
      </c>
      <c r="G108" s="44">
        <f t="shared" si="39"/>
        <v>1.8119397291626923E-3</v>
      </c>
      <c r="H108" s="44">
        <f t="shared" si="39"/>
        <v>2.5128743086019447E-2</v>
      </c>
      <c r="I108" s="44">
        <f t="shared" si="39"/>
        <v>0.10475872592027465</v>
      </c>
      <c r="J108" s="44">
        <f t="shared" si="39"/>
        <v>2.9086400915506384E-2</v>
      </c>
      <c r="K108" s="44">
        <f t="shared" si="39"/>
        <v>6.675567423230974E-3</v>
      </c>
      <c r="L108" s="44">
        <f t="shared" si="39"/>
        <v>5.9412550066755665E-2</v>
      </c>
      <c r="M108" s="44"/>
      <c r="N108" s="44">
        <f t="shared" si="39"/>
        <v>1.3827961090978444E-3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C3" sqref="C3:H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8" t="s">
        <v>174</v>
      </c>
      <c r="D3" s="68"/>
      <c r="E3" s="68"/>
      <c r="F3" s="68"/>
      <c r="G3" s="68"/>
      <c r="H3" s="68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'[11]Avg Week Fort Portal-Kasese'!G5:H5</f>
        <v>Kisanga B</v>
      </c>
      <c r="H5" s="61"/>
      <c r="I5" s="6"/>
      <c r="J5" s="7" t="s">
        <v>6</v>
      </c>
      <c r="K5" s="60" t="str">
        <f>'[11]Avg Week Fort Portal-Kasese'!K5:L5</f>
        <v>Onyuti Betty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'[11]Avg Week Fort Portal-Kasese'!K6:L6</f>
        <v>Onyuti Betty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'[11]Avg Week Kasese-Fort Portal'!C10+'[11]Avg Week Fort Portal-Kasese'!C10</f>
        <v>14.142857142857142</v>
      </c>
      <c r="D10" s="18">
        <f>'[11]Avg Week Kasese-Fort Portal'!D10+'[11]Avg Week Fort Portal-Kasese'!D10</f>
        <v>2</v>
      </c>
      <c r="E10" s="18">
        <f>'[11]Avg Week Kasese-Fort Portal'!E10+'[11]Avg Week Fort Portal-Kasese'!E10</f>
        <v>1.7142857142857144</v>
      </c>
      <c r="F10" s="18">
        <f>'[11]Avg Week Kasese-Fort Portal'!F10+'[11]Avg Week Fort Portal-Kasese'!F10</f>
        <v>11.142857142857142</v>
      </c>
      <c r="G10" s="18">
        <f>'[11]Avg Week Kasese-Fort Portal'!G10+'[11]Avg Week Fort Portal-Kasese'!G10</f>
        <v>0.42857142857142855</v>
      </c>
      <c r="H10" s="18">
        <f>'[11]Avg Week Kasese-Fort Portal'!H10+'[11]Avg Week Fort Portal-Kasese'!H10</f>
        <v>0.71428571428571419</v>
      </c>
      <c r="I10" s="18">
        <f>'[11]Avg Week Kasese-Fort Portal'!I10+'[11]Avg Week Fort Portal-Kasese'!I10</f>
        <v>3.8571428571428568</v>
      </c>
      <c r="J10" s="18">
        <f>'[11]Avg Week Kasese-Fort Portal'!J10+'[11]Avg Week Fort Portal-Kasese'!J10</f>
        <v>1</v>
      </c>
      <c r="K10" s="18">
        <f>'[11]Avg Week Kasese-Fort Portal'!K10+'[11]Avg Week Fort Portal-Kasese'!K10</f>
        <v>0</v>
      </c>
      <c r="L10" s="18">
        <f>'[11]Avg Week Kasese-Fort Portal'!L10+'[11]Avg Week Fort Portal-Kasese'!L10</f>
        <v>0.5714285714285714</v>
      </c>
      <c r="M10" s="18">
        <f>'[11]Avg Week Kasese-Fort Portal'!M10+'[11]Avg Week Fort Portal-Kasese'!M10</f>
        <v>142.28571428571428</v>
      </c>
      <c r="N10" s="18">
        <f>'[11]Avg Week Kasese-Fort Portal'!N10+'[11]Avg Week Fort Portal-Kasese'!N10</f>
        <v>0</v>
      </c>
      <c r="O10" s="19">
        <f t="shared" ref="O10:O73" si="0">SUM(C10:L10,N10)</f>
        <v>35.571428571428569</v>
      </c>
      <c r="P10" s="19">
        <f t="shared" ref="P10:P73" si="1">SUM(C10:N10)</f>
        <v>177.85714285714283</v>
      </c>
      <c r="R10" s="11" t="s">
        <v>32</v>
      </c>
      <c r="S10" s="20">
        <f t="shared" ref="S10:AF10" si="2">SUM(C10:C13)</f>
        <v>76</v>
      </c>
      <c r="T10" s="20">
        <f t="shared" si="2"/>
        <v>7</v>
      </c>
      <c r="U10" s="20">
        <f t="shared" si="2"/>
        <v>14.285714285714286</v>
      </c>
      <c r="V10" s="20">
        <f t="shared" si="2"/>
        <v>45.714285714285715</v>
      </c>
      <c r="W10" s="20">
        <f t="shared" si="2"/>
        <v>2.5714285714285712</v>
      </c>
      <c r="X10" s="20">
        <f t="shared" si="2"/>
        <v>1.7142857142857142</v>
      </c>
      <c r="Y10" s="20">
        <f t="shared" si="2"/>
        <v>17.571428571428569</v>
      </c>
      <c r="Z10" s="20">
        <f t="shared" si="2"/>
        <v>5</v>
      </c>
      <c r="AA10" s="20">
        <f t="shared" si="2"/>
        <v>0.42857142857142855</v>
      </c>
      <c r="AB10" s="20">
        <f t="shared" si="2"/>
        <v>4</v>
      </c>
      <c r="AC10" s="20">
        <f t="shared" si="2"/>
        <v>734.57142857142867</v>
      </c>
      <c r="AD10" s="20">
        <f t="shared" si="2"/>
        <v>0</v>
      </c>
      <c r="AE10" s="21">
        <f t="shared" si="2"/>
        <v>174.28571428571428</v>
      </c>
      <c r="AF10" s="21">
        <f t="shared" si="2"/>
        <v>908.85714285714289</v>
      </c>
    </row>
    <row r="11" spans="2:32" s="22" customFormat="1" ht="23.1" customHeight="1" x14ac:dyDescent="0.25">
      <c r="B11" s="17" t="s">
        <v>33</v>
      </c>
      <c r="C11" s="18">
        <f>'[11]Avg Week Kasese-Fort Portal'!C11+'[11]Avg Week Fort Portal-Kasese'!C11</f>
        <v>21</v>
      </c>
      <c r="D11" s="18">
        <f>'[11]Avg Week Kasese-Fort Portal'!D11+'[11]Avg Week Fort Portal-Kasese'!D11</f>
        <v>1</v>
      </c>
      <c r="E11" s="18">
        <f>'[11]Avg Week Kasese-Fort Portal'!E11+'[11]Avg Week Fort Portal-Kasese'!E11</f>
        <v>3.1428571428571432</v>
      </c>
      <c r="F11" s="18">
        <f>'[11]Avg Week Kasese-Fort Portal'!F11+'[11]Avg Week Fort Portal-Kasese'!F11</f>
        <v>11.571428571428573</v>
      </c>
      <c r="G11" s="18">
        <f>'[11]Avg Week Kasese-Fort Portal'!G11+'[11]Avg Week Fort Portal-Kasese'!G11</f>
        <v>0.8571428571428571</v>
      </c>
      <c r="H11" s="18">
        <f>'[11]Avg Week Kasese-Fort Portal'!H11+'[11]Avg Week Fort Portal-Kasese'!H11</f>
        <v>0.14285714285714285</v>
      </c>
      <c r="I11" s="18">
        <f>'[11]Avg Week Kasese-Fort Portal'!I11+'[11]Avg Week Fort Portal-Kasese'!I11</f>
        <v>3.5714285714285712</v>
      </c>
      <c r="J11" s="18">
        <f>'[11]Avg Week Kasese-Fort Portal'!J11+'[11]Avg Week Fort Portal-Kasese'!J11</f>
        <v>1.4285714285714284</v>
      </c>
      <c r="K11" s="18">
        <f>'[11]Avg Week Kasese-Fort Portal'!K11+'[11]Avg Week Fort Portal-Kasese'!K11</f>
        <v>0</v>
      </c>
      <c r="L11" s="18">
        <f>'[11]Avg Week Kasese-Fort Portal'!L11+'[11]Avg Week Fort Portal-Kasese'!L11</f>
        <v>0.8571428571428571</v>
      </c>
      <c r="M11" s="18">
        <f>'[11]Avg Week Kasese-Fort Portal'!M11+'[11]Avg Week Fort Portal-Kasese'!M11</f>
        <v>169.57142857142858</v>
      </c>
      <c r="N11" s="18">
        <f>'[11]Avg Week Kasese-Fort Portal'!N11+'[11]Avg Week Fort Portal-Kasese'!N11</f>
        <v>0</v>
      </c>
      <c r="O11" s="19">
        <f t="shared" si="0"/>
        <v>43.571428571428569</v>
      </c>
      <c r="P11" s="19">
        <f t="shared" si="1"/>
        <v>213.14285714285717</v>
      </c>
      <c r="R11" s="11" t="s">
        <v>34</v>
      </c>
      <c r="S11" s="20">
        <f t="shared" ref="S11:AF11" si="3">SUM(C14:C17)</f>
        <v>71.857142857142861</v>
      </c>
      <c r="T11" s="20">
        <f t="shared" si="3"/>
        <v>18.714285714285715</v>
      </c>
      <c r="U11" s="20">
        <f t="shared" si="3"/>
        <v>25.428571428571427</v>
      </c>
      <c r="V11" s="20">
        <f t="shared" si="3"/>
        <v>44.428571428571423</v>
      </c>
      <c r="W11" s="20">
        <f t="shared" si="3"/>
        <v>1.8571428571428572</v>
      </c>
      <c r="X11" s="20">
        <f t="shared" si="3"/>
        <v>1.8571428571428572</v>
      </c>
      <c r="Y11" s="20">
        <f t="shared" si="3"/>
        <v>26.857142857142854</v>
      </c>
      <c r="Z11" s="20">
        <f t="shared" si="3"/>
        <v>9.2857142857142865</v>
      </c>
      <c r="AA11" s="20">
        <f t="shared" si="3"/>
        <v>3.4285714285714279</v>
      </c>
      <c r="AB11" s="20">
        <f t="shared" si="3"/>
        <v>6.4285714285714279</v>
      </c>
      <c r="AC11" s="20">
        <f t="shared" si="3"/>
        <v>755.71428571428578</v>
      </c>
      <c r="AD11" s="20">
        <f t="shared" si="3"/>
        <v>0</v>
      </c>
      <c r="AE11" s="21">
        <f t="shared" si="3"/>
        <v>210.14285714285717</v>
      </c>
      <c r="AF11" s="21">
        <f t="shared" si="3"/>
        <v>965.85714285714289</v>
      </c>
    </row>
    <row r="12" spans="2:32" ht="23.1" customHeight="1" x14ac:dyDescent="0.25">
      <c r="B12" s="17" t="s">
        <v>35</v>
      </c>
      <c r="C12" s="18">
        <f>'[11]Avg Week Kasese-Fort Portal'!C12+'[11]Avg Week Fort Portal-Kasese'!C12</f>
        <v>23.571428571428569</v>
      </c>
      <c r="D12" s="18">
        <f>'[11]Avg Week Kasese-Fort Portal'!D12+'[11]Avg Week Fort Portal-Kasese'!D12</f>
        <v>1.7142857142857144</v>
      </c>
      <c r="E12" s="18">
        <f>'[11]Avg Week Kasese-Fort Portal'!E12+'[11]Avg Week Fort Portal-Kasese'!E12</f>
        <v>4</v>
      </c>
      <c r="F12" s="18">
        <f>'[11]Avg Week Kasese-Fort Portal'!F12+'[11]Avg Week Fort Portal-Kasese'!F12</f>
        <v>12.571428571428571</v>
      </c>
      <c r="G12" s="18">
        <f>'[11]Avg Week Kasese-Fort Portal'!G12+'[11]Avg Week Fort Portal-Kasese'!G12</f>
        <v>0.2857142857142857</v>
      </c>
      <c r="H12" s="18">
        <f>'[11]Avg Week Kasese-Fort Portal'!H12+'[11]Avg Week Fort Portal-Kasese'!H12</f>
        <v>0.42857142857142855</v>
      </c>
      <c r="I12" s="18">
        <f>'[11]Avg Week Kasese-Fort Portal'!I12+'[11]Avg Week Fort Portal-Kasese'!I12</f>
        <v>5.5714285714285712</v>
      </c>
      <c r="J12" s="18">
        <f>'[11]Avg Week Kasese-Fort Portal'!J12+'[11]Avg Week Fort Portal-Kasese'!J12</f>
        <v>1.8571428571428572</v>
      </c>
      <c r="K12" s="18">
        <f>'[11]Avg Week Kasese-Fort Portal'!K12+'[11]Avg Week Fort Portal-Kasese'!K12</f>
        <v>0.2857142857142857</v>
      </c>
      <c r="L12" s="18">
        <f>'[11]Avg Week Kasese-Fort Portal'!L12+'[11]Avg Week Fort Portal-Kasese'!L12</f>
        <v>2</v>
      </c>
      <c r="M12" s="18">
        <f>'[11]Avg Week Kasese-Fort Portal'!M12+'[11]Avg Week Fort Portal-Kasese'!M12</f>
        <v>224.85714285714286</v>
      </c>
      <c r="N12" s="18">
        <f>'[11]Avg Week Kasese-Fort Portal'!N12+'[11]Avg Week Fort Portal-Kasese'!N12</f>
        <v>0</v>
      </c>
      <c r="O12" s="19">
        <f t="shared" si="0"/>
        <v>52.285714285714278</v>
      </c>
      <c r="P12" s="19">
        <f t="shared" si="1"/>
        <v>277.14285714285711</v>
      </c>
      <c r="R12" s="11" t="s">
        <v>36</v>
      </c>
      <c r="S12" s="20">
        <f t="shared" ref="S12:AF12" si="4">SUM(C18:C21)</f>
        <v>82.714285714285708</v>
      </c>
      <c r="T12" s="20">
        <f t="shared" si="4"/>
        <v>24.714285714285715</v>
      </c>
      <c r="U12" s="20">
        <f t="shared" si="4"/>
        <v>31.857142857142858</v>
      </c>
      <c r="V12" s="20">
        <f t="shared" si="4"/>
        <v>41.142857142857146</v>
      </c>
      <c r="W12" s="20">
        <f t="shared" si="4"/>
        <v>1</v>
      </c>
      <c r="X12" s="20">
        <f t="shared" si="4"/>
        <v>3</v>
      </c>
      <c r="Y12" s="20">
        <f t="shared" si="4"/>
        <v>28</v>
      </c>
      <c r="Z12" s="20">
        <f t="shared" si="4"/>
        <v>7.4285714285714279</v>
      </c>
      <c r="AA12" s="20">
        <f t="shared" si="4"/>
        <v>3.4285714285714279</v>
      </c>
      <c r="AB12" s="20">
        <f t="shared" si="4"/>
        <v>7.5714285714285712</v>
      </c>
      <c r="AC12" s="20">
        <f t="shared" si="4"/>
        <v>775</v>
      </c>
      <c r="AD12" s="20">
        <f t="shared" si="4"/>
        <v>0</v>
      </c>
      <c r="AE12" s="21">
        <f t="shared" si="4"/>
        <v>230.85714285714286</v>
      </c>
      <c r="AF12" s="21">
        <f t="shared" si="4"/>
        <v>1005.8571428571429</v>
      </c>
    </row>
    <row r="13" spans="2:32" ht="23.1" customHeight="1" x14ac:dyDescent="0.25">
      <c r="B13" s="17" t="s">
        <v>37</v>
      </c>
      <c r="C13" s="18">
        <f>'[11]Avg Week Kasese-Fort Portal'!C13+'[11]Avg Week Fort Portal-Kasese'!C13</f>
        <v>17.285714285714285</v>
      </c>
      <c r="D13" s="18">
        <f>'[11]Avg Week Kasese-Fort Portal'!D13+'[11]Avg Week Fort Portal-Kasese'!D13</f>
        <v>2.2857142857142856</v>
      </c>
      <c r="E13" s="18">
        <f>'[11]Avg Week Kasese-Fort Portal'!E13+'[11]Avg Week Fort Portal-Kasese'!E13</f>
        <v>5.4285714285714288</v>
      </c>
      <c r="F13" s="18">
        <f>'[11]Avg Week Kasese-Fort Portal'!F13+'[11]Avg Week Fort Portal-Kasese'!F13</f>
        <v>10.428571428571429</v>
      </c>
      <c r="G13" s="18">
        <f>'[11]Avg Week Kasese-Fort Portal'!G13+'[11]Avg Week Fort Portal-Kasese'!G13</f>
        <v>1</v>
      </c>
      <c r="H13" s="18">
        <f>'[11]Avg Week Kasese-Fort Portal'!H13+'[11]Avg Week Fort Portal-Kasese'!H13</f>
        <v>0.42857142857142855</v>
      </c>
      <c r="I13" s="18">
        <f>'[11]Avg Week Kasese-Fort Portal'!I13+'[11]Avg Week Fort Portal-Kasese'!I13</f>
        <v>4.5714285714285712</v>
      </c>
      <c r="J13" s="18">
        <f>'[11]Avg Week Kasese-Fort Portal'!J13+'[11]Avg Week Fort Portal-Kasese'!J13</f>
        <v>0.71428571428571419</v>
      </c>
      <c r="K13" s="18">
        <f>'[11]Avg Week Kasese-Fort Portal'!K13+'[11]Avg Week Fort Portal-Kasese'!K13</f>
        <v>0.14285714285714285</v>
      </c>
      <c r="L13" s="18">
        <f>'[11]Avg Week Kasese-Fort Portal'!L13+'[11]Avg Week Fort Portal-Kasese'!L13</f>
        <v>0.5714285714285714</v>
      </c>
      <c r="M13" s="18">
        <f>'[11]Avg Week Kasese-Fort Portal'!M13+'[11]Avg Week Fort Portal-Kasese'!M13</f>
        <v>197.85714285714286</v>
      </c>
      <c r="N13" s="18">
        <f>'[11]Avg Week Kasese-Fort Portal'!N13+'[11]Avg Week Fort Portal-Kasese'!N13</f>
        <v>0</v>
      </c>
      <c r="O13" s="19">
        <f t="shared" si="0"/>
        <v>42.857142857142861</v>
      </c>
      <c r="P13" s="19">
        <f t="shared" si="1"/>
        <v>240.71428571428572</v>
      </c>
      <c r="R13" s="11" t="s">
        <v>38</v>
      </c>
      <c r="S13" s="20">
        <f t="shared" ref="S13:AF13" si="5">SUM(C22:C25)</f>
        <v>77.857142857142861</v>
      </c>
      <c r="T13" s="20">
        <f t="shared" si="5"/>
        <v>18.714285714285715</v>
      </c>
      <c r="U13" s="20">
        <f t="shared" si="5"/>
        <v>24.571428571428573</v>
      </c>
      <c r="V13" s="20">
        <f t="shared" si="5"/>
        <v>41.142857142857139</v>
      </c>
      <c r="W13" s="20">
        <f t="shared" si="5"/>
        <v>1</v>
      </c>
      <c r="X13" s="20">
        <f t="shared" si="5"/>
        <v>2.5714285714285712</v>
      </c>
      <c r="Y13" s="20">
        <f t="shared" si="5"/>
        <v>29</v>
      </c>
      <c r="Z13" s="20">
        <f t="shared" si="5"/>
        <v>6</v>
      </c>
      <c r="AA13" s="20">
        <f t="shared" si="5"/>
        <v>4.8571428571428568</v>
      </c>
      <c r="AB13" s="20">
        <f t="shared" si="5"/>
        <v>4.8571428571428568</v>
      </c>
      <c r="AC13" s="20">
        <f t="shared" si="5"/>
        <v>805.14285714285711</v>
      </c>
      <c r="AD13" s="20">
        <f t="shared" si="5"/>
        <v>0</v>
      </c>
      <c r="AE13" s="21">
        <f t="shared" si="5"/>
        <v>210.57142857142858</v>
      </c>
      <c r="AF13" s="21">
        <f t="shared" si="5"/>
        <v>1015.7142857142857</v>
      </c>
    </row>
    <row r="14" spans="2:32" ht="23.1" customHeight="1" x14ac:dyDescent="0.25">
      <c r="B14" s="17" t="s">
        <v>39</v>
      </c>
      <c r="C14" s="18">
        <f>'[11]Avg Week Kasese-Fort Portal'!C14+'[11]Avg Week Fort Portal-Kasese'!C14</f>
        <v>17.857142857142858</v>
      </c>
      <c r="D14" s="18">
        <f>'[11]Avg Week Kasese-Fort Portal'!D14+'[11]Avg Week Fort Portal-Kasese'!D14</f>
        <v>3.7142857142857144</v>
      </c>
      <c r="E14" s="18">
        <f>'[11]Avg Week Kasese-Fort Portal'!E14+'[11]Avg Week Fort Portal-Kasese'!E14</f>
        <v>6.7142857142857144</v>
      </c>
      <c r="F14" s="18">
        <f>'[11]Avg Week Kasese-Fort Portal'!F14+'[11]Avg Week Fort Portal-Kasese'!F14</f>
        <v>10</v>
      </c>
      <c r="G14" s="18">
        <f>'[11]Avg Week Kasese-Fort Portal'!G14+'[11]Avg Week Fort Portal-Kasese'!G14</f>
        <v>0.42857142857142855</v>
      </c>
      <c r="H14" s="18">
        <f>'[11]Avg Week Kasese-Fort Portal'!H14+'[11]Avg Week Fort Portal-Kasese'!H14</f>
        <v>0.42857142857142855</v>
      </c>
      <c r="I14" s="18">
        <f>'[11]Avg Week Kasese-Fort Portal'!I14+'[11]Avg Week Fort Portal-Kasese'!I14</f>
        <v>5.5714285714285712</v>
      </c>
      <c r="J14" s="18">
        <f>'[11]Avg Week Kasese-Fort Portal'!J14+'[11]Avg Week Fort Portal-Kasese'!J14</f>
        <v>3.1428571428571428</v>
      </c>
      <c r="K14" s="18">
        <f>'[11]Avg Week Kasese-Fort Portal'!K14+'[11]Avg Week Fort Portal-Kasese'!K14</f>
        <v>0.8571428571428571</v>
      </c>
      <c r="L14" s="18">
        <f>'[11]Avg Week Kasese-Fort Portal'!L14+'[11]Avg Week Fort Portal-Kasese'!L14</f>
        <v>0.5714285714285714</v>
      </c>
      <c r="M14" s="18">
        <f>'[11]Avg Week Kasese-Fort Portal'!M14+'[11]Avg Week Fort Portal-Kasese'!M14</f>
        <v>187.42857142857144</v>
      </c>
      <c r="N14" s="18">
        <f>'[11]Avg Week Kasese-Fort Portal'!N14+'[11]Avg Week Fort Portal-Kasese'!N14</f>
        <v>0</v>
      </c>
      <c r="O14" s="19">
        <f t="shared" si="0"/>
        <v>49.285714285714292</v>
      </c>
      <c r="P14" s="19">
        <f t="shared" si="1"/>
        <v>236.71428571428572</v>
      </c>
      <c r="R14" s="11" t="s">
        <v>40</v>
      </c>
      <c r="S14" s="20">
        <f t="shared" ref="S14:AF14" si="6">SUM(C26:C29)</f>
        <v>78.142857142857139</v>
      </c>
      <c r="T14" s="20">
        <f t="shared" si="6"/>
        <v>19.857142857142858</v>
      </c>
      <c r="U14" s="20">
        <f t="shared" si="6"/>
        <v>26.714285714285715</v>
      </c>
      <c r="V14" s="20">
        <f t="shared" si="6"/>
        <v>38</v>
      </c>
      <c r="W14" s="20">
        <f t="shared" si="6"/>
        <v>0.71428571428571419</v>
      </c>
      <c r="X14" s="20">
        <f t="shared" si="6"/>
        <v>2.1428571428571428</v>
      </c>
      <c r="Y14" s="20">
        <f t="shared" si="6"/>
        <v>31.857142857142858</v>
      </c>
      <c r="Z14" s="20">
        <f t="shared" si="6"/>
        <v>6.5714285714285712</v>
      </c>
      <c r="AA14" s="20">
        <f t="shared" si="6"/>
        <v>3.7142857142857144</v>
      </c>
      <c r="AB14" s="20">
        <f t="shared" si="6"/>
        <v>7.8571428571428577</v>
      </c>
      <c r="AC14" s="20">
        <f t="shared" si="6"/>
        <v>838</v>
      </c>
      <c r="AD14" s="20">
        <f t="shared" si="6"/>
        <v>0</v>
      </c>
      <c r="AE14" s="21">
        <f t="shared" si="6"/>
        <v>215.57142857142858</v>
      </c>
      <c r="AF14" s="21">
        <f t="shared" si="6"/>
        <v>1053.5714285714284</v>
      </c>
    </row>
    <row r="15" spans="2:32" ht="23.1" customHeight="1" x14ac:dyDescent="0.25">
      <c r="B15" s="17" t="s">
        <v>41</v>
      </c>
      <c r="C15" s="18">
        <f>'[11]Avg Week Kasese-Fort Portal'!C15+'[11]Avg Week Fort Portal-Kasese'!C15</f>
        <v>19.428571428571431</v>
      </c>
      <c r="D15" s="18">
        <f>'[11]Avg Week Kasese-Fort Portal'!D15+'[11]Avg Week Fort Portal-Kasese'!D15</f>
        <v>5.2857142857142856</v>
      </c>
      <c r="E15" s="18">
        <f>'[11]Avg Week Kasese-Fort Portal'!E15+'[11]Avg Week Fort Portal-Kasese'!E15</f>
        <v>5.5714285714285712</v>
      </c>
      <c r="F15" s="18">
        <f>'[11]Avg Week Kasese-Fort Portal'!F15+'[11]Avg Week Fort Portal-Kasese'!F15</f>
        <v>11.428571428571427</v>
      </c>
      <c r="G15" s="18">
        <f>'[11]Avg Week Kasese-Fort Portal'!G15+'[11]Avg Week Fort Portal-Kasese'!G15</f>
        <v>0.42857142857142855</v>
      </c>
      <c r="H15" s="18">
        <f>'[11]Avg Week Kasese-Fort Portal'!H15+'[11]Avg Week Fort Portal-Kasese'!H15</f>
        <v>0.42857142857142855</v>
      </c>
      <c r="I15" s="18">
        <f>'[11]Avg Week Kasese-Fort Portal'!I15+'[11]Avg Week Fort Portal-Kasese'!I15</f>
        <v>6.8571428571428568</v>
      </c>
      <c r="J15" s="18">
        <f>'[11]Avg Week Kasese-Fort Portal'!J15+'[11]Avg Week Fort Portal-Kasese'!J15</f>
        <v>2.2857142857142856</v>
      </c>
      <c r="K15" s="18">
        <f>'[11]Avg Week Kasese-Fort Portal'!K15+'[11]Avg Week Fort Portal-Kasese'!K15</f>
        <v>0.5714285714285714</v>
      </c>
      <c r="L15" s="18">
        <f>'[11]Avg Week Kasese-Fort Portal'!L15+'[11]Avg Week Fort Portal-Kasese'!L15</f>
        <v>1.2857142857142856</v>
      </c>
      <c r="M15" s="18">
        <f>'[11]Avg Week Kasese-Fort Portal'!M15+'[11]Avg Week Fort Portal-Kasese'!M15</f>
        <v>201.28571428571428</v>
      </c>
      <c r="N15" s="18">
        <f>'[11]Avg Week Kasese-Fort Portal'!N15+'[11]Avg Week Fort Portal-Kasese'!N15</f>
        <v>0</v>
      </c>
      <c r="O15" s="19">
        <f t="shared" si="0"/>
        <v>53.571428571428562</v>
      </c>
      <c r="P15" s="19">
        <f t="shared" si="1"/>
        <v>254.85714285714283</v>
      </c>
      <c r="R15" s="11" t="s">
        <v>42</v>
      </c>
      <c r="S15" s="20">
        <f t="shared" ref="S15:AF15" si="7">SUM(C30:C33)</f>
        <v>69.714285714285722</v>
      </c>
      <c r="T15" s="20">
        <f t="shared" si="7"/>
        <v>16.285714285714285</v>
      </c>
      <c r="U15" s="20">
        <f t="shared" si="7"/>
        <v>22.571428571428569</v>
      </c>
      <c r="V15" s="20">
        <f t="shared" si="7"/>
        <v>43.571428571428569</v>
      </c>
      <c r="W15" s="20">
        <f t="shared" si="7"/>
        <v>1.1428571428571428</v>
      </c>
      <c r="X15" s="20">
        <f t="shared" si="7"/>
        <v>2</v>
      </c>
      <c r="Y15" s="20">
        <f t="shared" si="7"/>
        <v>23</v>
      </c>
      <c r="Z15" s="20">
        <f t="shared" si="7"/>
        <v>7</v>
      </c>
      <c r="AA15" s="20">
        <f t="shared" si="7"/>
        <v>1.5714285714285712</v>
      </c>
      <c r="AB15" s="20">
        <f t="shared" si="7"/>
        <v>6</v>
      </c>
      <c r="AC15" s="20">
        <f t="shared" si="7"/>
        <v>798.14285714285711</v>
      </c>
      <c r="AD15" s="20">
        <f t="shared" si="7"/>
        <v>0</v>
      </c>
      <c r="AE15" s="21">
        <f t="shared" si="7"/>
        <v>192.85714285714286</v>
      </c>
      <c r="AF15" s="21">
        <f t="shared" si="7"/>
        <v>991</v>
      </c>
    </row>
    <row r="16" spans="2:32" ht="23.1" customHeight="1" x14ac:dyDescent="0.25">
      <c r="B16" s="17" t="s">
        <v>43</v>
      </c>
      <c r="C16" s="18">
        <f>'[11]Avg Week Kasese-Fort Portal'!C16+'[11]Avg Week Fort Portal-Kasese'!C16</f>
        <v>15.285714285714285</v>
      </c>
      <c r="D16" s="18">
        <f>'[11]Avg Week Kasese-Fort Portal'!D16+'[11]Avg Week Fort Portal-Kasese'!D16</f>
        <v>4.4285714285714288</v>
      </c>
      <c r="E16" s="18">
        <f>'[11]Avg Week Kasese-Fort Portal'!E16+'[11]Avg Week Fort Portal-Kasese'!E16</f>
        <v>5.8571428571428577</v>
      </c>
      <c r="F16" s="18">
        <f>'[11]Avg Week Kasese-Fort Portal'!F16+'[11]Avg Week Fort Portal-Kasese'!F16</f>
        <v>12.714285714285715</v>
      </c>
      <c r="G16" s="18">
        <f>'[11]Avg Week Kasese-Fort Portal'!G16+'[11]Avg Week Fort Portal-Kasese'!G16</f>
        <v>0.14285714285714285</v>
      </c>
      <c r="H16" s="18">
        <f>'[11]Avg Week Kasese-Fort Portal'!H16+'[11]Avg Week Fort Portal-Kasese'!H16</f>
        <v>0.2857142857142857</v>
      </c>
      <c r="I16" s="18">
        <f>'[11]Avg Week Kasese-Fort Portal'!I16+'[11]Avg Week Fort Portal-Kasese'!I16</f>
        <v>6</v>
      </c>
      <c r="J16" s="18">
        <f>'[11]Avg Week Kasese-Fort Portal'!J16+'[11]Avg Week Fort Portal-Kasese'!J16</f>
        <v>1.7142857142857142</v>
      </c>
      <c r="K16" s="18">
        <f>'[11]Avg Week Kasese-Fort Portal'!K16+'[11]Avg Week Fort Portal-Kasese'!K16</f>
        <v>0.71428571428571419</v>
      </c>
      <c r="L16" s="18">
        <f>'[11]Avg Week Kasese-Fort Portal'!L16+'[11]Avg Week Fort Portal-Kasese'!L16</f>
        <v>2.5714285714285712</v>
      </c>
      <c r="M16" s="18">
        <f>'[11]Avg Week Kasese-Fort Portal'!M16+'[11]Avg Week Fort Portal-Kasese'!M16</f>
        <v>181.14285714285714</v>
      </c>
      <c r="N16" s="18">
        <f>'[11]Avg Week Kasese-Fort Portal'!N16+'[11]Avg Week Fort Portal-Kasese'!N16</f>
        <v>0</v>
      </c>
      <c r="O16" s="19">
        <f t="shared" si="0"/>
        <v>49.714285714285722</v>
      </c>
      <c r="P16" s="19">
        <f t="shared" si="1"/>
        <v>230.85714285714286</v>
      </c>
      <c r="R16" s="11" t="s">
        <v>44</v>
      </c>
      <c r="S16" s="20">
        <f t="shared" ref="S16:AF16" si="8">SUM(C34:C37)</f>
        <v>84.857142857142861</v>
      </c>
      <c r="T16" s="20">
        <f t="shared" si="8"/>
        <v>17.142857142857146</v>
      </c>
      <c r="U16" s="20">
        <f t="shared" si="8"/>
        <v>25.285714285714285</v>
      </c>
      <c r="V16" s="20">
        <f t="shared" si="8"/>
        <v>41.571428571428569</v>
      </c>
      <c r="W16" s="20">
        <f t="shared" si="8"/>
        <v>2.1428571428571423</v>
      </c>
      <c r="X16" s="20">
        <f t="shared" si="8"/>
        <v>3.5714285714285716</v>
      </c>
      <c r="Y16" s="20">
        <f t="shared" si="8"/>
        <v>28.714285714285715</v>
      </c>
      <c r="Z16" s="20">
        <f t="shared" si="8"/>
        <v>4.7142857142857144</v>
      </c>
      <c r="AA16" s="20">
        <f t="shared" si="8"/>
        <v>2</v>
      </c>
      <c r="AB16" s="20">
        <f t="shared" si="8"/>
        <v>6.5714285714285712</v>
      </c>
      <c r="AC16" s="20">
        <f t="shared" si="8"/>
        <v>847.42857142857144</v>
      </c>
      <c r="AD16" s="20">
        <f t="shared" si="8"/>
        <v>0</v>
      </c>
      <c r="AE16" s="21">
        <f t="shared" si="8"/>
        <v>216.57142857142858</v>
      </c>
      <c r="AF16" s="21">
        <f t="shared" si="8"/>
        <v>1064</v>
      </c>
    </row>
    <row r="17" spans="2:32" ht="23.1" customHeight="1" x14ac:dyDescent="0.25">
      <c r="B17" s="17" t="s">
        <v>45</v>
      </c>
      <c r="C17" s="18">
        <f>'[11]Avg Week Kasese-Fort Portal'!C17+'[11]Avg Week Fort Portal-Kasese'!C17</f>
        <v>19.285714285714285</v>
      </c>
      <c r="D17" s="18">
        <f>'[11]Avg Week Kasese-Fort Portal'!D17+'[11]Avg Week Fort Portal-Kasese'!D17</f>
        <v>5.2857142857142856</v>
      </c>
      <c r="E17" s="18">
        <f>'[11]Avg Week Kasese-Fort Portal'!E17+'[11]Avg Week Fort Portal-Kasese'!E17</f>
        <v>7.2857142857142856</v>
      </c>
      <c r="F17" s="18">
        <f>'[11]Avg Week Kasese-Fort Portal'!F17+'[11]Avg Week Fort Portal-Kasese'!F17</f>
        <v>10.285714285714286</v>
      </c>
      <c r="G17" s="18">
        <f>'[11]Avg Week Kasese-Fort Portal'!G17+'[11]Avg Week Fort Portal-Kasese'!G17</f>
        <v>0.8571428571428571</v>
      </c>
      <c r="H17" s="18">
        <f>'[11]Avg Week Kasese-Fort Portal'!H17+'[11]Avg Week Fort Portal-Kasese'!H17</f>
        <v>0.7142857142857143</v>
      </c>
      <c r="I17" s="18">
        <f>'[11]Avg Week Kasese-Fort Portal'!I17+'[11]Avg Week Fort Portal-Kasese'!I17</f>
        <v>8.4285714285714288</v>
      </c>
      <c r="J17" s="18">
        <f>'[11]Avg Week Kasese-Fort Portal'!J17+'[11]Avg Week Fort Portal-Kasese'!J17</f>
        <v>2.1428571428571428</v>
      </c>
      <c r="K17" s="18">
        <f>'[11]Avg Week Kasese-Fort Portal'!K17+'[11]Avg Week Fort Portal-Kasese'!K17</f>
        <v>1.2857142857142856</v>
      </c>
      <c r="L17" s="18">
        <f>'[11]Avg Week Kasese-Fort Portal'!L17+'[11]Avg Week Fort Portal-Kasese'!L17</f>
        <v>2</v>
      </c>
      <c r="M17" s="18">
        <f>'[11]Avg Week Kasese-Fort Portal'!M17+'[11]Avg Week Fort Portal-Kasese'!M17</f>
        <v>185.85714285714286</v>
      </c>
      <c r="N17" s="18">
        <f>'[11]Avg Week Kasese-Fort Portal'!N17+'[11]Avg Week Fort Portal-Kasese'!N17</f>
        <v>0</v>
      </c>
      <c r="O17" s="19">
        <f t="shared" si="0"/>
        <v>57.571428571428569</v>
      </c>
      <c r="P17" s="19">
        <f t="shared" si="1"/>
        <v>243.42857142857144</v>
      </c>
      <c r="R17" s="11" t="s">
        <v>46</v>
      </c>
      <c r="S17" s="20">
        <f t="shared" ref="S17:AF17" si="9">SUM(C38:C41)</f>
        <v>76.571428571428555</v>
      </c>
      <c r="T17" s="20">
        <f t="shared" si="9"/>
        <v>15.142857142857142</v>
      </c>
      <c r="U17" s="20">
        <f t="shared" si="9"/>
        <v>34.571428571428569</v>
      </c>
      <c r="V17" s="20">
        <f t="shared" si="9"/>
        <v>42.714285714285715</v>
      </c>
      <c r="W17" s="20">
        <f t="shared" si="9"/>
        <v>1.7142857142857142</v>
      </c>
      <c r="X17" s="20">
        <f t="shared" si="9"/>
        <v>2.9999999999999996</v>
      </c>
      <c r="Y17" s="20">
        <f t="shared" si="9"/>
        <v>30.285714285714285</v>
      </c>
      <c r="Z17" s="20">
        <f t="shared" si="9"/>
        <v>5.4285714285714279</v>
      </c>
      <c r="AA17" s="20">
        <f t="shared" si="9"/>
        <v>3.2857142857142856</v>
      </c>
      <c r="AB17" s="20">
        <f t="shared" si="9"/>
        <v>6.4285714285714288</v>
      </c>
      <c r="AC17" s="20">
        <f t="shared" si="9"/>
        <v>806.71428571428567</v>
      </c>
      <c r="AD17" s="20">
        <f t="shared" si="9"/>
        <v>0</v>
      </c>
      <c r="AE17" s="21">
        <f t="shared" si="9"/>
        <v>219.14285714285711</v>
      </c>
      <c r="AF17" s="21">
        <f t="shared" si="9"/>
        <v>1025.8571428571427</v>
      </c>
    </row>
    <row r="18" spans="2:32" ht="23.1" customHeight="1" x14ac:dyDescent="0.25">
      <c r="B18" s="17" t="s">
        <v>47</v>
      </c>
      <c r="C18" s="18">
        <f>'[11]Avg Week Kasese-Fort Portal'!C18+'[11]Avg Week Fort Portal-Kasese'!C18</f>
        <v>20.285714285714285</v>
      </c>
      <c r="D18" s="18">
        <f>'[11]Avg Week Kasese-Fort Portal'!D18+'[11]Avg Week Fort Portal-Kasese'!D18</f>
        <v>6.5714285714285712</v>
      </c>
      <c r="E18" s="18">
        <f>'[11]Avg Week Kasese-Fort Portal'!E18+'[11]Avg Week Fort Portal-Kasese'!E18</f>
        <v>6.7142857142857144</v>
      </c>
      <c r="F18" s="18">
        <f>'[11]Avg Week Kasese-Fort Portal'!F18+'[11]Avg Week Fort Portal-Kasese'!F18</f>
        <v>13.428571428571429</v>
      </c>
      <c r="G18" s="18">
        <f>'[11]Avg Week Kasese-Fort Portal'!G18+'[11]Avg Week Fort Portal-Kasese'!G18</f>
        <v>0.2857142857142857</v>
      </c>
      <c r="H18" s="18">
        <f>'[11]Avg Week Kasese-Fort Portal'!H18+'[11]Avg Week Fort Portal-Kasese'!H18</f>
        <v>0.71428571428571419</v>
      </c>
      <c r="I18" s="18">
        <f>'[11]Avg Week Kasese-Fort Portal'!I18+'[11]Avg Week Fort Portal-Kasese'!I18</f>
        <v>6.7142857142857153</v>
      </c>
      <c r="J18" s="18">
        <f>'[11]Avg Week Kasese-Fort Portal'!J18+'[11]Avg Week Fort Portal-Kasese'!J18</f>
        <v>1.5714285714285714</v>
      </c>
      <c r="K18" s="18">
        <f>'[11]Avg Week Kasese-Fort Portal'!K18+'[11]Avg Week Fort Portal-Kasese'!K18</f>
        <v>1</v>
      </c>
      <c r="L18" s="18">
        <f>'[11]Avg Week Kasese-Fort Portal'!L18+'[11]Avg Week Fort Portal-Kasese'!L18</f>
        <v>2.1428571428571428</v>
      </c>
      <c r="M18" s="18">
        <f>'[11]Avg Week Kasese-Fort Portal'!M18+'[11]Avg Week Fort Portal-Kasese'!M18</f>
        <v>199.42857142857144</v>
      </c>
      <c r="N18" s="18">
        <f>'[11]Avg Week Kasese-Fort Portal'!N18+'[11]Avg Week Fort Portal-Kasese'!N18</f>
        <v>0</v>
      </c>
      <c r="O18" s="19">
        <f t="shared" si="0"/>
        <v>59.428571428571431</v>
      </c>
      <c r="P18" s="19">
        <f t="shared" si="1"/>
        <v>258.85714285714289</v>
      </c>
      <c r="R18" s="11" t="s">
        <v>48</v>
      </c>
      <c r="S18" s="20">
        <f t="shared" ref="S18:AF18" si="10">SUM(C42:C45)</f>
        <v>71.571428571428569</v>
      </c>
      <c r="T18" s="20">
        <f t="shared" si="10"/>
        <v>15.999999999999996</v>
      </c>
      <c r="U18" s="20">
        <f t="shared" si="10"/>
        <v>28.571428571428573</v>
      </c>
      <c r="V18" s="20">
        <f t="shared" si="10"/>
        <v>45.857142857142861</v>
      </c>
      <c r="W18" s="20">
        <f t="shared" si="10"/>
        <v>1.2857142857142856</v>
      </c>
      <c r="X18" s="20">
        <f t="shared" si="10"/>
        <v>3.5714285714285712</v>
      </c>
      <c r="Y18" s="20">
        <f t="shared" si="10"/>
        <v>26.285714285714285</v>
      </c>
      <c r="Z18" s="20">
        <f t="shared" si="10"/>
        <v>6.2857142857142847</v>
      </c>
      <c r="AA18" s="20">
        <f t="shared" si="10"/>
        <v>3</v>
      </c>
      <c r="AB18" s="20">
        <f t="shared" si="10"/>
        <v>6.1428571428571432</v>
      </c>
      <c r="AC18" s="20">
        <f t="shared" si="10"/>
        <v>746.85714285714289</v>
      </c>
      <c r="AD18" s="20">
        <f t="shared" si="10"/>
        <v>0</v>
      </c>
      <c r="AE18" s="21">
        <f t="shared" si="10"/>
        <v>208.57142857142856</v>
      </c>
      <c r="AF18" s="21">
        <f t="shared" si="10"/>
        <v>955.42857142857144</v>
      </c>
    </row>
    <row r="19" spans="2:32" ht="23.1" customHeight="1" x14ac:dyDescent="0.25">
      <c r="B19" s="17" t="s">
        <v>49</v>
      </c>
      <c r="C19" s="18">
        <f>'[11]Avg Week Kasese-Fort Portal'!C19+'[11]Avg Week Fort Portal-Kasese'!C19</f>
        <v>18.571428571428569</v>
      </c>
      <c r="D19" s="18">
        <f>'[11]Avg Week Kasese-Fort Portal'!D19+'[11]Avg Week Fort Portal-Kasese'!D19</f>
        <v>5.5714285714285712</v>
      </c>
      <c r="E19" s="18">
        <f>'[11]Avg Week Kasese-Fort Portal'!E19+'[11]Avg Week Fort Portal-Kasese'!E19</f>
        <v>6.7142857142857144</v>
      </c>
      <c r="F19" s="18">
        <f>'[11]Avg Week Kasese-Fort Portal'!F19+'[11]Avg Week Fort Portal-Kasese'!F19</f>
        <v>8.7142857142857153</v>
      </c>
      <c r="G19" s="18">
        <f>'[11]Avg Week Kasese-Fort Portal'!G19+'[11]Avg Week Fort Portal-Kasese'!G19</f>
        <v>0.14285714285714285</v>
      </c>
      <c r="H19" s="18">
        <f>'[11]Avg Week Kasese-Fort Portal'!H19+'[11]Avg Week Fort Portal-Kasese'!H19</f>
        <v>0.42857142857142855</v>
      </c>
      <c r="I19" s="18">
        <f>'[11]Avg Week Kasese-Fort Portal'!I19+'[11]Avg Week Fort Portal-Kasese'!I19</f>
        <v>8.4285714285714288</v>
      </c>
      <c r="J19" s="18">
        <f>'[11]Avg Week Kasese-Fort Portal'!J19+'[11]Avg Week Fort Portal-Kasese'!J19</f>
        <v>1.2857142857142856</v>
      </c>
      <c r="K19" s="18">
        <f>'[11]Avg Week Kasese-Fort Portal'!K19+'[11]Avg Week Fort Portal-Kasese'!K19</f>
        <v>0.71428571428571419</v>
      </c>
      <c r="L19" s="18">
        <f>'[11]Avg Week Kasese-Fort Portal'!L19+'[11]Avg Week Fort Portal-Kasese'!L19</f>
        <v>1.2857142857142856</v>
      </c>
      <c r="M19" s="18">
        <f>'[11]Avg Week Kasese-Fort Portal'!M19+'[11]Avg Week Fort Portal-Kasese'!M19</f>
        <v>195.14285714285714</v>
      </c>
      <c r="N19" s="18">
        <f>'[11]Avg Week Kasese-Fort Portal'!N19+'[11]Avg Week Fort Portal-Kasese'!N19</f>
        <v>0</v>
      </c>
      <c r="O19" s="19">
        <f t="shared" si="0"/>
        <v>51.857142857142861</v>
      </c>
      <c r="P19" s="19">
        <f t="shared" si="1"/>
        <v>247</v>
      </c>
      <c r="R19" s="11" t="s">
        <v>50</v>
      </c>
      <c r="S19" s="20">
        <f t="shared" ref="S19:AF19" si="11">SUM(C46:C49)</f>
        <v>83.714285714285722</v>
      </c>
      <c r="T19" s="20">
        <f t="shared" si="11"/>
        <v>17.238095238095241</v>
      </c>
      <c r="U19" s="20">
        <f t="shared" si="11"/>
        <v>31.142857142857139</v>
      </c>
      <c r="V19" s="20">
        <f t="shared" si="11"/>
        <v>45</v>
      </c>
      <c r="W19" s="20">
        <f t="shared" si="11"/>
        <v>1.1428571428571428</v>
      </c>
      <c r="X19" s="20">
        <f t="shared" si="11"/>
        <v>2</v>
      </c>
      <c r="Y19" s="20">
        <f t="shared" si="11"/>
        <v>27.571428571428573</v>
      </c>
      <c r="Z19" s="20">
        <f t="shared" si="11"/>
        <v>6.2857142857142856</v>
      </c>
      <c r="AA19" s="20">
        <f t="shared" si="11"/>
        <v>3.1428571428571423</v>
      </c>
      <c r="AB19" s="20">
        <f t="shared" si="11"/>
        <v>8.2857142857142847</v>
      </c>
      <c r="AC19" s="20">
        <f t="shared" si="11"/>
        <v>775.71428571428567</v>
      </c>
      <c r="AD19" s="20">
        <f t="shared" si="11"/>
        <v>0.42857142857142855</v>
      </c>
      <c r="AE19" s="21">
        <f t="shared" si="11"/>
        <v>225.95238095238093</v>
      </c>
      <c r="AF19" s="21">
        <f t="shared" si="11"/>
        <v>1001.6666666666667</v>
      </c>
    </row>
    <row r="20" spans="2:32" ht="23.1" customHeight="1" x14ac:dyDescent="0.25">
      <c r="B20" s="17" t="s">
        <v>51</v>
      </c>
      <c r="C20" s="18">
        <f>'[11]Avg Week Kasese-Fort Portal'!C20+'[11]Avg Week Fort Portal-Kasese'!C20</f>
        <v>22.571428571428569</v>
      </c>
      <c r="D20" s="18">
        <f>'[11]Avg Week Kasese-Fort Portal'!D20+'[11]Avg Week Fort Portal-Kasese'!D20</f>
        <v>6.5714285714285712</v>
      </c>
      <c r="E20" s="18">
        <f>'[11]Avg Week Kasese-Fort Portal'!E20+'[11]Avg Week Fort Portal-Kasese'!E20</f>
        <v>8.7142857142857135</v>
      </c>
      <c r="F20" s="18">
        <f>'[11]Avg Week Kasese-Fort Portal'!F20+'[11]Avg Week Fort Portal-Kasese'!F20</f>
        <v>9.4285714285714288</v>
      </c>
      <c r="G20" s="18">
        <f>'[11]Avg Week Kasese-Fort Portal'!G20+'[11]Avg Week Fort Portal-Kasese'!G20</f>
        <v>0.42857142857142855</v>
      </c>
      <c r="H20" s="18">
        <f>'[11]Avg Week Kasese-Fort Portal'!H20+'[11]Avg Week Fort Portal-Kasese'!H20</f>
        <v>1.2857142857142856</v>
      </c>
      <c r="I20" s="18">
        <f>'[11]Avg Week Kasese-Fort Portal'!I20+'[11]Avg Week Fort Portal-Kasese'!I20</f>
        <v>5.8571428571428577</v>
      </c>
      <c r="J20" s="18">
        <f>'[11]Avg Week Kasese-Fort Portal'!J20+'[11]Avg Week Fort Portal-Kasese'!J20</f>
        <v>1.8571428571428572</v>
      </c>
      <c r="K20" s="18">
        <f>'[11]Avg Week Kasese-Fort Portal'!K20+'[11]Avg Week Fort Portal-Kasese'!K20</f>
        <v>1.1428571428571428</v>
      </c>
      <c r="L20" s="18">
        <f>'[11]Avg Week Kasese-Fort Portal'!L20+'[11]Avg Week Fort Portal-Kasese'!L20</f>
        <v>1.5714285714285714</v>
      </c>
      <c r="M20" s="18">
        <f>'[11]Avg Week Kasese-Fort Portal'!M20+'[11]Avg Week Fort Portal-Kasese'!M20</f>
        <v>189.57142857142856</v>
      </c>
      <c r="N20" s="18">
        <f>'[11]Avg Week Kasese-Fort Portal'!N20+'[11]Avg Week Fort Portal-Kasese'!N20</f>
        <v>0</v>
      </c>
      <c r="O20" s="19">
        <f t="shared" si="0"/>
        <v>59.428571428571431</v>
      </c>
      <c r="P20" s="19">
        <f t="shared" si="1"/>
        <v>249</v>
      </c>
      <c r="R20" s="11" t="s">
        <v>52</v>
      </c>
      <c r="S20" s="20">
        <f t="shared" ref="S20:AF20" si="12">SUM(C50:C53)</f>
        <v>100.42857142857143</v>
      </c>
      <c r="T20" s="20">
        <f t="shared" si="12"/>
        <v>15.714285714285715</v>
      </c>
      <c r="U20" s="20">
        <f t="shared" si="12"/>
        <v>34.142857142857146</v>
      </c>
      <c r="V20" s="20">
        <f t="shared" si="12"/>
        <v>43.285714285714285</v>
      </c>
      <c r="W20" s="20">
        <f t="shared" si="12"/>
        <v>1.4285714285714284</v>
      </c>
      <c r="X20" s="20">
        <f t="shared" si="12"/>
        <v>2.2857142857142856</v>
      </c>
      <c r="Y20" s="20">
        <f t="shared" si="12"/>
        <v>31</v>
      </c>
      <c r="Z20" s="20">
        <f t="shared" si="12"/>
        <v>6.8571428571428568</v>
      </c>
      <c r="AA20" s="20">
        <f t="shared" si="12"/>
        <v>3.2857142857142851</v>
      </c>
      <c r="AB20" s="20">
        <f t="shared" si="12"/>
        <v>7.2857142857142865</v>
      </c>
      <c r="AC20" s="20">
        <f t="shared" si="12"/>
        <v>913.57142857142856</v>
      </c>
      <c r="AD20" s="20">
        <f t="shared" si="12"/>
        <v>0.85714285714285698</v>
      </c>
      <c r="AE20" s="21">
        <f t="shared" si="12"/>
        <v>246.57142857142856</v>
      </c>
      <c r="AF20" s="21">
        <f t="shared" si="12"/>
        <v>1160.1428571428571</v>
      </c>
    </row>
    <row r="21" spans="2:32" ht="23.1" customHeight="1" x14ac:dyDescent="0.25">
      <c r="B21" s="17" t="s">
        <v>53</v>
      </c>
      <c r="C21" s="18">
        <f>'[11]Avg Week Kasese-Fort Portal'!C21+'[11]Avg Week Fort Portal-Kasese'!C21</f>
        <v>21.285714285714285</v>
      </c>
      <c r="D21" s="18">
        <f>'[11]Avg Week Kasese-Fort Portal'!D21+'[11]Avg Week Fort Portal-Kasese'!D21</f>
        <v>6</v>
      </c>
      <c r="E21" s="18">
        <f>'[11]Avg Week Kasese-Fort Portal'!E21+'[11]Avg Week Fort Portal-Kasese'!E21</f>
        <v>9.7142857142857153</v>
      </c>
      <c r="F21" s="18">
        <f>'[11]Avg Week Kasese-Fort Portal'!F21+'[11]Avg Week Fort Portal-Kasese'!F21</f>
        <v>9.5714285714285712</v>
      </c>
      <c r="G21" s="18">
        <f>'[11]Avg Week Kasese-Fort Portal'!G21+'[11]Avg Week Fort Portal-Kasese'!G21</f>
        <v>0.14285714285714285</v>
      </c>
      <c r="H21" s="18">
        <f>'[11]Avg Week Kasese-Fort Portal'!H21+'[11]Avg Week Fort Portal-Kasese'!H21</f>
        <v>0.5714285714285714</v>
      </c>
      <c r="I21" s="18">
        <f>'[11]Avg Week Kasese-Fort Portal'!I21+'[11]Avg Week Fort Portal-Kasese'!I21</f>
        <v>7</v>
      </c>
      <c r="J21" s="18">
        <f>'[11]Avg Week Kasese-Fort Portal'!J21+'[11]Avg Week Fort Portal-Kasese'!J21</f>
        <v>2.7142857142857144</v>
      </c>
      <c r="K21" s="18">
        <f>'[11]Avg Week Kasese-Fort Portal'!K21+'[11]Avg Week Fort Portal-Kasese'!K21</f>
        <v>0.5714285714285714</v>
      </c>
      <c r="L21" s="18">
        <f>'[11]Avg Week Kasese-Fort Portal'!L21+'[11]Avg Week Fort Portal-Kasese'!L21</f>
        <v>2.5714285714285712</v>
      </c>
      <c r="M21" s="18">
        <f>'[11]Avg Week Kasese-Fort Portal'!M21+'[11]Avg Week Fort Portal-Kasese'!M21</f>
        <v>190.85714285714283</v>
      </c>
      <c r="N21" s="18">
        <f>'[11]Avg Week Kasese-Fort Portal'!N21+'[11]Avg Week Fort Portal-Kasese'!N21</f>
        <v>0</v>
      </c>
      <c r="O21" s="19">
        <f t="shared" si="0"/>
        <v>60.142857142857139</v>
      </c>
      <c r="P21" s="19">
        <f t="shared" si="1"/>
        <v>250.99999999999997</v>
      </c>
      <c r="R21" s="23" t="s">
        <v>54</v>
      </c>
      <c r="S21" s="24">
        <f t="shared" ref="S21:AF21" si="13">SUM(C54:C57)</f>
        <v>97.714285714285708</v>
      </c>
      <c r="T21" s="20">
        <f t="shared" si="13"/>
        <v>15.571428571428571</v>
      </c>
      <c r="U21" s="20">
        <f t="shared" si="13"/>
        <v>26.714285714285715</v>
      </c>
      <c r="V21" s="20">
        <f t="shared" si="13"/>
        <v>41.000000000000007</v>
      </c>
      <c r="W21" s="20">
        <f t="shared" si="13"/>
        <v>2.1428571428571423</v>
      </c>
      <c r="X21" s="20">
        <f t="shared" si="13"/>
        <v>1.4285714285714284</v>
      </c>
      <c r="Y21" s="20">
        <f t="shared" si="13"/>
        <v>26.285714285714288</v>
      </c>
      <c r="Z21" s="20">
        <f t="shared" si="13"/>
        <v>4.4285714285714288</v>
      </c>
      <c r="AA21" s="20">
        <f t="shared" si="13"/>
        <v>2.9285714285714284</v>
      </c>
      <c r="AB21" s="20">
        <f t="shared" si="13"/>
        <v>5.5952380952380949</v>
      </c>
      <c r="AC21" s="20">
        <f t="shared" si="13"/>
        <v>853.57142857142856</v>
      </c>
      <c r="AD21" s="20">
        <f t="shared" si="13"/>
        <v>1</v>
      </c>
      <c r="AE21" s="21">
        <f t="shared" si="13"/>
        <v>224.8095238095238</v>
      </c>
      <c r="AF21" s="21">
        <f t="shared" si="13"/>
        <v>1078.3809523809523</v>
      </c>
    </row>
    <row r="22" spans="2:32" ht="23.1" customHeight="1" x14ac:dyDescent="0.25">
      <c r="B22" s="17" t="s">
        <v>55</v>
      </c>
      <c r="C22" s="18">
        <f>'[11]Avg Week Kasese-Fort Portal'!C22+'[11]Avg Week Fort Portal-Kasese'!C22</f>
        <v>21.142857142857142</v>
      </c>
      <c r="D22" s="18">
        <f>'[11]Avg Week Kasese-Fort Portal'!D22+'[11]Avg Week Fort Portal-Kasese'!D22</f>
        <v>4.7142857142857144</v>
      </c>
      <c r="E22" s="18">
        <f>'[11]Avg Week Kasese-Fort Portal'!E22+'[11]Avg Week Fort Portal-Kasese'!E22</f>
        <v>6.2857142857142856</v>
      </c>
      <c r="F22" s="18">
        <f>'[11]Avg Week Kasese-Fort Portal'!F22+'[11]Avg Week Fort Portal-Kasese'!F22</f>
        <v>9.5714285714285712</v>
      </c>
      <c r="G22" s="18">
        <f>'[11]Avg Week Kasese-Fort Portal'!G22+'[11]Avg Week Fort Portal-Kasese'!G22</f>
        <v>0.14285714285714285</v>
      </c>
      <c r="H22" s="18">
        <f>'[11]Avg Week Kasese-Fort Portal'!H22+'[11]Avg Week Fort Portal-Kasese'!H22</f>
        <v>0.5714285714285714</v>
      </c>
      <c r="I22" s="18">
        <f>'[11]Avg Week Kasese-Fort Portal'!I22+'[11]Avg Week Fort Portal-Kasese'!I22</f>
        <v>7.5714285714285712</v>
      </c>
      <c r="J22" s="18">
        <f>'[11]Avg Week Kasese-Fort Portal'!J22+'[11]Avg Week Fort Portal-Kasese'!J22</f>
        <v>1.1428571428571428</v>
      </c>
      <c r="K22" s="18">
        <f>'[11]Avg Week Kasese-Fort Portal'!K22+'[11]Avg Week Fort Portal-Kasese'!K22</f>
        <v>3.1428571428571428</v>
      </c>
      <c r="L22" s="18">
        <f>'[11]Avg Week Kasese-Fort Portal'!L22+'[11]Avg Week Fort Portal-Kasese'!L22</f>
        <v>1</v>
      </c>
      <c r="M22" s="18">
        <f>'[11]Avg Week Kasese-Fort Portal'!M22+'[11]Avg Week Fort Portal-Kasese'!M22</f>
        <v>205.28571428571428</v>
      </c>
      <c r="N22" s="18">
        <f>'[11]Avg Week Kasese-Fort Portal'!N22+'[11]Avg Week Fort Portal-Kasese'!N22</f>
        <v>0</v>
      </c>
      <c r="O22" s="19">
        <f t="shared" si="0"/>
        <v>55.285714285714292</v>
      </c>
      <c r="P22" s="19">
        <f t="shared" si="1"/>
        <v>260.57142857142856</v>
      </c>
      <c r="R22" s="11" t="s">
        <v>56</v>
      </c>
      <c r="S22" s="24">
        <f>SUM(C58:C61)</f>
        <v>79.5</v>
      </c>
      <c r="T22" s="24">
        <f t="shared" ref="T22:AF22" si="14">SUM(D58:D61)</f>
        <v>12.5</v>
      </c>
      <c r="U22" s="24">
        <f t="shared" si="14"/>
        <v>18</v>
      </c>
      <c r="V22" s="24">
        <f t="shared" si="14"/>
        <v>32.5</v>
      </c>
      <c r="W22" s="24">
        <f t="shared" si="14"/>
        <v>0.5</v>
      </c>
      <c r="X22" s="24">
        <f t="shared" si="14"/>
        <v>1.5</v>
      </c>
      <c r="Y22" s="24">
        <f t="shared" si="14"/>
        <v>24.5</v>
      </c>
      <c r="Z22" s="24">
        <f t="shared" si="14"/>
        <v>4</v>
      </c>
      <c r="AA22" s="24">
        <f t="shared" si="14"/>
        <v>0</v>
      </c>
      <c r="AB22" s="24">
        <f t="shared" si="14"/>
        <v>5</v>
      </c>
      <c r="AC22" s="24">
        <f t="shared" si="14"/>
        <v>783.5</v>
      </c>
      <c r="AD22" s="24">
        <f t="shared" si="14"/>
        <v>0</v>
      </c>
      <c r="AE22" s="21">
        <f t="shared" si="14"/>
        <v>178</v>
      </c>
      <c r="AF22" s="21">
        <f t="shared" si="14"/>
        <v>961.5</v>
      </c>
    </row>
    <row r="23" spans="2:32" ht="23.1" customHeight="1" x14ac:dyDescent="0.25">
      <c r="B23" s="17" t="s">
        <v>57</v>
      </c>
      <c r="C23" s="18">
        <f>'[11]Avg Week Kasese-Fort Portal'!C23+'[11]Avg Week Fort Portal-Kasese'!C23</f>
        <v>18.428571428571427</v>
      </c>
      <c r="D23" s="18">
        <f>'[11]Avg Week Kasese-Fort Portal'!D23+'[11]Avg Week Fort Portal-Kasese'!D23</f>
        <v>4.4285714285714288</v>
      </c>
      <c r="E23" s="18">
        <f>'[11]Avg Week Kasese-Fort Portal'!E23+'[11]Avg Week Fort Portal-Kasese'!E23</f>
        <v>6.2857142857142856</v>
      </c>
      <c r="F23" s="18">
        <f>'[11]Avg Week Kasese-Fort Portal'!F23+'[11]Avg Week Fort Portal-Kasese'!F23</f>
        <v>11.142857142857142</v>
      </c>
      <c r="G23" s="18">
        <f>'[11]Avg Week Kasese-Fort Portal'!G23+'[11]Avg Week Fort Portal-Kasese'!G23</f>
        <v>0.42857142857142855</v>
      </c>
      <c r="H23" s="18">
        <f>'[11]Avg Week Kasese-Fort Portal'!H23+'[11]Avg Week Fort Portal-Kasese'!H23</f>
        <v>0.42857142857142855</v>
      </c>
      <c r="I23" s="18">
        <f>'[11]Avg Week Kasese-Fort Portal'!I23+'[11]Avg Week Fort Portal-Kasese'!I23</f>
        <v>6</v>
      </c>
      <c r="J23" s="18">
        <f>'[11]Avg Week Kasese-Fort Portal'!J23+'[11]Avg Week Fort Portal-Kasese'!J23</f>
        <v>1.1428571428571428</v>
      </c>
      <c r="K23" s="18">
        <f>'[11]Avg Week Kasese-Fort Portal'!K23+'[11]Avg Week Fort Portal-Kasese'!K23</f>
        <v>0.5714285714285714</v>
      </c>
      <c r="L23" s="18">
        <f>'[11]Avg Week Kasese-Fort Portal'!L23+'[11]Avg Week Fort Portal-Kasese'!L23</f>
        <v>1.2857142857142856</v>
      </c>
      <c r="M23" s="18">
        <f>'[11]Avg Week Kasese-Fort Portal'!M23+'[11]Avg Week Fort Portal-Kasese'!M23</f>
        <v>180.42857142857144</v>
      </c>
      <c r="N23" s="18">
        <f>'[11]Avg Week Kasese-Fort Portal'!N23+'[11]Avg Week Fort Portal-Kasese'!N23</f>
        <v>0</v>
      </c>
      <c r="O23" s="19">
        <f t="shared" si="0"/>
        <v>50.142857142857139</v>
      </c>
      <c r="P23" s="19">
        <f t="shared" si="1"/>
        <v>230.57142857142858</v>
      </c>
      <c r="R23" s="11" t="s">
        <v>58</v>
      </c>
      <c r="S23" s="24">
        <f>SUM(C62:C65)</f>
        <v>77</v>
      </c>
      <c r="T23" s="24">
        <f t="shared" ref="T23:AF23" si="15">SUM(D62:D65)</f>
        <v>11.5</v>
      </c>
      <c r="U23" s="24">
        <f t="shared" si="15"/>
        <v>14.5</v>
      </c>
      <c r="V23" s="24">
        <f t="shared" si="15"/>
        <v>25</v>
      </c>
      <c r="W23" s="24">
        <f t="shared" si="15"/>
        <v>1.5</v>
      </c>
      <c r="X23" s="24">
        <f t="shared" si="15"/>
        <v>3.5</v>
      </c>
      <c r="Y23" s="24">
        <f t="shared" si="15"/>
        <v>16.5</v>
      </c>
      <c r="Z23" s="24">
        <f t="shared" si="15"/>
        <v>3</v>
      </c>
      <c r="AA23" s="24">
        <f t="shared" si="15"/>
        <v>2.5</v>
      </c>
      <c r="AB23" s="24">
        <f t="shared" si="15"/>
        <v>1.5</v>
      </c>
      <c r="AC23" s="24">
        <f t="shared" si="15"/>
        <v>532</v>
      </c>
      <c r="AD23" s="24">
        <f t="shared" si="15"/>
        <v>0</v>
      </c>
      <c r="AE23" s="21">
        <f t="shared" si="15"/>
        <v>156.5</v>
      </c>
      <c r="AF23" s="21">
        <f t="shared" si="15"/>
        <v>688.5</v>
      </c>
    </row>
    <row r="24" spans="2:32" ht="23.1" customHeight="1" x14ac:dyDescent="0.25">
      <c r="B24" s="17" t="s">
        <v>59</v>
      </c>
      <c r="C24" s="18">
        <f>'[11]Avg Week Kasese-Fort Portal'!C24+'[11]Avg Week Fort Portal-Kasese'!C24</f>
        <v>19</v>
      </c>
      <c r="D24" s="18">
        <f>'[11]Avg Week Kasese-Fort Portal'!D24+'[11]Avg Week Fort Portal-Kasese'!D24</f>
        <v>4.8571428571428568</v>
      </c>
      <c r="E24" s="18">
        <f>'[11]Avg Week Kasese-Fort Portal'!E24+'[11]Avg Week Fort Portal-Kasese'!E24</f>
        <v>5.2857142857142856</v>
      </c>
      <c r="F24" s="18">
        <f>'[11]Avg Week Kasese-Fort Portal'!F24+'[11]Avg Week Fort Portal-Kasese'!F24</f>
        <v>10.142857142857142</v>
      </c>
      <c r="G24" s="18">
        <f>'[11]Avg Week Kasese-Fort Portal'!G24+'[11]Avg Week Fort Portal-Kasese'!G24</f>
        <v>0</v>
      </c>
      <c r="H24" s="18">
        <f>'[11]Avg Week Kasese-Fort Portal'!H24+'[11]Avg Week Fort Portal-Kasese'!H24</f>
        <v>1.1428571428571428</v>
      </c>
      <c r="I24" s="18">
        <f>'[11]Avg Week Kasese-Fort Portal'!I24+'[11]Avg Week Fort Portal-Kasese'!I24</f>
        <v>8</v>
      </c>
      <c r="J24" s="18">
        <f>'[11]Avg Week Kasese-Fort Portal'!J24+'[11]Avg Week Fort Portal-Kasese'!J24</f>
        <v>2</v>
      </c>
      <c r="K24" s="18">
        <f>'[11]Avg Week Kasese-Fort Portal'!K24+'[11]Avg Week Fort Portal-Kasese'!K24</f>
        <v>0.5714285714285714</v>
      </c>
      <c r="L24" s="18">
        <f>'[11]Avg Week Kasese-Fort Portal'!L24+'[11]Avg Week Fort Portal-Kasese'!L24</f>
        <v>1.2857142857142856</v>
      </c>
      <c r="M24" s="18">
        <f>'[11]Avg Week Kasese-Fort Portal'!M24+'[11]Avg Week Fort Portal-Kasese'!M24</f>
        <v>208.71428571428572</v>
      </c>
      <c r="N24" s="18">
        <f>'[11]Avg Week Kasese-Fort Portal'!N24+'[11]Avg Week Fort Portal-Kasese'!N24</f>
        <v>0</v>
      </c>
      <c r="O24" s="19">
        <f t="shared" si="0"/>
        <v>52.285714285714285</v>
      </c>
      <c r="P24" s="19">
        <f t="shared" si="1"/>
        <v>261</v>
      </c>
      <c r="R24" s="11" t="s">
        <v>60</v>
      </c>
      <c r="S24" s="24">
        <f>SUM(C66:C69)</f>
        <v>60</v>
      </c>
      <c r="T24" s="24">
        <f t="shared" ref="T24:AF24" si="16">SUM(D66:D69)</f>
        <v>9</v>
      </c>
      <c r="U24" s="24">
        <f t="shared" si="16"/>
        <v>12</v>
      </c>
      <c r="V24" s="24">
        <f t="shared" si="16"/>
        <v>25</v>
      </c>
      <c r="W24" s="24">
        <f t="shared" si="16"/>
        <v>0.5</v>
      </c>
      <c r="X24" s="24">
        <f t="shared" si="16"/>
        <v>4</v>
      </c>
      <c r="Y24" s="24">
        <f t="shared" si="16"/>
        <v>11</v>
      </c>
      <c r="Z24" s="24">
        <f t="shared" si="16"/>
        <v>1.5</v>
      </c>
      <c r="AA24" s="24">
        <f t="shared" si="16"/>
        <v>0.5</v>
      </c>
      <c r="AB24" s="24">
        <f t="shared" si="16"/>
        <v>2.5</v>
      </c>
      <c r="AC24" s="24">
        <f t="shared" si="16"/>
        <v>507</v>
      </c>
      <c r="AD24" s="24">
        <f t="shared" si="16"/>
        <v>0</v>
      </c>
      <c r="AE24" s="21">
        <f t="shared" si="16"/>
        <v>126</v>
      </c>
      <c r="AF24" s="21">
        <f t="shared" si="16"/>
        <v>633</v>
      </c>
    </row>
    <row r="25" spans="2:32" ht="23.1" customHeight="1" x14ac:dyDescent="0.25">
      <c r="B25" s="17" t="s">
        <v>61</v>
      </c>
      <c r="C25" s="18">
        <f>'[11]Avg Week Kasese-Fort Portal'!C25+'[11]Avg Week Fort Portal-Kasese'!C25</f>
        <v>19.285714285714285</v>
      </c>
      <c r="D25" s="18">
        <f>'[11]Avg Week Kasese-Fort Portal'!D25+'[11]Avg Week Fort Portal-Kasese'!D25</f>
        <v>4.7142857142857144</v>
      </c>
      <c r="E25" s="18">
        <f>'[11]Avg Week Kasese-Fort Portal'!E25+'[11]Avg Week Fort Portal-Kasese'!E25</f>
        <v>6.7142857142857144</v>
      </c>
      <c r="F25" s="18">
        <f>'[11]Avg Week Kasese-Fort Portal'!F25+'[11]Avg Week Fort Portal-Kasese'!F25</f>
        <v>10.285714285714285</v>
      </c>
      <c r="G25" s="18">
        <f>'[11]Avg Week Kasese-Fort Portal'!G25+'[11]Avg Week Fort Portal-Kasese'!G25</f>
        <v>0.42857142857142855</v>
      </c>
      <c r="H25" s="18">
        <f>'[11]Avg Week Kasese-Fort Portal'!H25+'[11]Avg Week Fort Portal-Kasese'!H25</f>
        <v>0.42857142857142855</v>
      </c>
      <c r="I25" s="18">
        <f>'[11]Avg Week Kasese-Fort Portal'!I25+'[11]Avg Week Fort Portal-Kasese'!I25</f>
        <v>7.4285714285714288</v>
      </c>
      <c r="J25" s="18">
        <f>'[11]Avg Week Kasese-Fort Portal'!J25+'[11]Avg Week Fort Portal-Kasese'!J25</f>
        <v>1.7142857142857142</v>
      </c>
      <c r="K25" s="18">
        <f>'[11]Avg Week Kasese-Fort Portal'!K25+'[11]Avg Week Fort Portal-Kasese'!K25</f>
        <v>0.5714285714285714</v>
      </c>
      <c r="L25" s="18">
        <f>'[11]Avg Week Kasese-Fort Portal'!L25+'[11]Avg Week Fort Portal-Kasese'!L25</f>
        <v>1.2857142857142856</v>
      </c>
      <c r="M25" s="18">
        <f>'[11]Avg Week Kasese-Fort Portal'!M25+'[11]Avg Week Fort Portal-Kasese'!M25</f>
        <v>210.71428571428572</v>
      </c>
      <c r="N25" s="18">
        <f>'[11]Avg Week Kasese-Fort Portal'!N25+'[11]Avg Week Fort Portal-Kasese'!N25</f>
        <v>0</v>
      </c>
      <c r="O25" s="19">
        <f t="shared" si="0"/>
        <v>52.857142857142861</v>
      </c>
      <c r="P25" s="19">
        <f t="shared" si="1"/>
        <v>263.57142857142856</v>
      </c>
      <c r="R25" s="11" t="s">
        <v>62</v>
      </c>
      <c r="S25" s="24">
        <f>SUM(C70:C73)</f>
        <v>36</v>
      </c>
      <c r="T25" s="24">
        <f t="shared" ref="T25:AF25" si="17">SUM(D70:D73)</f>
        <v>4</v>
      </c>
      <c r="U25" s="24">
        <f t="shared" si="17"/>
        <v>6.5</v>
      </c>
      <c r="V25" s="24">
        <f t="shared" si="17"/>
        <v>7.5</v>
      </c>
      <c r="W25" s="24">
        <f t="shared" si="17"/>
        <v>0</v>
      </c>
      <c r="X25" s="24">
        <f t="shared" si="17"/>
        <v>5</v>
      </c>
      <c r="Y25" s="24">
        <f t="shared" si="17"/>
        <v>8.5</v>
      </c>
      <c r="Z25" s="24">
        <f t="shared" si="17"/>
        <v>4</v>
      </c>
      <c r="AA25" s="24">
        <f t="shared" si="17"/>
        <v>1</v>
      </c>
      <c r="AB25" s="24">
        <f t="shared" si="17"/>
        <v>1.5</v>
      </c>
      <c r="AC25" s="24">
        <f t="shared" si="17"/>
        <v>205.5</v>
      </c>
      <c r="AD25" s="24">
        <f t="shared" si="17"/>
        <v>0</v>
      </c>
      <c r="AE25" s="21">
        <f t="shared" si="17"/>
        <v>74</v>
      </c>
      <c r="AF25" s="21">
        <f t="shared" si="17"/>
        <v>279.5</v>
      </c>
    </row>
    <row r="26" spans="2:32" ht="23.1" customHeight="1" x14ac:dyDescent="0.25">
      <c r="B26" s="17" t="s">
        <v>63</v>
      </c>
      <c r="C26" s="18">
        <f>'[11]Avg Week Kasese-Fort Portal'!C26+'[11]Avg Week Fort Portal-Kasese'!C26</f>
        <v>21</v>
      </c>
      <c r="D26" s="18">
        <f>'[11]Avg Week Kasese-Fort Portal'!D26+'[11]Avg Week Fort Portal-Kasese'!D26</f>
        <v>4.8571428571428577</v>
      </c>
      <c r="E26" s="18">
        <f>'[11]Avg Week Kasese-Fort Portal'!E26+'[11]Avg Week Fort Portal-Kasese'!E26</f>
        <v>7.2857142857142856</v>
      </c>
      <c r="F26" s="18">
        <f>'[11]Avg Week Kasese-Fort Portal'!F26+'[11]Avg Week Fort Portal-Kasese'!F26</f>
        <v>9.2857142857142847</v>
      </c>
      <c r="G26" s="18">
        <f>'[11]Avg Week Kasese-Fort Portal'!G26+'[11]Avg Week Fort Portal-Kasese'!G26</f>
        <v>0</v>
      </c>
      <c r="H26" s="18">
        <f>'[11]Avg Week Kasese-Fort Portal'!H26+'[11]Avg Week Fort Portal-Kasese'!H26</f>
        <v>0.5714285714285714</v>
      </c>
      <c r="I26" s="18">
        <f>'[11]Avg Week Kasese-Fort Portal'!I26+'[11]Avg Week Fort Portal-Kasese'!I26</f>
        <v>8.5714285714285712</v>
      </c>
      <c r="J26" s="18">
        <f>'[11]Avg Week Kasese-Fort Portal'!J26+'[11]Avg Week Fort Portal-Kasese'!J26</f>
        <v>2</v>
      </c>
      <c r="K26" s="18">
        <f>'[11]Avg Week Kasese-Fort Portal'!K26+'[11]Avg Week Fort Portal-Kasese'!K26</f>
        <v>1.7142857142857142</v>
      </c>
      <c r="L26" s="18">
        <f>'[11]Avg Week Kasese-Fort Portal'!L26+'[11]Avg Week Fort Portal-Kasese'!L26</f>
        <v>2</v>
      </c>
      <c r="M26" s="18">
        <f>'[11]Avg Week Kasese-Fort Portal'!M26+'[11]Avg Week Fort Portal-Kasese'!M26</f>
        <v>200.85714285714286</v>
      </c>
      <c r="N26" s="18">
        <f>'[11]Avg Week Kasese-Fort Portal'!N26+'[11]Avg Week Fort Portal-Kasese'!N26</f>
        <v>0</v>
      </c>
      <c r="O26" s="19">
        <f t="shared" si="0"/>
        <v>57.285714285714285</v>
      </c>
      <c r="P26" s="19">
        <f t="shared" si="1"/>
        <v>258.14285714285717</v>
      </c>
      <c r="R26" s="11" t="s">
        <v>64</v>
      </c>
      <c r="S26" s="24">
        <f>SUM(C74:C77)</f>
        <v>21.5</v>
      </c>
      <c r="T26" s="24">
        <f t="shared" ref="T26:AF26" si="18">SUM(D74:D77)</f>
        <v>1</v>
      </c>
      <c r="U26" s="24">
        <f t="shared" si="18"/>
        <v>1.5</v>
      </c>
      <c r="V26" s="24">
        <f t="shared" si="18"/>
        <v>3.5</v>
      </c>
      <c r="W26" s="24">
        <f t="shared" si="18"/>
        <v>0</v>
      </c>
      <c r="X26" s="24">
        <f t="shared" si="18"/>
        <v>2</v>
      </c>
      <c r="Y26" s="24">
        <f t="shared" si="18"/>
        <v>1.5</v>
      </c>
      <c r="Z26" s="24">
        <f t="shared" si="18"/>
        <v>2</v>
      </c>
      <c r="AA26" s="24">
        <f t="shared" si="18"/>
        <v>0.5</v>
      </c>
      <c r="AB26" s="24">
        <f t="shared" si="18"/>
        <v>0.5</v>
      </c>
      <c r="AC26" s="24">
        <f t="shared" si="18"/>
        <v>114.5</v>
      </c>
      <c r="AD26" s="24">
        <f t="shared" si="18"/>
        <v>0</v>
      </c>
      <c r="AE26" s="21">
        <f t="shared" si="18"/>
        <v>34</v>
      </c>
      <c r="AF26" s="21">
        <f t="shared" si="18"/>
        <v>148.5</v>
      </c>
    </row>
    <row r="27" spans="2:32" ht="23.1" customHeight="1" x14ac:dyDescent="0.25">
      <c r="B27" s="17" t="s">
        <v>65</v>
      </c>
      <c r="C27" s="18">
        <f>'[11]Avg Week Kasese-Fort Portal'!C27+'[11]Avg Week Fort Portal-Kasese'!C27</f>
        <v>18.285714285714285</v>
      </c>
      <c r="D27" s="18">
        <f>'[11]Avg Week Kasese-Fort Portal'!D27+'[11]Avg Week Fort Portal-Kasese'!D27</f>
        <v>5.4285714285714288</v>
      </c>
      <c r="E27" s="18">
        <f>'[11]Avg Week Kasese-Fort Portal'!E27+'[11]Avg Week Fort Portal-Kasese'!E27</f>
        <v>5.4285714285714288</v>
      </c>
      <c r="F27" s="18">
        <f>'[11]Avg Week Kasese-Fort Portal'!F27+'[11]Avg Week Fort Portal-Kasese'!F27</f>
        <v>10.428571428571429</v>
      </c>
      <c r="G27" s="18">
        <f>'[11]Avg Week Kasese-Fort Portal'!G27+'[11]Avg Week Fort Portal-Kasese'!G27</f>
        <v>0.14285714285714285</v>
      </c>
      <c r="H27" s="18">
        <f>'[11]Avg Week Kasese-Fort Portal'!H27+'[11]Avg Week Fort Portal-Kasese'!H27</f>
        <v>0.14285714285714285</v>
      </c>
      <c r="I27" s="18">
        <f>'[11]Avg Week Kasese-Fort Portal'!I27+'[11]Avg Week Fort Portal-Kasese'!I27</f>
        <v>5.7142857142857144</v>
      </c>
      <c r="J27" s="18">
        <f>'[11]Avg Week Kasese-Fort Portal'!J27+'[11]Avg Week Fort Portal-Kasese'!J27</f>
        <v>1.1428571428571428</v>
      </c>
      <c r="K27" s="18">
        <f>'[11]Avg Week Kasese-Fort Portal'!K27+'[11]Avg Week Fort Portal-Kasese'!K27</f>
        <v>0.5714285714285714</v>
      </c>
      <c r="L27" s="18">
        <f>'[11]Avg Week Kasese-Fort Portal'!L27+'[11]Avg Week Fort Portal-Kasese'!L27</f>
        <v>1.4285714285714286</v>
      </c>
      <c r="M27" s="18">
        <f>'[11]Avg Week Kasese-Fort Portal'!M27+'[11]Avg Week Fort Portal-Kasese'!M27</f>
        <v>202.85714285714283</v>
      </c>
      <c r="N27" s="18">
        <f>'[11]Avg Week Kasese-Fort Portal'!N27+'[11]Avg Week Fort Portal-Kasese'!N27</f>
        <v>0</v>
      </c>
      <c r="O27" s="19">
        <f t="shared" si="0"/>
        <v>48.71428571428573</v>
      </c>
      <c r="P27" s="19">
        <f t="shared" si="1"/>
        <v>251.57142857142856</v>
      </c>
      <c r="R27" s="11" t="s">
        <v>66</v>
      </c>
      <c r="S27" s="24">
        <f>SUM(C78:C81)</f>
        <v>7.5</v>
      </c>
      <c r="T27" s="24">
        <f t="shared" ref="T27:AF27" si="19">SUM(D78:D81)</f>
        <v>1</v>
      </c>
      <c r="U27" s="24">
        <f t="shared" si="19"/>
        <v>1</v>
      </c>
      <c r="V27" s="24">
        <f t="shared" si="19"/>
        <v>1.5</v>
      </c>
      <c r="W27" s="24">
        <f t="shared" si="19"/>
        <v>0</v>
      </c>
      <c r="X27" s="24">
        <f t="shared" si="19"/>
        <v>2.5</v>
      </c>
      <c r="Y27" s="24">
        <f t="shared" si="19"/>
        <v>2.5</v>
      </c>
      <c r="Z27" s="24">
        <f t="shared" si="19"/>
        <v>0.5</v>
      </c>
      <c r="AA27" s="24">
        <f t="shared" si="19"/>
        <v>0.5</v>
      </c>
      <c r="AB27" s="24">
        <f t="shared" si="19"/>
        <v>1</v>
      </c>
      <c r="AC27" s="24">
        <f t="shared" si="19"/>
        <v>90.5</v>
      </c>
      <c r="AD27" s="24">
        <f t="shared" si="19"/>
        <v>0</v>
      </c>
      <c r="AE27" s="21">
        <f t="shared" si="19"/>
        <v>18</v>
      </c>
      <c r="AF27" s="21">
        <f t="shared" si="19"/>
        <v>108.5</v>
      </c>
    </row>
    <row r="28" spans="2:32" ht="23.1" customHeight="1" x14ac:dyDescent="0.25">
      <c r="B28" s="17" t="s">
        <v>67</v>
      </c>
      <c r="C28" s="18">
        <f>'[11]Avg Week Kasese-Fort Portal'!C28+'[11]Avg Week Fort Portal-Kasese'!C28</f>
        <v>17.571428571428569</v>
      </c>
      <c r="D28" s="18">
        <f>'[11]Avg Week Kasese-Fort Portal'!D28+'[11]Avg Week Fort Portal-Kasese'!D28</f>
        <v>5.2857142857142856</v>
      </c>
      <c r="E28" s="18">
        <f>'[11]Avg Week Kasese-Fort Portal'!E28+'[11]Avg Week Fort Portal-Kasese'!E28</f>
        <v>6.5714285714285712</v>
      </c>
      <c r="F28" s="18">
        <f>'[11]Avg Week Kasese-Fort Portal'!F28+'[11]Avg Week Fort Portal-Kasese'!F28</f>
        <v>10.142857142857142</v>
      </c>
      <c r="G28" s="18">
        <f>'[11]Avg Week Kasese-Fort Portal'!G28+'[11]Avg Week Fort Portal-Kasese'!G28</f>
        <v>0</v>
      </c>
      <c r="H28" s="18">
        <f>'[11]Avg Week Kasese-Fort Portal'!H28+'[11]Avg Week Fort Portal-Kasese'!H28</f>
        <v>0.85714285714285721</v>
      </c>
      <c r="I28" s="18">
        <f>'[11]Avg Week Kasese-Fort Portal'!I28+'[11]Avg Week Fort Portal-Kasese'!I28</f>
        <v>8.4285714285714288</v>
      </c>
      <c r="J28" s="18">
        <f>'[11]Avg Week Kasese-Fort Portal'!J28+'[11]Avg Week Fort Portal-Kasese'!J28</f>
        <v>1.2857142857142856</v>
      </c>
      <c r="K28" s="18">
        <f>'[11]Avg Week Kasese-Fort Portal'!K28+'[11]Avg Week Fort Portal-Kasese'!K28</f>
        <v>0.71428571428571419</v>
      </c>
      <c r="L28" s="18">
        <f>'[11]Avg Week Kasese-Fort Portal'!L28+'[11]Avg Week Fort Portal-Kasese'!L28</f>
        <v>2.2857142857142856</v>
      </c>
      <c r="M28" s="18">
        <f>'[11]Avg Week Kasese-Fort Portal'!M28+'[11]Avg Week Fort Portal-Kasese'!M28</f>
        <v>215.57142857142856</v>
      </c>
      <c r="N28" s="18">
        <f>'[11]Avg Week Kasese-Fort Portal'!N28+'[11]Avg Week Fort Portal-Kasese'!N28</f>
        <v>0</v>
      </c>
      <c r="O28" s="19">
        <f t="shared" si="0"/>
        <v>53.142857142857139</v>
      </c>
      <c r="P28" s="19">
        <f t="shared" si="1"/>
        <v>268.71428571428567</v>
      </c>
      <c r="R28" s="11" t="s">
        <v>68</v>
      </c>
      <c r="S28" s="24">
        <f>SUM(C82:C85)</f>
        <v>7</v>
      </c>
      <c r="T28" s="24">
        <f t="shared" ref="T28:AF28" si="20">SUM(D82:D85)</f>
        <v>0</v>
      </c>
      <c r="U28" s="24">
        <f t="shared" si="20"/>
        <v>0</v>
      </c>
      <c r="V28" s="24">
        <f t="shared" si="20"/>
        <v>0</v>
      </c>
      <c r="W28" s="24">
        <f t="shared" si="20"/>
        <v>0</v>
      </c>
      <c r="X28" s="24">
        <f t="shared" si="20"/>
        <v>1</v>
      </c>
      <c r="Y28" s="24">
        <f t="shared" si="20"/>
        <v>1</v>
      </c>
      <c r="Z28" s="24">
        <f t="shared" si="20"/>
        <v>0.5</v>
      </c>
      <c r="AA28" s="24">
        <f t="shared" si="20"/>
        <v>0</v>
      </c>
      <c r="AB28" s="24">
        <f t="shared" si="20"/>
        <v>2</v>
      </c>
      <c r="AC28" s="24">
        <f t="shared" si="20"/>
        <v>47.5</v>
      </c>
      <c r="AD28" s="24">
        <f t="shared" si="20"/>
        <v>0</v>
      </c>
      <c r="AE28" s="21">
        <f t="shared" si="20"/>
        <v>11.5</v>
      </c>
      <c r="AF28" s="21">
        <f t="shared" si="20"/>
        <v>59</v>
      </c>
    </row>
    <row r="29" spans="2:32" ht="23.1" customHeight="1" x14ac:dyDescent="0.25">
      <c r="B29" s="17" t="s">
        <v>69</v>
      </c>
      <c r="C29" s="18">
        <f>'[11]Avg Week Kasese-Fort Portal'!C29+'[11]Avg Week Fort Portal-Kasese'!C29</f>
        <v>21.285714285714285</v>
      </c>
      <c r="D29" s="18">
        <f>'[11]Avg Week Kasese-Fort Portal'!D29+'[11]Avg Week Fort Portal-Kasese'!D29</f>
        <v>4.2857142857142856</v>
      </c>
      <c r="E29" s="18">
        <f>'[11]Avg Week Kasese-Fort Portal'!E29+'[11]Avg Week Fort Portal-Kasese'!E29</f>
        <v>7.4285714285714288</v>
      </c>
      <c r="F29" s="18">
        <f>'[11]Avg Week Kasese-Fort Portal'!F29+'[11]Avg Week Fort Portal-Kasese'!F29</f>
        <v>8.1428571428571423</v>
      </c>
      <c r="G29" s="18">
        <f>'[11]Avg Week Kasese-Fort Portal'!G29+'[11]Avg Week Fort Portal-Kasese'!G29</f>
        <v>0.5714285714285714</v>
      </c>
      <c r="H29" s="18">
        <f>'[11]Avg Week Kasese-Fort Portal'!H29+'[11]Avg Week Fort Portal-Kasese'!H29</f>
        <v>0.5714285714285714</v>
      </c>
      <c r="I29" s="18">
        <f>'[11]Avg Week Kasese-Fort Portal'!I29+'[11]Avg Week Fort Portal-Kasese'!I29</f>
        <v>9.1428571428571423</v>
      </c>
      <c r="J29" s="18">
        <f>'[11]Avg Week Kasese-Fort Portal'!J29+'[11]Avg Week Fort Portal-Kasese'!J29</f>
        <v>2.1428571428571428</v>
      </c>
      <c r="K29" s="18">
        <f>'[11]Avg Week Kasese-Fort Portal'!K29+'[11]Avg Week Fort Portal-Kasese'!K29</f>
        <v>0.7142857142857143</v>
      </c>
      <c r="L29" s="18">
        <f>'[11]Avg Week Kasese-Fort Portal'!L29+'[11]Avg Week Fort Portal-Kasese'!L29</f>
        <v>2.1428571428571428</v>
      </c>
      <c r="M29" s="18">
        <f>'[11]Avg Week Kasese-Fort Portal'!M29+'[11]Avg Week Fort Portal-Kasese'!M29</f>
        <v>218.71428571428572</v>
      </c>
      <c r="N29" s="18">
        <f>'[11]Avg Week Kasese-Fort Portal'!N29+'[11]Avg Week Fort Portal-Kasese'!N29</f>
        <v>0</v>
      </c>
      <c r="O29" s="19">
        <f t="shared" si="0"/>
        <v>56.428571428571423</v>
      </c>
      <c r="P29" s="19">
        <f t="shared" si="1"/>
        <v>275.14285714285717</v>
      </c>
      <c r="R29" s="11" t="s">
        <v>70</v>
      </c>
      <c r="S29" s="24">
        <f>SUM(C86:C89)</f>
        <v>4.5</v>
      </c>
      <c r="T29" s="24">
        <f t="shared" ref="T29:AF29" si="21">SUM(D86:D89)</f>
        <v>0</v>
      </c>
      <c r="U29" s="24">
        <f t="shared" si="21"/>
        <v>0.5</v>
      </c>
      <c r="V29" s="24">
        <f t="shared" si="21"/>
        <v>1</v>
      </c>
      <c r="W29" s="24">
        <f t="shared" si="21"/>
        <v>0</v>
      </c>
      <c r="X29" s="24">
        <f t="shared" si="21"/>
        <v>1</v>
      </c>
      <c r="Y29" s="24">
        <f t="shared" si="21"/>
        <v>1.5</v>
      </c>
      <c r="Z29" s="24">
        <f t="shared" si="21"/>
        <v>0</v>
      </c>
      <c r="AA29" s="24">
        <f t="shared" si="21"/>
        <v>0</v>
      </c>
      <c r="AB29" s="24">
        <f t="shared" si="21"/>
        <v>0</v>
      </c>
      <c r="AC29" s="24">
        <f t="shared" si="21"/>
        <v>47.5</v>
      </c>
      <c r="AD29" s="24">
        <f t="shared" si="21"/>
        <v>0</v>
      </c>
      <c r="AE29" s="21">
        <f t="shared" si="21"/>
        <v>8.5</v>
      </c>
      <c r="AF29" s="21">
        <f t="shared" si="21"/>
        <v>56</v>
      </c>
    </row>
    <row r="30" spans="2:32" ht="23.1" customHeight="1" x14ac:dyDescent="0.25">
      <c r="B30" s="17" t="s">
        <v>71</v>
      </c>
      <c r="C30" s="18">
        <f>'[11]Avg Week Kasese-Fort Portal'!C30+'[11]Avg Week Fort Portal-Kasese'!C30</f>
        <v>18.714285714285715</v>
      </c>
      <c r="D30" s="18">
        <f>'[11]Avg Week Kasese-Fort Portal'!D30+'[11]Avg Week Fort Portal-Kasese'!D30</f>
        <v>4.8571428571428577</v>
      </c>
      <c r="E30" s="18">
        <f>'[11]Avg Week Kasese-Fort Portal'!E30+'[11]Avg Week Fort Portal-Kasese'!E30</f>
        <v>6.7142857142857153</v>
      </c>
      <c r="F30" s="18">
        <f>'[11]Avg Week Kasese-Fort Portal'!F30+'[11]Avg Week Fort Portal-Kasese'!F30</f>
        <v>10.714285714285714</v>
      </c>
      <c r="G30" s="18">
        <f>'[11]Avg Week Kasese-Fort Portal'!G30+'[11]Avg Week Fort Portal-Kasese'!G30</f>
        <v>0.2857142857142857</v>
      </c>
      <c r="H30" s="18">
        <f>'[11]Avg Week Kasese-Fort Portal'!H30+'[11]Avg Week Fort Portal-Kasese'!H30</f>
        <v>0.14285714285714285</v>
      </c>
      <c r="I30" s="18">
        <f>'[11]Avg Week Kasese-Fort Portal'!I30+'[11]Avg Week Fort Portal-Kasese'!I30</f>
        <v>6.8571428571428577</v>
      </c>
      <c r="J30" s="18">
        <f>'[11]Avg Week Kasese-Fort Portal'!J30+'[11]Avg Week Fort Portal-Kasese'!J30</f>
        <v>1.5714285714285714</v>
      </c>
      <c r="K30" s="18">
        <f>'[11]Avg Week Kasese-Fort Portal'!K30+'[11]Avg Week Fort Portal-Kasese'!K30</f>
        <v>0.5714285714285714</v>
      </c>
      <c r="L30" s="18">
        <f>'[11]Avg Week Kasese-Fort Portal'!L30+'[11]Avg Week Fort Portal-Kasese'!L30</f>
        <v>0.8571428571428571</v>
      </c>
      <c r="M30" s="18">
        <f>'[11]Avg Week Kasese-Fort Portal'!M30+'[11]Avg Week Fort Portal-Kasese'!M30</f>
        <v>224.71428571428572</v>
      </c>
      <c r="N30" s="18">
        <f>'[11]Avg Week Kasese-Fort Portal'!N30+'[11]Avg Week Fort Portal-Kasese'!N30</f>
        <v>0</v>
      </c>
      <c r="O30" s="19">
        <f t="shared" si="0"/>
        <v>51.285714285714285</v>
      </c>
      <c r="P30" s="19">
        <f t="shared" si="1"/>
        <v>276</v>
      </c>
      <c r="R30" s="11" t="s">
        <v>72</v>
      </c>
      <c r="S30" s="24">
        <f>SUM(C90:C93)</f>
        <v>5</v>
      </c>
      <c r="T30" s="24">
        <f t="shared" ref="T30:AF30" si="22">SUM(D90:D93)</f>
        <v>0</v>
      </c>
      <c r="U30" s="24">
        <f t="shared" si="22"/>
        <v>0.5</v>
      </c>
      <c r="V30" s="24">
        <f t="shared" si="22"/>
        <v>2.5</v>
      </c>
      <c r="W30" s="24">
        <f t="shared" si="22"/>
        <v>0</v>
      </c>
      <c r="X30" s="24">
        <f t="shared" si="22"/>
        <v>3</v>
      </c>
      <c r="Y30" s="24">
        <f t="shared" si="22"/>
        <v>1.5</v>
      </c>
      <c r="Z30" s="24">
        <f t="shared" si="22"/>
        <v>0.5</v>
      </c>
      <c r="AA30" s="24">
        <f t="shared" si="22"/>
        <v>0</v>
      </c>
      <c r="AB30" s="24">
        <f t="shared" si="22"/>
        <v>0</v>
      </c>
      <c r="AC30" s="24">
        <f t="shared" si="22"/>
        <v>45</v>
      </c>
      <c r="AD30" s="24">
        <f t="shared" si="22"/>
        <v>0</v>
      </c>
      <c r="AE30" s="21">
        <f t="shared" si="22"/>
        <v>13</v>
      </c>
      <c r="AF30" s="21">
        <f t="shared" si="22"/>
        <v>58</v>
      </c>
    </row>
    <row r="31" spans="2:32" ht="23.1" customHeight="1" x14ac:dyDescent="0.25">
      <c r="B31" s="25" t="s">
        <v>73</v>
      </c>
      <c r="C31" s="18">
        <f>'[11]Avg Week Kasese-Fort Portal'!C31+'[11]Avg Week Fort Portal-Kasese'!C31</f>
        <v>15.714285714285715</v>
      </c>
      <c r="D31" s="18">
        <f>'[11]Avg Week Kasese-Fort Portal'!D31+'[11]Avg Week Fort Portal-Kasese'!D31</f>
        <v>4.2857142857142856</v>
      </c>
      <c r="E31" s="18">
        <f>'[11]Avg Week Kasese-Fort Portal'!E31+'[11]Avg Week Fort Portal-Kasese'!E31</f>
        <v>6.2857142857142856</v>
      </c>
      <c r="F31" s="18">
        <f>'[11]Avg Week Kasese-Fort Portal'!F31+'[11]Avg Week Fort Portal-Kasese'!F31</f>
        <v>8.7142857142857153</v>
      </c>
      <c r="G31" s="18">
        <f>'[11]Avg Week Kasese-Fort Portal'!G31+'[11]Avg Week Fort Portal-Kasese'!G31</f>
        <v>0.2857142857142857</v>
      </c>
      <c r="H31" s="18">
        <f>'[11]Avg Week Kasese-Fort Portal'!H31+'[11]Avg Week Fort Portal-Kasese'!H31</f>
        <v>0.8571428571428571</v>
      </c>
      <c r="I31" s="18">
        <f>'[11]Avg Week Kasese-Fort Portal'!I31+'[11]Avg Week Fort Portal-Kasese'!I31</f>
        <v>3.4285714285714288</v>
      </c>
      <c r="J31" s="18">
        <f>'[11]Avg Week Kasese-Fort Portal'!J31+'[11]Avg Week Fort Portal-Kasese'!J31</f>
        <v>1</v>
      </c>
      <c r="K31" s="18">
        <f>'[11]Avg Week Kasese-Fort Portal'!K31+'[11]Avg Week Fort Portal-Kasese'!K31</f>
        <v>0.14285714285714285</v>
      </c>
      <c r="L31" s="18">
        <f>'[11]Avg Week Kasese-Fort Portal'!L31+'[11]Avg Week Fort Portal-Kasese'!L31</f>
        <v>1.1428571428571428</v>
      </c>
      <c r="M31" s="18">
        <f>'[11]Avg Week Kasese-Fort Portal'!M31+'[11]Avg Week Fort Portal-Kasese'!M31</f>
        <v>187.14285714285714</v>
      </c>
      <c r="N31" s="18">
        <f>'[11]Avg Week Kasese-Fort Portal'!N31+'[11]Avg Week Fort Portal-Kasese'!N31</f>
        <v>0</v>
      </c>
      <c r="O31" s="19">
        <f t="shared" si="0"/>
        <v>41.857142857142861</v>
      </c>
      <c r="P31" s="19">
        <f t="shared" si="1"/>
        <v>229</v>
      </c>
      <c r="R31" s="11" t="s">
        <v>74</v>
      </c>
      <c r="S31" s="24">
        <f>SUM(C94:C97)</f>
        <v>6</v>
      </c>
      <c r="T31" s="24">
        <f t="shared" ref="T31:AF31" si="23">SUM(D94:D97)</f>
        <v>1</v>
      </c>
      <c r="U31" s="24">
        <f t="shared" si="23"/>
        <v>0.5</v>
      </c>
      <c r="V31" s="24">
        <f t="shared" si="23"/>
        <v>1</v>
      </c>
      <c r="W31" s="24">
        <f t="shared" si="23"/>
        <v>0</v>
      </c>
      <c r="X31" s="24">
        <f t="shared" si="23"/>
        <v>1.5</v>
      </c>
      <c r="Y31" s="24">
        <f t="shared" si="23"/>
        <v>0.5</v>
      </c>
      <c r="Z31" s="24">
        <f t="shared" si="23"/>
        <v>3</v>
      </c>
      <c r="AA31" s="24">
        <f t="shared" si="23"/>
        <v>0</v>
      </c>
      <c r="AB31" s="24">
        <f t="shared" si="23"/>
        <v>0</v>
      </c>
      <c r="AC31" s="24">
        <f t="shared" si="23"/>
        <v>41.5</v>
      </c>
      <c r="AD31" s="24">
        <f t="shared" si="23"/>
        <v>0</v>
      </c>
      <c r="AE31" s="21">
        <f t="shared" si="23"/>
        <v>13.5</v>
      </c>
      <c r="AF31" s="21">
        <f t="shared" si="23"/>
        <v>55</v>
      </c>
    </row>
    <row r="32" spans="2:32" ht="23.1" customHeight="1" x14ac:dyDescent="0.25">
      <c r="B32" s="25" t="s">
        <v>75</v>
      </c>
      <c r="C32" s="18">
        <f>'[11]Avg Week Kasese-Fort Portal'!C32+'[11]Avg Week Fort Portal-Kasese'!C32</f>
        <v>15</v>
      </c>
      <c r="D32" s="18">
        <f>'[11]Avg Week Kasese-Fort Portal'!D32+'[11]Avg Week Fort Portal-Kasese'!D32</f>
        <v>4</v>
      </c>
      <c r="E32" s="18">
        <f>'[11]Avg Week Kasese-Fort Portal'!E32+'[11]Avg Week Fort Portal-Kasese'!E32</f>
        <v>4.5714285714285712</v>
      </c>
      <c r="F32" s="18">
        <f>'[11]Avg Week Kasese-Fort Portal'!F32+'[11]Avg Week Fort Portal-Kasese'!F32</f>
        <v>11.714285714285715</v>
      </c>
      <c r="G32" s="18">
        <f>'[11]Avg Week Kasese-Fort Portal'!G32+'[11]Avg Week Fort Portal-Kasese'!G32</f>
        <v>0.42857142857142855</v>
      </c>
      <c r="H32" s="18">
        <f>'[11]Avg Week Kasese-Fort Portal'!H32+'[11]Avg Week Fort Portal-Kasese'!H32</f>
        <v>0.14285714285714285</v>
      </c>
      <c r="I32" s="18">
        <f>'[11]Avg Week Kasese-Fort Portal'!I32+'[11]Avg Week Fort Portal-Kasese'!I32</f>
        <v>7.2857142857142865</v>
      </c>
      <c r="J32" s="18">
        <f>'[11]Avg Week Kasese-Fort Portal'!J32+'[11]Avg Week Fort Portal-Kasese'!J32</f>
        <v>1.8571428571428572</v>
      </c>
      <c r="K32" s="18">
        <f>'[11]Avg Week Kasese-Fort Portal'!K32+'[11]Avg Week Fort Portal-Kasese'!K32</f>
        <v>0.5714285714285714</v>
      </c>
      <c r="L32" s="18">
        <f>'[11]Avg Week Kasese-Fort Portal'!L32+'[11]Avg Week Fort Portal-Kasese'!L32</f>
        <v>2.1428571428571428</v>
      </c>
      <c r="M32" s="18">
        <f>'[11]Avg Week Kasese-Fort Portal'!M32+'[11]Avg Week Fort Portal-Kasese'!M32</f>
        <v>185</v>
      </c>
      <c r="N32" s="18">
        <f>'[11]Avg Week Kasese-Fort Portal'!N32+'[11]Avg Week Fort Portal-Kasese'!N32</f>
        <v>0</v>
      </c>
      <c r="O32" s="19">
        <f t="shared" si="0"/>
        <v>47.714285714285715</v>
      </c>
      <c r="P32" s="19">
        <f t="shared" si="1"/>
        <v>232.71428571428572</v>
      </c>
      <c r="R32" s="11" t="s">
        <v>76</v>
      </c>
      <c r="S32" s="24">
        <f>SUM(C98:C101)</f>
        <v>10.5</v>
      </c>
      <c r="T32" s="24">
        <f t="shared" ref="T32:AF32" si="24">SUM(D98:D101)</f>
        <v>0.5</v>
      </c>
      <c r="U32" s="24">
        <f t="shared" si="24"/>
        <v>0.5</v>
      </c>
      <c r="V32" s="24">
        <f t="shared" si="24"/>
        <v>8</v>
      </c>
      <c r="W32" s="24">
        <f t="shared" si="24"/>
        <v>0.5</v>
      </c>
      <c r="X32" s="24">
        <f t="shared" si="24"/>
        <v>2.5</v>
      </c>
      <c r="Y32" s="24">
        <f t="shared" si="24"/>
        <v>2</v>
      </c>
      <c r="Z32" s="24">
        <f t="shared" si="24"/>
        <v>1</v>
      </c>
      <c r="AA32" s="24">
        <f t="shared" si="24"/>
        <v>0</v>
      </c>
      <c r="AB32" s="24">
        <f t="shared" si="24"/>
        <v>1.5</v>
      </c>
      <c r="AC32" s="24">
        <f t="shared" si="24"/>
        <v>63</v>
      </c>
      <c r="AD32" s="24">
        <f t="shared" si="24"/>
        <v>0</v>
      </c>
      <c r="AE32" s="21">
        <f t="shared" si="24"/>
        <v>27</v>
      </c>
      <c r="AF32" s="21">
        <f t="shared" si="24"/>
        <v>90</v>
      </c>
    </row>
    <row r="33" spans="2:32" ht="23.1" customHeight="1" x14ac:dyDescent="0.25">
      <c r="B33" s="17" t="s">
        <v>77</v>
      </c>
      <c r="C33" s="18">
        <f>'[11]Avg Week Kasese-Fort Portal'!C33+'[11]Avg Week Fort Portal-Kasese'!C33</f>
        <v>20.285714285714285</v>
      </c>
      <c r="D33" s="18">
        <f>'[11]Avg Week Kasese-Fort Portal'!D33+'[11]Avg Week Fort Portal-Kasese'!D33</f>
        <v>3.1428571428571428</v>
      </c>
      <c r="E33" s="18">
        <f>'[11]Avg Week Kasese-Fort Portal'!E33+'[11]Avg Week Fort Portal-Kasese'!E33</f>
        <v>5</v>
      </c>
      <c r="F33" s="18">
        <f>'[11]Avg Week Kasese-Fort Portal'!F33+'[11]Avg Week Fort Portal-Kasese'!F33</f>
        <v>12.428571428571427</v>
      </c>
      <c r="G33" s="18">
        <f>'[11]Avg Week Kasese-Fort Portal'!G33+'[11]Avg Week Fort Portal-Kasese'!G33</f>
        <v>0.14285714285714285</v>
      </c>
      <c r="H33" s="18">
        <f>'[11]Avg Week Kasese-Fort Portal'!H33+'[11]Avg Week Fort Portal-Kasese'!H33</f>
        <v>0.8571428571428571</v>
      </c>
      <c r="I33" s="18">
        <f>'[11]Avg Week Kasese-Fort Portal'!I33+'[11]Avg Week Fort Portal-Kasese'!I33</f>
        <v>5.4285714285714288</v>
      </c>
      <c r="J33" s="18">
        <f>'[11]Avg Week Kasese-Fort Portal'!J33+'[11]Avg Week Fort Portal-Kasese'!J33</f>
        <v>2.5714285714285712</v>
      </c>
      <c r="K33" s="18">
        <f>'[11]Avg Week Kasese-Fort Portal'!K33+'[11]Avg Week Fort Portal-Kasese'!K33</f>
        <v>0.2857142857142857</v>
      </c>
      <c r="L33" s="18">
        <f>'[11]Avg Week Kasese-Fort Portal'!L33+'[11]Avg Week Fort Portal-Kasese'!L33</f>
        <v>1.8571428571428572</v>
      </c>
      <c r="M33" s="18">
        <f>'[11]Avg Week Kasese-Fort Portal'!M33+'[11]Avg Week Fort Portal-Kasese'!M33</f>
        <v>201.28571428571428</v>
      </c>
      <c r="N33" s="18">
        <f>'[11]Avg Week Kasese-Fort Portal'!N33+'[11]Avg Week Fort Portal-Kasese'!N33</f>
        <v>0</v>
      </c>
      <c r="O33" s="19">
        <f t="shared" si="0"/>
        <v>51.999999999999993</v>
      </c>
      <c r="P33" s="19">
        <f t="shared" si="1"/>
        <v>253.28571428571428</v>
      </c>
      <c r="R33" s="11" t="s">
        <v>78</v>
      </c>
      <c r="S33" s="24">
        <f>SUM(C102:C105)</f>
        <v>24</v>
      </c>
      <c r="T33" s="24">
        <f t="shared" ref="T33:AF33" si="25">SUM(D102:D105)</f>
        <v>5</v>
      </c>
      <c r="U33" s="24">
        <f t="shared" si="25"/>
        <v>5</v>
      </c>
      <c r="V33" s="24">
        <f t="shared" si="25"/>
        <v>17.5</v>
      </c>
      <c r="W33" s="24">
        <f t="shared" si="25"/>
        <v>0.5</v>
      </c>
      <c r="X33" s="24">
        <f t="shared" si="25"/>
        <v>2.5</v>
      </c>
      <c r="Y33" s="24">
        <f t="shared" si="25"/>
        <v>11</v>
      </c>
      <c r="Z33" s="24">
        <f t="shared" si="25"/>
        <v>4</v>
      </c>
      <c r="AA33" s="24">
        <f t="shared" si="25"/>
        <v>0.5</v>
      </c>
      <c r="AB33" s="24">
        <f t="shared" si="25"/>
        <v>4.5</v>
      </c>
      <c r="AC33" s="24">
        <f t="shared" si="25"/>
        <v>213</v>
      </c>
      <c r="AD33" s="24">
        <f t="shared" si="25"/>
        <v>0</v>
      </c>
      <c r="AE33" s="21">
        <f t="shared" si="25"/>
        <v>74.5</v>
      </c>
      <c r="AF33" s="21">
        <f t="shared" si="25"/>
        <v>287.5</v>
      </c>
    </row>
    <row r="34" spans="2:32" ht="23.1" customHeight="1" x14ac:dyDescent="0.25">
      <c r="B34" s="25" t="s">
        <v>79</v>
      </c>
      <c r="C34" s="18">
        <f>'[11]Avg Week Kasese-Fort Portal'!C34+'[11]Avg Week Fort Portal-Kasese'!C34</f>
        <v>21.142857142857146</v>
      </c>
      <c r="D34" s="18">
        <f>'[11]Avg Week Kasese-Fort Portal'!D34+'[11]Avg Week Fort Portal-Kasese'!D34</f>
        <v>4.8571428571428568</v>
      </c>
      <c r="E34" s="18">
        <f>'[11]Avg Week Kasese-Fort Portal'!E34+'[11]Avg Week Fort Portal-Kasese'!E34</f>
        <v>7.1428571428571432</v>
      </c>
      <c r="F34" s="18">
        <f>'[11]Avg Week Kasese-Fort Portal'!F34+'[11]Avg Week Fort Portal-Kasese'!F34</f>
        <v>12.857142857142858</v>
      </c>
      <c r="G34" s="18">
        <f>'[11]Avg Week Kasese-Fort Portal'!G34+'[11]Avg Week Fort Portal-Kasese'!G34</f>
        <v>0.8571428571428571</v>
      </c>
      <c r="H34" s="18">
        <f>'[11]Avg Week Kasese-Fort Portal'!H34+'[11]Avg Week Fort Portal-Kasese'!H34</f>
        <v>1.2857142857142856</v>
      </c>
      <c r="I34" s="18">
        <f>'[11]Avg Week Kasese-Fort Portal'!I34+'[11]Avg Week Fort Portal-Kasese'!I34</f>
        <v>7.1428571428571423</v>
      </c>
      <c r="J34" s="18">
        <f>'[11]Avg Week Kasese-Fort Portal'!J34+'[11]Avg Week Fort Portal-Kasese'!J34</f>
        <v>1.7142857142857142</v>
      </c>
      <c r="K34" s="18">
        <f>'[11]Avg Week Kasese-Fort Portal'!K34+'[11]Avg Week Fort Portal-Kasese'!K34</f>
        <v>0.5714285714285714</v>
      </c>
      <c r="L34" s="18">
        <f>'[11]Avg Week Kasese-Fort Portal'!L34+'[11]Avg Week Fort Portal-Kasese'!L34</f>
        <v>1.1428571428571428</v>
      </c>
      <c r="M34" s="18">
        <f>'[11]Avg Week Kasese-Fort Portal'!M34+'[11]Avg Week Fort Portal-Kasese'!M34</f>
        <v>208</v>
      </c>
      <c r="N34" s="18">
        <f>'[11]Avg Week Kasese-Fort Portal'!N34+'[11]Avg Week Fort Portal-Kasese'!N34</f>
        <v>0</v>
      </c>
      <c r="O34" s="19">
        <f t="shared" si="0"/>
        <v>58.714285714285708</v>
      </c>
      <c r="P34" s="19">
        <f t="shared" si="1"/>
        <v>266.71428571428572</v>
      </c>
      <c r="R34" s="26" t="s">
        <v>80</v>
      </c>
      <c r="S34" s="27">
        <f t="shared" ref="S34:AF34" si="26">MAX(S10:S12)</f>
        <v>82.714285714285708</v>
      </c>
      <c r="T34" s="27">
        <f t="shared" si="26"/>
        <v>24.714285714285715</v>
      </c>
      <c r="U34" s="27">
        <f t="shared" si="26"/>
        <v>31.857142857142858</v>
      </c>
      <c r="V34" s="27">
        <f t="shared" si="26"/>
        <v>45.714285714285715</v>
      </c>
      <c r="W34" s="27">
        <f t="shared" si="26"/>
        <v>2.5714285714285712</v>
      </c>
      <c r="X34" s="27">
        <f t="shared" si="26"/>
        <v>3</v>
      </c>
      <c r="Y34" s="27">
        <f t="shared" si="26"/>
        <v>28</v>
      </c>
      <c r="Z34" s="27">
        <f t="shared" si="26"/>
        <v>9.2857142857142865</v>
      </c>
      <c r="AA34" s="27">
        <f t="shared" si="26"/>
        <v>3.4285714285714279</v>
      </c>
      <c r="AB34" s="27">
        <f t="shared" si="26"/>
        <v>7.5714285714285712</v>
      </c>
      <c r="AC34" s="27">
        <f t="shared" si="26"/>
        <v>775</v>
      </c>
      <c r="AD34" s="27">
        <f t="shared" si="26"/>
        <v>0</v>
      </c>
      <c r="AE34" s="28">
        <f t="shared" si="26"/>
        <v>230.85714285714286</v>
      </c>
      <c r="AF34" s="28">
        <f t="shared" si="26"/>
        <v>1005.8571428571429</v>
      </c>
    </row>
    <row r="35" spans="2:32" ht="23.1" customHeight="1" x14ac:dyDescent="0.25">
      <c r="B35" s="25" t="s">
        <v>81</v>
      </c>
      <c r="C35" s="18">
        <f>'[11]Avg Week Kasese-Fort Portal'!C35+'[11]Avg Week Fort Portal-Kasese'!C35</f>
        <v>20.571428571428569</v>
      </c>
      <c r="D35" s="18">
        <f>'[11]Avg Week Kasese-Fort Portal'!D35+'[11]Avg Week Fort Portal-Kasese'!D35</f>
        <v>4.8571428571428577</v>
      </c>
      <c r="E35" s="18">
        <f>'[11]Avg Week Kasese-Fort Portal'!E35+'[11]Avg Week Fort Portal-Kasese'!E35</f>
        <v>6.5714285714285712</v>
      </c>
      <c r="F35" s="18">
        <f>'[11]Avg Week Kasese-Fort Portal'!F35+'[11]Avg Week Fort Portal-Kasese'!F35</f>
        <v>10.285714285714285</v>
      </c>
      <c r="G35" s="18">
        <f>'[11]Avg Week Kasese-Fort Portal'!G35+'[11]Avg Week Fort Portal-Kasese'!G35</f>
        <v>0.42857142857142855</v>
      </c>
      <c r="H35" s="18">
        <f>'[11]Avg Week Kasese-Fort Portal'!H35+'[11]Avg Week Fort Portal-Kasese'!H35</f>
        <v>0.7142857142857143</v>
      </c>
      <c r="I35" s="18">
        <f>'[11]Avg Week Kasese-Fort Portal'!I35+'[11]Avg Week Fort Portal-Kasese'!I35</f>
        <v>7</v>
      </c>
      <c r="J35" s="18">
        <f>'[11]Avg Week Kasese-Fort Portal'!J35+'[11]Avg Week Fort Portal-Kasese'!J35</f>
        <v>0.7142857142857143</v>
      </c>
      <c r="K35" s="18">
        <f>'[11]Avg Week Kasese-Fort Portal'!K35+'[11]Avg Week Fort Portal-Kasese'!K35</f>
        <v>0.71428571428571419</v>
      </c>
      <c r="L35" s="18">
        <f>'[11]Avg Week Kasese-Fort Portal'!L35+'[11]Avg Week Fort Portal-Kasese'!L35</f>
        <v>1.2857142857142856</v>
      </c>
      <c r="M35" s="18">
        <f>'[11]Avg Week Kasese-Fort Portal'!M35+'[11]Avg Week Fort Portal-Kasese'!M35</f>
        <v>210.14285714285717</v>
      </c>
      <c r="N35" s="18">
        <f>'[11]Avg Week Kasese-Fort Portal'!N35+'[11]Avg Week Fort Portal-Kasese'!N35</f>
        <v>0</v>
      </c>
      <c r="O35" s="19">
        <f t="shared" si="0"/>
        <v>53.142857142857146</v>
      </c>
      <c r="P35" s="19">
        <f t="shared" si="1"/>
        <v>263.28571428571433</v>
      </c>
      <c r="R35" s="26" t="s">
        <v>82</v>
      </c>
      <c r="S35" s="27">
        <f t="shared" ref="S35:AF35" si="27">MAX(S13:S18)</f>
        <v>84.857142857142861</v>
      </c>
      <c r="T35" s="27">
        <f t="shared" si="27"/>
        <v>19.857142857142858</v>
      </c>
      <c r="U35" s="27">
        <f t="shared" si="27"/>
        <v>34.571428571428569</v>
      </c>
      <c r="V35" s="27">
        <f t="shared" si="27"/>
        <v>45.857142857142861</v>
      </c>
      <c r="W35" s="27">
        <f t="shared" si="27"/>
        <v>2.1428571428571423</v>
      </c>
      <c r="X35" s="27">
        <f t="shared" si="27"/>
        <v>3.5714285714285716</v>
      </c>
      <c r="Y35" s="27">
        <f t="shared" si="27"/>
        <v>31.857142857142858</v>
      </c>
      <c r="Z35" s="27">
        <f t="shared" si="27"/>
        <v>7</v>
      </c>
      <c r="AA35" s="27">
        <f t="shared" si="27"/>
        <v>4.8571428571428568</v>
      </c>
      <c r="AB35" s="27">
        <f t="shared" si="27"/>
        <v>7.8571428571428577</v>
      </c>
      <c r="AC35" s="27">
        <f t="shared" si="27"/>
        <v>847.42857142857144</v>
      </c>
      <c r="AD35" s="27">
        <f t="shared" si="27"/>
        <v>0</v>
      </c>
      <c r="AE35" s="28">
        <f t="shared" si="27"/>
        <v>219.14285714285711</v>
      </c>
      <c r="AF35" s="28">
        <f t="shared" si="27"/>
        <v>1064</v>
      </c>
    </row>
    <row r="36" spans="2:32" ht="23.1" customHeight="1" x14ac:dyDescent="0.25">
      <c r="B36" s="25" t="s">
        <v>83</v>
      </c>
      <c r="C36" s="18">
        <f>'[11]Avg Week Kasese-Fort Portal'!C36+'[11]Avg Week Fort Portal-Kasese'!C36</f>
        <v>20.142857142857142</v>
      </c>
      <c r="D36" s="18">
        <f>'[11]Avg Week Kasese-Fort Portal'!D36+'[11]Avg Week Fort Portal-Kasese'!D36</f>
        <v>3.5714285714285712</v>
      </c>
      <c r="E36" s="18">
        <f>'[11]Avg Week Kasese-Fort Portal'!E36+'[11]Avg Week Fort Portal-Kasese'!E36</f>
        <v>5.2857142857142856</v>
      </c>
      <c r="F36" s="18">
        <f>'[11]Avg Week Kasese-Fort Portal'!F36+'[11]Avg Week Fort Portal-Kasese'!F36</f>
        <v>9.4285714285714288</v>
      </c>
      <c r="G36" s="18">
        <f>'[11]Avg Week Kasese-Fort Portal'!G36+'[11]Avg Week Fort Portal-Kasese'!G36</f>
        <v>0.14285714285714285</v>
      </c>
      <c r="H36" s="18">
        <f>'[11]Avg Week Kasese-Fort Portal'!H36+'[11]Avg Week Fort Portal-Kasese'!H36</f>
        <v>0.71428571428571419</v>
      </c>
      <c r="I36" s="18">
        <f>'[11]Avg Week Kasese-Fort Portal'!I36+'[11]Avg Week Fort Portal-Kasese'!I36</f>
        <v>6.8571428571428577</v>
      </c>
      <c r="J36" s="18">
        <f>'[11]Avg Week Kasese-Fort Portal'!J36+'[11]Avg Week Fort Portal-Kasese'!J36</f>
        <v>0.8571428571428571</v>
      </c>
      <c r="K36" s="18">
        <f>'[11]Avg Week Kasese-Fort Portal'!K36+'[11]Avg Week Fort Portal-Kasese'!K36</f>
        <v>0.42857142857142855</v>
      </c>
      <c r="L36" s="18">
        <f>'[11]Avg Week Kasese-Fort Portal'!L36+'[11]Avg Week Fort Portal-Kasese'!L36</f>
        <v>2.5714285714285716</v>
      </c>
      <c r="M36" s="18">
        <f>'[11]Avg Week Kasese-Fort Portal'!M36+'[11]Avg Week Fort Portal-Kasese'!M36</f>
        <v>205.14285714285714</v>
      </c>
      <c r="N36" s="18">
        <f>'[11]Avg Week Kasese-Fort Portal'!N36+'[11]Avg Week Fort Portal-Kasese'!N36</f>
        <v>0</v>
      </c>
      <c r="O36" s="19">
        <f t="shared" si="0"/>
        <v>50.000000000000007</v>
      </c>
      <c r="P36" s="19">
        <f t="shared" si="1"/>
        <v>255.14285714285714</v>
      </c>
      <c r="R36" s="26" t="s">
        <v>84</v>
      </c>
      <c r="S36" s="27">
        <f t="shared" ref="S36:AF36" si="28">MAX(S19:S21)</f>
        <v>100.42857142857143</v>
      </c>
      <c r="T36" s="27">
        <f t="shared" si="28"/>
        <v>17.238095238095241</v>
      </c>
      <c r="U36" s="27">
        <f t="shared" si="28"/>
        <v>34.142857142857146</v>
      </c>
      <c r="V36" s="27">
        <f t="shared" si="28"/>
        <v>45</v>
      </c>
      <c r="W36" s="27">
        <f t="shared" si="28"/>
        <v>2.1428571428571423</v>
      </c>
      <c r="X36" s="27">
        <f t="shared" si="28"/>
        <v>2.2857142857142856</v>
      </c>
      <c r="Y36" s="27">
        <f t="shared" si="28"/>
        <v>31</v>
      </c>
      <c r="Z36" s="27">
        <f t="shared" si="28"/>
        <v>6.8571428571428568</v>
      </c>
      <c r="AA36" s="27">
        <f t="shared" si="28"/>
        <v>3.2857142857142851</v>
      </c>
      <c r="AB36" s="27">
        <f t="shared" si="28"/>
        <v>8.2857142857142847</v>
      </c>
      <c r="AC36" s="27">
        <f t="shared" si="28"/>
        <v>913.57142857142856</v>
      </c>
      <c r="AD36" s="27">
        <f t="shared" si="28"/>
        <v>1</v>
      </c>
      <c r="AE36" s="28">
        <f t="shared" si="28"/>
        <v>246.57142857142856</v>
      </c>
      <c r="AF36" s="28">
        <f t="shared" si="28"/>
        <v>1160.1428571428571</v>
      </c>
    </row>
    <row r="37" spans="2:32" ht="23.1" customHeight="1" x14ac:dyDescent="0.25">
      <c r="B37" s="17" t="s">
        <v>85</v>
      </c>
      <c r="C37" s="18">
        <f>'[11]Avg Week Kasese-Fort Portal'!C37+'[11]Avg Week Fort Portal-Kasese'!C37</f>
        <v>23</v>
      </c>
      <c r="D37" s="18">
        <f>'[11]Avg Week Kasese-Fort Portal'!D37+'[11]Avg Week Fort Portal-Kasese'!D37</f>
        <v>3.8571428571428577</v>
      </c>
      <c r="E37" s="18">
        <f>'[11]Avg Week Kasese-Fort Portal'!E37+'[11]Avg Week Fort Portal-Kasese'!E37</f>
        <v>6.2857142857142865</v>
      </c>
      <c r="F37" s="18">
        <f>'[11]Avg Week Kasese-Fort Portal'!F37+'[11]Avg Week Fort Portal-Kasese'!F37</f>
        <v>9</v>
      </c>
      <c r="G37" s="18">
        <f>'[11]Avg Week Kasese-Fort Portal'!G37+'[11]Avg Week Fort Portal-Kasese'!G37</f>
        <v>0.71428571428571419</v>
      </c>
      <c r="H37" s="18">
        <f>'[11]Avg Week Kasese-Fort Portal'!H37+'[11]Avg Week Fort Portal-Kasese'!H37</f>
        <v>0.8571428571428571</v>
      </c>
      <c r="I37" s="18">
        <f>'[11]Avg Week Kasese-Fort Portal'!I37+'[11]Avg Week Fort Portal-Kasese'!I37</f>
        <v>7.7142857142857135</v>
      </c>
      <c r="J37" s="18">
        <f>'[11]Avg Week Kasese-Fort Portal'!J37+'[11]Avg Week Fort Portal-Kasese'!J37</f>
        <v>1.4285714285714286</v>
      </c>
      <c r="K37" s="18">
        <f>'[11]Avg Week Kasese-Fort Portal'!K37+'[11]Avg Week Fort Portal-Kasese'!K37</f>
        <v>0.2857142857142857</v>
      </c>
      <c r="L37" s="18">
        <f>'[11]Avg Week Kasese-Fort Portal'!L37+'[11]Avg Week Fort Portal-Kasese'!L37</f>
        <v>1.5714285714285714</v>
      </c>
      <c r="M37" s="18">
        <f>'[11]Avg Week Kasese-Fort Portal'!M37+'[11]Avg Week Fort Portal-Kasese'!M37</f>
        <v>224.14285714285714</v>
      </c>
      <c r="N37" s="18">
        <f>'[11]Avg Week Kasese-Fort Portal'!N37+'[11]Avg Week Fort Portal-Kasese'!N37</f>
        <v>0</v>
      </c>
      <c r="O37" s="19">
        <f t="shared" si="0"/>
        <v>54.714285714285715</v>
      </c>
      <c r="P37" s="19">
        <f t="shared" si="1"/>
        <v>278.85714285714283</v>
      </c>
      <c r="R37" s="29" t="s">
        <v>86</v>
      </c>
      <c r="S37" s="30">
        <f t="shared" ref="S37:AF37" si="29">SUM(S10:S12)</f>
        <v>230.57142857142856</v>
      </c>
      <c r="T37" s="31">
        <f t="shared" si="29"/>
        <v>50.428571428571431</v>
      </c>
      <c r="U37" s="31">
        <f t="shared" si="29"/>
        <v>71.571428571428569</v>
      </c>
      <c r="V37" s="31">
        <f t="shared" si="29"/>
        <v>131.28571428571428</v>
      </c>
      <c r="W37" s="31">
        <f t="shared" si="29"/>
        <v>5.4285714285714288</v>
      </c>
      <c r="X37" s="31">
        <f t="shared" si="29"/>
        <v>6.5714285714285712</v>
      </c>
      <c r="Y37" s="31">
        <f t="shared" si="29"/>
        <v>72.428571428571416</v>
      </c>
      <c r="Z37" s="31">
        <f t="shared" si="29"/>
        <v>21.714285714285715</v>
      </c>
      <c r="AA37" s="31">
        <f t="shared" si="29"/>
        <v>7.2857142857142847</v>
      </c>
      <c r="AB37" s="31">
        <f t="shared" si="29"/>
        <v>18</v>
      </c>
      <c r="AC37" s="31">
        <f t="shared" si="29"/>
        <v>2265.2857142857147</v>
      </c>
      <c r="AD37" s="31">
        <f t="shared" si="29"/>
        <v>0</v>
      </c>
      <c r="AE37" s="32">
        <f t="shared" si="29"/>
        <v>615.28571428571433</v>
      </c>
      <c r="AF37" s="32">
        <f t="shared" si="29"/>
        <v>2880.5714285714284</v>
      </c>
    </row>
    <row r="38" spans="2:32" ht="23.1" customHeight="1" x14ac:dyDescent="0.25">
      <c r="B38" s="25" t="s">
        <v>87</v>
      </c>
      <c r="C38" s="18">
        <f>'[11]Avg Week Kasese-Fort Portal'!C38+'[11]Avg Week Fort Portal-Kasese'!C38</f>
        <v>19.571428571428569</v>
      </c>
      <c r="D38" s="18">
        <f>'[11]Avg Week Kasese-Fort Portal'!D38+'[11]Avg Week Fort Portal-Kasese'!D38</f>
        <v>3.8571428571428572</v>
      </c>
      <c r="E38" s="18">
        <f>'[11]Avg Week Kasese-Fort Portal'!E38+'[11]Avg Week Fort Portal-Kasese'!E38</f>
        <v>9.7142857142857153</v>
      </c>
      <c r="F38" s="18">
        <f>'[11]Avg Week Kasese-Fort Portal'!F38+'[11]Avg Week Fort Portal-Kasese'!F38</f>
        <v>10.142857142857142</v>
      </c>
      <c r="G38" s="18">
        <f>'[11]Avg Week Kasese-Fort Portal'!G38+'[11]Avg Week Fort Portal-Kasese'!G38</f>
        <v>0.5714285714285714</v>
      </c>
      <c r="H38" s="18">
        <f>'[11]Avg Week Kasese-Fort Portal'!H38+'[11]Avg Week Fort Portal-Kasese'!H38</f>
        <v>1</v>
      </c>
      <c r="I38" s="18">
        <f>'[11]Avg Week Kasese-Fort Portal'!I38+'[11]Avg Week Fort Portal-Kasese'!I38</f>
        <v>9</v>
      </c>
      <c r="J38" s="18">
        <f>'[11]Avg Week Kasese-Fort Portal'!J38+'[11]Avg Week Fort Portal-Kasese'!J38</f>
        <v>0.71428571428571419</v>
      </c>
      <c r="K38" s="18">
        <f>'[11]Avg Week Kasese-Fort Portal'!K38+'[11]Avg Week Fort Portal-Kasese'!K38</f>
        <v>0.2857142857142857</v>
      </c>
      <c r="L38" s="18">
        <f>'[11]Avg Week Kasese-Fort Portal'!L38+'[11]Avg Week Fort Portal-Kasese'!L38</f>
        <v>1.7142857142857144</v>
      </c>
      <c r="M38" s="18">
        <f>'[11]Avg Week Kasese-Fort Portal'!M38+'[11]Avg Week Fort Portal-Kasese'!M38</f>
        <v>209.85714285714283</v>
      </c>
      <c r="N38" s="18">
        <f>'[11]Avg Week Kasese-Fort Portal'!N38+'[11]Avg Week Fort Portal-Kasese'!N38</f>
        <v>0</v>
      </c>
      <c r="O38" s="19">
        <f t="shared" si="0"/>
        <v>56.571428571428562</v>
      </c>
      <c r="P38" s="19">
        <f t="shared" si="1"/>
        <v>266.42857142857139</v>
      </c>
      <c r="R38" s="33" t="s">
        <v>88</v>
      </c>
      <c r="S38" s="31">
        <f t="shared" ref="S38:AF38" si="30">SUM(S13:S18)</f>
        <v>458.71428571428567</v>
      </c>
      <c r="T38" s="31">
        <f t="shared" si="30"/>
        <v>103.14285714285714</v>
      </c>
      <c r="U38" s="31">
        <f t="shared" si="30"/>
        <v>162.28571428571431</v>
      </c>
      <c r="V38" s="31">
        <f t="shared" si="30"/>
        <v>252.85714285714286</v>
      </c>
      <c r="W38" s="31">
        <f t="shared" si="30"/>
        <v>7.9999999999999991</v>
      </c>
      <c r="X38" s="31">
        <f t="shared" si="30"/>
        <v>16.857142857142854</v>
      </c>
      <c r="Y38" s="31">
        <f t="shared" si="30"/>
        <v>169.14285714285714</v>
      </c>
      <c r="Z38" s="31">
        <f t="shared" si="30"/>
        <v>36</v>
      </c>
      <c r="AA38" s="31">
        <f t="shared" si="30"/>
        <v>18.428571428571427</v>
      </c>
      <c r="AB38" s="31">
        <f t="shared" si="30"/>
        <v>37.857142857142861</v>
      </c>
      <c r="AC38" s="31">
        <f t="shared" si="30"/>
        <v>4842.2857142857147</v>
      </c>
      <c r="AD38" s="31">
        <f t="shared" si="30"/>
        <v>0</v>
      </c>
      <c r="AE38" s="32">
        <f t="shared" si="30"/>
        <v>1263.2857142857142</v>
      </c>
      <c r="AF38" s="32">
        <f t="shared" si="30"/>
        <v>6105.5714285714284</v>
      </c>
    </row>
    <row r="39" spans="2:32" ht="23.1" customHeight="1" x14ac:dyDescent="0.25">
      <c r="B39" s="25" t="s">
        <v>89</v>
      </c>
      <c r="C39" s="18">
        <f>'[11]Avg Week Kasese-Fort Portal'!C39+'[11]Avg Week Fort Portal-Kasese'!C39</f>
        <v>21.142857142857142</v>
      </c>
      <c r="D39" s="18">
        <f>'[11]Avg Week Kasese-Fort Portal'!D39+'[11]Avg Week Fort Portal-Kasese'!D39</f>
        <v>3.8571428571428568</v>
      </c>
      <c r="E39" s="18">
        <f>'[11]Avg Week Kasese-Fort Portal'!E39+'[11]Avg Week Fort Portal-Kasese'!E39</f>
        <v>10</v>
      </c>
      <c r="F39" s="18">
        <f>'[11]Avg Week Kasese-Fort Portal'!F39+'[11]Avg Week Fort Portal-Kasese'!F39</f>
        <v>10.142857142857142</v>
      </c>
      <c r="G39" s="18">
        <f>'[11]Avg Week Kasese-Fort Portal'!G39+'[11]Avg Week Fort Portal-Kasese'!G39</f>
        <v>0.42857142857142855</v>
      </c>
      <c r="H39" s="18">
        <f>'[11]Avg Week Kasese-Fort Portal'!H39+'[11]Avg Week Fort Portal-Kasese'!H39</f>
        <v>0.42857142857142855</v>
      </c>
      <c r="I39" s="18">
        <f>'[11]Avg Week Kasese-Fort Portal'!I39+'[11]Avg Week Fort Portal-Kasese'!I39</f>
        <v>8.1428571428571423</v>
      </c>
      <c r="J39" s="18">
        <f>'[11]Avg Week Kasese-Fort Portal'!J39+'[11]Avg Week Fort Portal-Kasese'!J39</f>
        <v>2</v>
      </c>
      <c r="K39" s="18">
        <f>'[11]Avg Week Kasese-Fort Portal'!K39+'[11]Avg Week Fort Portal-Kasese'!K39</f>
        <v>1.5714285714285714</v>
      </c>
      <c r="L39" s="18">
        <f>'[11]Avg Week Kasese-Fort Portal'!L39+'[11]Avg Week Fort Portal-Kasese'!L39</f>
        <v>1.5714285714285714</v>
      </c>
      <c r="M39" s="18">
        <f>'[11]Avg Week Kasese-Fort Portal'!M39+'[11]Avg Week Fort Portal-Kasese'!M39</f>
        <v>203.57142857142856</v>
      </c>
      <c r="N39" s="18">
        <f>'[11]Avg Week Kasese-Fort Portal'!N39+'[11]Avg Week Fort Portal-Kasese'!N39</f>
        <v>0</v>
      </c>
      <c r="O39" s="19">
        <f t="shared" si="0"/>
        <v>59.285714285714278</v>
      </c>
      <c r="P39" s="19">
        <f t="shared" si="1"/>
        <v>262.85714285714283</v>
      </c>
      <c r="R39" s="34" t="s">
        <v>90</v>
      </c>
      <c r="S39" s="31">
        <f t="shared" ref="S39:AF39" si="31">SUM(S19:S21)</f>
        <v>281.85714285714289</v>
      </c>
      <c r="T39" s="31">
        <f t="shared" si="31"/>
        <v>48.523809523809526</v>
      </c>
      <c r="U39" s="31">
        <f t="shared" si="31"/>
        <v>92</v>
      </c>
      <c r="V39" s="31">
        <f t="shared" si="31"/>
        <v>129.28571428571428</v>
      </c>
      <c r="W39" s="31">
        <f t="shared" si="31"/>
        <v>4.7142857142857135</v>
      </c>
      <c r="X39" s="31">
        <f t="shared" si="31"/>
        <v>5.7142857142857135</v>
      </c>
      <c r="Y39" s="31">
        <f t="shared" si="31"/>
        <v>84.857142857142861</v>
      </c>
      <c r="Z39" s="31">
        <f t="shared" si="31"/>
        <v>17.571428571428569</v>
      </c>
      <c r="AA39" s="31">
        <f t="shared" si="31"/>
        <v>9.3571428571428559</v>
      </c>
      <c r="AB39" s="31">
        <f t="shared" si="31"/>
        <v>21.166666666666664</v>
      </c>
      <c r="AC39" s="31">
        <f t="shared" si="31"/>
        <v>2542.8571428571427</v>
      </c>
      <c r="AD39" s="31">
        <f t="shared" si="31"/>
        <v>2.2857142857142856</v>
      </c>
      <c r="AE39" s="32">
        <f t="shared" si="31"/>
        <v>697.33333333333326</v>
      </c>
      <c r="AF39" s="32">
        <f t="shared" si="31"/>
        <v>3240.1904761904761</v>
      </c>
    </row>
    <row r="40" spans="2:32" ht="23.1" customHeight="1" x14ac:dyDescent="0.25">
      <c r="B40" s="25" t="s">
        <v>91</v>
      </c>
      <c r="C40" s="18">
        <f>'[11]Avg Week Kasese-Fort Portal'!C40+'[11]Avg Week Fort Portal-Kasese'!C40</f>
        <v>16.142857142857142</v>
      </c>
      <c r="D40" s="18">
        <f>'[11]Avg Week Kasese-Fort Portal'!D40+'[11]Avg Week Fort Portal-Kasese'!D40</f>
        <v>3.4285714285714288</v>
      </c>
      <c r="E40" s="18">
        <f>'[11]Avg Week Kasese-Fort Portal'!E40+'[11]Avg Week Fort Portal-Kasese'!E40</f>
        <v>7.5714285714285712</v>
      </c>
      <c r="F40" s="18">
        <f>'[11]Avg Week Kasese-Fort Portal'!F40+'[11]Avg Week Fort Portal-Kasese'!F40</f>
        <v>10.714285714285715</v>
      </c>
      <c r="G40" s="18">
        <f>'[11]Avg Week Kasese-Fort Portal'!G40+'[11]Avg Week Fort Portal-Kasese'!G40</f>
        <v>0.5714285714285714</v>
      </c>
      <c r="H40" s="18">
        <f>'[11]Avg Week Kasese-Fort Portal'!H40+'[11]Avg Week Fort Portal-Kasese'!H40</f>
        <v>1.1428571428571428</v>
      </c>
      <c r="I40" s="18">
        <f>'[11]Avg Week Kasese-Fort Portal'!I40+'[11]Avg Week Fort Portal-Kasese'!I40</f>
        <v>6.5714285714285712</v>
      </c>
      <c r="J40" s="18">
        <f>'[11]Avg Week Kasese-Fort Portal'!J40+'[11]Avg Week Fort Portal-Kasese'!J40</f>
        <v>1.4285714285714284</v>
      </c>
      <c r="K40" s="18">
        <f>'[11]Avg Week Kasese-Fort Portal'!K40+'[11]Avg Week Fort Portal-Kasese'!K40</f>
        <v>0.42857142857142855</v>
      </c>
      <c r="L40" s="18">
        <f>'[11]Avg Week Kasese-Fort Portal'!L40+'[11]Avg Week Fort Portal-Kasese'!L40</f>
        <v>1.2857142857142856</v>
      </c>
      <c r="M40" s="18">
        <f>'[11]Avg Week Kasese-Fort Portal'!M40+'[11]Avg Week Fort Portal-Kasese'!M40</f>
        <v>176.71428571428572</v>
      </c>
      <c r="N40" s="18">
        <f>'[11]Avg Week Kasese-Fort Portal'!N40+'[11]Avg Week Fort Portal-Kasese'!N40</f>
        <v>0</v>
      </c>
      <c r="O40" s="19">
        <f t="shared" si="0"/>
        <v>49.285714285714285</v>
      </c>
      <c r="P40" s="19">
        <f t="shared" si="1"/>
        <v>226</v>
      </c>
      <c r="R40" s="35" t="s">
        <v>92</v>
      </c>
      <c r="S40" s="31">
        <f t="shared" ref="S40:AF40" si="32">SUM(S10:S21)</f>
        <v>971.14285714285711</v>
      </c>
      <c r="T40" s="31">
        <f t="shared" si="32"/>
        <v>202.0952380952381</v>
      </c>
      <c r="U40" s="31">
        <f t="shared" si="32"/>
        <v>325.85714285714289</v>
      </c>
      <c r="V40" s="31">
        <f t="shared" si="32"/>
        <v>513.42857142857144</v>
      </c>
      <c r="W40" s="31">
        <f t="shared" si="32"/>
        <v>18.142857142857139</v>
      </c>
      <c r="X40" s="31">
        <f t="shared" si="32"/>
        <v>29.142857142857142</v>
      </c>
      <c r="Y40" s="31">
        <f t="shared" si="32"/>
        <v>326.42857142857139</v>
      </c>
      <c r="Z40" s="31">
        <f t="shared" si="32"/>
        <v>75.285714285714292</v>
      </c>
      <c r="AA40" s="31">
        <f t="shared" si="32"/>
        <v>35.071428571428577</v>
      </c>
      <c r="AB40" s="31">
        <f t="shared" si="32"/>
        <v>77.023809523809518</v>
      </c>
      <c r="AC40" s="31">
        <f t="shared" si="32"/>
        <v>9650.4285714285725</v>
      </c>
      <c r="AD40" s="31">
        <f t="shared" si="32"/>
        <v>2.2857142857142856</v>
      </c>
      <c r="AE40" s="32">
        <f t="shared" si="32"/>
        <v>2575.9047619047619</v>
      </c>
      <c r="AF40" s="32">
        <f t="shared" si="32"/>
        <v>12226.333333333332</v>
      </c>
    </row>
    <row r="41" spans="2:32" ht="23.1" customHeight="1" x14ac:dyDescent="0.25">
      <c r="B41" s="17" t="s">
        <v>93</v>
      </c>
      <c r="C41" s="18">
        <f>'[11]Avg Week Kasese-Fort Portal'!C41+'[11]Avg Week Fort Portal-Kasese'!C41</f>
        <v>19.714285714285715</v>
      </c>
      <c r="D41" s="18">
        <f>'[11]Avg Week Kasese-Fort Portal'!D41+'[11]Avg Week Fort Portal-Kasese'!D41</f>
        <v>4</v>
      </c>
      <c r="E41" s="18">
        <f>'[11]Avg Week Kasese-Fort Portal'!E41+'[11]Avg Week Fort Portal-Kasese'!E41</f>
        <v>7.2857142857142856</v>
      </c>
      <c r="F41" s="18">
        <f>'[11]Avg Week Kasese-Fort Portal'!F41+'[11]Avg Week Fort Portal-Kasese'!F41</f>
        <v>11.714285714285714</v>
      </c>
      <c r="G41" s="18">
        <f>'[11]Avg Week Kasese-Fort Portal'!G41+'[11]Avg Week Fort Portal-Kasese'!G41</f>
        <v>0.14285714285714285</v>
      </c>
      <c r="H41" s="18">
        <f>'[11]Avg Week Kasese-Fort Portal'!H41+'[11]Avg Week Fort Portal-Kasese'!H41</f>
        <v>0.42857142857142855</v>
      </c>
      <c r="I41" s="18">
        <f>'[11]Avg Week Kasese-Fort Portal'!I41+'[11]Avg Week Fort Portal-Kasese'!I41</f>
        <v>6.5714285714285712</v>
      </c>
      <c r="J41" s="18">
        <f>'[11]Avg Week Kasese-Fort Portal'!J41+'[11]Avg Week Fort Portal-Kasese'!J41</f>
        <v>1.2857142857142856</v>
      </c>
      <c r="K41" s="18">
        <f>'[11]Avg Week Kasese-Fort Portal'!K41+'[11]Avg Week Fort Portal-Kasese'!K41</f>
        <v>1</v>
      </c>
      <c r="L41" s="18">
        <f>'[11]Avg Week Kasese-Fort Portal'!L41+'[11]Avg Week Fort Portal-Kasese'!L41</f>
        <v>1.8571428571428572</v>
      </c>
      <c r="M41" s="18">
        <f>'[11]Avg Week Kasese-Fort Portal'!M41+'[11]Avg Week Fort Portal-Kasese'!M41</f>
        <v>216.57142857142856</v>
      </c>
      <c r="N41" s="18">
        <f>'[11]Avg Week Kasese-Fort Portal'!N41+'[11]Avg Week Fort Portal-Kasese'!N41</f>
        <v>0</v>
      </c>
      <c r="O41" s="19">
        <f t="shared" si="0"/>
        <v>54</v>
      </c>
      <c r="P41" s="19">
        <f t="shared" si="1"/>
        <v>270.57142857142856</v>
      </c>
      <c r="R41" s="35" t="s">
        <v>94</v>
      </c>
      <c r="S41" s="36">
        <f>SUM(S10:S33)</f>
        <v>1309.6428571428571</v>
      </c>
      <c r="T41" s="36">
        <f t="shared" ref="T41:AD41" si="33">SUM(T10:T33)</f>
        <v>247.5952380952381</v>
      </c>
      <c r="U41" s="36">
        <f t="shared" si="33"/>
        <v>386.35714285714289</v>
      </c>
      <c r="V41" s="36">
        <f t="shared" si="33"/>
        <v>638.42857142857144</v>
      </c>
      <c r="W41" s="36">
        <f t="shared" si="33"/>
        <v>21.642857142857139</v>
      </c>
      <c r="X41" s="36">
        <f t="shared" si="33"/>
        <v>59.142857142857139</v>
      </c>
      <c r="Y41" s="36">
        <f t="shared" si="33"/>
        <v>408.42857142857139</v>
      </c>
      <c r="Z41" s="36">
        <f t="shared" si="33"/>
        <v>99.285714285714292</v>
      </c>
      <c r="AA41" s="36">
        <f t="shared" si="33"/>
        <v>40.571428571428577</v>
      </c>
      <c r="AB41" s="36">
        <f t="shared" si="33"/>
        <v>97.023809523809518</v>
      </c>
      <c r="AC41" s="36">
        <f t="shared" si="33"/>
        <v>12340.928571428572</v>
      </c>
      <c r="AD41" s="36">
        <f t="shared" si="33"/>
        <v>2.2857142857142856</v>
      </c>
      <c r="AE41" s="37">
        <f>SUM(AE10:AE33)</f>
        <v>3310.4047619047619</v>
      </c>
      <c r="AF41" s="37">
        <f>SUM(AF10:AF33)</f>
        <v>15651.333333333332</v>
      </c>
    </row>
    <row r="42" spans="2:32" ht="23.1" customHeight="1" x14ac:dyDescent="0.25">
      <c r="B42" s="25" t="s">
        <v>95</v>
      </c>
      <c r="C42" s="18">
        <f>'[11]Avg Week Kasese-Fort Portal'!C42+'[11]Avg Week Fort Portal-Kasese'!C42</f>
        <v>17.571428571428573</v>
      </c>
      <c r="D42" s="18">
        <f>'[11]Avg Week Kasese-Fort Portal'!D42+'[11]Avg Week Fort Portal-Kasese'!D42</f>
        <v>6.1428571428571423</v>
      </c>
      <c r="E42" s="18">
        <f>'[11]Avg Week Kasese-Fort Portal'!E42+'[11]Avg Week Fort Portal-Kasese'!E42</f>
        <v>5.8571428571428577</v>
      </c>
      <c r="F42" s="18">
        <f>'[11]Avg Week Kasese-Fort Portal'!F42+'[11]Avg Week Fort Portal-Kasese'!F42</f>
        <v>12.714285714285715</v>
      </c>
      <c r="G42" s="18">
        <f>'[11]Avg Week Kasese-Fort Portal'!G42+'[11]Avg Week Fort Portal-Kasese'!G42</f>
        <v>0.5714285714285714</v>
      </c>
      <c r="H42" s="18">
        <f>'[11]Avg Week Kasese-Fort Portal'!H42+'[11]Avg Week Fort Portal-Kasese'!H42</f>
        <v>0.71428571428571419</v>
      </c>
      <c r="I42" s="18">
        <f>'[11]Avg Week Kasese-Fort Portal'!I42+'[11]Avg Week Fort Portal-Kasese'!I42</f>
        <v>4.5714285714285712</v>
      </c>
      <c r="J42" s="18">
        <f>'[11]Avg Week Kasese-Fort Portal'!J42+'[11]Avg Week Fort Portal-Kasese'!J42</f>
        <v>1.2857142857142856</v>
      </c>
      <c r="K42" s="18">
        <f>'[11]Avg Week Kasese-Fort Portal'!K42+'[11]Avg Week Fort Portal-Kasese'!K42</f>
        <v>0.14285714285714285</v>
      </c>
      <c r="L42" s="18">
        <f>'[11]Avg Week Kasese-Fort Portal'!L42+'[11]Avg Week Fort Portal-Kasese'!L42</f>
        <v>2</v>
      </c>
      <c r="M42" s="18">
        <f>'[11]Avg Week Kasese-Fort Portal'!M42+'[11]Avg Week Fort Portal-Kasese'!M42</f>
        <v>199.28571428571428</v>
      </c>
      <c r="N42" s="18">
        <f>'[11]Avg Week Kasese-Fort Portal'!N42+'[11]Avg Week Fort Portal-Kasese'!N42</f>
        <v>0</v>
      </c>
      <c r="O42" s="19">
        <f t="shared" si="0"/>
        <v>51.571428571428577</v>
      </c>
      <c r="P42" s="19">
        <f t="shared" si="1"/>
        <v>250.85714285714286</v>
      </c>
      <c r="R42" s="35" t="s">
        <v>96</v>
      </c>
      <c r="S42" s="38">
        <f>S41/S40</f>
        <v>1.3485583995292734</v>
      </c>
      <c r="T42" s="38">
        <f t="shared" ref="T42:AF42" si="34">T41/T40</f>
        <v>1.2251413760603205</v>
      </c>
      <c r="U42" s="38">
        <f t="shared" si="34"/>
        <v>1.1856641823761509</v>
      </c>
      <c r="V42" s="38">
        <f t="shared" si="34"/>
        <v>1.2434613244296049</v>
      </c>
      <c r="W42" s="38">
        <f t="shared" si="34"/>
        <v>1.1929133858267718</v>
      </c>
      <c r="X42" s="38">
        <f t="shared" si="34"/>
        <v>2.0294117647058822</v>
      </c>
      <c r="Y42" s="38">
        <f t="shared" si="34"/>
        <v>1.2512035010940918</v>
      </c>
      <c r="Z42" s="38">
        <f t="shared" si="34"/>
        <v>1.3187855787476281</v>
      </c>
      <c r="AA42" s="38">
        <f t="shared" si="34"/>
        <v>1.1568228105906313</v>
      </c>
      <c r="AB42" s="38">
        <f t="shared" si="34"/>
        <v>1.259659969088099</v>
      </c>
      <c r="AC42" s="38">
        <f t="shared" si="34"/>
        <v>1.2787959083978506</v>
      </c>
      <c r="AD42" s="38">
        <f t="shared" si="34"/>
        <v>1</v>
      </c>
      <c r="AE42" s="39">
        <f t="shared" si="34"/>
        <v>1.2851425296705734</v>
      </c>
      <c r="AF42" s="39">
        <f t="shared" si="34"/>
        <v>1.2801330461572018</v>
      </c>
    </row>
    <row r="43" spans="2:32" ht="23.1" customHeight="1" x14ac:dyDescent="0.25">
      <c r="B43" s="17" t="s">
        <v>97</v>
      </c>
      <c r="C43" s="18">
        <f>'[11]Avg Week Kasese-Fort Portal'!C43+'[11]Avg Week Fort Portal-Kasese'!C43</f>
        <v>18.571428571428569</v>
      </c>
      <c r="D43" s="18">
        <f>'[11]Avg Week Kasese-Fort Portal'!D43+'[11]Avg Week Fort Portal-Kasese'!D43</f>
        <v>3.2857142857142856</v>
      </c>
      <c r="E43" s="18">
        <f>'[11]Avg Week Kasese-Fort Portal'!E43+'[11]Avg Week Fort Portal-Kasese'!E43</f>
        <v>8.1428571428571423</v>
      </c>
      <c r="F43" s="18">
        <f>'[11]Avg Week Kasese-Fort Portal'!F43+'[11]Avg Week Fort Portal-Kasese'!F43</f>
        <v>14.142857142857142</v>
      </c>
      <c r="G43" s="18">
        <f>'[11]Avg Week Kasese-Fort Portal'!G43+'[11]Avg Week Fort Portal-Kasese'!G43</f>
        <v>0.2857142857142857</v>
      </c>
      <c r="H43" s="18">
        <f>'[11]Avg Week Kasese-Fort Portal'!H43+'[11]Avg Week Fort Portal-Kasese'!H43</f>
        <v>1.7142857142857142</v>
      </c>
      <c r="I43" s="18">
        <f>'[11]Avg Week Kasese-Fort Portal'!I43+'[11]Avg Week Fort Portal-Kasese'!I43</f>
        <v>7.1428571428571423</v>
      </c>
      <c r="J43" s="18">
        <f>'[11]Avg Week Kasese-Fort Portal'!J43+'[11]Avg Week Fort Portal-Kasese'!J43</f>
        <v>1.5714285714285714</v>
      </c>
      <c r="K43" s="18">
        <f>'[11]Avg Week Kasese-Fort Portal'!K43+'[11]Avg Week Fort Portal-Kasese'!K43</f>
        <v>0.42857142857142855</v>
      </c>
      <c r="L43" s="18">
        <f>'[11]Avg Week Kasese-Fort Portal'!L43+'[11]Avg Week Fort Portal-Kasese'!L43</f>
        <v>1.8571428571428572</v>
      </c>
      <c r="M43" s="18">
        <f>'[11]Avg Week Kasese-Fort Portal'!M43+'[11]Avg Week Fort Portal-Kasese'!M43</f>
        <v>175.28571428571428</v>
      </c>
      <c r="N43" s="18">
        <f>'[11]Avg Week Kasese-Fort Portal'!N43+'[11]Avg Week Fort Portal-Kasese'!N43</f>
        <v>0</v>
      </c>
      <c r="O43" s="19">
        <f t="shared" si="0"/>
        <v>57.142857142857132</v>
      </c>
      <c r="P43" s="19">
        <f t="shared" si="1"/>
        <v>232.42857142857142</v>
      </c>
    </row>
    <row r="44" spans="2:32" ht="23.1" customHeight="1" x14ac:dyDescent="0.25">
      <c r="B44" s="40" t="s">
        <v>98</v>
      </c>
      <c r="C44" s="18">
        <f>'[11]Avg Week Kasese-Fort Portal'!C44+'[11]Avg Week Fort Portal-Kasese'!C44</f>
        <v>19.285714285714285</v>
      </c>
      <c r="D44" s="18">
        <f>'[11]Avg Week Kasese-Fort Portal'!D44+'[11]Avg Week Fort Portal-Kasese'!D44</f>
        <v>3.2857142857142856</v>
      </c>
      <c r="E44" s="18">
        <f>'[11]Avg Week Kasese-Fort Portal'!E44+'[11]Avg Week Fort Portal-Kasese'!E44</f>
        <v>8.7142857142857153</v>
      </c>
      <c r="F44" s="18">
        <f>'[11]Avg Week Kasese-Fort Portal'!F44+'[11]Avg Week Fort Portal-Kasese'!F44</f>
        <v>10.857142857142858</v>
      </c>
      <c r="G44" s="18">
        <f>'[11]Avg Week Kasese-Fort Portal'!G44+'[11]Avg Week Fort Portal-Kasese'!G44</f>
        <v>0.14285714285714285</v>
      </c>
      <c r="H44" s="18">
        <f>'[11]Avg Week Kasese-Fort Portal'!H44+'[11]Avg Week Fort Portal-Kasese'!H44</f>
        <v>0.42857142857142855</v>
      </c>
      <c r="I44" s="18">
        <f>'[11]Avg Week Kasese-Fort Portal'!I44+'[11]Avg Week Fort Portal-Kasese'!I44</f>
        <v>8.2857142857142847</v>
      </c>
      <c r="J44" s="18">
        <f>'[11]Avg Week Kasese-Fort Portal'!J44+'[11]Avg Week Fort Portal-Kasese'!J44</f>
        <v>1.1428571428571428</v>
      </c>
      <c r="K44" s="18">
        <f>'[11]Avg Week Kasese-Fort Portal'!K44+'[11]Avg Week Fort Portal-Kasese'!K44</f>
        <v>1</v>
      </c>
      <c r="L44" s="18">
        <f>'[11]Avg Week Kasese-Fort Portal'!L44+'[11]Avg Week Fort Portal-Kasese'!L44</f>
        <v>1.5714285714285716</v>
      </c>
      <c r="M44" s="18">
        <f>'[11]Avg Week Kasese-Fort Portal'!M44+'[11]Avg Week Fort Portal-Kasese'!M44</f>
        <v>203</v>
      </c>
      <c r="N44" s="18">
        <f>'[11]Avg Week Kasese-Fort Portal'!N44+'[11]Avg Week Fort Portal-Kasese'!N44</f>
        <v>0</v>
      </c>
      <c r="O44" s="19">
        <f t="shared" si="0"/>
        <v>54.714285714285715</v>
      </c>
      <c r="P44" s="19">
        <f t="shared" si="1"/>
        <v>257.71428571428572</v>
      </c>
    </row>
    <row r="45" spans="2:32" ht="23.1" customHeight="1" x14ac:dyDescent="0.25">
      <c r="B45" s="17" t="s">
        <v>99</v>
      </c>
      <c r="C45" s="18">
        <f>'[11]Avg Week Kasese-Fort Portal'!C45+'[11]Avg Week Fort Portal-Kasese'!C45</f>
        <v>16.142857142857142</v>
      </c>
      <c r="D45" s="18">
        <f>'[11]Avg Week Kasese-Fort Portal'!D45+'[11]Avg Week Fort Portal-Kasese'!D45</f>
        <v>3.2857142857142856</v>
      </c>
      <c r="E45" s="18">
        <f>'[11]Avg Week Kasese-Fort Portal'!E45+'[11]Avg Week Fort Portal-Kasese'!E45</f>
        <v>5.8571428571428577</v>
      </c>
      <c r="F45" s="18">
        <f>'[11]Avg Week Kasese-Fort Portal'!F45+'[11]Avg Week Fort Portal-Kasese'!F45</f>
        <v>8.1428571428571423</v>
      </c>
      <c r="G45" s="18">
        <f>'[11]Avg Week Kasese-Fort Portal'!G45+'[11]Avg Week Fort Portal-Kasese'!G45</f>
        <v>0.2857142857142857</v>
      </c>
      <c r="H45" s="18">
        <f>'[11]Avg Week Kasese-Fort Portal'!H45+'[11]Avg Week Fort Portal-Kasese'!H45</f>
        <v>0.71428571428571419</v>
      </c>
      <c r="I45" s="18">
        <f>'[11]Avg Week Kasese-Fort Portal'!I45+'[11]Avg Week Fort Portal-Kasese'!I45</f>
        <v>6.2857142857142856</v>
      </c>
      <c r="J45" s="18">
        <f>'[11]Avg Week Kasese-Fort Portal'!J45+'[11]Avg Week Fort Portal-Kasese'!J45</f>
        <v>2.2857142857142856</v>
      </c>
      <c r="K45" s="18">
        <f>'[11]Avg Week Kasese-Fort Portal'!K45+'[11]Avg Week Fort Portal-Kasese'!K45</f>
        <v>1.4285714285714286</v>
      </c>
      <c r="L45" s="18">
        <f>'[11]Avg Week Kasese-Fort Portal'!L45+'[11]Avg Week Fort Portal-Kasese'!L45</f>
        <v>0.71428571428571419</v>
      </c>
      <c r="M45" s="18">
        <f>'[11]Avg Week Kasese-Fort Portal'!M45+'[11]Avg Week Fort Portal-Kasese'!M45</f>
        <v>169.28571428571428</v>
      </c>
      <c r="N45" s="18">
        <f>'[11]Avg Week Kasese-Fort Portal'!N45+'[11]Avg Week Fort Portal-Kasese'!N45</f>
        <v>0</v>
      </c>
      <c r="O45" s="19">
        <f t="shared" si="0"/>
        <v>45.142857142857146</v>
      </c>
      <c r="P45" s="19">
        <f t="shared" si="1"/>
        <v>214.42857142857142</v>
      </c>
    </row>
    <row r="46" spans="2:32" ht="23.1" customHeight="1" x14ac:dyDescent="0.25">
      <c r="B46" s="25" t="s">
        <v>100</v>
      </c>
      <c r="C46" s="18">
        <f>'[11]Avg Week Kasese-Fort Portal'!C46+'[11]Avg Week Fort Portal-Kasese'!C46</f>
        <v>21</v>
      </c>
      <c r="D46" s="18">
        <f>'[11]Avg Week Kasese-Fort Portal'!D46+'[11]Avg Week Fort Portal-Kasese'!D46</f>
        <v>4.1428571428571432</v>
      </c>
      <c r="E46" s="18">
        <f>'[11]Avg Week Kasese-Fort Portal'!E46+'[11]Avg Week Fort Portal-Kasese'!E46</f>
        <v>7.1428571428571423</v>
      </c>
      <c r="F46" s="18">
        <f>'[11]Avg Week Kasese-Fort Portal'!F46+'[11]Avg Week Fort Portal-Kasese'!F46</f>
        <v>12.142857142857142</v>
      </c>
      <c r="G46" s="18">
        <f>'[11]Avg Week Kasese-Fort Portal'!G46+'[11]Avg Week Fort Portal-Kasese'!G46</f>
        <v>0.14285714285714285</v>
      </c>
      <c r="H46" s="18">
        <f>'[11]Avg Week Kasese-Fort Portal'!H46+'[11]Avg Week Fort Portal-Kasese'!H46</f>
        <v>0.42857142857142855</v>
      </c>
      <c r="I46" s="18">
        <f>'[11]Avg Week Kasese-Fort Portal'!I46+'[11]Avg Week Fort Portal-Kasese'!I46</f>
        <v>7</v>
      </c>
      <c r="J46" s="18">
        <f>'[11]Avg Week Kasese-Fort Portal'!J46+'[11]Avg Week Fort Portal-Kasese'!J46</f>
        <v>1.4285714285714284</v>
      </c>
      <c r="K46" s="18">
        <f>'[11]Avg Week Kasese-Fort Portal'!K46+'[11]Avg Week Fort Portal-Kasese'!K46</f>
        <v>1.4285714285714284</v>
      </c>
      <c r="L46" s="18">
        <f>'[11]Avg Week Kasese-Fort Portal'!L46+'[11]Avg Week Fort Portal-Kasese'!L46</f>
        <v>2.2857142857142856</v>
      </c>
      <c r="M46" s="18">
        <f>'[11]Avg Week Kasese-Fort Portal'!M46+'[11]Avg Week Fort Portal-Kasese'!M46</f>
        <v>162.71428571428572</v>
      </c>
      <c r="N46" s="18">
        <f>'[11]Avg Week Kasese-Fort Portal'!N46+'[11]Avg Week Fort Portal-Kasese'!N46</f>
        <v>0</v>
      </c>
      <c r="O46" s="19">
        <f t="shared" si="0"/>
        <v>57.142857142857153</v>
      </c>
      <c r="P46" s="19">
        <f t="shared" si="1"/>
        <v>219.85714285714289</v>
      </c>
      <c r="R46" s="3"/>
      <c r="T46"/>
    </row>
    <row r="47" spans="2:32" ht="23.1" customHeight="1" x14ac:dyDescent="0.25">
      <c r="B47" s="25" t="s">
        <v>101</v>
      </c>
      <c r="C47" s="18">
        <f>'[11]Avg Week Kasese-Fort Portal'!C47+'[11]Avg Week Fort Portal-Kasese'!C47</f>
        <v>19.428571428571427</v>
      </c>
      <c r="D47" s="18">
        <f>'[11]Avg Week Kasese-Fort Portal'!D47+'[11]Avg Week Fort Portal-Kasese'!D47</f>
        <v>4.7142857142857135</v>
      </c>
      <c r="E47" s="18">
        <f>'[11]Avg Week Kasese-Fort Portal'!E47+'[11]Avg Week Fort Portal-Kasese'!E47</f>
        <v>8.5714285714285712</v>
      </c>
      <c r="F47" s="18">
        <f>'[11]Avg Week Kasese-Fort Portal'!F47+'[11]Avg Week Fort Portal-Kasese'!F47</f>
        <v>12.857142857142858</v>
      </c>
      <c r="G47" s="18">
        <f>'[11]Avg Week Kasese-Fort Portal'!G47+'[11]Avg Week Fort Portal-Kasese'!G47</f>
        <v>0.42857142857142855</v>
      </c>
      <c r="H47" s="18">
        <f>'[11]Avg Week Kasese-Fort Portal'!H47+'[11]Avg Week Fort Portal-Kasese'!H47</f>
        <v>0.8571428571428571</v>
      </c>
      <c r="I47" s="18">
        <f>'[11]Avg Week Kasese-Fort Portal'!I47+'[11]Avg Week Fort Portal-Kasese'!I47</f>
        <v>6.5714285714285712</v>
      </c>
      <c r="J47" s="18">
        <f>'[11]Avg Week Kasese-Fort Portal'!J47+'[11]Avg Week Fort Portal-Kasese'!J47</f>
        <v>1.2857142857142856</v>
      </c>
      <c r="K47" s="18">
        <f>'[11]Avg Week Kasese-Fort Portal'!K47+'[11]Avg Week Fort Portal-Kasese'!K47</f>
        <v>0.85714285714285721</v>
      </c>
      <c r="L47" s="18">
        <f>'[11]Avg Week Kasese-Fort Portal'!L47+'[11]Avg Week Fort Portal-Kasese'!L47</f>
        <v>2.5714285714285712</v>
      </c>
      <c r="M47" s="18">
        <f>'[11]Avg Week Kasese-Fort Portal'!M47+'[11]Avg Week Fort Portal-Kasese'!M47</f>
        <v>179</v>
      </c>
      <c r="N47" s="18">
        <f>'[11]Avg Week Kasese-Fort Portal'!N47+'[11]Avg Week Fort Portal-Kasese'!N47</f>
        <v>0.2857142857142857</v>
      </c>
      <c r="O47" s="19">
        <f t="shared" si="0"/>
        <v>58.428571428571416</v>
      </c>
      <c r="P47" s="19">
        <f t="shared" si="1"/>
        <v>237.42857142857142</v>
      </c>
      <c r="R47" s="3"/>
      <c r="T47"/>
    </row>
    <row r="48" spans="2:32" ht="23.1" customHeight="1" x14ac:dyDescent="0.25">
      <c r="B48" s="25" t="s">
        <v>102</v>
      </c>
      <c r="C48" s="18">
        <f>'[11]Avg Week Kasese-Fort Portal'!C48+'[11]Avg Week Fort Portal-Kasese'!C48</f>
        <v>21.285714285714285</v>
      </c>
      <c r="D48" s="18">
        <f>'[11]Avg Week Kasese-Fort Portal'!D48+'[11]Avg Week Fort Portal-Kasese'!D48</f>
        <v>4.7142857142857144</v>
      </c>
      <c r="E48" s="18">
        <f>'[11]Avg Week Kasese-Fort Portal'!E48+'[11]Avg Week Fort Portal-Kasese'!E48</f>
        <v>7.1428571428571423</v>
      </c>
      <c r="F48" s="18">
        <f>'[11]Avg Week Kasese-Fort Portal'!F48+'[11]Avg Week Fort Portal-Kasese'!F48</f>
        <v>8.7142857142857153</v>
      </c>
      <c r="G48" s="18">
        <f>'[11]Avg Week Kasese-Fort Portal'!G48+'[11]Avg Week Fort Portal-Kasese'!G48</f>
        <v>0.2857142857142857</v>
      </c>
      <c r="H48" s="18">
        <f>'[11]Avg Week Kasese-Fort Portal'!H48+'[11]Avg Week Fort Portal-Kasese'!H48</f>
        <v>0.42857142857142855</v>
      </c>
      <c r="I48" s="18">
        <f>'[11]Avg Week Kasese-Fort Portal'!I48+'[11]Avg Week Fort Portal-Kasese'!I48</f>
        <v>7.1428571428571432</v>
      </c>
      <c r="J48" s="18">
        <f>'[11]Avg Week Kasese-Fort Portal'!J48+'[11]Avg Week Fort Portal-Kasese'!J48</f>
        <v>2.2857142857142856</v>
      </c>
      <c r="K48" s="18">
        <f>'[11]Avg Week Kasese-Fort Portal'!K48+'[11]Avg Week Fort Portal-Kasese'!K48</f>
        <v>0.5714285714285714</v>
      </c>
      <c r="L48" s="18">
        <f>'[11]Avg Week Kasese-Fort Portal'!L48+'[11]Avg Week Fort Portal-Kasese'!L48</f>
        <v>2</v>
      </c>
      <c r="M48" s="18">
        <f>'[11]Avg Week Kasese-Fort Portal'!M48+'[11]Avg Week Fort Portal-Kasese'!M48</f>
        <v>207.85714285714286</v>
      </c>
      <c r="N48" s="18">
        <f>'[11]Avg Week Kasese-Fort Portal'!N48+'[11]Avg Week Fort Portal-Kasese'!N48</f>
        <v>0</v>
      </c>
      <c r="O48" s="19">
        <f t="shared" si="0"/>
        <v>54.571428571428569</v>
      </c>
      <c r="P48" s="19">
        <f t="shared" si="1"/>
        <v>262.42857142857144</v>
      </c>
      <c r="R48" s="3"/>
      <c r="T48"/>
    </row>
    <row r="49" spans="2:20" ht="23.1" customHeight="1" x14ac:dyDescent="0.25">
      <c r="B49" s="17" t="s">
        <v>103</v>
      </c>
      <c r="C49" s="18">
        <f>'[11]Avg Week Kasese-Fort Portal'!C49+'[11]Avg Week Fort Portal-Kasese'!C49</f>
        <v>22</v>
      </c>
      <c r="D49" s="18">
        <f>'[11]Avg Week Kasese-Fort Portal'!D49+'[11]Avg Week Fort Portal-Kasese'!D49</f>
        <v>3.666666666666667</v>
      </c>
      <c r="E49" s="18">
        <f>'[11]Avg Week Kasese-Fort Portal'!E49+'[11]Avg Week Fort Portal-Kasese'!E49</f>
        <v>8.2857142857142847</v>
      </c>
      <c r="F49" s="18">
        <f>'[11]Avg Week Kasese-Fort Portal'!F49+'[11]Avg Week Fort Portal-Kasese'!F49</f>
        <v>11.285714285714286</v>
      </c>
      <c r="G49" s="18">
        <f>'[11]Avg Week Kasese-Fort Portal'!G49+'[11]Avg Week Fort Portal-Kasese'!G49</f>
        <v>0.2857142857142857</v>
      </c>
      <c r="H49" s="18">
        <f>'[11]Avg Week Kasese-Fort Portal'!H49+'[11]Avg Week Fort Portal-Kasese'!H49</f>
        <v>0.2857142857142857</v>
      </c>
      <c r="I49" s="18">
        <f>'[11]Avg Week Kasese-Fort Portal'!I49+'[11]Avg Week Fort Portal-Kasese'!I49</f>
        <v>6.8571428571428577</v>
      </c>
      <c r="J49" s="18">
        <f>'[11]Avg Week Kasese-Fort Portal'!J49+'[11]Avg Week Fort Portal-Kasese'!J49</f>
        <v>1.2857142857142856</v>
      </c>
      <c r="K49" s="18">
        <f>'[11]Avg Week Kasese-Fort Portal'!K49+'[11]Avg Week Fort Portal-Kasese'!K49</f>
        <v>0.2857142857142857</v>
      </c>
      <c r="L49" s="18">
        <f>'[11]Avg Week Kasese-Fort Portal'!L49+'[11]Avg Week Fort Portal-Kasese'!L49</f>
        <v>1.4285714285714284</v>
      </c>
      <c r="M49" s="18">
        <f>'[11]Avg Week Kasese-Fort Portal'!M49+'[11]Avg Week Fort Portal-Kasese'!M49</f>
        <v>226.14285714285714</v>
      </c>
      <c r="N49" s="18">
        <f>'[11]Avg Week Kasese-Fort Portal'!N49+'[11]Avg Week Fort Portal-Kasese'!N49</f>
        <v>0.14285714285714285</v>
      </c>
      <c r="O49" s="19">
        <f t="shared" si="0"/>
        <v>55.809523809523803</v>
      </c>
      <c r="P49" s="19">
        <f t="shared" si="1"/>
        <v>281.95238095238096</v>
      </c>
      <c r="R49" s="3"/>
      <c r="T49"/>
    </row>
    <row r="50" spans="2:20" ht="23.1" customHeight="1" x14ac:dyDescent="0.25">
      <c r="B50" s="25" t="s">
        <v>104</v>
      </c>
      <c r="C50" s="18">
        <f>'[11]Avg Week Kasese-Fort Portal'!C50+'[11]Avg Week Fort Portal-Kasese'!C50</f>
        <v>21.857142857142858</v>
      </c>
      <c r="D50" s="18">
        <f>'[11]Avg Week Kasese-Fort Portal'!D50+'[11]Avg Week Fort Portal-Kasese'!D50</f>
        <v>3.8571428571428572</v>
      </c>
      <c r="E50" s="18">
        <f>'[11]Avg Week Kasese-Fort Portal'!E50+'[11]Avg Week Fort Portal-Kasese'!E50</f>
        <v>9.2857142857142847</v>
      </c>
      <c r="F50" s="18">
        <f>'[11]Avg Week Kasese-Fort Portal'!F50+'[11]Avg Week Fort Portal-Kasese'!F50</f>
        <v>11.857142857142858</v>
      </c>
      <c r="G50" s="18">
        <f>'[11]Avg Week Kasese-Fort Portal'!G50+'[11]Avg Week Fort Portal-Kasese'!G50</f>
        <v>0.2857142857142857</v>
      </c>
      <c r="H50" s="18">
        <f>'[11]Avg Week Kasese-Fort Portal'!H50+'[11]Avg Week Fort Portal-Kasese'!H50</f>
        <v>0.2857142857142857</v>
      </c>
      <c r="I50" s="18">
        <f>'[11]Avg Week Kasese-Fort Portal'!I50+'[11]Avg Week Fort Portal-Kasese'!I50</f>
        <v>8.2857142857142865</v>
      </c>
      <c r="J50" s="18">
        <f>'[11]Avg Week Kasese-Fort Portal'!J50+'[11]Avg Week Fort Portal-Kasese'!J50</f>
        <v>1.2857142857142856</v>
      </c>
      <c r="K50" s="18">
        <f>'[11]Avg Week Kasese-Fort Portal'!K50+'[11]Avg Week Fort Portal-Kasese'!K50</f>
        <v>1</v>
      </c>
      <c r="L50" s="18">
        <f>'[11]Avg Week Kasese-Fort Portal'!L50+'[11]Avg Week Fort Portal-Kasese'!L50</f>
        <v>1.4285714285714284</v>
      </c>
      <c r="M50" s="18">
        <f>'[11]Avg Week Kasese-Fort Portal'!M50+'[11]Avg Week Fort Portal-Kasese'!M50</f>
        <v>239.28571428571428</v>
      </c>
      <c r="N50" s="18">
        <f>'[11]Avg Week Kasese-Fort Portal'!N50+'[11]Avg Week Fort Portal-Kasese'!N50</f>
        <v>0.5714285714285714</v>
      </c>
      <c r="O50" s="19">
        <f t="shared" si="0"/>
        <v>60</v>
      </c>
      <c r="P50" s="19">
        <f t="shared" si="1"/>
        <v>299.28571428571428</v>
      </c>
      <c r="R50" s="3"/>
      <c r="T50"/>
    </row>
    <row r="51" spans="2:20" ht="23.1" customHeight="1" x14ac:dyDescent="0.25">
      <c r="B51" s="25" t="s">
        <v>105</v>
      </c>
      <c r="C51" s="18">
        <f>'[11]Avg Week Kasese-Fort Portal'!C51+'[11]Avg Week Fort Portal-Kasese'!C51</f>
        <v>25.857142857142854</v>
      </c>
      <c r="D51" s="18">
        <f>'[11]Avg Week Kasese-Fort Portal'!D51+'[11]Avg Week Fort Portal-Kasese'!D51</f>
        <v>3</v>
      </c>
      <c r="E51" s="18">
        <f>'[11]Avg Week Kasese-Fort Portal'!E51+'[11]Avg Week Fort Portal-Kasese'!E51</f>
        <v>7.8571428571428577</v>
      </c>
      <c r="F51" s="18">
        <f>'[11]Avg Week Kasese-Fort Portal'!F51+'[11]Avg Week Fort Portal-Kasese'!F51</f>
        <v>8.5714285714285712</v>
      </c>
      <c r="G51" s="18">
        <f>'[11]Avg Week Kasese-Fort Portal'!G51+'[11]Avg Week Fort Portal-Kasese'!G51</f>
        <v>0.2857142857142857</v>
      </c>
      <c r="H51" s="18">
        <f>'[11]Avg Week Kasese-Fort Portal'!H51+'[11]Avg Week Fort Portal-Kasese'!H51</f>
        <v>0.42857142857142855</v>
      </c>
      <c r="I51" s="18">
        <f>'[11]Avg Week Kasese-Fort Portal'!I51+'[11]Avg Week Fort Portal-Kasese'!I51</f>
        <v>7.2857142857142856</v>
      </c>
      <c r="J51" s="18">
        <f>'[11]Avg Week Kasese-Fort Portal'!J51+'[11]Avg Week Fort Portal-Kasese'!J51</f>
        <v>2.1428571428571428</v>
      </c>
      <c r="K51" s="18">
        <f>'[11]Avg Week Kasese-Fort Portal'!K51+'[11]Avg Week Fort Portal-Kasese'!K51</f>
        <v>1.857142857142857</v>
      </c>
      <c r="L51" s="18">
        <f>'[11]Avg Week Kasese-Fort Portal'!L51+'[11]Avg Week Fort Portal-Kasese'!L51</f>
        <v>2.1428571428571428</v>
      </c>
      <c r="M51" s="18">
        <f>'[11]Avg Week Kasese-Fort Portal'!M51+'[11]Avg Week Fort Portal-Kasese'!M51</f>
        <v>230.42857142857144</v>
      </c>
      <c r="N51" s="18">
        <f>'[11]Avg Week Kasese-Fort Portal'!N51+'[11]Avg Week Fort Portal-Kasese'!N51</f>
        <v>0</v>
      </c>
      <c r="O51" s="19">
        <f t="shared" si="0"/>
        <v>59.428571428571423</v>
      </c>
      <c r="P51" s="19">
        <f t="shared" si="1"/>
        <v>289.85714285714289</v>
      </c>
      <c r="R51" s="3"/>
      <c r="T51"/>
    </row>
    <row r="52" spans="2:20" ht="23.1" customHeight="1" x14ac:dyDescent="0.25">
      <c r="B52" s="25" t="s">
        <v>106</v>
      </c>
      <c r="C52" s="18">
        <f>'[11]Avg Week Kasese-Fort Portal'!C52+'[11]Avg Week Fort Portal-Kasese'!C52</f>
        <v>26.285714285714285</v>
      </c>
      <c r="D52" s="18">
        <f>'[11]Avg Week Kasese-Fort Portal'!D52+'[11]Avg Week Fort Portal-Kasese'!D52</f>
        <v>4.4285714285714288</v>
      </c>
      <c r="E52" s="18">
        <f>'[11]Avg Week Kasese-Fort Portal'!E52+'[11]Avg Week Fort Portal-Kasese'!E52</f>
        <v>9.7142857142857153</v>
      </c>
      <c r="F52" s="18">
        <f>'[11]Avg Week Kasese-Fort Portal'!F52+'[11]Avg Week Fort Portal-Kasese'!F52</f>
        <v>11.571428571428571</v>
      </c>
      <c r="G52" s="18">
        <f>'[11]Avg Week Kasese-Fort Portal'!G52+'[11]Avg Week Fort Portal-Kasese'!G52</f>
        <v>0.2857142857142857</v>
      </c>
      <c r="H52" s="18">
        <f>'[11]Avg Week Kasese-Fort Portal'!H52+'[11]Avg Week Fort Portal-Kasese'!H52</f>
        <v>0.5714285714285714</v>
      </c>
      <c r="I52" s="18">
        <f>'[11]Avg Week Kasese-Fort Portal'!I52+'[11]Avg Week Fort Portal-Kasese'!I52</f>
        <v>8.2857142857142847</v>
      </c>
      <c r="J52" s="18">
        <f>'[11]Avg Week Kasese-Fort Portal'!J52+'[11]Avg Week Fort Portal-Kasese'!J52</f>
        <v>1.1428571428571428</v>
      </c>
      <c r="K52" s="18">
        <f>'[11]Avg Week Kasese-Fort Portal'!K52+'[11]Avg Week Fort Portal-Kasese'!K52</f>
        <v>0.2857142857142857</v>
      </c>
      <c r="L52" s="18">
        <f>'[11]Avg Week Kasese-Fort Portal'!L52+'[11]Avg Week Fort Portal-Kasese'!L52</f>
        <v>1.8571428571428572</v>
      </c>
      <c r="M52" s="18">
        <f>'[11]Avg Week Kasese-Fort Portal'!M52+'[11]Avg Week Fort Portal-Kasese'!M52</f>
        <v>203.42857142857144</v>
      </c>
      <c r="N52" s="18">
        <f>'[11]Avg Week Kasese-Fort Portal'!N52+'[11]Avg Week Fort Portal-Kasese'!N52</f>
        <v>0.14285714285714285</v>
      </c>
      <c r="O52" s="19">
        <f t="shared" si="0"/>
        <v>64.571428571428569</v>
      </c>
      <c r="P52" s="19">
        <f t="shared" si="1"/>
        <v>268.00000000000006</v>
      </c>
      <c r="R52" s="3"/>
      <c r="T52"/>
    </row>
    <row r="53" spans="2:20" ht="23.1" customHeight="1" x14ac:dyDescent="0.25">
      <c r="B53" s="17" t="s">
        <v>107</v>
      </c>
      <c r="C53" s="18">
        <f>'[11]Avg Week Kasese-Fort Portal'!C53+'[11]Avg Week Fort Portal-Kasese'!C53</f>
        <v>26.428571428571431</v>
      </c>
      <c r="D53" s="18">
        <f>'[11]Avg Week Kasese-Fort Portal'!D53+'[11]Avg Week Fort Portal-Kasese'!D53</f>
        <v>4.4285714285714288</v>
      </c>
      <c r="E53" s="18">
        <f>'[11]Avg Week Kasese-Fort Portal'!E53+'[11]Avg Week Fort Portal-Kasese'!E53</f>
        <v>7.2857142857142865</v>
      </c>
      <c r="F53" s="18">
        <f>'[11]Avg Week Kasese-Fort Portal'!F53+'[11]Avg Week Fort Portal-Kasese'!F53</f>
        <v>11.285714285714285</v>
      </c>
      <c r="G53" s="18">
        <f>'[11]Avg Week Kasese-Fort Portal'!G53+'[11]Avg Week Fort Portal-Kasese'!G53</f>
        <v>0.5714285714285714</v>
      </c>
      <c r="H53" s="18">
        <f>'[11]Avg Week Kasese-Fort Portal'!H53+'[11]Avg Week Fort Portal-Kasese'!H53</f>
        <v>1</v>
      </c>
      <c r="I53" s="18">
        <f>'[11]Avg Week Kasese-Fort Portal'!I53+'[11]Avg Week Fort Portal-Kasese'!I53</f>
        <v>7.1428571428571423</v>
      </c>
      <c r="J53" s="18">
        <f>'[11]Avg Week Kasese-Fort Portal'!J53+'[11]Avg Week Fort Portal-Kasese'!J53</f>
        <v>2.2857142857142856</v>
      </c>
      <c r="K53" s="18">
        <f>'[11]Avg Week Kasese-Fort Portal'!K53+'[11]Avg Week Fort Portal-Kasese'!K53</f>
        <v>0.14285714285714285</v>
      </c>
      <c r="L53" s="18">
        <f>'[11]Avg Week Kasese-Fort Portal'!L53+'[11]Avg Week Fort Portal-Kasese'!L53</f>
        <v>1.8571428571428572</v>
      </c>
      <c r="M53" s="18">
        <f>'[11]Avg Week Kasese-Fort Portal'!M53+'[11]Avg Week Fort Portal-Kasese'!M53</f>
        <v>240.42857142857142</v>
      </c>
      <c r="N53" s="18">
        <f>'[11]Avg Week Kasese-Fort Portal'!N53+'[11]Avg Week Fort Portal-Kasese'!N53</f>
        <v>0.14285714285714285</v>
      </c>
      <c r="O53" s="19">
        <f t="shared" si="0"/>
        <v>62.571428571428569</v>
      </c>
      <c r="P53" s="19">
        <f t="shared" si="1"/>
        <v>303</v>
      </c>
      <c r="R53" s="3"/>
      <c r="T53"/>
    </row>
    <row r="54" spans="2:20" ht="23.1" customHeight="1" x14ac:dyDescent="0.25">
      <c r="B54" s="17" t="s">
        <v>108</v>
      </c>
      <c r="C54" s="18">
        <f>'[11]Avg Week Kasese-Fort Portal'!C54+'[11]Avg Week Fort Portal-Kasese'!C54</f>
        <v>20.714285714285715</v>
      </c>
      <c r="D54" s="18">
        <f>'[11]Avg Week Kasese-Fort Portal'!D54+'[11]Avg Week Fort Portal-Kasese'!D54</f>
        <v>3.2857142857142856</v>
      </c>
      <c r="E54" s="18">
        <f>'[11]Avg Week Kasese-Fort Portal'!E54+'[11]Avg Week Fort Portal-Kasese'!E54</f>
        <v>8.7142857142857153</v>
      </c>
      <c r="F54" s="18">
        <f>'[11]Avg Week Kasese-Fort Portal'!F54+'[11]Avg Week Fort Portal-Kasese'!F54</f>
        <v>9.5714285714285712</v>
      </c>
      <c r="G54" s="18">
        <f>'[11]Avg Week Kasese-Fort Portal'!G54+'[11]Avg Week Fort Portal-Kasese'!G54</f>
        <v>0.2857142857142857</v>
      </c>
      <c r="H54" s="18">
        <f>'[11]Avg Week Kasese-Fort Portal'!H54+'[11]Avg Week Fort Portal-Kasese'!H54</f>
        <v>0.14285714285714285</v>
      </c>
      <c r="I54" s="18">
        <f>'[11]Avg Week Kasese-Fort Portal'!I54+'[11]Avg Week Fort Portal-Kasese'!I54</f>
        <v>6.1428571428571432</v>
      </c>
      <c r="J54" s="18">
        <f>'[11]Avg Week Kasese-Fort Portal'!J54+'[11]Avg Week Fort Portal-Kasese'!J54</f>
        <v>0.8571428571428571</v>
      </c>
      <c r="K54" s="18">
        <f>'[11]Avg Week Kasese-Fort Portal'!K54+'[11]Avg Week Fort Portal-Kasese'!K54</f>
        <v>0.2857142857142857</v>
      </c>
      <c r="L54" s="18">
        <f>'[11]Avg Week Kasese-Fort Portal'!L54+'[11]Avg Week Fort Portal-Kasese'!L54</f>
        <v>1</v>
      </c>
      <c r="M54" s="18">
        <f>'[11]Avg Week Kasese-Fort Portal'!M54+'[11]Avg Week Fort Portal-Kasese'!M54</f>
        <v>190</v>
      </c>
      <c r="N54" s="18">
        <f>'[11]Avg Week Kasese-Fort Portal'!N54+'[11]Avg Week Fort Portal-Kasese'!N54</f>
        <v>0.2857142857142857</v>
      </c>
      <c r="O54" s="19">
        <f t="shared" si="0"/>
        <v>51.285714285714285</v>
      </c>
      <c r="P54" s="19">
        <f t="shared" si="1"/>
        <v>241.28571428571428</v>
      </c>
      <c r="R54" s="3"/>
      <c r="T54"/>
    </row>
    <row r="55" spans="2:20" ht="23.1" customHeight="1" x14ac:dyDescent="0.25">
      <c r="B55" s="17" t="s">
        <v>109</v>
      </c>
      <c r="C55" s="18">
        <f>'[11]Avg Week Kasese-Fort Portal'!C55+'[11]Avg Week Fort Portal-Kasese'!C55</f>
        <v>27.571428571428569</v>
      </c>
      <c r="D55" s="18">
        <f>'[11]Avg Week Kasese-Fort Portal'!D55+'[11]Avg Week Fort Portal-Kasese'!D55</f>
        <v>4.8571428571428577</v>
      </c>
      <c r="E55" s="18">
        <f>'[11]Avg Week Kasese-Fort Portal'!E55+'[11]Avg Week Fort Portal-Kasese'!E55</f>
        <v>6.7142857142857144</v>
      </c>
      <c r="F55" s="18">
        <f>'[11]Avg Week Kasese-Fort Portal'!F55+'[11]Avg Week Fort Portal-Kasese'!F55</f>
        <v>13.571428571428573</v>
      </c>
      <c r="G55" s="18">
        <f>'[11]Avg Week Kasese-Fort Portal'!G55+'[11]Avg Week Fort Portal-Kasese'!G55</f>
        <v>0.71428571428571419</v>
      </c>
      <c r="H55" s="18">
        <f>'[11]Avg Week Kasese-Fort Portal'!H55+'[11]Avg Week Fort Portal-Kasese'!H55</f>
        <v>0.42857142857142855</v>
      </c>
      <c r="I55" s="18">
        <f>'[11]Avg Week Kasese-Fort Portal'!I55+'[11]Avg Week Fort Portal-Kasese'!I55</f>
        <v>7.1428571428571432</v>
      </c>
      <c r="J55" s="18">
        <f>'[11]Avg Week Kasese-Fort Portal'!J55+'[11]Avg Week Fort Portal-Kasese'!J55</f>
        <v>1.2857142857142856</v>
      </c>
      <c r="K55" s="18">
        <f>'[11]Avg Week Kasese-Fort Portal'!K55+'[11]Avg Week Fort Portal-Kasese'!K55</f>
        <v>0.42857142857142855</v>
      </c>
      <c r="L55" s="18">
        <f>'[11]Avg Week Kasese-Fort Portal'!L55+'[11]Avg Week Fort Portal-Kasese'!L55</f>
        <v>2.5714285714285712</v>
      </c>
      <c r="M55" s="18">
        <f>'[11]Avg Week Kasese-Fort Portal'!M55+'[11]Avg Week Fort Portal-Kasese'!M55</f>
        <v>224.71428571428572</v>
      </c>
      <c r="N55" s="18">
        <f>'[11]Avg Week Kasese-Fort Portal'!N55+'[11]Avg Week Fort Portal-Kasese'!N55</f>
        <v>0</v>
      </c>
      <c r="O55" s="19">
        <f t="shared" si="0"/>
        <v>65.285714285714306</v>
      </c>
      <c r="P55" s="19">
        <f t="shared" si="1"/>
        <v>290</v>
      </c>
      <c r="R55" s="3"/>
      <c r="T55"/>
    </row>
    <row r="56" spans="2:20" ht="23.1" customHeight="1" x14ac:dyDescent="0.25">
      <c r="B56" s="17" t="s">
        <v>110</v>
      </c>
      <c r="C56" s="18">
        <f>'[11]Avg Week Kasese-Fort Portal'!C56+'[11]Avg Week Fort Portal-Kasese'!C56</f>
        <v>22.428571428571427</v>
      </c>
      <c r="D56" s="18">
        <f>'[11]Avg Week Kasese-Fort Portal'!D56+'[11]Avg Week Fort Portal-Kasese'!D56</f>
        <v>4.8571428571428568</v>
      </c>
      <c r="E56" s="18">
        <f>'[11]Avg Week Kasese-Fort Portal'!E56+'[11]Avg Week Fort Portal-Kasese'!E56</f>
        <v>6.5714285714285712</v>
      </c>
      <c r="F56" s="18">
        <f>'[11]Avg Week Kasese-Fort Portal'!F56+'[11]Avg Week Fort Portal-Kasese'!F56</f>
        <v>9.1428571428571423</v>
      </c>
      <c r="G56" s="18">
        <f>'[11]Avg Week Kasese-Fort Portal'!G56+'[11]Avg Week Fort Portal-Kasese'!G56</f>
        <v>0.5714285714285714</v>
      </c>
      <c r="H56" s="18">
        <f>'[11]Avg Week Kasese-Fort Portal'!H56+'[11]Avg Week Fort Portal-Kasese'!H56</f>
        <v>0.5714285714285714</v>
      </c>
      <c r="I56" s="18">
        <f>'[11]Avg Week Kasese-Fort Portal'!I56+'[11]Avg Week Fort Portal-Kasese'!I56</f>
        <v>6.2857142857142856</v>
      </c>
      <c r="J56" s="18">
        <f>'[11]Avg Week Kasese-Fort Portal'!J56+'[11]Avg Week Fort Portal-Kasese'!J56</f>
        <v>0.85714285714285721</v>
      </c>
      <c r="K56" s="18">
        <f>'[11]Avg Week Kasese-Fort Portal'!K56+'[11]Avg Week Fort Portal-Kasese'!K56</f>
        <v>0.95238095238095233</v>
      </c>
      <c r="L56" s="18">
        <f>'[11]Avg Week Kasese-Fort Portal'!L56+'[11]Avg Week Fort Portal-Kasese'!L56</f>
        <v>0.88095238095238093</v>
      </c>
      <c r="M56" s="18">
        <f>'[11]Avg Week Kasese-Fort Portal'!M56+'[11]Avg Week Fort Portal-Kasese'!M56</f>
        <v>227.85714285714283</v>
      </c>
      <c r="N56" s="18">
        <f>'[11]Avg Week Kasese-Fort Portal'!N56+'[11]Avg Week Fort Portal-Kasese'!N56</f>
        <v>0.5714285714285714</v>
      </c>
      <c r="O56" s="19">
        <f t="shared" si="0"/>
        <v>53.690476190476176</v>
      </c>
      <c r="P56" s="19">
        <f t="shared" si="1"/>
        <v>281.54761904761898</v>
      </c>
      <c r="R56" s="3"/>
      <c r="T56"/>
    </row>
    <row r="57" spans="2:20" ht="23.1" customHeight="1" x14ac:dyDescent="0.25">
      <c r="B57" s="17" t="s">
        <v>111</v>
      </c>
      <c r="C57" s="18">
        <f>'[11]Avg Week Kasese-Fort Portal'!C57+'[11]Avg Week Fort Portal-Kasese'!C57</f>
        <v>27</v>
      </c>
      <c r="D57" s="18">
        <f>'[11]Avg Week Kasese-Fort Portal'!D57+'[11]Avg Week Fort Portal-Kasese'!D57</f>
        <v>2.5714285714285716</v>
      </c>
      <c r="E57" s="18">
        <f>'[11]Avg Week Kasese-Fort Portal'!E57+'[11]Avg Week Fort Portal-Kasese'!E57</f>
        <v>4.7142857142857144</v>
      </c>
      <c r="F57" s="18">
        <f>'[11]Avg Week Kasese-Fort Portal'!F57+'[11]Avg Week Fort Portal-Kasese'!F57</f>
        <v>8.7142857142857153</v>
      </c>
      <c r="G57" s="18">
        <f>'[11]Avg Week Kasese-Fort Portal'!G57+'[11]Avg Week Fort Portal-Kasese'!G57</f>
        <v>0.5714285714285714</v>
      </c>
      <c r="H57" s="18">
        <f>'[11]Avg Week Kasese-Fort Portal'!H57+'[11]Avg Week Fort Portal-Kasese'!H57</f>
        <v>0.2857142857142857</v>
      </c>
      <c r="I57" s="18">
        <f>'[11]Avg Week Kasese-Fort Portal'!I57+'[11]Avg Week Fort Portal-Kasese'!I57</f>
        <v>6.7142857142857144</v>
      </c>
      <c r="J57" s="18">
        <f>'[11]Avg Week Kasese-Fort Portal'!J57+'[11]Avg Week Fort Portal-Kasese'!J57</f>
        <v>1.4285714285714284</v>
      </c>
      <c r="K57" s="18">
        <f>'[11]Avg Week Kasese-Fort Portal'!K57+'[11]Avg Week Fort Portal-Kasese'!K57</f>
        <v>1.2619047619047619</v>
      </c>
      <c r="L57" s="18">
        <f>'[11]Avg Week Kasese-Fort Portal'!L57+'[11]Avg Week Fort Portal-Kasese'!L57</f>
        <v>1.1428571428571428</v>
      </c>
      <c r="M57" s="18">
        <f>'[11]Avg Week Kasese-Fort Portal'!M57+'[11]Avg Week Fort Portal-Kasese'!M57</f>
        <v>211</v>
      </c>
      <c r="N57" s="18">
        <f>'[11]Avg Week Kasese-Fort Portal'!N57+'[11]Avg Week Fort Portal-Kasese'!N57</f>
        <v>0.14285714285714285</v>
      </c>
      <c r="O57" s="19">
        <f t="shared" si="0"/>
        <v>54.547619047619051</v>
      </c>
      <c r="P57" s="19">
        <f t="shared" si="1"/>
        <v>265.54761904761909</v>
      </c>
      <c r="R57" s="3"/>
      <c r="T57"/>
    </row>
    <row r="58" spans="2:20" ht="23.1" customHeight="1" x14ac:dyDescent="0.25">
      <c r="B58" s="17" t="s">
        <v>112</v>
      </c>
      <c r="C58" s="18">
        <f>'[11]Avg Week Kasese-Fort Portal'!C58+'[11]Avg Week Fort Portal-Kasese'!C58</f>
        <v>27</v>
      </c>
      <c r="D58" s="18">
        <f>'[11]Avg Week Kasese-Fort Portal'!D58+'[11]Avg Week Fort Portal-Kasese'!D58</f>
        <v>4</v>
      </c>
      <c r="E58" s="18">
        <f>'[11]Avg Week Kasese-Fort Portal'!E58+'[11]Avg Week Fort Portal-Kasese'!E58</f>
        <v>6</v>
      </c>
      <c r="F58" s="18">
        <f>'[11]Avg Week Kasese-Fort Portal'!F58+'[11]Avg Week Fort Portal-Kasese'!F58</f>
        <v>11</v>
      </c>
      <c r="G58" s="18">
        <f>'[11]Avg Week Kasese-Fort Portal'!G58+'[11]Avg Week Fort Portal-Kasese'!G58</f>
        <v>0</v>
      </c>
      <c r="H58" s="18">
        <f>'[11]Avg Week Kasese-Fort Portal'!H58+'[11]Avg Week Fort Portal-Kasese'!H58</f>
        <v>0</v>
      </c>
      <c r="I58" s="18">
        <f>'[11]Avg Week Kasese-Fort Portal'!I58+'[11]Avg Week Fort Portal-Kasese'!I58</f>
        <v>5.5</v>
      </c>
      <c r="J58" s="18">
        <f>'[11]Avg Week Kasese-Fort Portal'!J58+'[11]Avg Week Fort Portal-Kasese'!J58</f>
        <v>0</v>
      </c>
      <c r="K58" s="18">
        <f>'[11]Avg Week Kasese-Fort Portal'!K58+'[11]Avg Week Fort Portal-Kasese'!K58</f>
        <v>0</v>
      </c>
      <c r="L58" s="18">
        <f>'[11]Avg Week Kasese-Fort Portal'!L58+'[11]Avg Week Fort Portal-Kasese'!L58</f>
        <v>2</v>
      </c>
      <c r="M58" s="18">
        <f>'[11]Avg Week Kasese-Fort Portal'!M58+'[11]Avg Week Fort Portal-Kasese'!M58</f>
        <v>265</v>
      </c>
      <c r="N58" s="18">
        <f>'[11]Avg Week Kasese-Fort Portal'!N58+'[11]Avg Week Fort Portal-Kasese'!N58</f>
        <v>0</v>
      </c>
      <c r="O58" s="19">
        <f t="shared" si="0"/>
        <v>55.5</v>
      </c>
      <c r="P58" s="19">
        <f t="shared" si="1"/>
        <v>320.5</v>
      </c>
      <c r="R58" s="3"/>
      <c r="T58"/>
    </row>
    <row r="59" spans="2:20" ht="23.1" customHeight="1" x14ac:dyDescent="0.25">
      <c r="B59" s="17" t="s">
        <v>113</v>
      </c>
      <c r="C59" s="18">
        <f>'[11]Avg Week Kasese-Fort Portal'!C59+'[11]Avg Week Fort Portal-Kasese'!C59</f>
        <v>21.5</v>
      </c>
      <c r="D59" s="18">
        <f>'[11]Avg Week Kasese-Fort Portal'!D59+'[11]Avg Week Fort Portal-Kasese'!D59</f>
        <v>1</v>
      </c>
      <c r="E59" s="18">
        <f>'[11]Avg Week Kasese-Fort Portal'!E59+'[11]Avg Week Fort Portal-Kasese'!E59</f>
        <v>5.5</v>
      </c>
      <c r="F59" s="18">
        <f>'[11]Avg Week Kasese-Fort Portal'!F59+'[11]Avg Week Fort Portal-Kasese'!F59</f>
        <v>6.5</v>
      </c>
      <c r="G59" s="18">
        <f>'[11]Avg Week Kasese-Fort Portal'!G59+'[11]Avg Week Fort Portal-Kasese'!G59</f>
        <v>0.5</v>
      </c>
      <c r="H59" s="18">
        <f>'[11]Avg Week Kasese-Fort Portal'!H59+'[11]Avg Week Fort Portal-Kasese'!H59</f>
        <v>0</v>
      </c>
      <c r="I59" s="18">
        <f>'[11]Avg Week Kasese-Fort Portal'!I59+'[11]Avg Week Fort Portal-Kasese'!I59</f>
        <v>4.5</v>
      </c>
      <c r="J59" s="18">
        <f>'[11]Avg Week Kasese-Fort Portal'!J59+'[11]Avg Week Fort Portal-Kasese'!J59</f>
        <v>1</v>
      </c>
      <c r="K59" s="18">
        <f>'[11]Avg Week Kasese-Fort Portal'!K59+'[11]Avg Week Fort Portal-Kasese'!K59</f>
        <v>0</v>
      </c>
      <c r="L59" s="18">
        <f>'[11]Avg Week Kasese-Fort Portal'!L59+'[11]Avg Week Fort Portal-Kasese'!L59</f>
        <v>1</v>
      </c>
      <c r="M59" s="18">
        <f>'[11]Avg Week Kasese-Fort Portal'!M59+'[11]Avg Week Fort Portal-Kasese'!M59</f>
        <v>173</v>
      </c>
      <c r="N59" s="18">
        <f>'[11]Avg Week Kasese-Fort Portal'!N59+'[11]Avg Week Fort Portal-Kasese'!N59</f>
        <v>0</v>
      </c>
      <c r="O59" s="19">
        <f t="shared" si="0"/>
        <v>41.5</v>
      </c>
      <c r="P59" s="19">
        <f t="shared" si="1"/>
        <v>214.5</v>
      </c>
      <c r="R59" s="3"/>
      <c r="T59"/>
    </row>
    <row r="60" spans="2:20" ht="23.1" customHeight="1" x14ac:dyDescent="0.25">
      <c r="B60" s="17" t="s">
        <v>114</v>
      </c>
      <c r="C60" s="18">
        <f>'[11]Avg Week Kasese-Fort Portal'!C60+'[11]Avg Week Fort Portal-Kasese'!C60</f>
        <v>13.5</v>
      </c>
      <c r="D60" s="18">
        <f>'[11]Avg Week Kasese-Fort Portal'!D60+'[11]Avg Week Fort Portal-Kasese'!D60</f>
        <v>6</v>
      </c>
      <c r="E60" s="18">
        <f>'[11]Avg Week Kasese-Fort Portal'!E60+'[11]Avg Week Fort Portal-Kasese'!E60</f>
        <v>4</v>
      </c>
      <c r="F60" s="18">
        <f>'[11]Avg Week Kasese-Fort Portal'!F60+'[11]Avg Week Fort Portal-Kasese'!F60</f>
        <v>11.5</v>
      </c>
      <c r="G60" s="18">
        <f>'[11]Avg Week Kasese-Fort Portal'!G60+'[11]Avg Week Fort Portal-Kasese'!G60</f>
        <v>0</v>
      </c>
      <c r="H60" s="18">
        <f>'[11]Avg Week Kasese-Fort Portal'!H60+'[11]Avg Week Fort Portal-Kasese'!H60</f>
        <v>1</v>
      </c>
      <c r="I60" s="18">
        <f>'[11]Avg Week Kasese-Fort Portal'!I60+'[11]Avg Week Fort Portal-Kasese'!I60</f>
        <v>9.5</v>
      </c>
      <c r="J60" s="18">
        <f>'[11]Avg Week Kasese-Fort Portal'!J60+'[11]Avg Week Fort Portal-Kasese'!J60</f>
        <v>1.5</v>
      </c>
      <c r="K60" s="18">
        <f>'[11]Avg Week Kasese-Fort Portal'!K60+'[11]Avg Week Fort Portal-Kasese'!K60</f>
        <v>0</v>
      </c>
      <c r="L60" s="18">
        <f>'[11]Avg Week Kasese-Fort Portal'!L60+'[11]Avg Week Fort Portal-Kasese'!L60</f>
        <v>1.5</v>
      </c>
      <c r="M60" s="18">
        <f>'[11]Avg Week Kasese-Fort Portal'!M60+'[11]Avg Week Fort Portal-Kasese'!M60</f>
        <v>186</v>
      </c>
      <c r="N60" s="18">
        <f>'[11]Avg Week Kasese-Fort Portal'!N60+'[11]Avg Week Fort Portal-Kasese'!N60</f>
        <v>0</v>
      </c>
      <c r="O60" s="19">
        <f t="shared" si="0"/>
        <v>48.5</v>
      </c>
      <c r="P60" s="19">
        <f t="shared" si="1"/>
        <v>234.5</v>
      </c>
      <c r="R60" s="3"/>
      <c r="T60"/>
    </row>
    <row r="61" spans="2:20" ht="23.1" customHeight="1" x14ac:dyDescent="0.25">
      <c r="B61" s="17" t="s">
        <v>115</v>
      </c>
      <c r="C61" s="18">
        <f>'[11]Avg Week Kasese-Fort Portal'!C61+'[11]Avg Week Fort Portal-Kasese'!C61</f>
        <v>17.5</v>
      </c>
      <c r="D61" s="18">
        <f>'[11]Avg Week Kasese-Fort Portal'!D61+'[11]Avg Week Fort Portal-Kasese'!D61</f>
        <v>1.5</v>
      </c>
      <c r="E61" s="18">
        <f>'[11]Avg Week Kasese-Fort Portal'!E61+'[11]Avg Week Fort Portal-Kasese'!E61</f>
        <v>2.5</v>
      </c>
      <c r="F61" s="18">
        <f>'[11]Avg Week Kasese-Fort Portal'!F61+'[11]Avg Week Fort Portal-Kasese'!F61</f>
        <v>3.5</v>
      </c>
      <c r="G61" s="18">
        <f>'[11]Avg Week Kasese-Fort Portal'!G61+'[11]Avg Week Fort Portal-Kasese'!G61</f>
        <v>0</v>
      </c>
      <c r="H61" s="18">
        <f>'[11]Avg Week Kasese-Fort Portal'!H61+'[11]Avg Week Fort Portal-Kasese'!H61</f>
        <v>0.5</v>
      </c>
      <c r="I61" s="18">
        <f>'[11]Avg Week Kasese-Fort Portal'!I61+'[11]Avg Week Fort Portal-Kasese'!I61</f>
        <v>5</v>
      </c>
      <c r="J61" s="18">
        <f>'[11]Avg Week Kasese-Fort Portal'!J61+'[11]Avg Week Fort Portal-Kasese'!J61</f>
        <v>1.5</v>
      </c>
      <c r="K61" s="18">
        <f>'[11]Avg Week Kasese-Fort Portal'!K61+'[11]Avg Week Fort Portal-Kasese'!K61</f>
        <v>0</v>
      </c>
      <c r="L61" s="18">
        <f>'[11]Avg Week Kasese-Fort Portal'!L61+'[11]Avg Week Fort Portal-Kasese'!L61</f>
        <v>0.5</v>
      </c>
      <c r="M61" s="18">
        <f>'[11]Avg Week Kasese-Fort Portal'!M61+'[11]Avg Week Fort Portal-Kasese'!M61</f>
        <v>159.5</v>
      </c>
      <c r="N61" s="18">
        <f>'[11]Avg Week Kasese-Fort Portal'!N61+'[11]Avg Week Fort Portal-Kasese'!N61</f>
        <v>0</v>
      </c>
      <c r="O61" s="19">
        <f t="shared" si="0"/>
        <v>32.5</v>
      </c>
      <c r="P61" s="19">
        <f t="shared" si="1"/>
        <v>192</v>
      </c>
      <c r="R61" s="3"/>
      <c r="T61"/>
    </row>
    <row r="62" spans="2:20" ht="23.1" customHeight="1" x14ac:dyDescent="0.25">
      <c r="B62" s="17" t="s">
        <v>116</v>
      </c>
      <c r="C62" s="18">
        <f>'[11]Avg Week Kasese-Fort Portal'!C62+'[11]Avg Week Fort Portal-Kasese'!C62</f>
        <v>19.5</v>
      </c>
      <c r="D62" s="18">
        <f>'[11]Avg Week Kasese-Fort Portal'!D62+'[11]Avg Week Fort Portal-Kasese'!D62</f>
        <v>2.5</v>
      </c>
      <c r="E62" s="18">
        <f>'[11]Avg Week Kasese-Fort Portal'!E62+'[11]Avg Week Fort Portal-Kasese'!E62</f>
        <v>4.5</v>
      </c>
      <c r="F62" s="18">
        <f>'[11]Avg Week Kasese-Fort Portal'!F62+'[11]Avg Week Fort Portal-Kasese'!F62</f>
        <v>5</v>
      </c>
      <c r="G62" s="18">
        <f>'[11]Avg Week Kasese-Fort Portal'!G62+'[11]Avg Week Fort Portal-Kasese'!G62</f>
        <v>0</v>
      </c>
      <c r="H62" s="18">
        <f>'[11]Avg Week Kasese-Fort Portal'!H62+'[11]Avg Week Fort Portal-Kasese'!H62</f>
        <v>0</v>
      </c>
      <c r="I62" s="18">
        <f>'[11]Avg Week Kasese-Fort Portal'!I62+'[11]Avg Week Fort Portal-Kasese'!I62</f>
        <v>3.5</v>
      </c>
      <c r="J62" s="18">
        <f>'[11]Avg Week Kasese-Fort Portal'!J62+'[11]Avg Week Fort Portal-Kasese'!J62</f>
        <v>1</v>
      </c>
      <c r="K62" s="18">
        <f>'[11]Avg Week Kasese-Fort Portal'!K62+'[11]Avg Week Fort Portal-Kasese'!K62</f>
        <v>0</v>
      </c>
      <c r="L62" s="18">
        <f>'[11]Avg Week Kasese-Fort Portal'!L62+'[11]Avg Week Fort Portal-Kasese'!L62</f>
        <v>0.5</v>
      </c>
      <c r="M62" s="18">
        <f>'[11]Avg Week Kasese-Fort Portal'!M62+'[11]Avg Week Fort Portal-Kasese'!M62</f>
        <v>124.5</v>
      </c>
      <c r="N62" s="18">
        <f>'[11]Avg Week Kasese-Fort Portal'!N62+'[11]Avg Week Fort Portal-Kasese'!N62</f>
        <v>0</v>
      </c>
      <c r="O62" s="19">
        <f t="shared" si="0"/>
        <v>36.5</v>
      </c>
      <c r="P62" s="19">
        <f t="shared" si="1"/>
        <v>161</v>
      </c>
      <c r="R62" s="3"/>
      <c r="T62"/>
    </row>
    <row r="63" spans="2:20" ht="23.1" customHeight="1" x14ac:dyDescent="0.25">
      <c r="B63" s="17" t="s">
        <v>117</v>
      </c>
      <c r="C63" s="18">
        <f>'[11]Avg Week Kasese-Fort Portal'!C63+'[11]Avg Week Fort Portal-Kasese'!C63</f>
        <v>22</v>
      </c>
      <c r="D63" s="18">
        <f>'[11]Avg Week Kasese-Fort Portal'!D63+'[11]Avg Week Fort Portal-Kasese'!D63</f>
        <v>4.5</v>
      </c>
      <c r="E63" s="18">
        <f>'[11]Avg Week Kasese-Fort Portal'!E63+'[11]Avg Week Fort Portal-Kasese'!E63</f>
        <v>5.5</v>
      </c>
      <c r="F63" s="18">
        <f>'[11]Avg Week Kasese-Fort Portal'!F63+'[11]Avg Week Fort Portal-Kasese'!F63</f>
        <v>8</v>
      </c>
      <c r="G63" s="18">
        <f>'[11]Avg Week Kasese-Fort Portal'!G63+'[11]Avg Week Fort Portal-Kasese'!G63</f>
        <v>1</v>
      </c>
      <c r="H63" s="18">
        <f>'[11]Avg Week Kasese-Fort Portal'!H63+'[11]Avg Week Fort Portal-Kasese'!H63</f>
        <v>1</v>
      </c>
      <c r="I63" s="18">
        <f>'[11]Avg Week Kasese-Fort Portal'!I63+'[11]Avg Week Fort Portal-Kasese'!I63</f>
        <v>5.5</v>
      </c>
      <c r="J63" s="18">
        <f>'[11]Avg Week Kasese-Fort Portal'!J63+'[11]Avg Week Fort Portal-Kasese'!J63</f>
        <v>1</v>
      </c>
      <c r="K63" s="18">
        <f>'[11]Avg Week Kasese-Fort Portal'!K63+'[11]Avg Week Fort Portal-Kasese'!K63</f>
        <v>1</v>
      </c>
      <c r="L63" s="18">
        <f>'[11]Avg Week Kasese-Fort Portal'!L63+'[11]Avg Week Fort Portal-Kasese'!L63</f>
        <v>0</v>
      </c>
      <c r="M63" s="18">
        <f>'[11]Avg Week Kasese-Fort Portal'!M63+'[11]Avg Week Fort Portal-Kasese'!M63</f>
        <v>144</v>
      </c>
      <c r="N63" s="18">
        <f>'[11]Avg Week Kasese-Fort Portal'!N63+'[11]Avg Week Fort Portal-Kasese'!N63</f>
        <v>0</v>
      </c>
      <c r="O63" s="19">
        <f t="shared" si="0"/>
        <v>49.5</v>
      </c>
      <c r="P63" s="19">
        <f t="shared" si="1"/>
        <v>193.5</v>
      </c>
      <c r="R63" s="3"/>
      <c r="T63"/>
    </row>
    <row r="64" spans="2:20" ht="23.1" customHeight="1" x14ac:dyDescent="0.25">
      <c r="B64" s="17" t="s">
        <v>118</v>
      </c>
      <c r="C64" s="18">
        <f>'[11]Avg Week Kasese-Fort Portal'!C64+'[11]Avg Week Fort Portal-Kasese'!C64</f>
        <v>19.5</v>
      </c>
      <c r="D64" s="18">
        <f>'[11]Avg Week Kasese-Fort Portal'!D64+'[11]Avg Week Fort Portal-Kasese'!D64</f>
        <v>3</v>
      </c>
      <c r="E64" s="18">
        <f>'[11]Avg Week Kasese-Fort Portal'!E64+'[11]Avg Week Fort Portal-Kasese'!E64</f>
        <v>2</v>
      </c>
      <c r="F64" s="18">
        <f>'[11]Avg Week Kasese-Fort Portal'!F64+'[11]Avg Week Fort Portal-Kasese'!F64</f>
        <v>6</v>
      </c>
      <c r="G64" s="18">
        <f>'[11]Avg Week Kasese-Fort Portal'!G64+'[11]Avg Week Fort Portal-Kasese'!G64</f>
        <v>0</v>
      </c>
      <c r="H64" s="18">
        <f>'[11]Avg Week Kasese-Fort Portal'!H64+'[11]Avg Week Fort Portal-Kasese'!H64</f>
        <v>1</v>
      </c>
      <c r="I64" s="18">
        <f>'[11]Avg Week Kasese-Fort Portal'!I64+'[11]Avg Week Fort Portal-Kasese'!I64</f>
        <v>3</v>
      </c>
      <c r="J64" s="18">
        <f>'[11]Avg Week Kasese-Fort Portal'!J64+'[11]Avg Week Fort Portal-Kasese'!J64</f>
        <v>0.5</v>
      </c>
      <c r="K64" s="18">
        <f>'[11]Avg Week Kasese-Fort Portal'!K64+'[11]Avg Week Fort Portal-Kasese'!K64</f>
        <v>1</v>
      </c>
      <c r="L64" s="18">
        <f>'[11]Avg Week Kasese-Fort Portal'!L64+'[11]Avg Week Fort Portal-Kasese'!L64</f>
        <v>1</v>
      </c>
      <c r="M64" s="18">
        <f>'[11]Avg Week Kasese-Fort Portal'!M64+'[11]Avg Week Fort Portal-Kasese'!M64</f>
        <v>139</v>
      </c>
      <c r="N64" s="18">
        <f>'[11]Avg Week Kasese-Fort Portal'!N64+'[11]Avg Week Fort Portal-Kasese'!N64</f>
        <v>0</v>
      </c>
      <c r="O64" s="19">
        <f t="shared" si="0"/>
        <v>37</v>
      </c>
      <c r="P64" s="19">
        <f t="shared" si="1"/>
        <v>176</v>
      </c>
      <c r="R64" s="3"/>
      <c r="T64"/>
    </row>
    <row r="65" spans="2:20" ht="23.1" customHeight="1" x14ac:dyDescent="0.25">
      <c r="B65" s="17" t="s">
        <v>119</v>
      </c>
      <c r="C65" s="18">
        <f>'[11]Avg Week Kasese-Fort Portal'!C65+'[11]Avg Week Fort Portal-Kasese'!C65</f>
        <v>16</v>
      </c>
      <c r="D65" s="18">
        <f>'[11]Avg Week Kasese-Fort Portal'!D65+'[11]Avg Week Fort Portal-Kasese'!D65</f>
        <v>1.5</v>
      </c>
      <c r="E65" s="18">
        <f>'[11]Avg Week Kasese-Fort Portal'!E65+'[11]Avg Week Fort Portal-Kasese'!E65</f>
        <v>2.5</v>
      </c>
      <c r="F65" s="18">
        <f>'[11]Avg Week Kasese-Fort Portal'!F65+'[11]Avg Week Fort Portal-Kasese'!F65</f>
        <v>6</v>
      </c>
      <c r="G65" s="18">
        <f>'[11]Avg Week Kasese-Fort Portal'!G65+'[11]Avg Week Fort Portal-Kasese'!G65</f>
        <v>0.5</v>
      </c>
      <c r="H65" s="18">
        <f>'[11]Avg Week Kasese-Fort Portal'!H65+'[11]Avg Week Fort Portal-Kasese'!H65</f>
        <v>1.5</v>
      </c>
      <c r="I65" s="18">
        <f>'[11]Avg Week Kasese-Fort Portal'!I65+'[11]Avg Week Fort Portal-Kasese'!I65</f>
        <v>4.5</v>
      </c>
      <c r="J65" s="18">
        <f>'[11]Avg Week Kasese-Fort Portal'!J65+'[11]Avg Week Fort Portal-Kasese'!J65</f>
        <v>0.5</v>
      </c>
      <c r="K65" s="18">
        <f>'[11]Avg Week Kasese-Fort Portal'!K65+'[11]Avg Week Fort Portal-Kasese'!K65</f>
        <v>0.5</v>
      </c>
      <c r="L65" s="18">
        <f>'[11]Avg Week Kasese-Fort Portal'!L65+'[11]Avg Week Fort Portal-Kasese'!L65</f>
        <v>0</v>
      </c>
      <c r="M65" s="18">
        <f>'[11]Avg Week Kasese-Fort Portal'!M65+'[11]Avg Week Fort Portal-Kasese'!M65</f>
        <v>124.5</v>
      </c>
      <c r="N65" s="18">
        <f>'[11]Avg Week Kasese-Fort Portal'!N65+'[11]Avg Week Fort Portal-Kasese'!N65</f>
        <v>0</v>
      </c>
      <c r="O65" s="19">
        <f t="shared" si="0"/>
        <v>33.5</v>
      </c>
      <c r="P65" s="19">
        <f t="shared" si="1"/>
        <v>158</v>
      </c>
      <c r="R65" s="3"/>
      <c r="T65"/>
    </row>
    <row r="66" spans="2:20" ht="23.1" customHeight="1" x14ac:dyDescent="0.25">
      <c r="B66" s="17" t="s">
        <v>120</v>
      </c>
      <c r="C66" s="18">
        <f>'[11]Avg Week Kasese-Fort Portal'!C66+'[11]Avg Week Fort Portal-Kasese'!C66</f>
        <v>19</v>
      </c>
      <c r="D66" s="18">
        <f>'[11]Avg Week Kasese-Fort Portal'!D66+'[11]Avg Week Fort Portal-Kasese'!D66</f>
        <v>2.5</v>
      </c>
      <c r="E66" s="18">
        <f>'[11]Avg Week Kasese-Fort Portal'!E66+'[11]Avg Week Fort Portal-Kasese'!E66</f>
        <v>3.5</v>
      </c>
      <c r="F66" s="18">
        <f>'[11]Avg Week Kasese-Fort Portal'!F66+'[11]Avg Week Fort Portal-Kasese'!F66</f>
        <v>7</v>
      </c>
      <c r="G66" s="18">
        <f>'[11]Avg Week Kasese-Fort Portal'!G66+'[11]Avg Week Fort Portal-Kasese'!G66</f>
        <v>0.5</v>
      </c>
      <c r="H66" s="18">
        <f>'[11]Avg Week Kasese-Fort Portal'!H66+'[11]Avg Week Fort Portal-Kasese'!H66</f>
        <v>1</v>
      </c>
      <c r="I66" s="18">
        <f>'[11]Avg Week Kasese-Fort Portal'!I66+'[11]Avg Week Fort Portal-Kasese'!I66</f>
        <v>5.5</v>
      </c>
      <c r="J66" s="18">
        <f>'[11]Avg Week Kasese-Fort Portal'!J66+'[11]Avg Week Fort Portal-Kasese'!J66</f>
        <v>0.5</v>
      </c>
      <c r="K66" s="18">
        <f>'[11]Avg Week Kasese-Fort Portal'!K66+'[11]Avg Week Fort Portal-Kasese'!K66</f>
        <v>0</v>
      </c>
      <c r="L66" s="18">
        <f>'[11]Avg Week Kasese-Fort Portal'!L66+'[11]Avg Week Fort Portal-Kasese'!L66</f>
        <v>1</v>
      </c>
      <c r="M66" s="18">
        <f>'[11]Avg Week Kasese-Fort Portal'!M66+'[11]Avg Week Fort Portal-Kasese'!M66</f>
        <v>164</v>
      </c>
      <c r="N66" s="18">
        <f>'[11]Avg Week Kasese-Fort Portal'!N66+'[11]Avg Week Fort Portal-Kasese'!N66</f>
        <v>0</v>
      </c>
      <c r="O66" s="19">
        <f t="shared" si="0"/>
        <v>40.5</v>
      </c>
      <c r="P66" s="19">
        <f t="shared" si="1"/>
        <v>204.5</v>
      </c>
      <c r="R66" s="3"/>
      <c r="T66"/>
    </row>
    <row r="67" spans="2:20" ht="23.1" customHeight="1" x14ac:dyDescent="0.25">
      <c r="B67" s="17" t="s">
        <v>121</v>
      </c>
      <c r="C67" s="18">
        <f>'[11]Avg Week Kasese-Fort Portal'!C67+'[11]Avg Week Fort Portal-Kasese'!C67</f>
        <v>12</v>
      </c>
      <c r="D67" s="18">
        <f>'[11]Avg Week Kasese-Fort Portal'!D67+'[11]Avg Week Fort Portal-Kasese'!D67</f>
        <v>2</v>
      </c>
      <c r="E67" s="18">
        <f>'[11]Avg Week Kasese-Fort Portal'!E67+'[11]Avg Week Fort Portal-Kasese'!E67</f>
        <v>2</v>
      </c>
      <c r="F67" s="18">
        <f>'[11]Avg Week Kasese-Fort Portal'!F67+'[11]Avg Week Fort Portal-Kasese'!F67</f>
        <v>4.5</v>
      </c>
      <c r="G67" s="18">
        <f>'[11]Avg Week Kasese-Fort Portal'!G67+'[11]Avg Week Fort Portal-Kasese'!G67</f>
        <v>0</v>
      </c>
      <c r="H67" s="18">
        <f>'[11]Avg Week Kasese-Fort Portal'!H67+'[11]Avg Week Fort Portal-Kasese'!H67</f>
        <v>1.5</v>
      </c>
      <c r="I67" s="18">
        <f>'[11]Avg Week Kasese-Fort Portal'!I67+'[11]Avg Week Fort Portal-Kasese'!I67</f>
        <v>3</v>
      </c>
      <c r="J67" s="18">
        <f>'[11]Avg Week Kasese-Fort Portal'!J67+'[11]Avg Week Fort Portal-Kasese'!J67</f>
        <v>0.5</v>
      </c>
      <c r="K67" s="18">
        <f>'[11]Avg Week Kasese-Fort Portal'!K67+'[11]Avg Week Fort Portal-Kasese'!K67</f>
        <v>0.5</v>
      </c>
      <c r="L67" s="18">
        <f>'[11]Avg Week Kasese-Fort Portal'!L67+'[11]Avg Week Fort Portal-Kasese'!L67</f>
        <v>0.5</v>
      </c>
      <c r="M67" s="18">
        <f>'[11]Avg Week Kasese-Fort Portal'!M67+'[11]Avg Week Fort Portal-Kasese'!M67</f>
        <v>141</v>
      </c>
      <c r="N67" s="18">
        <f>'[11]Avg Week Kasese-Fort Portal'!N67+'[11]Avg Week Fort Portal-Kasese'!N67</f>
        <v>0</v>
      </c>
      <c r="O67" s="19">
        <f t="shared" si="0"/>
        <v>26.5</v>
      </c>
      <c r="P67" s="19">
        <f t="shared" si="1"/>
        <v>167.5</v>
      </c>
      <c r="R67" s="3"/>
      <c r="T67"/>
    </row>
    <row r="68" spans="2:20" ht="23.1" customHeight="1" x14ac:dyDescent="0.25">
      <c r="B68" s="17" t="s">
        <v>122</v>
      </c>
      <c r="C68" s="18">
        <f>'[11]Avg Week Kasese-Fort Portal'!C68+'[11]Avg Week Fort Portal-Kasese'!C68</f>
        <v>15</v>
      </c>
      <c r="D68" s="18">
        <f>'[11]Avg Week Kasese-Fort Portal'!D68+'[11]Avg Week Fort Portal-Kasese'!D68</f>
        <v>2</v>
      </c>
      <c r="E68" s="18">
        <f>'[11]Avg Week Kasese-Fort Portal'!E68+'[11]Avg Week Fort Portal-Kasese'!E68</f>
        <v>2</v>
      </c>
      <c r="F68" s="18">
        <f>'[11]Avg Week Kasese-Fort Portal'!F68+'[11]Avg Week Fort Portal-Kasese'!F68</f>
        <v>6</v>
      </c>
      <c r="G68" s="18">
        <f>'[11]Avg Week Kasese-Fort Portal'!G68+'[11]Avg Week Fort Portal-Kasese'!G68</f>
        <v>0</v>
      </c>
      <c r="H68" s="18">
        <f>'[11]Avg Week Kasese-Fort Portal'!H68+'[11]Avg Week Fort Portal-Kasese'!H68</f>
        <v>1</v>
      </c>
      <c r="I68" s="18">
        <f>'[11]Avg Week Kasese-Fort Portal'!I68+'[11]Avg Week Fort Portal-Kasese'!I68</f>
        <v>2</v>
      </c>
      <c r="J68" s="18">
        <f>'[11]Avg Week Kasese-Fort Portal'!J68+'[11]Avg Week Fort Portal-Kasese'!J68</f>
        <v>0</v>
      </c>
      <c r="K68" s="18">
        <f>'[11]Avg Week Kasese-Fort Portal'!K68+'[11]Avg Week Fort Portal-Kasese'!K68</f>
        <v>0</v>
      </c>
      <c r="L68" s="18">
        <f>'[11]Avg Week Kasese-Fort Portal'!L68+'[11]Avg Week Fort Portal-Kasese'!L68</f>
        <v>1</v>
      </c>
      <c r="M68" s="18">
        <f>'[11]Avg Week Kasese-Fort Portal'!M68+'[11]Avg Week Fort Portal-Kasese'!M68</f>
        <v>122.5</v>
      </c>
      <c r="N68" s="18">
        <f>'[11]Avg Week Kasese-Fort Portal'!N68+'[11]Avg Week Fort Portal-Kasese'!N68</f>
        <v>0</v>
      </c>
      <c r="O68" s="19">
        <f t="shared" si="0"/>
        <v>29</v>
      </c>
      <c r="P68" s="19">
        <f t="shared" si="1"/>
        <v>151.5</v>
      </c>
      <c r="R68" s="3"/>
      <c r="T68"/>
    </row>
    <row r="69" spans="2:20" ht="23.1" customHeight="1" x14ac:dyDescent="0.25">
      <c r="B69" s="17" t="s">
        <v>123</v>
      </c>
      <c r="C69" s="18">
        <f>'[11]Avg Week Kasese-Fort Portal'!C69+'[11]Avg Week Fort Portal-Kasese'!C69</f>
        <v>14</v>
      </c>
      <c r="D69" s="18">
        <f>'[11]Avg Week Kasese-Fort Portal'!D69+'[11]Avg Week Fort Portal-Kasese'!D69</f>
        <v>2.5</v>
      </c>
      <c r="E69" s="18">
        <f>'[11]Avg Week Kasese-Fort Portal'!E69+'[11]Avg Week Fort Portal-Kasese'!E69</f>
        <v>4.5</v>
      </c>
      <c r="F69" s="18">
        <f>'[11]Avg Week Kasese-Fort Portal'!F69+'[11]Avg Week Fort Portal-Kasese'!F69</f>
        <v>7.5</v>
      </c>
      <c r="G69" s="18">
        <f>'[11]Avg Week Kasese-Fort Portal'!G69+'[11]Avg Week Fort Portal-Kasese'!G69</f>
        <v>0</v>
      </c>
      <c r="H69" s="18">
        <f>'[11]Avg Week Kasese-Fort Portal'!H69+'[11]Avg Week Fort Portal-Kasese'!H69</f>
        <v>0.5</v>
      </c>
      <c r="I69" s="18">
        <f>'[11]Avg Week Kasese-Fort Portal'!I69+'[11]Avg Week Fort Portal-Kasese'!I69</f>
        <v>0.5</v>
      </c>
      <c r="J69" s="18">
        <f>'[11]Avg Week Kasese-Fort Portal'!J69+'[11]Avg Week Fort Portal-Kasese'!J69</f>
        <v>0.5</v>
      </c>
      <c r="K69" s="18">
        <f>'[11]Avg Week Kasese-Fort Portal'!K69+'[11]Avg Week Fort Portal-Kasese'!K69</f>
        <v>0</v>
      </c>
      <c r="L69" s="18">
        <f>'[11]Avg Week Kasese-Fort Portal'!L69+'[11]Avg Week Fort Portal-Kasese'!L69</f>
        <v>0</v>
      </c>
      <c r="M69" s="18">
        <f>'[11]Avg Week Kasese-Fort Portal'!M69+'[11]Avg Week Fort Portal-Kasese'!M69</f>
        <v>79.5</v>
      </c>
      <c r="N69" s="18">
        <f>'[11]Avg Week Kasese-Fort Portal'!N69+'[11]Avg Week Fort Portal-Kasese'!N69</f>
        <v>0</v>
      </c>
      <c r="O69" s="19">
        <f t="shared" si="0"/>
        <v>30</v>
      </c>
      <c r="P69" s="19">
        <f t="shared" si="1"/>
        <v>109.5</v>
      </c>
      <c r="R69" s="3"/>
      <c r="T69"/>
    </row>
    <row r="70" spans="2:20" ht="23.1" customHeight="1" x14ac:dyDescent="0.25">
      <c r="B70" s="17" t="s">
        <v>124</v>
      </c>
      <c r="C70" s="18">
        <f>'[11]Avg Week Kasese-Fort Portal'!C70+'[11]Avg Week Fort Portal-Kasese'!C70</f>
        <v>15</v>
      </c>
      <c r="D70" s="18">
        <f>'[11]Avg Week Kasese-Fort Portal'!D70+'[11]Avg Week Fort Portal-Kasese'!D70</f>
        <v>2.5</v>
      </c>
      <c r="E70" s="18">
        <f>'[11]Avg Week Kasese-Fort Portal'!E70+'[11]Avg Week Fort Portal-Kasese'!E70</f>
        <v>3</v>
      </c>
      <c r="F70" s="18">
        <f>'[11]Avg Week Kasese-Fort Portal'!F70+'[11]Avg Week Fort Portal-Kasese'!F70</f>
        <v>3</v>
      </c>
      <c r="G70" s="18">
        <f>'[11]Avg Week Kasese-Fort Portal'!G70+'[11]Avg Week Fort Portal-Kasese'!G70</f>
        <v>0</v>
      </c>
      <c r="H70" s="18">
        <f>'[11]Avg Week Kasese-Fort Portal'!H70+'[11]Avg Week Fort Portal-Kasese'!H70</f>
        <v>1</v>
      </c>
      <c r="I70" s="18">
        <f>'[11]Avg Week Kasese-Fort Portal'!I70+'[11]Avg Week Fort Portal-Kasese'!I70</f>
        <v>2.5</v>
      </c>
      <c r="J70" s="18">
        <f>'[11]Avg Week Kasese-Fort Portal'!J70+'[11]Avg Week Fort Portal-Kasese'!J70</f>
        <v>0.5</v>
      </c>
      <c r="K70" s="18">
        <f>'[11]Avg Week Kasese-Fort Portal'!K70+'[11]Avg Week Fort Portal-Kasese'!K70</f>
        <v>0</v>
      </c>
      <c r="L70" s="18">
        <f>'[11]Avg Week Kasese-Fort Portal'!L70+'[11]Avg Week Fort Portal-Kasese'!L70</f>
        <v>0.5</v>
      </c>
      <c r="M70" s="18">
        <f>'[11]Avg Week Kasese-Fort Portal'!M70+'[11]Avg Week Fort Portal-Kasese'!M70</f>
        <v>57</v>
      </c>
      <c r="N70" s="18">
        <f>'[11]Avg Week Kasese-Fort Portal'!N70+'[11]Avg Week Fort Portal-Kasese'!N70</f>
        <v>0</v>
      </c>
      <c r="O70" s="19">
        <f t="shared" si="0"/>
        <v>28</v>
      </c>
      <c r="P70" s="19">
        <f t="shared" si="1"/>
        <v>85</v>
      </c>
      <c r="R70" s="3"/>
      <c r="T70"/>
    </row>
    <row r="71" spans="2:20" ht="23.1" customHeight="1" x14ac:dyDescent="0.25">
      <c r="B71" s="17" t="s">
        <v>125</v>
      </c>
      <c r="C71" s="18">
        <f>'[11]Avg Week Kasese-Fort Portal'!C71+'[11]Avg Week Fort Portal-Kasese'!C71</f>
        <v>8.5</v>
      </c>
      <c r="D71" s="18">
        <f>'[11]Avg Week Kasese-Fort Portal'!D71+'[11]Avg Week Fort Portal-Kasese'!D71</f>
        <v>0.5</v>
      </c>
      <c r="E71" s="18">
        <f>'[11]Avg Week Kasese-Fort Portal'!E71+'[11]Avg Week Fort Portal-Kasese'!E71</f>
        <v>2.5</v>
      </c>
      <c r="F71" s="18">
        <f>'[11]Avg Week Kasese-Fort Portal'!F71+'[11]Avg Week Fort Portal-Kasese'!F71</f>
        <v>2.5</v>
      </c>
      <c r="G71" s="18">
        <f>'[11]Avg Week Kasese-Fort Portal'!G71+'[11]Avg Week Fort Portal-Kasese'!G71</f>
        <v>0</v>
      </c>
      <c r="H71" s="18">
        <f>'[11]Avg Week Kasese-Fort Portal'!H71+'[11]Avg Week Fort Portal-Kasese'!H71</f>
        <v>1</v>
      </c>
      <c r="I71" s="18">
        <f>'[11]Avg Week Kasese-Fort Portal'!I71+'[11]Avg Week Fort Portal-Kasese'!I71</f>
        <v>1.5</v>
      </c>
      <c r="J71" s="18">
        <f>'[11]Avg Week Kasese-Fort Portal'!J71+'[11]Avg Week Fort Portal-Kasese'!J71</f>
        <v>2</v>
      </c>
      <c r="K71" s="18">
        <f>'[11]Avg Week Kasese-Fort Portal'!K71+'[11]Avg Week Fort Portal-Kasese'!K71</f>
        <v>1</v>
      </c>
      <c r="L71" s="18">
        <f>'[11]Avg Week Kasese-Fort Portal'!L71+'[11]Avg Week Fort Portal-Kasese'!L71</f>
        <v>0.5</v>
      </c>
      <c r="M71" s="18">
        <f>'[11]Avg Week Kasese-Fort Portal'!M71+'[11]Avg Week Fort Portal-Kasese'!M71</f>
        <v>58</v>
      </c>
      <c r="N71" s="18">
        <f>'[11]Avg Week Kasese-Fort Portal'!N71+'[11]Avg Week Fort Portal-Kasese'!N71</f>
        <v>0</v>
      </c>
      <c r="O71" s="19">
        <f t="shared" si="0"/>
        <v>20</v>
      </c>
      <c r="P71" s="19">
        <f t="shared" si="1"/>
        <v>78</v>
      </c>
      <c r="R71" s="3"/>
      <c r="T71"/>
    </row>
    <row r="72" spans="2:20" ht="23.1" customHeight="1" x14ac:dyDescent="0.25">
      <c r="B72" s="17" t="s">
        <v>126</v>
      </c>
      <c r="C72" s="18">
        <f>'[11]Avg Week Kasese-Fort Portal'!C72+'[11]Avg Week Fort Portal-Kasese'!C72</f>
        <v>6.5</v>
      </c>
      <c r="D72" s="18">
        <f>'[11]Avg Week Kasese-Fort Portal'!D72+'[11]Avg Week Fort Portal-Kasese'!D72</f>
        <v>0</v>
      </c>
      <c r="E72" s="18">
        <f>'[11]Avg Week Kasese-Fort Portal'!E72+'[11]Avg Week Fort Portal-Kasese'!E72</f>
        <v>0.5</v>
      </c>
      <c r="F72" s="18">
        <f>'[11]Avg Week Kasese-Fort Portal'!F72+'[11]Avg Week Fort Portal-Kasese'!F72</f>
        <v>1</v>
      </c>
      <c r="G72" s="18">
        <f>'[11]Avg Week Kasese-Fort Portal'!G72+'[11]Avg Week Fort Portal-Kasese'!G72</f>
        <v>0</v>
      </c>
      <c r="H72" s="18">
        <f>'[11]Avg Week Kasese-Fort Portal'!H72+'[11]Avg Week Fort Portal-Kasese'!H72</f>
        <v>1</v>
      </c>
      <c r="I72" s="18">
        <f>'[11]Avg Week Kasese-Fort Portal'!I72+'[11]Avg Week Fort Portal-Kasese'!I72</f>
        <v>3</v>
      </c>
      <c r="J72" s="18">
        <f>'[11]Avg Week Kasese-Fort Portal'!J72+'[11]Avg Week Fort Portal-Kasese'!J72</f>
        <v>0.5</v>
      </c>
      <c r="K72" s="18">
        <f>'[11]Avg Week Kasese-Fort Portal'!K72+'[11]Avg Week Fort Portal-Kasese'!K72</f>
        <v>0</v>
      </c>
      <c r="L72" s="18">
        <f>'[11]Avg Week Kasese-Fort Portal'!L72+'[11]Avg Week Fort Portal-Kasese'!L72</f>
        <v>0.5</v>
      </c>
      <c r="M72" s="18">
        <f>'[11]Avg Week Kasese-Fort Portal'!M72+'[11]Avg Week Fort Portal-Kasese'!M72</f>
        <v>43</v>
      </c>
      <c r="N72" s="18">
        <f>'[11]Avg Week Kasese-Fort Portal'!N72+'[11]Avg Week Fort Portal-Kasese'!N72</f>
        <v>0</v>
      </c>
      <c r="O72" s="19">
        <f t="shared" si="0"/>
        <v>13</v>
      </c>
      <c r="P72" s="19">
        <f t="shared" si="1"/>
        <v>56</v>
      </c>
      <c r="R72" s="3"/>
      <c r="T72"/>
    </row>
    <row r="73" spans="2:20" ht="23.1" customHeight="1" x14ac:dyDescent="0.25">
      <c r="B73" s="17" t="s">
        <v>127</v>
      </c>
      <c r="C73" s="18">
        <f>'[11]Avg Week Kasese-Fort Portal'!C73+'[11]Avg Week Fort Portal-Kasese'!C73</f>
        <v>6</v>
      </c>
      <c r="D73" s="18">
        <f>'[11]Avg Week Kasese-Fort Portal'!D73+'[11]Avg Week Fort Portal-Kasese'!D73</f>
        <v>1</v>
      </c>
      <c r="E73" s="18">
        <f>'[11]Avg Week Kasese-Fort Portal'!E73+'[11]Avg Week Fort Portal-Kasese'!E73</f>
        <v>0.5</v>
      </c>
      <c r="F73" s="18">
        <f>'[11]Avg Week Kasese-Fort Portal'!F73+'[11]Avg Week Fort Portal-Kasese'!F73</f>
        <v>1</v>
      </c>
      <c r="G73" s="18">
        <f>'[11]Avg Week Kasese-Fort Portal'!G73+'[11]Avg Week Fort Portal-Kasese'!G73</f>
        <v>0</v>
      </c>
      <c r="H73" s="18">
        <f>'[11]Avg Week Kasese-Fort Portal'!H73+'[11]Avg Week Fort Portal-Kasese'!H73</f>
        <v>2</v>
      </c>
      <c r="I73" s="18">
        <f>'[11]Avg Week Kasese-Fort Portal'!I73+'[11]Avg Week Fort Portal-Kasese'!I73</f>
        <v>1.5</v>
      </c>
      <c r="J73" s="18">
        <f>'[11]Avg Week Kasese-Fort Portal'!J73+'[11]Avg Week Fort Portal-Kasese'!J73</f>
        <v>1</v>
      </c>
      <c r="K73" s="18">
        <f>'[11]Avg Week Kasese-Fort Portal'!K73+'[11]Avg Week Fort Portal-Kasese'!K73</f>
        <v>0</v>
      </c>
      <c r="L73" s="18">
        <f>'[11]Avg Week Kasese-Fort Portal'!L73+'[11]Avg Week Fort Portal-Kasese'!L73</f>
        <v>0</v>
      </c>
      <c r="M73" s="18">
        <f>'[11]Avg Week Kasese-Fort Portal'!M73+'[11]Avg Week Fort Portal-Kasese'!M73</f>
        <v>47.5</v>
      </c>
      <c r="N73" s="18">
        <f>'[11]Avg Week Kasese-Fort Portal'!N73+'[11]Avg Week Fort Portal-Kasese'!N73</f>
        <v>0</v>
      </c>
      <c r="O73" s="19">
        <f t="shared" si="0"/>
        <v>13</v>
      </c>
      <c r="P73" s="19">
        <f t="shared" si="1"/>
        <v>60.5</v>
      </c>
      <c r="R73" s="3"/>
      <c r="T73"/>
    </row>
    <row r="74" spans="2:20" ht="23.1" customHeight="1" x14ac:dyDescent="0.25">
      <c r="B74" s="17" t="s">
        <v>128</v>
      </c>
      <c r="C74" s="18">
        <f>'[11]Avg Week Kasese-Fort Portal'!C74+'[11]Avg Week Fort Portal-Kasese'!C74</f>
        <v>5</v>
      </c>
      <c r="D74" s="18">
        <f>'[11]Avg Week Kasese-Fort Portal'!D74+'[11]Avg Week Fort Portal-Kasese'!D74</f>
        <v>0.5</v>
      </c>
      <c r="E74" s="18">
        <f>'[11]Avg Week Kasese-Fort Portal'!E74+'[11]Avg Week Fort Portal-Kasese'!E74</f>
        <v>0</v>
      </c>
      <c r="F74" s="18">
        <f>'[11]Avg Week Kasese-Fort Portal'!F74+'[11]Avg Week Fort Portal-Kasese'!F74</f>
        <v>0</v>
      </c>
      <c r="G74" s="18">
        <f>'[11]Avg Week Kasese-Fort Portal'!G74+'[11]Avg Week Fort Portal-Kasese'!G74</f>
        <v>0</v>
      </c>
      <c r="H74" s="18">
        <f>'[11]Avg Week Kasese-Fort Portal'!H74+'[11]Avg Week Fort Portal-Kasese'!H74</f>
        <v>0.5</v>
      </c>
      <c r="I74" s="18">
        <f>'[11]Avg Week Kasese-Fort Portal'!I74+'[11]Avg Week Fort Portal-Kasese'!I74</f>
        <v>0.5</v>
      </c>
      <c r="J74" s="18">
        <f>'[11]Avg Week Kasese-Fort Portal'!J74+'[11]Avg Week Fort Portal-Kasese'!J74</f>
        <v>0.5</v>
      </c>
      <c r="K74" s="18">
        <f>'[11]Avg Week Kasese-Fort Portal'!K74+'[11]Avg Week Fort Portal-Kasese'!K74</f>
        <v>0.5</v>
      </c>
      <c r="L74" s="18">
        <f>'[11]Avg Week Kasese-Fort Portal'!L74+'[11]Avg Week Fort Portal-Kasese'!L74</f>
        <v>0</v>
      </c>
      <c r="M74" s="18">
        <f>'[11]Avg Week Kasese-Fort Portal'!M74+'[11]Avg Week Fort Portal-Kasese'!M74</f>
        <v>21</v>
      </c>
      <c r="N74" s="18">
        <f>'[11]Avg Week Kasese-Fort Portal'!N74+'[11]Avg Week Fort Portal-Kasese'!N74</f>
        <v>0</v>
      </c>
      <c r="O74" s="19">
        <f t="shared" ref="O74:O105" si="35">SUM(C74:L74,N74)</f>
        <v>7.5</v>
      </c>
      <c r="P74" s="19">
        <f t="shared" ref="P74:P105" si="36">SUM(C74:N74)</f>
        <v>28.5</v>
      </c>
      <c r="R74" s="3"/>
      <c r="T74"/>
    </row>
    <row r="75" spans="2:20" ht="23.1" customHeight="1" x14ac:dyDescent="0.25">
      <c r="B75" s="17" t="s">
        <v>129</v>
      </c>
      <c r="C75" s="18">
        <f>'[11]Avg Week Kasese-Fort Portal'!C75+'[11]Avg Week Fort Portal-Kasese'!C75</f>
        <v>4.5</v>
      </c>
      <c r="D75" s="18">
        <f>'[11]Avg Week Kasese-Fort Portal'!D75+'[11]Avg Week Fort Portal-Kasese'!D75</f>
        <v>0</v>
      </c>
      <c r="E75" s="18">
        <f>'[11]Avg Week Kasese-Fort Portal'!E75+'[11]Avg Week Fort Portal-Kasese'!E75</f>
        <v>0</v>
      </c>
      <c r="F75" s="18">
        <f>'[11]Avg Week Kasese-Fort Portal'!F75+'[11]Avg Week Fort Portal-Kasese'!F75</f>
        <v>1.5</v>
      </c>
      <c r="G75" s="18">
        <f>'[11]Avg Week Kasese-Fort Portal'!G75+'[11]Avg Week Fort Portal-Kasese'!G75</f>
        <v>0</v>
      </c>
      <c r="H75" s="18">
        <f>'[11]Avg Week Kasese-Fort Portal'!H75+'[11]Avg Week Fort Portal-Kasese'!H75</f>
        <v>0.5</v>
      </c>
      <c r="I75" s="18">
        <f>'[11]Avg Week Kasese-Fort Portal'!I75+'[11]Avg Week Fort Portal-Kasese'!I75</f>
        <v>0</v>
      </c>
      <c r="J75" s="18">
        <f>'[11]Avg Week Kasese-Fort Portal'!J75+'[11]Avg Week Fort Portal-Kasese'!J75</f>
        <v>0</v>
      </c>
      <c r="K75" s="18">
        <f>'[11]Avg Week Kasese-Fort Portal'!K75+'[11]Avg Week Fort Portal-Kasese'!K75</f>
        <v>0</v>
      </c>
      <c r="L75" s="18">
        <f>'[11]Avg Week Kasese-Fort Portal'!L75+'[11]Avg Week Fort Portal-Kasese'!L75</f>
        <v>0.5</v>
      </c>
      <c r="M75" s="18">
        <f>'[11]Avg Week Kasese-Fort Portal'!M75+'[11]Avg Week Fort Portal-Kasese'!M75</f>
        <v>27</v>
      </c>
      <c r="N75" s="18">
        <f>'[11]Avg Week Kasese-Fort Portal'!N75+'[11]Avg Week Fort Portal-Kasese'!N75</f>
        <v>0</v>
      </c>
      <c r="O75" s="19">
        <f t="shared" si="35"/>
        <v>7</v>
      </c>
      <c r="P75" s="19">
        <f t="shared" si="36"/>
        <v>34</v>
      </c>
      <c r="R75" s="3"/>
      <c r="T75"/>
    </row>
    <row r="76" spans="2:20" ht="23.1" customHeight="1" x14ac:dyDescent="0.25">
      <c r="B76" s="17" t="s">
        <v>130</v>
      </c>
      <c r="C76" s="18">
        <f>'[11]Avg Week Kasese-Fort Portal'!C76+'[11]Avg Week Fort Portal-Kasese'!C76</f>
        <v>7.5</v>
      </c>
      <c r="D76" s="18">
        <f>'[11]Avg Week Kasese-Fort Portal'!D76+'[11]Avg Week Fort Portal-Kasese'!D76</f>
        <v>0</v>
      </c>
      <c r="E76" s="18">
        <f>'[11]Avg Week Kasese-Fort Portal'!E76+'[11]Avg Week Fort Portal-Kasese'!E76</f>
        <v>0</v>
      </c>
      <c r="F76" s="18">
        <f>'[11]Avg Week Kasese-Fort Portal'!F76+'[11]Avg Week Fort Portal-Kasese'!F76</f>
        <v>1</v>
      </c>
      <c r="G76" s="18">
        <f>'[11]Avg Week Kasese-Fort Portal'!G76+'[11]Avg Week Fort Portal-Kasese'!G76</f>
        <v>0</v>
      </c>
      <c r="H76" s="18">
        <f>'[11]Avg Week Kasese-Fort Portal'!H76+'[11]Avg Week Fort Portal-Kasese'!H76</f>
        <v>0</v>
      </c>
      <c r="I76" s="18">
        <f>'[11]Avg Week Kasese-Fort Portal'!I76+'[11]Avg Week Fort Portal-Kasese'!I76</f>
        <v>1</v>
      </c>
      <c r="J76" s="18">
        <f>'[11]Avg Week Kasese-Fort Portal'!J76+'[11]Avg Week Fort Portal-Kasese'!J76</f>
        <v>1</v>
      </c>
      <c r="K76" s="18">
        <f>'[11]Avg Week Kasese-Fort Portal'!K76+'[11]Avg Week Fort Portal-Kasese'!K76</f>
        <v>0</v>
      </c>
      <c r="L76" s="18">
        <f>'[11]Avg Week Kasese-Fort Portal'!L76+'[11]Avg Week Fort Portal-Kasese'!L76</f>
        <v>0</v>
      </c>
      <c r="M76" s="18">
        <f>'[11]Avg Week Kasese-Fort Portal'!M76+'[11]Avg Week Fort Portal-Kasese'!M76</f>
        <v>38</v>
      </c>
      <c r="N76" s="18">
        <f>'[11]Avg Week Kasese-Fort Portal'!N76+'[11]Avg Week Fort Portal-Kasese'!N76</f>
        <v>0</v>
      </c>
      <c r="O76" s="19">
        <f t="shared" si="35"/>
        <v>10.5</v>
      </c>
      <c r="P76" s="19">
        <f t="shared" si="36"/>
        <v>48.5</v>
      </c>
      <c r="R76" s="3"/>
      <c r="T76"/>
    </row>
    <row r="77" spans="2:20" ht="23.1" customHeight="1" x14ac:dyDescent="0.25">
      <c r="B77" s="17" t="s">
        <v>131</v>
      </c>
      <c r="C77" s="18">
        <f>'[11]Avg Week Kasese-Fort Portal'!C77+'[11]Avg Week Fort Portal-Kasese'!C77</f>
        <v>4.5</v>
      </c>
      <c r="D77" s="18">
        <f>'[11]Avg Week Kasese-Fort Portal'!D77+'[11]Avg Week Fort Portal-Kasese'!D77</f>
        <v>0.5</v>
      </c>
      <c r="E77" s="18">
        <f>'[11]Avg Week Kasese-Fort Portal'!E77+'[11]Avg Week Fort Portal-Kasese'!E77</f>
        <v>1.5</v>
      </c>
      <c r="F77" s="18">
        <f>'[11]Avg Week Kasese-Fort Portal'!F77+'[11]Avg Week Fort Portal-Kasese'!F77</f>
        <v>1</v>
      </c>
      <c r="G77" s="18">
        <f>'[11]Avg Week Kasese-Fort Portal'!G77+'[11]Avg Week Fort Portal-Kasese'!G77</f>
        <v>0</v>
      </c>
      <c r="H77" s="18">
        <f>'[11]Avg Week Kasese-Fort Portal'!H77+'[11]Avg Week Fort Portal-Kasese'!H77</f>
        <v>1</v>
      </c>
      <c r="I77" s="18">
        <f>'[11]Avg Week Kasese-Fort Portal'!I77+'[11]Avg Week Fort Portal-Kasese'!I77</f>
        <v>0</v>
      </c>
      <c r="J77" s="18">
        <f>'[11]Avg Week Kasese-Fort Portal'!J77+'[11]Avg Week Fort Portal-Kasese'!J77</f>
        <v>0.5</v>
      </c>
      <c r="K77" s="18">
        <f>'[11]Avg Week Kasese-Fort Portal'!K77+'[11]Avg Week Fort Portal-Kasese'!K77</f>
        <v>0</v>
      </c>
      <c r="L77" s="18">
        <f>'[11]Avg Week Kasese-Fort Portal'!L77+'[11]Avg Week Fort Portal-Kasese'!L77</f>
        <v>0</v>
      </c>
      <c r="M77" s="18">
        <f>'[11]Avg Week Kasese-Fort Portal'!M77+'[11]Avg Week Fort Portal-Kasese'!M77</f>
        <v>28.5</v>
      </c>
      <c r="N77" s="18">
        <f>'[11]Avg Week Kasese-Fort Portal'!N77+'[11]Avg Week Fort Portal-Kasese'!N77</f>
        <v>0</v>
      </c>
      <c r="O77" s="19">
        <f t="shared" si="35"/>
        <v>9</v>
      </c>
      <c r="P77" s="19">
        <f t="shared" si="36"/>
        <v>37.5</v>
      </c>
      <c r="R77" s="3"/>
      <c r="T77"/>
    </row>
    <row r="78" spans="2:20" ht="23.1" customHeight="1" x14ac:dyDescent="0.25">
      <c r="B78" s="25" t="s">
        <v>132</v>
      </c>
      <c r="C78" s="18">
        <f>'[11]Avg Week Kasese-Fort Portal'!C78+'[11]Avg Week Fort Portal-Kasese'!C78</f>
        <v>3</v>
      </c>
      <c r="D78" s="18">
        <f>'[11]Avg Week Kasese-Fort Portal'!D78+'[11]Avg Week Fort Portal-Kasese'!D78</f>
        <v>0</v>
      </c>
      <c r="E78" s="18">
        <f>'[11]Avg Week Kasese-Fort Portal'!E78+'[11]Avg Week Fort Portal-Kasese'!E78</f>
        <v>0</v>
      </c>
      <c r="F78" s="18">
        <f>'[11]Avg Week Kasese-Fort Portal'!F78+'[11]Avg Week Fort Portal-Kasese'!F78</f>
        <v>0</v>
      </c>
      <c r="G78" s="18">
        <f>'[11]Avg Week Kasese-Fort Portal'!G78+'[11]Avg Week Fort Portal-Kasese'!G78</f>
        <v>0</v>
      </c>
      <c r="H78" s="18">
        <f>'[11]Avg Week Kasese-Fort Portal'!H78+'[11]Avg Week Fort Portal-Kasese'!H78</f>
        <v>0.5</v>
      </c>
      <c r="I78" s="18">
        <f>'[11]Avg Week Kasese-Fort Portal'!I78+'[11]Avg Week Fort Portal-Kasese'!I78</f>
        <v>1</v>
      </c>
      <c r="J78" s="18">
        <f>'[11]Avg Week Kasese-Fort Portal'!J78+'[11]Avg Week Fort Portal-Kasese'!J78</f>
        <v>0</v>
      </c>
      <c r="K78" s="18">
        <f>'[11]Avg Week Kasese-Fort Portal'!K78+'[11]Avg Week Fort Portal-Kasese'!K78</f>
        <v>0</v>
      </c>
      <c r="L78" s="18">
        <f>'[11]Avg Week Kasese-Fort Portal'!L78+'[11]Avg Week Fort Portal-Kasese'!L78</f>
        <v>0</v>
      </c>
      <c r="M78" s="18">
        <f>'[11]Avg Week Kasese-Fort Portal'!M78+'[11]Avg Week Fort Portal-Kasese'!M78</f>
        <v>28.5</v>
      </c>
      <c r="N78" s="18">
        <f>'[11]Avg Week Kasese-Fort Portal'!N78+'[11]Avg Week Fort Portal-Kasese'!N78</f>
        <v>0</v>
      </c>
      <c r="O78" s="19">
        <f t="shared" si="35"/>
        <v>4.5</v>
      </c>
      <c r="P78" s="19">
        <f t="shared" si="36"/>
        <v>33</v>
      </c>
      <c r="R78" s="3"/>
      <c r="T78"/>
    </row>
    <row r="79" spans="2:20" ht="23.1" customHeight="1" x14ac:dyDescent="0.25">
      <c r="B79" s="17" t="s">
        <v>133</v>
      </c>
      <c r="C79" s="18">
        <f>'[11]Avg Week Kasese-Fort Portal'!C79+'[11]Avg Week Fort Portal-Kasese'!C79</f>
        <v>2</v>
      </c>
      <c r="D79" s="18">
        <f>'[11]Avg Week Kasese-Fort Portal'!D79+'[11]Avg Week Fort Portal-Kasese'!D79</f>
        <v>0.5</v>
      </c>
      <c r="E79" s="18">
        <f>'[11]Avg Week Kasese-Fort Portal'!E79+'[11]Avg Week Fort Portal-Kasese'!E79</f>
        <v>0</v>
      </c>
      <c r="F79" s="18">
        <f>'[11]Avg Week Kasese-Fort Portal'!F79+'[11]Avg Week Fort Portal-Kasese'!F79</f>
        <v>0</v>
      </c>
      <c r="G79" s="18">
        <f>'[11]Avg Week Kasese-Fort Portal'!G79+'[11]Avg Week Fort Portal-Kasese'!G79</f>
        <v>0</v>
      </c>
      <c r="H79" s="18">
        <f>'[11]Avg Week Kasese-Fort Portal'!H79+'[11]Avg Week Fort Portal-Kasese'!H79</f>
        <v>0.5</v>
      </c>
      <c r="I79" s="18">
        <f>'[11]Avg Week Kasese-Fort Portal'!I79+'[11]Avg Week Fort Portal-Kasese'!I79</f>
        <v>1</v>
      </c>
      <c r="J79" s="18">
        <f>'[11]Avg Week Kasese-Fort Portal'!J79+'[11]Avg Week Fort Portal-Kasese'!J79</f>
        <v>0.5</v>
      </c>
      <c r="K79" s="18">
        <f>'[11]Avg Week Kasese-Fort Portal'!K79+'[11]Avg Week Fort Portal-Kasese'!K79</f>
        <v>0</v>
      </c>
      <c r="L79" s="18">
        <f>'[11]Avg Week Kasese-Fort Portal'!L79+'[11]Avg Week Fort Portal-Kasese'!L79</f>
        <v>0</v>
      </c>
      <c r="M79" s="18">
        <f>'[11]Avg Week Kasese-Fort Portal'!M79+'[11]Avg Week Fort Portal-Kasese'!M79</f>
        <v>27.5</v>
      </c>
      <c r="N79" s="18">
        <f>'[11]Avg Week Kasese-Fort Portal'!N79+'[11]Avg Week Fort Portal-Kasese'!N79</f>
        <v>0</v>
      </c>
      <c r="O79" s="19">
        <f t="shared" si="35"/>
        <v>4.5</v>
      </c>
      <c r="P79" s="19">
        <f t="shared" si="36"/>
        <v>32</v>
      </c>
      <c r="R79" s="3"/>
      <c r="T79"/>
    </row>
    <row r="80" spans="2:20" ht="23.1" customHeight="1" x14ac:dyDescent="0.25">
      <c r="B80" s="40" t="s">
        <v>134</v>
      </c>
      <c r="C80" s="18">
        <f>'[11]Avg Week Kasese-Fort Portal'!C80+'[11]Avg Week Fort Portal-Kasese'!C80</f>
        <v>0.5</v>
      </c>
      <c r="D80" s="18">
        <f>'[11]Avg Week Kasese-Fort Portal'!D80+'[11]Avg Week Fort Portal-Kasese'!D80</f>
        <v>0</v>
      </c>
      <c r="E80" s="18">
        <f>'[11]Avg Week Kasese-Fort Portal'!E80+'[11]Avg Week Fort Portal-Kasese'!E80</f>
        <v>0.5</v>
      </c>
      <c r="F80" s="18">
        <f>'[11]Avg Week Kasese-Fort Portal'!F80+'[11]Avg Week Fort Portal-Kasese'!F80</f>
        <v>1</v>
      </c>
      <c r="G80" s="18">
        <f>'[11]Avg Week Kasese-Fort Portal'!G80+'[11]Avg Week Fort Portal-Kasese'!G80</f>
        <v>0</v>
      </c>
      <c r="H80" s="18">
        <f>'[11]Avg Week Kasese-Fort Portal'!H80+'[11]Avg Week Fort Portal-Kasese'!H80</f>
        <v>1</v>
      </c>
      <c r="I80" s="18">
        <f>'[11]Avg Week Kasese-Fort Portal'!I80+'[11]Avg Week Fort Portal-Kasese'!I80</f>
        <v>0.5</v>
      </c>
      <c r="J80" s="18">
        <f>'[11]Avg Week Kasese-Fort Portal'!J80+'[11]Avg Week Fort Portal-Kasese'!J80</f>
        <v>0</v>
      </c>
      <c r="K80" s="18">
        <f>'[11]Avg Week Kasese-Fort Portal'!K80+'[11]Avg Week Fort Portal-Kasese'!K80</f>
        <v>0.5</v>
      </c>
      <c r="L80" s="18">
        <f>'[11]Avg Week Kasese-Fort Portal'!L80+'[11]Avg Week Fort Portal-Kasese'!L80</f>
        <v>0</v>
      </c>
      <c r="M80" s="18">
        <f>'[11]Avg Week Kasese-Fort Portal'!M80+'[11]Avg Week Fort Portal-Kasese'!M80</f>
        <v>24</v>
      </c>
      <c r="N80" s="18">
        <f>'[11]Avg Week Kasese-Fort Portal'!N80+'[11]Avg Week Fort Portal-Kasese'!N80</f>
        <v>0</v>
      </c>
      <c r="O80" s="19">
        <f t="shared" si="35"/>
        <v>4</v>
      </c>
      <c r="P80" s="19">
        <f t="shared" si="36"/>
        <v>28</v>
      </c>
      <c r="R80" s="3"/>
      <c r="T80"/>
    </row>
    <row r="81" spans="2:20" ht="23.1" customHeight="1" x14ac:dyDescent="0.25">
      <c r="B81" s="17" t="s">
        <v>135</v>
      </c>
      <c r="C81" s="18">
        <f>'[11]Avg Week Kasese-Fort Portal'!C81+'[11]Avg Week Fort Portal-Kasese'!C81</f>
        <v>2</v>
      </c>
      <c r="D81" s="18">
        <f>'[11]Avg Week Kasese-Fort Portal'!D81+'[11]Avg Week Fort Portal-Kasese'!D81</f>
        <v>0.5</v>
      </c>
      <c r="E81" s="18">
        <f>'[11]Avg Week Kasese-Fort Portal'!E81+'[11]Avg Week Fort Portal-Kasese'!E81</f>
        <v>0.5</v>
      </c>
      <c r="F81" s="18">
        <f>'[11]Avg Week Kasese-Fort Portal'!F81+'[11]Avg Week Fort Portal-Kasese'!F81</f>
        <v>0.5</v>
      </c>
      <c r="G81" s="18">
        <f>'[11]Avg Week Kasese-Fort Portal'!G81+'[11]Avg Week Fort Portal-Kasese'!G81</f>
        <v>0</v>
      </c>
      <c r="H81" s="18">
        <f>'[11]Avg Week Kasese-Fort Portal'!H81+'[11]Avg Week Fort Portal-Kasese'!H81</f>
        <v>0.5</v>
      </c>
      <c r="I81" s="18">
        <f>'[11]Avg Week Kasese-Fort Portal'!I81+'[11]Avg Week Fort Portal-Kasese'!I81</f>
        <v>0</v>
      </c>
      <c r="J81" s="18">
        <f>'[11]Avg Week Kasese-Fort Portal'!J81+'[11]Avg Week Fort Portal-Kasese'!J81</f>
        <v>0</v>
      </c>
      <c r="K81" s="18">
        <f>'[11]Avg Week Kasese-Fort Portal'!K81+'[11]Avg Week Fort Portal-Kasese'!K81</f>
        <v>0</v>
      </c>
      <c r="L81" s="18">
        <f>'[11]Avg Week Kasese-Fort Portal'!L81+'[11]Avg Week Fort Portal-Kasese'!L81</f>
        <v>1</v>
      </c>
      <c r="M81" s="18">
        <f>'[11]Avg Week Kasese-Fort Portal'!M81+'[11]Avg Week Fort Portal-Kasese'!M81</f>
        <v>10.5</v>
      </c>
      <c r="N81" s="18">
        <f>'[11]Avg Week Kasese-Fort Portal'!N81+'[11]Avg Week Fort Portal-Kasese'!N81</f>
        <v>0</v>
      </c>
      <c r="O81" s="19">
        <f t="shared" si="35"/>
        <v>5</v>
      </c>
      <c r="P81" s="19">
        <f t="shared" si="36"/>
        <v>15.5</v>
      </c>
      <c r="R81" s="3"/>
      <c r="T81"/>
    </row>
    <row r="82" spans="2:20" ht="23.1" customHeight="1" x14ac:dyDescent="0.25">
      <c r="B82" s="25" t="s">
        <v>136</v>
      </c>
      <c r="C82" s="18">
        <f>'[11]Avg Week Kasese-Fort Portal'!C82+'[11]Avg Week Fort Portal-Kasese'!C82</f>
        <v>4</v>
      </c>
      <c r="D82" s="18">
        <f>'[11]Avg Week Kasese-Fort Portal'!D82+'[11]Avg Week Fort Portal-Kasese'!D82</f>
        <v>0</v>
      </c>
      <c r="E82" s="18">
        <f>'[11]Avg Week Kasese-Fort Portal'!E82+'[11]Avg Week Fort Portal-Kasese'!E82</f>
        <v>0</v>
      </c>
      <c r="F82" s="18">
        <f>'[11]Avg Week Kasese-Fort Portal'!F82+'[11]Avg Week Fort Portal-Kasese'!F82</f>
        <v>0</v>
      </c>
      <c r="G82" s="18">
        <f>'[11]Avg Week Kasese-Fort Portal'!G82+'[11]Avg Week Fort Portal-Kasese'!G82</f>
        <v>0</v>
      </c>
      <c r="H82" s="18">
        <f>'[11]Avg Week Kasese-Fort Portal'!H82+'[11]Avg Week Fort Portal-Kasese'!H82</f>
        <v>0</v>
      </c>
      <c r="I82" s="18">
        <f>'[11]Avg Week Kasese-Fort Portal'!I82+'[11]Avg Week Fort Portal-Kasese'!I82</f>
        <v>0.5</v>
      </c>
      <c r="J82" s="18">
        <f>'[11]Avg Week Kasese-Fort Portal'!J82+'[11]Avg Week Fort Portal-Kasese'!J82</f>
        <v>0.5</v>
      </c>
      <c r="K82" s="18">
        <f>'[11]Avg Week Kasese-Fort Portal'!K82+'[11]Avg Week Fort Portal-Kasese'!K82</f>
        <v>0</v>
      </c>
      <c r="L82" s="18">
        <f>'[11]Avg Week Kasese-Fort Portal'!L82+'[11]Avg Week Fort Portal-Kasese'!L82</f>
        <v>0.5</v>
      </c>
      <c r="M82" s="18">
        <f>'[11]Avg Week Kasese-Fort Portal'!M82+'[11]Avg Week Fort Portal-Kasese'!M82</f>
        <v>18.5</v>
      </c>
      <c r="N82" s="18">
        <f>'[11]Avg Week Kasese-Fort Portal'!N82+'[11]Avg Week Fort Portal-Kasese'!N82</f>
        <v>0</v>
      </c>
      <c r="O82" s="19">
        <f t="shared" si="35"/>
        <v>5.5</v>
      </c>
      <c r="P82" s="19">
        <f t="shared" si="36"/>
        <v>24</v>
      </c>
      <c r="R82" s="3"/>
      <c r="T82"/>
    </row>
    <row r="83" spans="2:20" ht="23.1" customHeight="1" x14ac:dyDescent="0.25">
      <c r="B83" s="17" t="s">
        <v>137</v>
      </c>
      <c r="C83" s="18">
        <f>'[11]Avg Week Kasese-Fort Portal'!C83+'[11]Avg Week Fort Portal-Kasese'!C83</f>
        <v>2</v>
      </c>
      <c r="D83" s="18">
        <f>'[11]Avg Week Kasese-Fort Portal'!D83+'[11]Avg Week Fort Portal-Kasese'!D83</f>
        <v>0</v>
      </c>
      <c r="E83" s="18">
        <f>'[11]Avg Week Kasese-Fort Portal'!E83+'[11]Avg Week Fort Portal-Kasese'!E83</f>
        <v>0</v>
      </c>
      <c r="F83" s="18">
        <f>'[11]Avg Week Kasese-Fort Portal'!F83+'[11]Avg Week Fort Portal-Kasese'!F83</f>
        <v>0</v>
      </c>
      <c r="G83" s="18">
        <f>'[11]Avg Week Kasese-Fort Portal'!G83+'[11]Avg Week Fort Portal-Kasese'!G83</f>
        <v>0</v>
      </c>
      <c r="H83" s="18">
        <f>'[11]Avg Week Kasese-Fort Portal'!H83+'[11]Avg Week Fort Portal-Kasese'!H83</f>
        <v>0</v>
      </c>
      <c r="I83" s="18">
        <f>'[11]Avg Week Kasese-Fort Portal'!I83+'[11]Avg Week Fort Portal-Kasese'!I83</f>
        <v>0.5</v>
      </c>
      <c r="J83" s="18">
        <f>'[11]Avg Week Kasese-Fort Portal'!J83+'[11]Avg Week Fort Portal-Kasese'!J83</f>
        <v>0</v>
      </c>
      <c r="K83" s="18">
        <f>'[11]Avg Week Kasese-Fort Portal'!K83+'[11]Avg Week Fort Portal-Kasese'!K83</f>
        <v>0</v>
      </c>
      <c r="L83" s="18">
        <f>'[11]Avg Week Kasese-Fort Portal'!L83+'[11]Avg Week Fort Portal-Kasese'!L83</f>
        <v>1</v>
      </c>
      <c r="M83" s="18">
        <f>'[11]Avg Week Kasese-Fort Portal'!M83+'[11]Avg Week Fort Portal-Kasese'!M83</f>
        <v>13.5</v>
      </c>
      <c r="N83" s="18">
        <f>'[11]Avg Week Kasese-Fort Portal'!N83+'[11]Avg Week Fort Portal-Kasese'!N83</f>
        <v>0</v>
      </c>
      <c r="O83" s="19">
        <f t="shared" si="35"/>
        <v>3.5</v>
      </c>
      <c r="P83" s="19">
        <f t="shared" si="36"/>
        <v>17</v>
      </c>
      <c r="R83" s="3"/>
      <c r="T83"/>
    </row>
    <row r="84" spans="2:20" ht="23.1" customHeight="1" x14ac:dyDescent="0.25">
      <c r="B84" s="40" t="s">
        <v>138</v>
      </c>
      <c r="C84" s="18">
        <f>'[11]Avg Week Kasese-Fort Portal'!C84+'[11]Avg Week Fort Portal-Kasese'!C84</f>
        <v>0</v>
      </c>
      <c r="D84" s="18">
        <f>'[11]Avg Week Kasese-Fort Portal'!D84+'[11]Avg Week Fort Portal-Kasese'!D84</f>
        <v>0</v>
      </c>
      <c r="E84" s="18">
        <f>'[11]Avg Week Kasese-Fort Portal'!E84+'[11]Avg Week Fort Portal-Kasese'!E84</f>
        <v>0</v>
      </c>
      <c r="F84" s="18">
        <f>'[11]Avg Week Kasese-Fort Portal'!F84+'[11]Avg Week Fort Portal-Kasese'!F84</f>
        <v>0</v>
      </c>
      <c r="G84" s="18">
        <f>'[11]Avg Week Kasese-Fort Portal'!G84+'[11]Avg Week Fort Portal-Kasese'!G84</f>
        <v>0</v>
      </c>
      <c r="H84" s="18">
        <f>'[11]Avg Week Kasese-Fort Portal'!H84+'[11]Avg Week Fort Portal-Kasese'!H84</f>
        <v>1</v>
      </c>
      <c r="I84" s="18">
        <f>'[11]Avg Week Kasese-Fort Portal'!I84+'[11]Avg Week Fort Portal-Kasese'!I84</f>
        <v>0</v>
      </c>
      <c r="J84" s="18">
        <f>'[11]Avg Week Kasese-Fort Portal'!J84+'[11]Avg Week Fort Portal-Kasese'!J84</f>
        <v>0</v>
      </c>
      <c r="K84" s="18">
        <f>'[11]Avg Week Kasese-Fort Portal'!K84+'[11]Avg Week Fort Portal-Kasese'!K84</f>
        <v>0</v>
      </c>
      <c r="L84" s="18">
        <f>'[11]Avg Week Kasese-Fort Portal'!L84+'[11]Avg Week Fort Portal-Kasese'!L84</f>
        <v>0.5</v>
      </c>
      <c r="M84" s="18">
        <f>'[11]Avg Week Kasese-Fort Portal'!M84+'[11]Avg Week Fort Portal-Kasese'!M84</f>
        <v>8.5</v>
      </c>
      <c r="N84" s="18">
        <f>'[11]Avg Week Kasese-Fort Portal'!N84+'[11]Avg Week Fort Portal-Kasese'!N84</f>
        <v>0</v>
      </c>
      <c r="O84" s="19">
        <f t="shared" si="35"/>
        <v>1.5</v>
      </c>
      <c r="P84" s="19">
        <f t="shared" si="36"/>
        <v>10</v>
      </c>
      <c r="R84" s="3"/>
      <c r="T84"/>
    </row>
    <row r="85" spans="2:20" ht="23.1" customHeight="1" x14ac:dyDescent="0.25">
      <c r="B85" s="17" t="s">
        <v>139</v>
      </c>
      <c r="C85" s="18">
        <f>'[11]Avg Week Kasese-Fort Portal'!C85+'[11]Avg Week Fort Portal-Kasese'!C85</f>
        <v>1</v>
      </c>
      <c r="D85" s="18">
        <f>'[11]Avg Week Kasese-Fort Portal'!D85+'[11]Avg Week Fort Portal-Kasese'!D85</f>
        <v>0</v>
      </c>
      <c r="E85" s="18">
        <f>'[11]Avg Week Kasese-Fort Portal'!E85+'[11]Avg Week Fort Portal-Kasese'!E85</f>
        <v>0</v>
      </c>
      <c r="F85" s="18">
        <f>'[11]Avg Week Kasese-Fort Portal'!F85+'[11]Avg Week Fort Portal-Kasese'!F85</f>
        <v>0</v>
      </c>
      <c r="G85" s="18">
        <f>'[11]Avg Week Kasese-Fort Portal'!G85+'[11]Avg Week Fort Portal-Kasese'!G85</f>
        <v>0</v>
      </c>
      <c r="H85" s="18">
        <f>'[11]Avg Week Kasese-Fort Portal'!H85+'[11]Avg Week Fort Portal-Kasese'!H85</f>
        <v>0</v>
      </c>
      <c r="I85" s="18">
        <f>'[11]Avg Week Kasese-Fort Portal'!I85+'[11]Avg Week Fort Portal-Kasese'!I85</f>
        <v>0</v>
      </c>
      <c r="J85" s="18">
        <f>'[11]Avg Week Kasese-Fort Portal'!J85+'[11]Avg Week Fort Portal-Kasese'!J85</f>
        <v>0</v>
      </c>
      <c r="K85" s="18">
        <f>'[11]Avg Week Kasese-Fort Portal'!K85+'[11]Avg Week Fort Portal-Kasese'!K85</f>
        <v>0</v>
      </c>
      <c r="L85" s="18">
        <f>'[11]Avg Week Kasese-Fort Portal'!L85+'[11]Avg Week Fort Portal-Kasese'!L85</f>
        <v>0</v>
      </c>
      <c r="M85" s="18">
        <f>'[11]Avg Week Kasese-Fort Portal'!M85+'[11]Avg Week Fort Portal-Kasese'!M85</f>
        <v>7</v>
      </c>
      <c r="N85" s="18">
        <f>'[11]Avg Week Kasese-Fort Portal'!N85+'[11]Avg Week Fort Portal-Kasese'!N85</f>
        <v>0</v>
      </c>
      <c r="O85" s="19">
        <f t="shared" si="35"/>
        <v>1</v>
      </c>
      <c r="P85" s="19">
        <f t="shared" si="36"/>
        <v>8</v>
      </c>
      <c r="R85" s="3"/>
      <c r="T85"/>
    </row>
    <row r="86" spans="2:20" ht="23.1" customHeight="1" x14ac:dyDescent="0.25">
      <c r="B86" s="25" t="s">
        <v>140</v>
      </c>
      <c r="C86" s="18">
        <f>'[11]Avg Week Kasese-Fort Portal'!C86+'[11]Avg Week Fort Portal-Kasese'!C86</f>
        <v>0.5</v>
      </c>
      <c r="D86" s="18">
        <f>'[11]Avg Week Kasese-Fort Portal'!D86+'[11]Avg Week Fort Portal-Kasese'!D86</f>
        <v>0</v>
      </c>
      <c r="E86" s="18">
        <f>'[11]Avg Week Kasese-Fort Portal'!E86+'[11]Avg Week Fort Portal-Kasese'!E86</f>
        <v>0.5</v>
      </c>
      <c r="F86" s="18">
        <f>'[11]Avg Week Kasese-Fort Portal'!F86+'[11]Avg Week Fort Portal-Kasese'!F86</f>
        <v>0.5</v>
      </c>
      <c r="G86" s="18">
        <f>'[11]Avg Week Kasese-Fort Portal'!G86+'[11]Avg Week Fort Portal-Kasese'!G86</f>
        <v>0</v>
      </c>
      <c r="H86" s="18">
        <f>'[11]Avg Week Kasese-Fort Portal'!H86+'[11]Avg Week Fort Portal-Kasese'!H86</f>
        <v>1</v>
      </c>
      <c r="I86" s="18">
        <f>'[11]Avg Week Kasese-Fort Portal'!I86+'[11]Avg Week Fort Portal-Kasese'!I86</f>
        <v>0</v>
      </c>
      <c r="J86" s="18">
        <f>'[11]Avg Week Kasese-Fort Portal'!J86+'[11]Avg Week Fort Portal-Kasese'!J86</f>
        <v>0</v>
      </c>
      <c r="K86" s="18">
        <f>'[11]Avg Week Kasese-Fort Portal'!K86+'[11]Avg Week Fort Portal-Kasese'!K86</f>
        <v>0</v>
      </c>
      <c r="L86" s="18">
        <f>'[11]Avg Week Kasese-Fort Portal'!L86+'[11]Avg Week Fort Portal-Kasese'!L86</f>
        <v>0</v>
      </c>
      <c r="M86" s="18">
        <f>'[11]Avg Week Kasese-Fort Portal'!M86+'[11]Avg Week Fort Portal-Kasese'!M86</f>
        <v>10.5</v>
      </c>
      <c r="N86" s="18">
        <f>'[11]Avg Week Kasese-Fort Portal'!N86+'[11]Avg Week Fort Portal-Kasese'!N86</f>
        <v>0</v>
      </c>
      <c r="O86" s="19">
        <f t="shared" si="35"/>
        <v>2.5</v>
      </c>
      <c r="P86" s="19">
        <f t="shared" si="36"/>
        <v>13</v>
      </c>
      <c r="R86" s="3"/>
      <c r="T86"/>
    </row>
    <row r="87" spans="2:20" ht="23.1" customHeight="1" x14ac:dyDescent="0.25">
      <c r="B87" s="17" t="s">
        <v>141</v>
      </c>
      <c r="C87" s="18">
        <f>'[11]Avg Week Kasese-Fort Portal'!C87+'[11]Avg Week Fort Portal-Kasese'!C87</f>
        <v>1.5</v>
      </c>
      <c r="D87" s="18">
        <f>'[11]Avg Week Kasese-Fort Portal'!D87+'[11]Avg Week Fort Portal-Kasese'!D87</f>
        <v>0</v>
      </c>
      <c r="E87" s="18">
        <f>'[11]Avg Week Kasese-Fort Portal'!E87+'[11]Avg Week Fort Portal-Kasese'!E87</f>
        <v>0</v>
      </c>
      <c r="F87" s="18">
        <f>'[11]Avg Week Kasese-Fort Portal'!F87+'[11]Avg Week Fort Portal-Kasese'!F87</f>
        <v>0</v>
      </c>
      <c r="G87" s="18">
        <f>'[11]Avg Week Kasese-Fort Portal'!G87+'[11]Avg Week Fort Portal-Kasese'!G87</f>
        <v>0</v>
      </c>
      <c r="H87" s="18">
        <f>'[11]Avg Week Kasese-Fort Portal'!H87+'[11]Avg Week Fort Portal-Kasese'!H87</f>
        <v>0</v>
      </c>
      <c r="I87" s="18">
        <f>'[11]Avg Week Kasese-Fort Portal'!I87+'[11]Avg Week Fort Portal-Kasese'!I87</f>
        <v>0</v>
      </c>
      <c r="J87" s="18">
        <f>'[11]Avg Week Kasese-Fort Portal'!J87+'[11]Avg Week Fort Portal-Kasese'!J87</f>
        <v>0</v>
      </c>
      <c r="K87" s="18">
        <f>'[11]Avg Week Kasese-Fort Portal'!K87+'[11]Avg Week Fort Portal-Kasese'!K87</f>
        <v>0</v>
      </c>
      <c r="L87" s="18">
        <f>'[11]Avg Week Kasese-Fort Portal'!L87+'[11]Avg Week Fort Portal-Kasese'!L87</f>
        <v>0</v>
      </c>
      <c r="M87" s="18">
        <f>'[11]Avg Week Kasese-Fort Portal'!M87+'[11]Avg Week Fort Portal-Kasese'!M87</f>
        <v>11</v>
      </c>
      <c r="N87" s="18">
        <f>'[11]Avg Week Kasese-Fort Portal'!N87+'[11]Avg Week Fort Portal-Kasese'!N87</f>
        <v>0</v>
      </c>
      <c r="O87" s="19">
        <f t="shared" si="35"/>
        <v>1.5</v>
      </c>
      <c r="P87" s="19">
        <f t="shared" si="36"/>
        <v>12.5</v>
      </c>
      <c r="R87" s="3"/>
      <c r="T87"/>
    </row>
    <row r="88" spans="2:20" ht="23.1" customHeight="1" x14ac:dyDescent="0.25">
      <c r="B88" s="40" t="s">
        <v>142</v>
      </c>
      <c r="C88" s="18">
        <f>'[11]Avg Week Kasese-Fort Portal'!C88+'[11]Avg Week Fort Portal-Kasese'!C88</f>
        <v>1</v>
      </c>
      <c r="D88" s="18">
        <f>'[11]Avg Week Kasese-Fort Portal'!D88+'[11]Avg Week Fort Portal-Kasese'!D88</f>
        <v>0</v>
      </c>
      <c r="E88" s="18">
        <f>'[11]Avg Week Kasese-Fort Portal'!E88+'[11]Avg Week Fort Portal-Kasese'!E88</f>
        <v>0</v>
      </c>
      <c r="F88" s="18">
        <f>'[11]Avg Week Kasese-Fort Portal'!F88+'[11]Avg Week Fort Portal-Kasese'!F88</f>
        <v>0</v>
      </c>
      <c r="G88" s="18">
        <f>'[11]Avg Week Kasese-Fort Portal'!G88+'[11]Avg Week Fort Portal-Kasese'!G88</f>
        <v>0</v>
      </c>
      <c r="H88" s="18">
        <f>'[11]Avg Week Kasese-Fort Portal'!H88+'[11]Avg Week Fort Portal-Kasese'!H88</f>
        <v>0</v>
      </c>
      <c r="I88" s="18">
        <f>'[11]Avg Week Kasese-Fort Portal'!I88+'[11]Avg Week Fort Portal-Kasese'!I88</f>
        <v>0</v>
      </c>
      <c r="J88" s="18">
        <f>'[11]Avg Week Kasese-Fort Portal'!J88+'[11]Avg Week Fort Portal-Kasese'!J88</f>
        <v>0</v>
      </c>
      <c r="K88" s="18">
        <f>'[11]Avg Week Kasese-Fort Portal'!K88+'[11]Avg Week Fort Portal-Kasese'!K88</f>
        <v>0</v>
      </c>
      <c r="L88" s="18">
        <f>'[11]Avg Week Kasese-Fort Portal'!L88+'[11]Avg Week Fort Portal-Kasese'!L88</f>
        <v>0</v>
      </c>
      <c r="M88" s="18">
        <f>'[11]Avg Week Kasese-Fort Portal'!M88+'[11]Avg Week Fort Portal-Kasese'!M88</f>
        <v>15</v>
      </c>
      <c r="N88" s="18">
        <f>'[11]Avg Week Kasese-Fort Portal'!N88+'[11]Avg Week Fort Portal-Kasese'!N88</f>
        <v>0</v>
      </c>
      <c r="O88" s="19">
        <f t="shared" si="35"/>
        <v>1</v>
      </c>
      <c r="P88" s="19">
        <f t="shared" si="36"/>
        <v>16</v>
      </c>
      <c r="R88" s="3"/>
      <c r="T88"/>
    </row>
    <row r="89" spans="2:20" ht="23.1" customHeight="1" x14ac:dyDescent="0.25">
      <c r="B89" s="17" t="s">
        <v>143</v>
      </c>
      <c r="C89" s="18">
        <f>'[11]Avg Week Kasese-Fort Portal'!C89+'[11]Avg Week Fort Portal-Kasese'!C89</f>
        <v>1.5</v>
      </c>
      <c r="D89" s="18">
        <f>'[11]Avg Week Kasese-Fort Portal'!D89+'[11]Avg Week Fort Portal-Kasese'!D89</f>
        <v>0</v>
      </c>
      <c r="E89" s="18">
        <f>'[11]Avg Week Kasese-Fort Portal'!E89+'[11]Avg Week Fort Portal-Kasese'!E89</f>
        <v>0</v>
      </c>
      <c r="F89" s="18">
        <f>'[11]Avg Week Kasese-Fort Portal'!F89+'[11]Avg Week Fort Portal-Kasese'!F89</f>
        <v>0.5</v>
      </c>
      <c r="G89" s="18">
        <f>'[11]Avg Week Kasese-Fort Portal'!G89+'[11]Avg Week Fort Portal-Kasese'!G89</f>
        <v>0</v>
      </c>
      <c r="H89" s="18">
        <f>'[11]Avg Week Kasese-Fort Portal'!H89+'[11]Avg Week Fort Portal-Kasese'!H89</f>
        <v>0</v>
      </c>
      <c r="I89" s="18">
        <f>'[11]Avg Week Kasese-Fort Portal'!I89+'[11]Avg Week Fort Portal-Kasese'!I89</f>
        <v>1.5</v>
      </c>
      <c r="J89" s="18">
        <f>'[11]Avg Week Kasese-Fort Portal'!J89+'[11]Avg Week Fort Portal-Kasese'!J89</f>
        <v>0</v>
      </c>
      <c r="K89" s="18">
        <f>'[11]Avg Week Kasese-Fort Portal'!K89+'[11]Avg Week Fort Portal-Kasese'!K89</f>
        <v>0</v>
      </c>
      <c r="L89" s="18">
        <f>'[11]Avg Week Kasese-Fort Portal'!L89+'[11]Avg Week Fort Portal-Kasese'!L89</f>
        <v>0</v>
      </c>
      <c r="M89" s="18">
        <f>'[11]Avg Week Kasese-Fort Portal'!M89+'[11]Avg Week Fort Portal-Kasese'!M89</f>
        <v>11</v>
      </c>
      <c r="N89" s="18">
        <f>'[11]Avg Week Kasese-Fort Portal'!N89+'[11]Avg Week Fort Portal-Kasese'!N89</f>
        <v>0</v>
      </c>
      <c r="O89" s="19">
        <f t="shared" si="35"/>
        <v>3.5</v>
      </c>
      <c r="P89" s="19">
        <f t="shared" si="36"/>
        <v>14.5</v>
      </c>
      <c r="R89" s="3"/>
      <c r="T89"/>
    </row>
    <row r="90" spans="2:20" ht="23.1" customHeight="1" x14ac:dyDescent="0.25">
      <c r="B90" s="25" t="s">
        <v>144</v>
      </c>
      <c r="C90" s="18">
        <f>'[11]Avg Week Kasese-Fort Portal'!C90+'[11]Avg Week Fort Portal-Kasese'!C90</f>
        <v>1.5</v>
      </c>
      <c r="D90" s="18">
        <f>'[11]Avg Week Kasese-Fort Portal'!D90+'[11]Avg Week Fort Portal-Kasese'!D90</f>
        <v>0</v>
      </c>
      <c r="E90" s="18">
        <f>'[11]Avg Week Kasese-Fort Portal'!E90+'[11]Avg Week Fort Portal-Kasese'!E90</f>
        <v>0</v>
      </c>
      <c r="F90" s="18">
        <f>'[11]Avg Week Kasese-Fort Portal'!F90+'[11]Avg Week Fort Portal-Kasese'!F90</f>
        <v>0</v>
      </c>
      <c r="G90" s="18">
        <f>'[11]Avg Week Kasese-Fort Portal'!G90+'[11]Avg Week Fort Portal-Kasese'!G90</f>
        <v>0</v>
      </c>
      <c r="H90" s="18">
        <f>'[11]Avg Week Kasese-Fort Portal'!H90+'[11]Avg Week Fort Portal-Kasese'!H90</f>
        <v>1</v>
      </c>
      <c r="I90" s="18">
        <f>'[11]Avg Week Kasese-Fort Portal'!I90+'[11]Avg Week Fort Portal-Kasese'!I90</f>
        <v>0.5</v>
      </c>
      <c r="J90" s="18">
        <f>'[11]Avg Week Kasese-Fort Portal'!J90+'[11]Avg Week Fort Portal-Kasese'!J90</f>
        <v>0.5</v>
      </c>
      <c r="K90" s="18">
        <f>'[11]Avg Week Kasese-Fort Portal'!K90+'[11]Avg Week Fort Portal-Kasese'!K90</f>
        <v>0</v>
      </c>
      <c r="L90" s="18">
        <f>'[11]Avg Week Kasese-Fort Portal'!L90+'[11]Avg Week Fort Portal-Kasese'!L90</f>
        <v>0</v>
      </c>
      <c r="M90" s="18">
        <f>'[11]Avg Week Kasese-Fort Portal'!M90+'[11]Avg Week Fort Portal-Kasese'!M90</f>
        <v>14</v>
      </c>
      <c r="N90" s="18">
        <f>'[11]Avg Week Kasese-Fort Portal'!N90+'[11]Avg Week Fort Portal-Kasese'!N90</f>
        <v>0</v>
      </c>
      <c r="O90" s="19">
        <f t="shared" si="35"/>
        <v>3.5</v>
      </c>
      <c r="P90" s="19">
        <f t="shared" si="36"/>
        <v>17.5</v>
      </c>
      <c r="R90" s="3"/>
      <c r="T90"/>
    </row>
    <row r="91" spans="2:20" ht="23.1" customHeight="1" x14ac:dyDescent="0.25">
      <c r="B91" s="17" t="s">
        <v>145</v>
      </c>
      <c r="C91" s="18">
        <f>'[11]Avg Week Kasese-Fort Portal'!C91+'[11]Avg Week Fort Portal-Kasese'!C91</f>
        <v>1.5</v>
      </c>
      <c r="D91" s="18">
        <f>'[11]Avg Week Kasese-Fort Portal'!D91+'[11]Avg Week Fort Portal-Kasese'!D91</f>
        <v>0</v>
      </c>
      <c r="E91" s="18">
        <f>'[11]Avg Week Kasese-Fort Portal'!E91+'[11]Avg Week Fort Portal-Kasese'!E91</f>
        <v>0</v>
      </c>
      <c r="F91" s="18">
        <f>'[11]Avg Week Kasese-Fort Portal'!F91+'[11]Avg Week Fort Portal-Kasese'!F91</f>
        <v>1</v>
      </c>
      <c r="G91" s="18">
        <f>'[11]Avg Week Kasese-Fort Portal'!G91+'[11]Avg Week Fort Portal-Kasese'!G91</f>
        <v>0</v>
      </c>
      <c r="H91" s="18">
        <f>'[11]Avg Week Kasese-Fort Portal'!H91+'[11]Avg Week Fort Portal-Kasese'!H91</f>
        <v>0.5</v>
      </c>
      <c r="I91" s="18">
        <f>'[11]Avg Week Kasese-Fort Portal'!I91+'[11]Avg Week Fort Portal-Kasese'!I91</f>
        <v>0</v>
      </c>
      <c r="J91" s="18">
        <f>'[11]Avg Week Kasese-Fort Portal'!J91+'[11]Avg Week Fort Portal-Kasese'!J91</f>
        <v>0</v>
      </c>
      <c r="K91" s="18">
        <f>'[11]Avg Week Kasese-Fort Portal'!K91+'[11]Avg Week Fort Portal-Kasese'!K91</f>
        <v>0</v>
      </c>
      <c r="L91" s="18">
        <f>'[11]Avg Week Kasese-Fort Portal'!L91+'[11]Avg Week Fort Portal-Kasese'!L91</f>
        <v>0</v>
      </c>
      <c r="M91" s="18">
        <f>'[11]Avg Week Kasese-Fort Portal'!M91+'[11]Avg Week Fort Portal-Kasese'!M91</f>
        <v>16.5</v>
      </c>
      <c r="N91" s="18">
        <f>'[11]Avg Week Kasese-Fort Portal'!N91+'[11]Avg Week Fort Portal-Kasese'!N91</f>
        <v>0</v>
      </c>
      <c r="O91" s="19">
        <f t="shared" si="35"/>
        <v>3</v>
      </c>
      <c r="P91" s="19">
        <f t="shared" si="36"/>
        <v>19.5</v>
      </c>
      <c r="R91" s="3"/>
      <c r="T91"/>
    </row>
    <row r="92" spans="2:20" ht="23.1" customHeight="1" x14ac:dyDescent="0.25">
      <c r="B92" s="40" t="s">
        <v>146</v>
      </c>
      <c r="C92" s="18">
        <f>'[11]Avg Week Kasese-Fort Portal'!C92+'[11]Avg Week Fort Portal-Kasese'!C92</f>
        <v>0</v>
      </c>
      <c r="D92" s="18">
        <f>'[11]Avg Week Kasese-Fort Portal'!D92+'[11]Avg Week Fort Portal-Kasese'!D92</f>
        <v>0</v>
      </c>
      <c r="E92" s="18">
        <f>'[11]Avg Week Kasese-Fort Portal'!E92+'[11]Avg Week Fort Portal-Kasese'!E92</f>
        <v>0.5</v>
      </c>
      <c r="F92" s="18">
        <f>'[11]Avg Week Kasese-Fort Portal'!F92+'[11]Avg Week Fort Portal-Kasese'!F92</f>
        <v>0.5</v>
      </c>
      <c r="G92" s="18">
        <f>'[11]Avg Week Kasese-Fort Portal'!G92+'[11]Avg Week Fort Portal-Kasese'!G92</f>
        <v>0</v>
      </c>
      <c r="H92" s="18">
        <f>'[11]Avg Week Kasese-Fort Portal'!H92+'[11]Avg Week Fort Portal-Kasese'!H92</f>
        <v>0.5</v>
      </c>
      <c r="I92" s="18">
        <f>'[11]Avg Week Kasese-Fort Portal'!I92+'[11]Avg Week Fort Portal-Kasese'!I92</f>
        <v>0</v>
      </c>
      <c r="J92" s="18">
        <f>'[11]Avg Week Kasese-Fort Portal'!J92+'[11]Avg Week Fort Portal-Kasese'!J92</f>
        <v>0</v>
      </c>
      <c r="K92" s="18">
        <f>'[11]Avg Week Kasese-Fort Portal'!K92+'[11]Avg Week Fort Portal-Kasese'!K92</f>
        <v>0</v>
      </c>
      <c r="L92" s="18">
        <f>'[11]Avg Week Kasese-Fort Portal'!L92+'[11]Avg Week Fort Portal-Kasese'!L92</f>
        <v>0</v>
      </c>
      <c r="M92" s="18">
        <f>'[11]Avg Week Kasese-Fort Portal'!M92+'[11]Avg Week Fort Portal-Kasese'!M92</f>
        <v>7</v>
      </c>
      <c r="N92" s="18">
        <f>'[11]Avg Week Kasese-Fort Portal'!N92+'[11]Avg Week Fort Portal-Kasese'!N92</f>
        <v>0</v>
      </c>
      <c r="O92" s="19">
        <f t="shared" si="35"/>
        <v>1.5</v>
      </c>
      <c r="P92" s="19">
        <f t="shared" si="36"/>
        <v>8.5</v>
      </c>
      <c r="R92" s="3"/>
      <c r="T92"/>
    </row>
    <row r="93" spans="2:20" ht="23.1" customHeight="1" x14ac:dyDescent="0.25">
      <c r="B93" s="17" t="s">
        <v>147</v>
      </c>
      <c r="C93" s="18">
        <f>'[11]Avg Week Kasese-Fort Portal'!C93+'[11]Avg Week Fort Portal-Kasese'!C93</f>
        <v>2</v>
      </c>
      <c r="D93" s="18">
        <f>'[11]Avg Week Kasese-Fort Portal'!D93+'[11]Avg Week Fort Portal-Kasese'!D93</f>
        <v>0</v>
      </c>
      <c r="E93" s="18">
        <f>'[11]Avg Week Kasese-Fort Portal'!E93+'[11]Avg Week Fort Portal-Kasese'!E93</f>
        <v>0</v>
      </c>
      <c r="F93" s="18">
        <f>'[11]Avg Week Kasese-Fort Portal'!F93+'[11]Avg Week Fort Portal-Kasese'!F93</f>
        <v>1</v>
      </c>
      <c r="G93" s="18">
        <f>'[11]Avg Week Kasese-Fort Portal'!G93+'[11]Avg Week Fort Portal-Kasese'!G93</f>
        <v>0</v>
      </c>
      <c r="H93" s="18">
        <f>'[11]Avg Week Kasese-Fort Portal'!H93+'[11]Avg Week Fort Portal-Kasese'!H93</f>
        <v>1</v>
      </c>
      <c r="I93" s="18">
        <f>'[11]Avg Week Kasese-Fort Portal'!I93+'[11]Avg Week Fort Portal-Kasese'!I93</f>
        <v>1</v>
      </c>
      <c r="J93" s="18">
        <f>'[11]Avg Week Kasese-Fort Portal'!J93+'[11]Avg Week Fort Portal-Kasese'!J93</f>
        <v>0</v>
      </c>
      <c r="K93" s="18">
        <f>'[11]Avg Week Kasese-Fort Portal'!K93+'[11]Avg Week Fort Portal-Kasese'!K93</f>
        <v>0</v>
      </c>
      <c r="L93" s="18">
        <f>'[11]Avg Week Kasese-Fort Portal'!L93+'[11]Avg Week Fort Portal-Kasese'!L93</f>
        <v>0</v>
      </c>
      <c r="M93" s="18">
        <f>'[11]Avg Week Kasese-Fort Portal'!M93+'[11]Avg Week Fort Portal-Kasese'!M93</f>
        <v>7.5</v>
      </c>
      <c r="N93" s="18">
        <f>'[11]Avg Week Kasese-Fort Portal'!N93+'[11]Avg Week Fort Portal-Kasese'!N93</f>
        <v>0</v>
      </c>
      <c r="O93" s="19">
        <f t="shared" si="35"/>
        <v>5</v>
      </c>
      <c r="P93" s="19">
        <f t="shared" si="36"/>
        <v>12.5</v>
      </c>
      <c r="R93" s="3"/>
      <c r="T93"/>
    </row>
    <row r="94" spans="2:20" ht="23.1" customHeight="1" x14ac:dyDescent="0.25">
      <c r="B94" s="25" t="s">
        <v>148</v>
      </c>
      <c r="C94" s="18">
        <f>'[11]Avg Week Kasese-Fort Portal'!C94+'[11]Avg Week Fort Portal-Kasese'!C94</f>
        <v>1</v>
      </c>
      <c r="D94" s="18">
        <f>'[11]Avg Week Kasese-Fort Portal'!D94+'[11]Avg Week Fort Portal-Kasese'!D94</f>
        <v>0.5</v>
      </c>
      <c r="E94" s="18">
        <f>'[11]Avg Week Kasese-Fort Portal'!E94+'[11]Avg Week Fort Portal-Kasese'!E94</f>
        <v>0</v>
      </c>
      <c r="F94" s="18">
        <f>'[11]Avg Week Kasese-Fort Portal'!F94+'[11]Avg Week Fort Portal-Kasese'!F94</f>
        <v>1</v>
      </c>
      <c r="G94" s="18">
        <f>'[11]Avg Week Kasese-Fort Portal'!G94+'[11]Avg Week Fort Portal-Kasese'!G94</f>
        <v>0</v>
      </c>
      <c r="H94" s="18">
        <f>'[11]Avg Week Kasese-Fort Portal'!H94+'[11]Avg Week Fort Portal-Kasese'!H94</f>
        <v>0.5</v>
      </c>
      <c r="I94" s="18">
        <f>'[11]Avg Week Kasese-Fort Portal'!I94+'[11]Avg Week Fort Portal-Kasese'!I94</f>
        <v>0</v>
      </c>
      <c r="J94" s="18">
        <f>'[11]Avg Week Kasese-Fort Portal'!J94+'[11]Avg Week Fort Portal-Kasese'!J94</f>
        <v>0.5</v>
      </c>
      <c r="K94" s="18">
        <f>'[11]Avg Week Kasese-Fort Portal'!K94+'[11]Avg Week Fort Portal-Kasese'!K94</f>
        <v>0</v>
      </c>
      <c r="L94" s="18">
        <f>'[11]Avg Week Kasese-Fort Portal'!L94+'[11]Avg Week Fort Portal-Kasese'!L94</f>
        <v>0</v>
      </c>
      <c r="M94" s="18">
        <f>'[11]Avg Week Kasese-Fort Portal'!M94+'[11]Avg Week Fort Portal-Kasese'!M94</f>
        <v>13</v>
      </c>
      <c r="N94" s="18">
        <f>'[11]Avg Week Kasese-Fort Portal'!N94+'[11]Avg Week Fort Portal-Kasese'!N94</f>
        <v>0</v>
      </c>
      <c r="O94" s="19">
        <f t="shared" si="35"/>
        <v>3.5</v>
      </c>
      <c r="P94" s="19">
        <f t="shared" si="36"/>
        <v>16.5</v>
      </c>
      <c r="R94" s="3"/>
      <c r="T94"/>
    </row>
    <row r="95" spans="2:20" ht="23.1" customHeight="1" x14ac:dyDescent="0.25">
      <c r="B95" s="17" t="s">
        <v>149</v>
      </c>
      <c r="C95" s="18">
        <f>'[11]Avg Week Kasese-Fort Portal'!C95+'[11]Avg Week Fort Portal-Kasese'!C95</f>
        <v>2.5</v>
      </c>
      <c r="D95" s="18">
        <f>'[11]Avg Week Kasese-Fort Portal'!D95+'[11]Avg Week Fort Portal-Kasese'!D95</f>
        <v>0</v>
      </c>
      <c r="E95" s="18">
        <f>'[11]Avg Week Kasese-Fort Portal'!E95+'[11]Avg Week Fort Portal-Kasese'!E95</f>
        <v>0</v>
      </c>
      <c r="F95" s="18">
        <f>'[11]Avg Week Kasese-Fort Portal'!F95+'[11]Avg Week Fort Portal-Kasese'!F95</f>
        <v>0</v>
      </c>
      <c r="G95" s="18">
        <f>'[11]Avg Week Kasese-Fort Portal'!G95+'[11]Avg Week Fort Portal-Kasese'!G95</f>
        <v>0</v>
      </c>
      <c r="H95" s="18">
        <f>'[11]Avg Week Kasese-Fort Portal'!H95+'[11]Avg Week Fort Portal-Kasese'!H95</f>
        <v>0.5</v>
      </c>
      <c r="I95" s="18">
        <f>'[11]Avg Week Kasese-Fort Portal'!I95+'[11]Avg Week Fort Portal-Kasese'!I95</f>
        <v>0</v>
      </c>
      <c r="J95" s="18">
        <f>'[11]Avg Week Kasese-Fort Portal'!J95+'[11]Avg Week Fort Portal-Kasese'!J95</f>
        <v>1.5</v>
      </c>
      <c r="K95" s="18">
        <f>'[11]Avg Week Kasese-Fort Portal'!K95+'[11]Avg Week Fort Portal-Kasese'!K95</f>
        <v>0</v>
      </c>
      <c r="L95" s="18">
        <f>'[11]Avg Week Kasese-Fort Portal'!L95+'[11]Avg Week Fort Portal-Kasese'!L95</f>
        <v>0</v>
      </c>
      <c r="M95" s="18">
        <f>'[11]Avg Week Kasese-Fort Portal'!M95+'[11]Avg Week Fort Portal-Kasese'!M95</f>
        <v>12</v>
      </c>
      <c r="N95" s="18">
        <f>'[11]Avg Week Kasese-Fort Portal'!N95+'[11]Avg Week Fort Portal-Kasese'!N95</f>
        <v>0</v>
      </c>
      <c r="O95" s="19">
        <f t="shared" si="35"/>
        <v>4.5</v>
      </c>
      <c r="P95" s="19">
        <f t="shared" si="36"/>
        <v>16.5</v>
      </c>
      <c r="R95" s="3"/>
      <c r="T95"/>
    </row>
    <row r="96" spans="2:20" ht="23.1" customHeight="1" x14ac:dyDescent="0.25">
      <c r="B96" s="40" t="s">
        <v>150</v>
      </c>
      <c r="C96" s="18">
        <f>'[11]Avg Week Kasese-Fort Portal'!C96+'[11]Avg Week Fort Portal-Kasese'!C96</f>
        <v>1</v>
      </c>
      <c r="D96" s="18">
        <f>'[11]Avg Week Kasese-Fort Portal'!D96+'[11]Avg Week Fort Portal-Kasese'!D96</f>
        <v>0.5</v>
      </c>
      <c r="E96" s="18">
        <f>'[11]Avg Week Kasese-Fort Portal'!E96+'[11]Avg Week Fort Portal-Kasese'!E96</f>
        <v>0</v>
      </c>
      <c r="F96" s="18">
        <f>'[11]Avg Week Kasese-Fort Portal'!F96+'[11]Avg Week Fort Portal-Kasese'!F96</f>
        <v>0</v>
      </c>
      <c r="G96" s="18">
        <f>'[11]Avg Week Kasese-Fort Portal'!G96+'[11]Avg Week Fort Portal-Kasese'!G96</f>
        <v>0</v>
      </c>
      <c r="H96" s="18">
        <f>'[11]Avg Week Kasese-Fort Portal'!H96+'[11]Avg Week Fort Portal-Kasese'!H96</f>
        <v>0.5</v>
      </c>
      <c r="I96" s="18">
        <f>'[11]Avg Week Kasese-Fort Portal'!I96+'[11]Avg Week Fort Portal-Kasese'!I96</f>
        <v>0</v>
      </c>
      <c r="J96" s="18">
        <f>'[11]Avg Week Kasese-Fort Portal'!J96+'[11]Avg Week Fort Portal-Kasese'!J96</f>
        <v>0</v>
      </c>
      <c r="K96" s="18">
        <f>'[11]Avg Week Kasese-Fort Portal'!K96+'[11]Avg Week Fort Portal-Kasese'!K96</f>
        <v>0</v>
      </c>
      <c r="L96" s="18">
        <f>'[11]Avg Week Kasese-Fort Portal'!L96+'[11]Avg Week Fort Portal-Kasese'!L96</f>
        <v>0</v>
      </c>
      <c r="M96" s="18">
        <f>'[11]Avg Week Kasese-Fort Portal'!M96+'[11]Avg Week Fort Portal-Kasese'!M96</f>
        <v>10.5</v>
      </c>
      <c r="N96" s="18">
        <f>'[11]Avg Week Kasese-Fort Portal'!N96+'[11]Avg Week Fort Portal-Kasese'!N96</f>
        <v>0</v>
      </c>
      <c r="O96" s="19">
        <f t="shared" si="35"/>
        <v>2</v>
      </c>
      <c r="P96" s="19">
        <f t="shared" si="36"/>
        <v>12.5</v>
      </c>
      <c r="R96" s="3"/>
      <c r="T96"/>
    </row>
    <row r="97" spans="2:20" ht="23.1" customHeight="1" x14ac:dyDescent="0.25">
      <c r="B97" s="17" t="s">
        <v>151</v>
      </c>
      <c r="C97" s="18">
        <f>'[11]Avg Week Kasese-Fort Portal'!C97+'[11]Avg Week Fort Portal-Kasese'!C97</f>
        <v>1.5</v>
      </c>
      <c r="D97" s="18">
        <f>'[11]Avg Week Kasese-Fort Portal'!D97+'[11]Avg Week Fort Portal-Kasese'!D97</f>
        <v>0</v>
      </c>
      <c r="E97" s="18">
        <f>'[11]Avg Week Kasese-Fort Portal'!E97+'[11]Avg Week Fort Portal-Kasese'!E97</f>
        <v>0.5</v>
      </c>
      <c r="F97" s="18">
        <f>'[11]Avg Week Kasese-Fort Portal'!F97+'[11]Avg Week Fort Portal-Kasese'!F97</f>
        <v>0</v>
      </c>
      <c r="G97" s="18">
        <f>'[11]Avg Week Kasese-Fort Portal'!G97+'[11]Avg Week Fort Portal-Kasese'!G97</f>
        <v>0</v>
      </c>
      <c r="H97" s="18">
        <f>'[11]Avg Week Kasese-Fort Portal'!H97+'[11]Avg Week Fort Portal-Kasese'!H97</f>
        <v>0</v>
      </c>
      <c r="I97" s="18">
        <f>'[11]Avg Week Kasese-Fort Portal'!I97+'[11]Avg Week Fort Portal-Kasese'!I97</f>
        <v>0.5</v>
      </c>
      <c r="J97" s="18">
        <f>'[11]Avg Week Kasese-Fort Portal'!J97+'[11]Avg Week Fort Portal-Kasese'!J97</f>
        <v>1</v>
      </c>
      <c r="K97" s="18">
        <f>'[11]Avg Week Kasese-Fort Portal'!K97+'[11]Avg Week Fort Portal-Kasese'!K97</f>
        <v>0</v>
      </c>
      <c r="L97" s="18">
        <f>'[11]Avg Week Kasese-Fort Portal'!L97+'[11]Avg Week Fort Portal-Kasese'!L97</f>
        <v>0</v>
      </c>
      <c r="M97" s="18">
        <f>'[11]Avg Week Kasese-Fort Portal'!M97+'[11]Avg Week Fort Portal-Kasese'!M97</f>
        <v>6</v>
      </c>
      <c r="N97" s="18">
        <f>'[11]Avg Week Kasese-Fort Portal'!N97+'[11]Avg Week Fort Portal-Kasese'!N97</f>
        <v>0</v>
      </c>
      <c r="O97" s="19">
        <f t="shared" si="35"/>
        <v>3.5</v>
      </c>
      <c r="P97" s="19">
        <f t="shared" si="36"/>
        <v>9.5</v>
      </c>
      <c r="R97" s="3"/>
      <c r="T97"/>
    </row>
    <row r="98" spans="2:20" ht="23.1" customHeight="1" x14ac:dyDescent="0.25">
      <c r="B98" s="25" t="s">
        <v>152</v>
      </c>
      <c r="C98" s="18">
        <f>'[11]Avg Week Kasese-Fort Portal'!C98+'[11]Avg Week Fort Portal-Kasese'!C98</f>
        <v>3</v>
      </c>
      <c r="D98" s="18">
        <f>'[11]Avg Week Kasese-Fort Portal'!D98+'[11]Avg Week Fort Portal-Kasese'!D98</f>
        <v>0</v>
      </c>
      <c r="E98" s="18">
        <f>'[11]Avg Week Kasese-Fort Portal'!E98+'[11]Avg Week Fort Portal-Kasese'!E98</f>
        <v>0</v>
      </c>
      <c r="F98" s="18">
        <f>'[11]Avg Week Kasese-Fort Portal'!F98+'[11]Avg Week Fort Portal-Kasese'!F98</f>
        <v>1</v>
      </c>
      <c r="G98" s="18">
        <f>'[11]Avg Week Kasese-Fort Portal'!G98+'[11]Avg Week Fort Portal-Kasese'!G98</f>
        <v>0</v>
      </c>
      <c r="H98" s="18">
        <f>'[11]Avg Week Kasese-Fort Portal'!H98+'[11]Avg Week Fort Portal-Kasese'!H98</f>
        <v>0.5</v>
      </c>
      <c r="I98" s="18">
        <f>'[11]Avg Week Kasese-Fort Portal'!I98+'[11]Avg Week Fort Portal-Kasese'!I98</f>
        <v>0</v>
      </c>
      <c r="J98" s="18">
        <f>'[11]Avg Week Kasese-Fort Portal'!J98+'[11]Avg Week Fort Portal-Kasese'!J98</f>
        <v>0</v>
      </c>
      <c r="K98" s="18">
        <f>'[11]Avg Week Kasese-Fort Portal'!K98+'[11]Avg Week Fort Portal-Kasese'!K98</f>
        <v>0</v>
      </c>
      <c r="L98" s="18">
        <f>'[11]Avg Week Kasese-Fort Portal'!L98+'[11]Avg Week Fort Portal-Kasese'!L98</f>
        <v>0.5</v>
      </c>
      <c r="M98" s="18">
        <f>'[11]Avg Week Kasese-Fort Portal'!M98+'[11]Avg Week Fort Portal-Kasese'!M98</f>
        <v>13.5</v>
      </c>
      <c r="N98" s="18">
        <f>'[11]Avg Week Kasese-Fort Portal'!N98+'[11]Avg Week Fort Portal-Kasese'!N98</f>
        <v>0</v>
      </c>
      <c r="O98" s="19">
        <f t="shared" si="35"/>
        <v>5</v>
      </c>
      <c r="P98" s="19">
        <f t="shared" si="36"/>
        <v>18.5</v>
      </c>
      <c r="R98" s="3"/>
      <c r="T98"/>
    </row>
    <row r="99" spans="2:20" ht="23.1" customHeight="1" x14ac:dyDescent="0.25">
      <c r="B99" s="17" t="s">
        <v>153</v>
      </c>
      <c r="C99" s="18">
        <f>'[11]Avg Week Kasese-Fort Portal'!C99+'[11]Avg Week Fort Portal-Kasese'!C99</f>
        <v>3</v>
      </c>
      <c r="D99" s="18">
        <f>'[11]Avg Week Kasese-Fort Portal'!D99+'[11]Avg Week Fort Portal-Kasese'!D99</f>
        <v>0.5</v>
      </c>
      <c r="E99" s="18">
        <f>'[11]Avg Week Kasese-Fort Portal'!E99+'[11]Avg Week Fort Portal-Kasese'!E99</f>
        <v>0</v>
      </c>
      <c r="F99" s="18">
        <f>'[11]Avg Week Kasese-Fort Portal'!F99+'[11]Avg Week Fort Portal-Kasese'!F99</f>
        <v>2</v>
      </c>
      <c r="G99" s="18">
        <f>'[11]Avg Week Kasese-Fort Portal'!G99+'[11]Avg Week Fort Portal-Kasese'!G99</f>
        <v>0.5</v>
      </c>
      <c r="H99" s="18">
        <f>'[11]Avg Week Kasese-Fort Portal'!H99+'[11]Avg Week Fort Portal-Kasese'!H99</f>
        <v>1.5</v>
      </c>
      <c r="I99" s="18">
        <f>'[11]Avg Week Kasese-Fort Portal'!I99+'[11]Avg Week Fort Portal-Kasese'!I99</f>
        <v>0.5</v>
      </c>
      <c r="J99" s="18">
        <f>'[11]Avg Week Kasese-Fort Portal'!J99+'[11]Avg Week Fort Portal-Kasese'!J99</f>
        <v>0</v>
      </c>
      <c r="K99" s="18">
        <f>'[11]Avg Week Kasese-Fort Portal'!K99+'[11]Avg Week Fort Portal-Kasese'!K99</f>
        <v>0</v>
      </c>
      <c r="L99" s="18">
        <f>'[11]Avg Week Kasese-Fort Portal'!L99+'[11]Avg Week Fort Portal-Kasese'!L99</f>
        <v>1</v>
      </c>
      <c r="M99" s="18">
        <f>'[11]Avg Week Kasese-Fort Portal'!M99+'[11]Avg Week Fort Portal-Kasese'!M99</f>
        <v>12.5</v>
      </c>
      <c r="N99" s="18">
        <f>'[11]Avg Week Kasese-Fort Portal'!N99+'[11]Avg Week Fort Portal-Kasese'!N99</f>
        <v>0</v>
      </c>
      <c r="O99" s="19">
        <f t="shared" si="35"/>
        <v>9</v>
      </c>
      <c r="P99" s="19">
        <f t="shared" si="36"/>
        <v>21.5</v>
      </c>
      <c r="R99" s="3"/>
      <c r="T99"/>
    </row>
    <row r="100" spans="2:20" ht="23.1" customHeight="1" x14ac:dyDescent="0.25">
      <c r="B100" s="40" t="s">
        <v>154</v>
      </c>
      <c r="C100" s="18">
        <f>'[11]Avg Week Kasese-Fort Portal'!C100+'[11]Avg Week Fort Portal-Kasese'!C100</f>
        <v>3.5</v>
      </c>
      <c r="D100" s="18">
        <f>'[11]Avg Week Kasese-Fort Portal'!D100+'[11]Avg Week Fort Portal-Kasese'!D100</f>
        <v>0</v>
      </c>
      <c r="E100" s="18">
        <f>'[11]Avg Week Kasese-Fort Portal'!E100+'[11]Avg Week Fort Portal-Kasese'!E100</f>
        <v>0.5</v>
      </c>
      <c r="F100" s="18">
        <f>'[11]Avg Week Kasese-Fort Portal'!F100+'[11]Avg Week Fort Portal-Kasese'!F100</f>
        <v>3</v>
      </c>
      <c r="G100" s="18">
        <f>'[11]Avg Week Kasese-Fort Portal'!G100+'[11]Avg Week Fort Portal-Kasese'!G100</f>
        <v>0</v>
      </c>
      <c r="H100" s="18">
        <f>'[11]Avg Week Kasese-Fort Portal'!H100+'[11]Avg Week Fort Portal-Kasese'!H100</f>
        <v>0.5</v>
      </c>
      <c r="I100" s="18">
        <f>'[11]Avg Week Kasese-Fort Portal'!I100+'[11]Avg Week Fort Portal-Kasese'!I100</f>
        <v>0</v>
      </c>
      <c r="J100" s="18">
        <f>'[11]Avg Week Kasese-Fort Portal'!J100+'[11]Avg Week Fort Portal-Kasese'!J100</f>
        <v>0</v>
      </c>
      <c r="K100" s="18">
        <f>'[11]Avg Week Kasese-Fort Portal'!K100+'[11]Avg Week Fort Portal-Kasese'!K100</f>
        <v>0</v>
      </c>
      <c r="L100" s="18">
        <f>'[11]Avg Week Kasese-Fort Portal'!L100+'[11]Avg Week Fort Portal-Kasese'!L100</f>
        <v>0</v>
      </c>
      <c r="M100" s="18">
        <f>'[11]Avg Week Kasese-Fort Portal'!M100+'[11]Avg Week Fort Portal-Kasese'!M100</f>
        <v>17</v>
      </c>
      <c r="N100" s="18">
        <f>'[11]Avg Week Kasese-Fort Portal'!N100+'[11]Avg Week Fort Portal-Kasese'!N100</f>
        <v>0</v>
      </c>
      <c r="O100" s="19">
        <f t="shared" si="35"/>
        <v>7.5</v>
      </c>
      <c r="P100" s="19">
        <f t="shared" si="36"/>
        <v>24.5</v>
      </c>
      <c r="R100" s="3"/>
      <c r="T100"/>
    </row>
    <row r="101" spans="2:20" ht="23.1" customHeight="1" x14ac:dyDescent="0.25">
      <c r="B101" s="17" t="s">
        <v>155</v>
      </c>
      <c r="C101" s="18">
        <f>'[11]Avg Week Kasese-Fort Portal'!C101+'[11]Avg Week Fort Portal-Kasese'!C101</f>
        <v>1</v>
      </c>
      <c r="D101" s="18">
        <f>'[11]Avg Week Kasese-Fort Portal'!D101+'[11]Avg Week Fort Portal-Kasese'!D101</f>
        <v>0</v>
      </c>
      <c r="E101" s="18">
        <f>'[11]Avg Week Kasese-Fort Portal'!E101+'[11]Avg Week Fort Portal-Kasese'!E101</f>
        <v>0</v>
      </c>
      <c r="F101" s="18">
        <f>'[11]Avg Week Kasese-Fort Portal'!F101+'[11]Avg Week Fort Portal-Kasese'!F101</f>
        <v>2</v>
      </c>
      <c r="G101" s="18">
        <f>'[11]Avg Week Kasese-Fort Portal'!G101+'[11]Avg Week Fort Portal-Kasese'!G101</f>
        <v>0</v>
      </c>
      <c r="H101" s="18">
        <f>'[11]Avg Week Kasese-Fort Portal'!H101+'[11]Avg Week Fort Portal-Kasese'!H101</f>
        <v>0</v>
      </c>
      <c r="I101" s="18">
        <f>'[11]Avg Week Kasese-Fort Portal'!I101+'[11]Avg Week Fort Portal-Kasese'!I101</f>
        <v>1.5</v>
      </c>
      <c r="J101" s="18">
        <f>'[11]Avg Week Kasese-Fort Portal'!J101+'[11]Avg Week Fort Portal-Kasese'!J101</f>
        <v>1</v>
      </c>
      <c r="K101" s="18">
        <f>'[11]Avg Week Kasese-Fort Portal'!K101+'[11]Avg Week Fort Portal-Kasese'!K101</f>
        <v>0</v>
      </c>
      <c r="L101" s="18">
        <f>'[11]Avg Week Kasese-Fort Portal'!L101+'[11]Avg Week Fort Portal-Kasese'!L101</f>
        <v>0</v>
      </c>
      <c r="M101" s="18">
        <f>'[11]Avg Week Kasese-Fort Portal'!M101+'[11]Avg Week Fort Portal-Kasese'!M101</f>
        <v>20</v>
      </c>
      <c r="N101" s="18">
        <f>'[11]Avg Week Kasese-Fort Portal'!N101+'[11]Avg Week Fort Portal-Kasese'!N101</f>
        <v>0</v>
      </c>
      <c r="O101" s="19">
        <f t="shared" si="35"/>
        <v>5.5</v>
      </c>
      <c r="P101" s="19">
        <f t="shared" si="36"/>
        <v>25.5</v>
      </c>
      <c r="R101" s="3"/>
      <c r="T101"/>
    </row>
    <row r="102" spans="2:20" ht="23.1" customHeight="1" x14ac:dyDescent="0.25">
      <c r="B102" s="25" t="s">
        <v>156</v>
      </c>
      <c r="C102" s="18">
        <f>'[11]Avg Week Kasese-Fort Portal'!C102+'[11]Avg Week Fort Portal-Kasese'!C102</f>
        <v>4</v>
      </c>
      <c r="D102" s="18">
        <f>'[11]Avg Week Kasese-Fort Portal'!D102+'[11]Avg Week Fort Portal-Kasese'!D102</f>
        <v>0.5</v>
      </c>
      <c r="E102" s="18">
        <f>'[11]Avg Week Kasese-Fort Portal'!E102+'[11]Avg Week Fort Portal-Kasese'!E102</f>
        <v>0.5</v>
      </c>
      <c r="F102" s="18">
        <f>'[11]Avg Week Kasese-Fort Portal'!F102+'[11]Avg Week Fort Portal-Kasese'!F102</f>
        <v>4</v>
      </c>
      <c r="G102" s="18">
        <f>'[11]Avg Week Kasese-Fort Portal'!G102+'[11]Avg Week Fort Portal-Kasese'!G102</f>
        <v>0</v>
      </c>
      <c r="H102" s="18">
        <f>'[11]Avg Week Kasese-Fort Portal'!H102+'[11]Avg Week Fort Portal-Kasese'!H102</f>
        <v>1</v>
      </c>
      <c r="I102" s="18">
        <f>'[11]Avg Week Kasese-Fort Portal'!I102+'[11]Avg Week Fort Portal-Kasese'!I102</f>
        <v>0.5</v>
      </c>
      <c r="J102" s="18">
        <f>'[11]Avg Week Kasese-Fort Portal'!J102+'[11]Avg Week Fort Portal-Kasese'!J102</f>
        <v>0.5</v>
      </c>
      <c r="K102" s="18">
        <f>'[11]Avg Week Kasese-Fort Portal'!K102+'[11]Avg Week Fort Portal-Kasese'!K102</f>
        <v>0</v>
      </c>
      <c r="L102" s="18">
        <f>'[11]Avg Week Kasese-Fort Portal'!L102+'[11]Avg Week Fort Portal-Kasese'!L102</f>
        <v>0.5</v>
      </c>
      <c r="M102" s="18">
        <f>'[11]Avg Week Kasese-Fort Portal'!M102+'[11]Avg Week Fort Portal-Kasese'!M102</f>
        <v>23.5</v>
      </c>
      <c r="N102" s="18">
        <f>'[11]Avg Week Kasese-Fort Portal'!N102+'[11]Avg Week Fort Portal-Kasese'!N102</f>
        <v>0</v>
      </c>
      <c r="O102" s="19">
        <f t="shared" si="35"/>
        <v>11.5</v>
      </c>
      <c r="P102" s="19">
        <f t="shared" si="36"/>
        <v>35</v>
      </c>
      <c r="R102" s="3"/>
      <c r="T102"/>
    </row>
    <row r="103" spans="2:20" ht="23.1" customHeight="1" x14ac:dyDescent="0.25">
      <c r="B103" s="17" t="s">
        <v>157</v>
      </c>
      <c r="C103" s="18">
        <f>'[11]Avg Week Kasese-Fort Portal'!C103+'[11]Avg Week Fort Portal-Kasese'!C103</f>
        <v>4.5</v>
      </c>
      <c r="D103" s="18">
        <f>'[11]Avg Week Kasese-Fort Portal'!D103+'[11]Avg Week Fort Portal-Kasese'!D103</f>
        <v>1</v>
      </c>
      <c r="E103" s="18">
        <f>'[11]Avg Week Kasese-Fort Portal'!E103+'[11]Avg Week Fort Portal-Kasese'!E103</f>
        <v>1.5</v>
      </c>
      <c r="F103" s="18">
        <f>'[11]Avg Week Kasese-Fort Portal'!F103+'[11]Avg Week Fort Portal-Kasese'!F103</f>
        <v>3.5</v>
      </c>
      <c r="G103" s="18">
        <f>'[11]Avg Week Kasese-Fort Portal'!G103+'[11]Avg Week Fort Portal-Kasese'!G103</f>
        <v>0</v>
      </c>
      <c r="H103" s="18">
        <f>'[11]Avg Week Kasese-Fort Portal'!H103+'[11]Avg Week Fort Portal-Kasese'!H103</f>
        <v>1</v>
      </c>
      <c r="I103" s="18">
        <f>'[11]Avg Week Kasese-Fort Portal'!I103+'[11]Avg Week Fort Portal-Kasese'!I103</f>
        <v>2.5</v>
      </c>
      <c r="J103" s="18">
        <f>'[11]Avg Week Kasese-Fort Portal'!J103+'[11]Avg Week Fort Portal-Kasese'!J103</f>
        <v>0.5</v>
      </c>
      <c r="K103" s="18">
        <f>'[11]Avg Week Kasese-Fort Portal'!K103+'[11]Avg Week Fort Portal-Kasese'!K103</f>
        <v>0.5</v>
      </c>
      <c r="L103" s="18">
        <f>'[11]Avg Week Kasese-Fort Portal'!L103+'[11]Avg Week Fort Portal-Kasese'!L103</f>
        <v>2</v>
      </c>
      <c r="M103" s="18">
        <f>'[11]Avg Week Kasese-Fort Portal'!M103+'[11]Avg Week Fort Portal-Kasese'!M103</f>
        <v>35</v>
      </c>
      <c r="N103" s="18">
        <f>'[11]Avg Week Kasese-Fort Portal'!N103+'[11]Avg Week Fort Portal-Kasese'!N103</f>
        <v>0</v>
      </c>
      <c r="O103" s="19">
        <f t="shared" si="35"/>
        <v>17</v>
      </c>
      <c r="P103" s="19">
        <f t="shared" si="36"/>
        <v>52</v>
      </c>
      <c r="R103" s="3"/>
      <c r="T103"/>
    </row>
    <row r="104" spans="2:20" ht="23.1" customHeight="1" x14ac:dyDescent="0.25">
      <c r="B104" s="40" t="s">
        <v>158</v>
      </c>
      <c r="C104" s="18">
        <f>'[11]Avg Week Kasese-Fort Portal'!C104+'[11]Avg Week Fort Portal-Kasese'!C104</f>
        <v>8.5</v>
      </c>
      <c r="D104" s="18">
        <f>'[11]Avg Week Kasese-Fort Portal'!D104+'[11]Avg Week Fort Portal-Kasese'!D104</f>
        <v>1</v>
      </c>
      <c r="E104" s="18">
        <f>'[11]Avg Week Kasese-Fort Portal'!E104+'[11]Avg Week Fort Portal-Kasese'!E104</f>
        <v>2</v>
      </c>
      <c r="F104" s="18">
        <f>'[11]Avg Week Kasese-Fort Portal'!F104+'[11]Avg Week Fort Portal-Kasese'!F104</f>
        <v>5</v>
      </c>
      <c r="G104" s="18">
        <f>'[11]Avg Week Kasese-Fort Portal'!G104+'[11]Avg Week Fort Portal-Kasese'!G104</f>
        <v>0</v>
      </c>
      <c r="H104" s="18">
        <f>'[11]Avg Week Kasese-Fort Portal'!H104+'[11]Avg Week Fort Portal-Kasese'!H104</f>
        <v>0</v>
      </c>
      <c r="I104" s="18">
        <f>'[11]Avg Week Kasese-Fort Portal'!I104+'[11]Avg Week Fort Portal-Kasese'!I104</f>
        <v>4</v>
      </c>
      <c r="J104" s="18">
        <f>'[11]Avg Week Kasese-Fort Portal'!J104+'[11]Avg Week Fort Portal-Kasese'!J104</f>
        <v>1</v>
      </c>
      <c r="K104" s="18">
        <f>'[11]Avg Week Kasese-Fort Portal'!K104+'[11]Avg Week Fort Portal-Kasese'!K104</f>
        <v>0</v>
      </c>
      <c r="L104" s="18">
        <f>'[11]Avg Week Kasese-Fort Portal'!L104+'[11]Avg Week Fort Portal-Kasese'!L104</f>
        <v>2</v>
      </c>
      <c r="M104" s="18">
        <f>'[11]Avg Week Kasese-Fort Portal'!M104+'[11]Avg Week Fort Portal-Kasese'!M104</f>
        <v>61.5</v>
      </c>
      <c r="N104" s="18">
        <f>'[11]Avg Week Kasese-Fort Portal'!N104+'[11]Avg Week Fort Portal-Kasese'!N104</f>
        <v>0</v>
      </c>
      <c r="O104" s="19">
        <f t="shared" si="35"/>
        <v>23.5</v>
      </c>
      <c r="P104" s="19">
        <f t="shared" si="36"/>
        <v>85</v>
      </c>
      <c r="R104" s="3"/>
      <c r="T104"/>
    </row>
    <row r="105" spans="2:20" ht="23.1" customHeight="1" x14ac:dyDescent="0.25">
      <c r="B105" s="17" t="s">
        <v>159</v>
      </c>
      <c r="C105" s="18">
        <f>'[11]Avg Week Kasese-Fort Portal'!C105+'[11]Avg Week Fort Portal-Kasese'!C105</f>
        <v>7</v>
      </c>
      <c r="D105" s="18">
        <f>'[11]Avg Week Kasese-Fort Portal'!D105+'[11]Avg Week Fort Portal-Kasese'!D105</f>
        <v>2.5</v>
      </c>
      <c r="E105" s="18">
        <f>'[11]Avg Week Kasese-Fort Portal'!E105+'[11]Avg Week Fort Portal-Kasese'!E105</f>
        <v>1</v>
      </c>
      <c r="F105" s="18">
        <f>'[11]Avg Week Kasese-Fort Portal'!F105+'[11]Avg Week Fort Portal-Kasese'!F105</f>
        <v>5</v>
      </c>
      <c r="G105" s="18">
        <f>'[11]Avg Week Kasese-Fort Portal'!G105+'[11]Avg Week Fort Portal-Kasese'!G105</f>
        <v>0.5</v>
      </c>
      <c r="H105" s="18">
        <f>'[11]Avg Week Kasese-Fort Portal'!H105+'[11]Avg Week Fort Portal-Kasese'!H105</f>
        <v>0.5</v>
      </c>
      <c r="I105" s="18">
        <f>'[11]Avg Week Kasese-Fort Portal'!I105+'[11]Avg Week Fort Portal-Kasese'!I105</f>
        <v>4</v>
      </c>
      <c r="J105" s="18">
        <f>'[11]Avg Week Kasese-Fort Portal'!J105+'[11]Avg Week Fort Portal-Kasese'!J105</f>
        <v>2</v>
      </c>
      <c r="K105" s="18">
        <f>'[11]Avg Week Kasese-Fort Portal'!K105+'[11]Avg Week Fort Portal-Kasese'!K105</f>
        <v>0</v>
      </c>
      <c r="L105" s="18">
        <f>'[11]Avg Week Kasese-Fort Portal'!L105+'[11]Avg Week Fort Portal-Kasese'!L105</f>
        <v>0</v>
      </c>
      <c r="M105" s="18">
        <f>'[11]Avg Week Kasese-Fort Portal'!M105+'[11]Avg Week Fort Portal-Kasese'!M105</f>
        <v>93</v>
      </c>
      <c r="N105" s="18">
        <f>'[11]Avg Week Kasese-Fort Portal'!N105+'[11]Avg Week Fort Portal-Kasese'!N105</f>
        <v>0</v>
      </c>
      <c r="O105" s="19">
        <f t="shared" si="35"/>
        <v>22.5</v>
      </c>
      <c r="P105" s="19">
        <f t="shared" si="36"/>
        <v>115.5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1309.6428571428571</v>
      </c>
      <c r="D106" s="31">
        <f t="shared" ref="D106:P106" si="37">SUM(D10:D105)</f>
        <v>247.59523809523807</v>
      </c>
      <c r="E106" s="31">
        <f t="shared" si="37"/>
        <v>386.35714285714289</v>
      </c>
      <c r="F106" s="31">
        <f t="shared" si="37"/>
        <v>638.42857142857144</v>
      </c>
      <c r="G106" s="31">
        <f t="shared" si="37"/>
        <v>21.642857142857149</v>
      </c>
      <c r="H106" s="31">
        <f t="shared" si="37"/>
        <v>59.142857142857132</v>
      </c>
      <c r="I106" s="31">
        <f t="shared" si="37"/>
        <v>408.42857142857144</v>
      </c>
      <c r="J106" s="31">
        <f t="shared" si="37"/>
        <v>99.285714285714292</v>
      </c>
      <c r="K106" s="31">
        <f t="shared" si="37"/>
        <v>40.571428571428555</v>
      </c>
      <c r="L106" s="31">
        <f t="shared" si="37"/>
        <v>97.023809523809504</v>
      </c>
      <c r="M106" s="31">
        <f t="shared" si="37"/>
        <v>12340.928571428571</v>
      </c>
      <c r="N106" s="31">
        <f t="shared" si="37"/>
        <v>2.2857142857142851</v>
      </c>
      <c r="O106" s="31">
        <f t="shared" si="37"/>
        <v>3310.4047619047619</v>
      </c>
      <c r="P106" s="31">
        <f t="shared" si="37"/>
        <v>15651.333333333328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8.3676120701720244E-2</v>
      </c>
      <c r="D107" s="42">
        <f t="shared" si="38"/>
        <v>1.5819434218292679E-2</v>
      </c>
      <c r="E107" s="42">
        <f t="shared" si="38"/>
        <v>2.4685254261009267E-2</v>
      </c>
      <c r="F107" s="42">
        <f t="shared" si="38"/>
        <v>4.0790682674228286E-2</v>
      </c>
      <c r="G107" s="42">
        <f t="shared" si="38"/>
        <v>1.3828123573832148E-3</v>
      </c>
      <c r="H107" s="42">
        <f t="shared" si="38"/>
        <v>3.7787743627501692E-3</v>
      </c>
      <c r="I107" s="42">
        <f t="shared" si="38"/>
        <v>2.6095449041310958E-2</v>
      </c>
      <c r="J107" s="42">
        <f t="shared" si="38"/>
        <v>6.3435946427810828E-3</v>
      </c>
      <c r="K107" s="42">
        <f t="shared" si="38"/>
        <v>2.592202702949391E-3</v>
      </c>
      <c r="L107" s="42">
        <f t="shared" si="38"/>
        <v>6.1990762996002174E-3</v>
      </c>
      <c r="M107" s="42">
        <f t="shared" si="38"/>
        <v>0.78849055914907618</v>
      </c>
      <c r="N107" s="42">
        <f t="shared" si="38"/>
        <v>1.4603958889855727E-4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0.39561411710551864</v>
      </c>
      <c r="D108" s="44">
        <f t="shared" ref="D108:N108" si="39">D106/$O$106</f>
        <v>7.479304070139603E-2</v>
      </c>
      <c r="E108" s="44">
        <f t="shared" si="39"/>
        <v>0.11670994051943009</v>
      </c>
      <c r="F108" s="44">
        <f t="shared" si="39"/>
        <v>0.19285513927947237</v>
      </c>
      <c r="G108" s="44">
        <f t="shared" si="39"/>
        <v>6.5378280601566512E-3</v>
      </c>
      <c r="H108" s="44">
        <f t="shared" si="39"/>
        <v>1.786574796636866E-2</v>
      </c>
      <c r="I108" s="44">
        <f t="shared" si="39"/>
        <v>0.12337723052137202</v>
      </c>
      <c r="J108" s="44">
        <f t="shared" si="39"/>
        <v>2.999201651358991E-2</v>
      </c>
      <c r="K108" s="44">
        <f t="shared" si="39"/>
        <v>1.2255730489006519E-2</v>
      </c>
      <c r="L108" s="44">
        <f t="shared" si="39"/>
        <v>2.9308745154167589E-2</v>
      </c>
      <c r="M108" s="44"/>
      <c r="N108" s="44">
        <f t="shared" si="39"/>
        <v>6.9046368952149415E-4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D5:E5"/>
    <mergeCell ref="G5:H5"/>
    <mergeCell ref="K5:L5"/>
    <mergeCell ref="C3:H3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BB85" sqref="BB8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tr">
        <f>'[12]04.08 FORTPORTAL-KYENJOJO'!C3:G3</f>
        <v>C4 - STN107-FORTPORTAL-KYENJONJO ROAD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'[12]Avg Week FORTPORTAL-KYENJOJO'!G5:H5</f>
        <v>xxx</v>
      </c>
      <c r="H5" s="61"/>
      <c r="I5" s="6"/>
      <c r="J5" s="7" t="s">
        <v>6</v>
      </c>
      <c r="K5" s="60" t="str">
        <f>'[12]Avg Week FORTPORTAL-KYENJOJO'!K5:L5</f>
        <v>xxx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'[12]Avg Week FORTPORTAL-KYENJOJO'!K6:L6</f>
        <v>xxx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'[13]Avg Week KYENJOJO-FORTPORT-2Dir'!C10</f>
        <v>1.7142857142857144</v>
      </c>
      <c r="D10" s="18">
        <f>'[13]Avg Week KYENJOJO-FORTPORT-2Dir'!D10</f>
        <v>1.0928571428571427</v>
      </c>
      <c r="E10" s="18">
        <f>'[13]Avg Week KYENJOJO-FORTPORT-2Dir'!E10</f>
        <v>1.3357142857142856</v>
      </c>
      <c r="F10" s="18">
        <f>'[13]Avg Week KYENJOJO-FORTPORT-2Dir'!F10</f>
        <v>4.7142857142857144</v>
      </c>
      <c r="G10" s="18">
        <f>'[13]Avg Week KYENJOJO-FORTPORT-2Dir'!G10</f>
        <v>0.14285714285714285</v>
      </c>
      <c r="H10" s="18">
        <f>'[13]Avg Week KYENJOJO-FORTPORT-2Dir'!H10</f>
        <v>0</v>
      </c>
      <c r="I10" s="18">
        <f>'[13]Avg Week KYENJOJO-FORTPORT-2Dir'!I10</f>
        <v>1.5714285714285714</v>
      </c>
      <c r="J10" s="18">
        <f>'[13]Avg Week KYENJOJO-FORTPORT-2Dir'!J10</f>
        <v>0.42857142857142855</v>
      </c>
      <c r="K10" s="18">
        <f>'[13]Avg Week KYENJOJO-FORTPORT-2Dir'!K10</f>
        <v>0.14285714285714285</v>
      </c>
      <c r="L10" s="18">
        <f>'[13]Avg Week KYENJOJO-FORTPORT-2Dir'!L10</f>
        <v>1.8571428571428572</v>
      </c>
      <c r="M10" s="18">
        <f>'[13]Avg Week KYENJOJO-FORTPORT-2Dir'!M10</f>
        <v>3.2857142857142856</v>
      </c>
      <c r="N10" s="18">
        <f>'[13]Avg Week KYENJOJO-FORTPORT-2Dir'!N10</f>
        <v>0</v>
      </c>
      <c r="O10" s="19">
        <f t="shared" ref="O10:O73" si="0">SUM(C10:L10,N10)</f>
        <v>13</v>
      </c>
      <c r="P10" s="19">
        <f t="shared" ref="P10:P73" si="1">SUM(C10:N10)</f>
        <v>16.285714285714285</v>
      </c>
      <c r="R10" s="11" t="s">
        <v>32</v>
      </c>
      <c r="S10" s="20">
        <f t="shared" ref="S10:AF10" si="2">SUM(C10:C13)</f>
        <v>7.7142857142857153</v>
      </c>
      <c r="T10" s="20">
        <f t="shared" si="2"/>
        <v>3.9214285714285713</v>
      </c>
      <c r="U10" s="20">
        <f t="shared" si="2"/>
        <v>4.7928571428571436</v>
      </c>
      <c r="V10" s="20">
        <f t="shared" si="2"/>
        <v>13.428571428571431</v>
      </c>
      <c r="W10" s="20">
        <f t="shared" si="2"/>
        <v>0.5714285714285714</v>
      </c>
      <c r="X10" s="20">
        <f t="shared" si="2"/>
        <v>1.1428571428571428</v>
      </c>
      <c r="Y10" s="20">
        <f t="shared" si="2"/>
        <v>6.2857142857142856</v>
      </c>
      <c r="Z10" s="20">
        <f t="shared" si="2"/>
        <v>1.714285714285714</v>
      </c>
      <c r="AA10" s="20">
        <f t="shared" si="2"/>
        <v>1.4285714285714284</v>
      </c>
      <c r="AB10" s="20">
        <f t="shared" si="2"/>
        <v>6.1428571428571423</v>
      </c>
      <c r="AC10" s="20">
        <f t="shared" si="2"/>
        <v>9.428571428571427</v>
      </c>
      <c r="AD10" s="20">
        <f t="shared" si="2"/>
        <v>0</v>
      </c>
      <c r="AE10" s="21">
        <f t="shared" si="2"/>
        <v>47.142857142857139</v>
      </c>
      <c r="AF10" s="21">
        <f t="shared" si="2"/>
        <v>56.571428571428569</v>
      </c>
    </row>
    <row r="11" spans="2:32" s="22" customFormat="1" ht="23.1" customHeight="1" x14ac:dyDescent="0.25">
      <c r="B11" s="17" t="s">
        <v>33</v>
      </c>
      <c r="C11" s="18">
        <f>'[13]Avg Week KYENJOJO-FORTPORT-2Dir'!C11</f>
        <v>2.4285714285714288</v>
      </c>
      <c r="D11" s="18">
        <f>'[13]Avg Week KYENJOJO-FORTPORT-2Dir'!D11</f>
        <v>0.70714285714285718</v>
      </c>
      <c r="E11" s="18">
        <f>'[13]Avg Week KYENJOJO-FORTPORT-2Dir'!E11</f>
        <v>0.86428571428571432</v>
      </c>
      <c r="F11" s="18">
        <f>'[13]Avg Week KYENJOJO-FORTPORT-2Dir'!F11</f>
        <v>3.8571428571428577</v>
      </c>
      <c r="G11" s="18">
        <f>'[13]Avg Week KYENJOJO-FORTPORT-2Dir'!G11</f>
        <v>0</v>
      </c>
      <c r="H11" s="18">
        <f>'[13]Avg Week KYENJOJO-FORTPORT-2Dir'!H11</f>
        <v>0</v>
      </c>
      <c r="I11" s="18">
        <f>'[13]Avg Week KYENJOJO-FORTPORT-2Dir'!I11</f>
        <v>1.1428571428571428</v>
      </c>
      <c r="J11" s="18">
        <f>'[13]Avg Week KYENJOJO-FORTPORT-2Dir'!J11</f>
        <v>0.42857142857142855</v>
      </c>
      <c r="K11" s="18">
        <f>'[13]Avg Week KYENJOJO-FORTPORT-2Dir'!K11</f>
        <v>1</v>
      </c>
      <c r="L11" s="18">
        <f>'[13]Avg Week KYENJOJO-FORTPORT-2Dir'!L11</f>
        <v>2.2857142857142856</v>
      </c>
      <c r="M11" s="18">
        <f>'[13]Avg Week KYENJOJO-FORTPORT-2Dir'!M11</f>
        <v>2</v>
      </c>
      <c r="N11" s="18">
        <f>'[13]Avg Week KYENJOJO-FORTPORT-2Dir'!N11</f>
        <v>0</v>
      </c>
      <c r="O11" s="19">
        <f t="shared" si="0"/>
        <v>12.714285714285715</v>
      </c>
      <c r="P11" s="19">
        <f t="shared" si="1"/>
        <v>14.714285714285715</v>
      </c>
      <c r="R11" s="11" t="s">
        <v>34</v>
      </c>
      <c r="S11" s="20">
        <f t="shared" ref="S11:AF11" si="3">SUM(C14:C17)</f>
        <v>7.8571428571428559</v>
      </c>
      <c r="T11" s="20">
        <f t="shared" si="3"/>
        <v>5.9142857142857146</v>
      </c>
      <c r="U11" s="20">
        <f t="shared" si="3"/>
        <v>7.2285714285714295</v>
      </c>
      <c r="V11" s="20">
        <f t="shared" si="3"/>
        <v>13.857142857142858</v>
      </c>
      <c r="W11" s="20">
        <f t="shared" si="3"/>
        <v>0.14285714285714285</v>
      </c>
      <c r="X11" s="20">
        <f t="shared" si="3"/>
        <v>0.8571428571428571</v>
      </c>
      <c r="Y11" s="20">
        <f t="shared" si="3"/>
        <v>5.4285714285714288</v>
      </c>
      <c r="Z11" s="20">
        <f t="shared" si="3"/>
        <v>0.71428571428571419</v>
      </c>
      <c r="AA11" s="20">
        <f t="shared" si="3"/>
        <v>0.42857142857142855</v>
      </c>
      <c r="AB11" s="20">
        <f t="shared" si="3"/>
        <v>2.714285714285714</v>
      </c>
      <c r="AC11" s="20">
        <f t="shared" si="3"/>
        <v>8.5714285714285712</v>
      </c>
      <c r="AD11" s="20">
        <f t="shared" si="3"/>
        <v>0</v>
      </c>
      <c r="AE11" s="21">
        <f t="shared" si="3"/>
        <v>45.142857142857146</v>
      </c>
      <c r="AF11" s="21">
        <f t="shared" si="3"/>
        <v>53.714285714285715</v>
      </c>
    </row>
    <row r="12" spans="2:32" ht="23.1" customHeight="1" x14ac:dyDescent="0.25">
      <c r="B12" s="17" t="s">
        <v>35</v>
      </c>
      <c r="C12" s="18">
        <f>'[13]Avg Week KYENJOJO-FORTPORT-2Dir'!C12</f>
        <v>1.4285714285714286</v>
      </c>
      <c r="D12" s="18">
        <f>'[13]Avg Week KYENJOJO-FORTPORT-2Dir'!D12</f>
        <v>1.157142857142857</v>
      </c>
      <c r="E12" s="18">
        <f>'[13]Avg Week KYENJOJO-FORTPORT-2Dir'!E12</f>
        <v>1.4142857142857144</v>
      </c>
      <c r="F12" s="18">
        <f>'[13]Avg Week KYENJOJO-FORTPORT-2Dir'!F12</f>
        <v>2.5714285714285712</v>
      </c>
      <c r="G12" s="18">
        <f>'[13]Avg Week KYENJOJO-FORTPORT-2Dir'!G12</f>
        <v>0</v>
      </c>
      <c r="H12" s="18">
        <f>'[13]Avg Week KYENJOJO-FORTPORT-2Dir'!H12</f>
        <v>0.5714285714285714</v>
      </c>
      <c r="I12" s="18">
        <f>'[13]Avg Week KYENJOJO-FORTPORT-2Dir'!I12</f>
        <v>1.8571428571428572</v>
      </c>
      <c r="J12" s="18">
        <f>'[13]Avg Week KYENJOJO-FORTPORT-2Dir'!J12</f>
        <v>0.5714285714285714</v>
      </c>
      <c r="K12" s="18">
        <f>'[13]Avg Week KYENJOJO-FORTPORT-2Dir'!K12</f>
        <v>0.2857142857142857</v>
      </c>
      <c r="L12" s="18">
        <f>'[13]Avg Week KYENJOJO-FORTPORT-2Dir'!L12</f>
        <v>0.7142857142857143</v>
      </c>
      <c r="M12" s="18">
        <f>'[13]Avg Week KYENJOJO-FORTPORT-2Dir'!M12</f>
        <v>1.8571428571428572</v>
      </c>
      <c r="N12" s="18">
        <f>'[13]Avg Week KYENJOJO-FORTPORT-2Dir'!N12</f>
        <v>0</v>
      </c>
      <c r="O12" s="19">
        <f t="shared" si="0"/>
        <v>10.571428571428571</v>
      </c>
      <c r="P12" s="19">
        <f t="shared" si="1"/>
        <v>12.428571428571429</v>
      </c>
      <c r="R12" s="11" t="s">
        <v>36</v>
      </c>
      <c r="S12" s="20">
        <f t="shared" ref="S12:AF12" si="4">SUM(C18:C21)</f>
        <v>10.714285714285714</v>
      </c>
      <c r="T12" s="20">
        <f t="shared" si="4"/>
        <v>7.9071428571428566</v>
      </c>
      <c r="U12" s="20">
        <f t="shared" si="4"/>
        <v>9.6642857142857146</v>
      </c>
      <c r="V12" s="20">
        <f t="shared" si="4"/>
        <v>13.428571428571429</v>
      </c>
      <c r="W12" s="20">
        <f t="shared" si="4"/>
        <v>0.14285714285714285</v>
      </c>
      <c r="X12" s="20">
        <f t="shared" si="4"/>
        <v>2.1428571428571428</v>
      </c>
      <c r="Y12" s="20">
        <f t="shared" si="4"/>
        <v>3.8571428571428572</v>
      </c>
      <c r="Z12" s="20">
        <f t="shared" si="4"/>
        <v>0.5714285714285714</v>
      </c>
      <c r="AA12" s="20">
        <f t="shared" si="4"/>
        <v>0.42857142857142855</v>
      </c>
      <c r="AB12" s="20">
        <f t="shared" si="4"/>
        <v>6.1428571428571423</v>
      </c>
      <c r="AC12" s="20">
        <f t="shared" si="4"/>
        <v>8.5714285714285712</v>
      </c>
      <c r="AD12" s="20">
        <f t="shared" si="4"/>
        <v>0</v>
      </c>
      <c r="AE12" s="21">
        <f t="shared" si="4"/>
        <v>55</v>
      </c>
      <c r="AF12" s="21">
        <f t="shared" si="4"/>
        <v>63.571428571428569</v>
      </c>
    </row>
    <row r="13" spans="2:32" ht="23.1" customHeight="1" x14ac:dyDescent="0.25">
      <c r="B13" s="17" t="s">
        <v>37</v>
      </c>
      <c r="C13" s="18">
        <f>'[13]Avg Week KYENJOJO-FORTPORT-2Dir'!C13</f>
        <v>2.1428571428571428</v>
      </c>
      <c r="D13" s="18">
        <f>'[13]Avg Week KYENJOJO-FORTPORT-2Dir'!D13</f>
        <v>0.9642857142857143</v>
      </c>
      <c r="E13" s="18">
        <f>'[13]Avg Week KYENJOJO-FORTPORT-2Dir'!E13</f>
        <v>1.1785714285714286</v>
      </c>
      <c r="F13" s="18">
        <f>'[13]Avg Week KYENJOJO-FORTPORT-2Dir'!F13</f>
        <v>2.2857142857142856</v>
      </c>
      <c r="G13" s="18">
        <f>'[13]Avg Week KYENJOJO-FORTPORT-2Dir'!G13</f>
        <v>0.42857142857142855</v>
      </c>
      <c r="H13" s="18">
        <f>'[13]Avg Week KYENJOJO-FORTPORT-2Dir'!H13</f>
        <v>0.5714285714285714</v>
      </c>
      <c r="I13" s="18">
        <f>'[13]Avg Week KYENJOJO-FORTPORT-2Dir'!I13</f>
        <v>1.7142857142857142</v>
      </c>
      <c r="J13" s="18">
        <f>'[13]Avg Week KYENJOJO-FORTPORT-2Dir'!J13</f>
        <v>0.2857142857142857</v>
      </c>
      <c r="K13" s="18">
        <f>'[13]Avg Week KYENJOJO-FORTPORT-2Dir'!K13</f>
        <v>0</v>
      </c>
      <c r="L13" s="18">
        <f>'[13]Avg Week KYENJOJO-FORTPORT-2Dir'!L13</f>
        <v>1.2857142857142856</v>
      </c>
      <c r="M13" s="18">
        <f>'[13]Avg Week KYENJOJO-FORTPORT-2Dir'!M13</f>
        <v>2.2857142857142856</v>
      </c>
      <c r="N13" s="18">
        <f>'[13]Avg Week KYENJOJO-FORTPORT-2Dir'!N13</f>
        <v>0</v>
      </c>
      <c r="O13" s="19">
        <f t="shared" si="0"/>
        <v>10.857142857142858</v>
      </c>
      <c r="P13" s="19">
        <f t="shared" si="1"/>
        <v>13.142857142857142</v>
      </c>
      <c r="R13" s="11" t="s">
        <v>38</v>
      </c>
      <c r="S13" s="20">
        <f t="shared" ref="S13:AF13" si="5">SUM(C22:C25)</f>
        <v>11.571428571428571</v>
      </c>
      <c r="T13" s="20">
        <f t="shared" si="5"/>
        <v>11.057142857142857</v>
      </c>
      <c r="U13" s="20">
        <f t="shared" si="5"/>
        <v>13.514285714285716</v>
      </c>
      <c r="V13" s="20">
        <f t="shared" si="5"/>
        <v>18.428571428571427</v>
      </c>
      <c r="W13" s="20">
        <f t="shared" si="5"/>
        <v>0.14285714285714285</v>
      </c>
      <c r="X13" s="20">
        <f t="shared" si="5"/>
        <v>2.1428571428571423</v>
      </c>
      <c r="Y13" s="20">
        <f t="shared" si="5"/>
        <v>7</v>
      </c>
      <c r="Z13" s="20">
        <f t="shared" si="5"/>
        <v>1.2857142857142856</v>
      </c>
      <c r="AA13" s="20">
        <f t="shared" si="5"/>
        <v>0.5714285714285714</v>
      </c>
      <c r="AB13" s="20">
        <f t="shared" si="5"/>
        <v>5</v>
      </c>
      <c r="AC13" s="20">
        <f t="shared" si="5"/>
        <v>9.4285714285714288</v>
      </c>
      <c r="AD13" s="20">
        <f t="shared" si="5"/>
        <v>0.14285714285714285</v>
      </c>
      <c r="AE13" s="21">
        <f t="shared" si="5"/>
        <v>70.857142857142861</v>
      </c>
      <c r="AF13" s="21">
        <f t="shared" si="5"/>
        <v>80.285714285714278</v>
      </c>
    </row>
    <row r="14" spans="2:32" ht="23.1" customHeight="1" x14ac:dyDescent="0.25">
      <c r="B14" s="17" t="s">
        <v>39</v>
      </c>
      <c r="C14" s="18">
        <f>'[13]Avg Week KYENJOJO-FORTPORT-2Dir'!C14</f>
        <v>2.8571428571428572</v>
      </c>
      <c r="D14" s="18">
        <f>'[13]Avg Week KYENJOJO-FORTPORT-2Dir'!D14</f>
        <v>1.2857142857142858</v>
      </c>
      <c r="E14" s="18">
        <f>'[13]Avg Week KYENJOJO-FORTPORT-2Dir'!E14</f>
        <v>1.5714285714285716</v>
      </c>
      <c r="F14" s="18">
        <f>'[13]Avg Week KYENJOJO-FORTPORT-2Dir'!F14</f>
        <v>3.4285714285714288</v>
      </c>
      <c r="G14" s="18">
        <f>'[13]Avg Week KYENJOJO-FORTPORT-2Dir'!G14</f>
        <v>0</v>
      </c>
      <c r="H14" s="18">
        <f>'[13]Avg Week KYENJOJO-FORTPORT-2Dir'!H14</f>
        <v>0.14285714285714285</v>
      </c>
      <c r="I14" s="18">
        <f>'[13]Avg Week KYENJOJO-FORTPORT-2Dir'!I14</f>
        <v>2</v>
      </c>
      <c r="J14" s="18">
        <f>'[13]Avg Week KYENJOJO-FORTPORT-2Dir'!J14</f>
        <v>0.14285714285714285</v>
      </c>
      <c r="K14" s="18">
        <f>'[13]Avg Week KYENJOJO-FORTPORT-2Dir'!K14</f>
        <v>0</v>
      </c>
      <c r="L14" s="18">
        <f>'[13]Avg Week KYENJOJO-FORTPORT-2Dir'!L14</f>
        <v>0.42857142857142855</v>
      </c>
      <c r="M14" s="18">
        <f>'[13]Avg Week KYENJOJO-FORTPORT-2Dir'!M14</f>
        <v>2.2857142857142856</v>
      </c>
      <c r="N14" s="18">
        <f>'[13]Avg Week KYENJOJO-FORTPORT-2Dir'!N14</f>
        <v>0</v>
      </c>
      <c r="O14" s="19">
        <f t="shared" si="0"/>
        <v>11.857142857142858</v>
      </c>
      <c r="P14" s="19">
        <f t="shared" si="1"/>
        <v>14.142857142857142</v>
      </c>
      <c r="R14" s="11" t="s">
        <v>40</v>
      </c>
      <c r="S14" s="20">
        <f t="shared" ref="S14:AF14" si="6">SUM(C26:C29)</f>
        <v>8</v>
      </c>
      <c r="T14" s="20">
        <f t="shared" si="6"/>
        <v>10.735714285714288</v>
      </c>
      <c r="U14" s="20">
        <f t="shared" si="6"/>
        <v>13.121428571428574</v>
      </c>
      <c r="V14" s="20">
        <f t="shared" si="6"/>
        <v>16.571428571428569</v>
      </c>
      <c r="W14" s="20">
        <f t="shared" si="6"/>
        <v>0.14285714285714285</v>
      </c>
      <c r="X14" s="20">
        <f t="shared" si="6"/>
        <v>2.4285714285714288</v>
      </c>
      <c r="Y14" s="20">
        <f t="shared" si="6"/>
        <v>6</v>
      </c>
      <c r="Z14" s="20">
        <f t="shared" si="6"/>
        <v>0.42857142857142855</v>
      </c>
      <c r="AA14" s="20">
        <f t="shared" si="6"/>
        <v>0.14285714285714285</v>
      </c>
      <c r="AB14" s="20">
        <f t="shared" si="6"/>
        <v>3.8571428571428572</v>
      </c>
      <c r="AC14" s="20">
        <f t="shared" si="6"/>
        <v>12.428571428571427</v>
      </c>
      <c r="AD14" s="20">
        <f t="shared" si="6"/>
        <v>0</v>
      </c>
      <c r="AE14" s="21">
        <f t="shared" si="6"/>
        <v>61.428571428571431</v>
      </c>
      <c r="AF14" s="21">
        <f t="shared" si="6"/>
        <v>73.857142857142847</v>
      </c>
    </row>
    <row r="15" spans="2:32" ht="23.1" customHeight="1" x14ac:dyDescent="0.25">
      <c r="B15" s="17" t="s">
        <v>41</v>
      </c>
      <c r="C15" s="18">
        <f>'[13]Avg Week KYENJOJO-FORTPORT-2Dir'!C15</f>
        <v>1.2857142857142856</v>
      </c>
      <c r="D15" s="18">
        <f>'[13]Avg Week KYENJOJO-FORTPORT-2Dir'!D15</f>
        <v>1.35</v>
      </c>
      <c r="E15" s="18">
        <f>'[13]Avg Week KYENJOJO-FORTPORT-2Dir'!E15</f>
        <v>1.6500000000000001</v>
      </c>
      <c r="F15" s="18">
        <f>'[13]Avg Week KYENJOJO-FORTPORT-2Dir'!F15</f>
        <v>2.7142857142857144</v>
      </c>
      <c r="G15" s="18">
        <f>'[13]Avg Week KYENJOJO-FORTPORT-2Dir'!G15</f>
        <v>0</v>
      </c>
      <c r="H15" s="18">
        <f>'[13]Avg Week KYENJOJO-FORTPORT-2Dir'!H15</f>
        <v>0.14285714285714285</v>
      </c>
      <c r="I15" s="18">
        <f>'[13]Avg Week KYENJOJO-FORTPORT-2Dir'!I15</f>
        <v>1.2857142857142856</v>
      </c>
      <c r="J15" s="18">
        <f>'[13]Avg Week KYENJOJO-FORTPORT-2Dir'!J15</f>
        <v>0.2857142857142857</v>
      </c>
      <c r="K15" s="18">
        <f>'[13]Avg Week KYENJOJO-FORTPORT-2Dir'!K15</f>
        <v>0.14285714285714285</v>
      </c>
      <c r="L15" s="18">
        <f>'[13]Avg Week KYENJOJO-FORTPORT-2Dir'!L15</f>
        <v>0.8571428571428571</v>
      </c>
      <c r="M15" s="18">
        <f>'[13]Avg Week KYENJOJO-FORTPORT-2Dir'!M15</f>
        <v>1.5714285714285714</v>
      </c>
      <c r="N15" s="18">
        <f>'[13]Avg Week KYENJOJO-FORTPORT-2Dir'!N15</f>
        <v>0</v>
      </c>
      <c r="O15" s="19">
        <f t="shared" si="0"/>
        <v>9.7142857142857153</v>
      </c>
      <c r="P15" s="19">
        <f t="shared" si="1"/>
        <v>11.285714285714286</v>
      </c>
      <c r="R15" s="11" t="s">
        <v>42</v>
      </c>
      <c r="S15" s="20">
        <f t="shared" ref="S15:AF15" si="7">SUM(C30:C33)</f>
        <v>9.5714285714285712</v>
      </c>
      <c r="T15" s="20">
        <f t="shared" si="7"/>
        <v>7.9071428571428566</v>
      </c>
      <c r="U15" s="20">
        <f t="shared" si="7"/>
        <v>9.6642857142857146</v>
      </c>
      <c r="V15" s="20">
        <f t="shared" si="7"/>
        <v>18.142857142857142</v>
      </c>
      <c r="W15" s="20">
        <f t="shared" si="7"/>
        <v>0.8571428571428571</v>
      </c>
      <c r="X15" s="20">
        <f t="shared" si="7"/>
        <v>4.4285714285714288</v>
      </c>
      <c r="Y15" s="20">
        <f t="shared" si="7"/>
        <v>6.2857142857142856</v>
      </c>
      <c r="Z15" s="20">
        <f t="shared" si="7"/>
        <v>1.857142857142857</v>
      </c>
      <c r="AA15" s="20">
        <f t="shared" si="7"/>
        <v>0</v>
      </c>
      <c r="AB15" s="20">
        <f t="shared" si="7"/>
        <v>3.7142857142857135</v>
      </c>
      <c r="AC15" s="20">
        <f t="shared" si="7"/>
        <v>9.2857142857142847</v>
      </c>
      <c r="AD15" s="20">
        <f t="shared" si="7"/>
        <v>0</v>
      </c>
      <c r="AE15" s="21">
        <f t="shared" si="7"/>
        <v>62.428571428571423</v>
      </c>
      <c r="AF15" s="21">
        <f t="shared" si="7"/>
        <v>71.714285714285708</v>
      </c>
    </row>
    <row r="16" spans="2:32" ht="23.1" customHeight="1" x14ac:dyDescent="0.25">
      <c r="B16" s="17" t="s">
        <v>43</v>
      </c>
      <c r="C16" s="18">
        <f>'[13]Avg Week KYENJOJO-FORTPORT-2Dir'!C16</f>
        <v>1.5714285714285714</v>
      </c>
      <c r="D16" s="18">
        <f>'[13]Avg Week KYENJOJO-FORTPORT-2Dir'!D16</f>
        <v>1.5428571428571429</v>
      </c>
      <c r="E16" s="18">
        <f>'[13]Avg Week KYENJOJO-FORTPORT-2Dir'!E16</f>
        <v>1.8857142857142859</v>
      </c>
      <c r="F16" s="18">
        <f>'[13]Avg Week KYENJOJO-FORTPORT-2Dir'!F16</f>
        <v>4.5714285714285712</v>
      </c>
      <c r="G16" s="18">
        <f>'[13]Avg Week KYENJOJO-FORTPORT-2Dir'!G16</f>
        <v>0.14285714285714285</v>
      </c>
      <c r="H16" s="18">
        <f>'[13]Avg Week KYENJOJO-FORTPORT-2Dir'!H16</f>
        <v>0.2857142857142857</v>
      </c>
      <c r="I16" s="18">
        <f>'[13]Avg Week KYENJOJO-FORTPORT-2Dir'!I16</f>
        <v>1</v>
      </c>
      <c r="J16" s="18">
        <f>'[13]Avg Week KYENJOJO-FORTPORT-2Dir'!J16</f>
        <v>0</v>
      </c>
      <c r="K16" s="18">
        <f>'[13]Avg Week KYENJOJO-FORTPORT-2Dir'!K16</f>
        <v>0.14285714285714285</v>
      </c>
      <c r="L16" s="18">
        <f>'[13]Avg Week KYENJOJO-FORTPORT-2Dir'!L16</f>
        <v>0.71428571428571419</v>
      </c>
      <c r="M16" s="18">
        <f>'[13]Avg Week KYENJOJO-FORTPORT-2Dir'!M16</f>
        <v>3.1428571428571428</v>
      </c>
      <c r="N16" s="18">
        <f>'[13]Avg Week KYENJOJO-FORTPORT-2Dir'!N16</f>
        <v>0</v>
      </c>
      <c r="O16" s="19">
        <f t="shared" si="0"/>
        <v>11.857142857142856</v>
      </c>
      <c r="P16" s="19">
        <f t="shared" si="1"/>
        <v>14.999999999999998</v>
      </c>
      <c r="R16" s="11" t="s">
        <v>44</v>
      </c>
      <c r="S16" s="20">
        <f t="shared" ref="S16:AF16" si="8">SUM(C34:C37)</f>
        <v>10.285714285714285</v>
      </c>
      <c r="T16" s="20">
        <f t="shared" si="8"/>
        <v>8.2285714285714295</v>
      </c>
      <c r="U16" s="20">
        <f t="shared" si="8"/>
        <v>10.057142857142857</v>
      </c>
      <c r="V16" s="20">
        <f t="shared" si="8"/>
        <v>18.857142857142858</v>
      </c>
      <c r="W16" s="20">
        <f t="shared" si="8"/>
        <v>0</v>
      </c>
      <c r="X16" s="20">
        <f t="shared" si="8"/>
        <v>2.714285714285714</v>
      </c>
      <c r="Y16" s="20">
        <f t="shared" si="8"/>
        <v>6</v>
      </c>
      <c r="Z16" s="20">
        <f t="shared" si="8"/>
        <v>0.99999999999999978</v>
      </c>
      <c r="AA16" s="20">
        <f t="shared" si="8"/>
        <v>0.2857142857142857</v>
      </c>
      <c r="AB16" s="20">
        <f t="shared" si="8"/>
        <v>3.5714285714285712</v>
      </c>
      <c r="AC16" s="20">
        <f t="shared" si="8"/>
        <v>8.8571428571428577</v>
      </c>
      <c r="AD16" s="20">
        <f t="shared" si="8"/>
        <v>0</v>
      </c>
      <c r="AE16" s="21">
        <f t="shared" si="8"/>
        <v>60.999999999999993</v>
      </c>
      <c r="AF16" s="21">
        <f t="shared" si="8"/>
        <v>69.857142857142861</v>
      </c>
    </row>
    <row r="17" spans="2:32" ht="23.1" customHeight="1" x14ac:dyDescent="0.25">
      <c r="B17" s="17" t="s">
        <v>45</v>
      </c>
      <c r="C17" s="18">
        <f>'[13]Avg Week KYENJOJO-FORTPORT-2Dir'!C17</f>
        <v>2.1428571428571428</v>
      </c>
      <c r="D17" s="18">
        <f>'[13]Avg Week KYENJOJO-FORTPORT-2Dir'!D17</f>
        <v>1.7357142857142855</v>
      </c>
      <c r="E17" s="18">
        <f>'[13]Avg Week KYENJOJO-FORTPORT-2Dir'!E17</f>
        <v>2.1214285714285714</v>
      </c>
      <c r="F17" s="18">
        <f>'[13]Avg Week KYENJOJO-FORTPORT-2Dir'!F17</f>
        <v>3.1428571428571428</v>
      </c>
      <c r="G17" s="18">
        <f>'[13]Avg Week KYENJOJO-FORTPORT-2Dir'!G17</f>
        <v>0</v>
      </c>
      <c r="H17" s="18">
        <f>'[13]Avg Week KYENJOJO-FORTPORT-2Dir'!H17</f>
        <v>0.2857142857142857</v>
      </c>
      <c r="I17" s="18">
        <f>'[13]Avg Week KYENJOJO-FORTPORT-2Dir'!I17</f>
        <v>1.1428571428571428</v>
      </c>
      <c r="J17" s="18">
        <f>'[13]Avg Week KYENJOJO-FORTPORT-2Dir'!J17</f>
        <v>0.2857142857142857</v>
      </c>
      <c r="K17" s="18">
        <f>'[13]Avg Week KYENJOJO-FORTPORT-2Dir'!K17</f>
        <v>0.14285714285714285</v>
      </c>
      <c r="L17" s="18">
        <f>'[13]Avg Week KYENJOJO-FORTPORT-2Dir'!L17</f>
        <v>0.71428571428571419</v>
      </c>
      <c r="M17" s="18">
        <f>'[13]Avg Week KYENJOJO-FORTPORT-2Dir'!M17</f>
        <v>1.5714285714285714</v>
      </c>
      <c r="N17" s="18">
        <f>'[13]Avg Week KYENJOJO-FORTPORT-2Dir'!N17</f>
        <v>0</v>
      </c>
      <c r="O17" s="19">
        <f t="shared" si="0"/>
        <v>11.714285714285714</v>
      </c>
      <c r="P17" s="19">
        <f t="shared" si="1"/>
        <v>13.285714285714285</v>
      </c>
      <c r="R17" s="11" t="s">
        <v>46</v>
      </c>
      <c r="S17" s="20">
        <f t="shared" ref="S17:AF17" si="9">SUM(C38:C41)</f>
        <v>10.142857142857142</v>
      </c>
      <c r="T17" s="20">
        <f t="shared" si="9"/>
        <v>8.5500000000000007</v>
      </c>
      <c r="U17" s="20">
        <f t="shared" si="9"/>
        <v>10.450000000000001</v>
      </c>
      <c r="V17" s="20">
        <f t="shared" si="9"/>
        <v>15.857142857142858</v>
      </c>
      <c r="W17" s="20">
        <f t="shared" si="9"/>
        <v>0.5714285714285714</v>
      </c>
      <c r="X17" s="20">
        <f t="shared" si="9"/>
        <v>4.2857142857142847</v>
      </c>
      <c r="Y17" s="20">
        <f t="shared" si="9"/>
        <v>8</v>
      </c>
      <c r="Z17" s="20">
        <f t="shared" si="9"/>
        <v>0.8571428571428571</v>
      </c>
      <c r="AA17" s="20">
        <f t="shared" si="9"/>
        <v>0.2857142857142857</v>
      </c>
      <c r="AB17" s="20">
        <f t="shared" si="9"/>
        <v>4.8571428571428577</v>
      </c>
      <c r="AC17" s="20">
        <f t="shared" si="9"/>
        <v>11.428571428571431</v>
      </c>
      <c r="AD17" s="20">
        <f t="shared" si="9"/>
        <v>0</v>
      </c>
      <c r="AE17" s="21">
        <f t="shared" si="9"/>
        <v>63.857142857142847</v>
      </c>
      <c r="AF17" s="21">
        <f t="shared" si="9"/>
        <v>75.285714285714278</v>
      </c>
    </row>
    <row r="18" spans="2:32" ht="23.1" customHeight="1" x14ac:dyDescent="0.25">
      <c r="B18" s="17" t="s">
        <v>47</v>
      </c>
      <c r="C18" s="18">
        <f>'[13]Avg Week KYENJOJO-FORTPORT-2Dir'!C18</f>
        <v>2.5714285714285712</v>
      </c>
      <c r="D18" s="18">
        <f>'[13]Avg Week KYENJOJO-FORTPORT-2Dir'!D18</f>
        <v>2.0571428571428569</v>
      </c>
      <c r="E18" s="18">
        <f>'[13]Avg Week KYENJOJO-FORTPORT-2Dir'!E18</f>
        <v>2.5142857142857142</v>
      </c>
      <c r="F18" s="18">
        <f>'[13]Avg Week KYENJOJO-FORTPORT-2Dir'!F18</f>
        <v>3</v>
      </c>
      <c r="G18" s="18">
        <f>'[13]Avg Week KYENJOJO-FORTPORT-2Dir'!G18</f>
        <v>0</v>
      </c>
      <c r="H18" s="18">
        <f>'[13]Avg Week KYENJOJO-FORTPORT-2Dir'!H18</f>
        <v>0.42857142857142855</v>
      </c>
      <c r="I18" s="18">
        <f>'[13]Avg Week KYENJOJO-FORTPORT-2Dir'!I18</f>
        <v>0.71428571428571419</v>
      </c>
      <c r="J18" s="18">
        <f>'[13]Avg Week KYENJOJO-FORTPORT-2Dir'!J18</f>
        <v>0</v>
      </c>
      <c r="K18" s="18">
        <f>'[13]Avg Week KYENJOJO-FORTPORT-2Dir'!K18</f>
        <v>0.14285714285714285</v>
      </c>
      <c r="L18" s="18">
        <f>'[13]Avg Week KYENJOJO-FORTPORT-2Dir'!L18</f>
        <v>1.5714285714285714</v>
      </c>
      <c r="M18" s="18">
        <f>'[13]Avg Week KYENJOJO-FORTPORT-2Dir'!M18</f>
        <v>2.2857142857142856</v>
      </c>
      <c r="N18" s="18">
        <f>'[13]Avg Week KYENJOJO-FORTPORT-2Dir'!N18</f>
        <v>0</v>
      </c>
      <c r="O18" s="19">
        <f t="shared" si="0"/>
        <v>12.999999999999998</v>
      </c>
      <c r="P18" s="19">
        <f t="shared" si="1"/>
        <v>15.285714285714285</v>
      </c>
      <c r="R18" s="11" t="s">
        <v>48</v>
      </c>
      <c r="S18" s="20">
        <f t="shared" ref="S18:AF18" si="10">SUM(C42:C45)</f>
        <v>11.428571428571429</v>
      </c>
      <c r="T18" s="20">
        <f t="shared" si="10"/>
        <v>9.5785714285714292</v>
      </c>
      <c r="U18" s="20">
        <f t="shared" si="10"/>
        <v>11.707142857142857</v>
      </c>
      <c r="V18" s="20">
        <f t="shared" si="10"/>
        <v>16.285714285714285</v>
      </c>
      <c r="W18" s="20">
        <f t="shared" si="10"/>
        <v>0.42857142857142855</v>
      </c>
      <c r="X18" s="20">
        <f t="shared" si="10"/>
        <v>4</v>
      </c>
      <c r="Y18" s="20">
        <f t="shared" si="10"/>
        <v>6</v>
      </c>
      <c r="Z18" s="20">
        <f t="shared" si="10"/>
        <v>0.2857142857142857</v>
      </c>
      <c r="AA18" s="20">
        <f t="shared" si="10"/>
        <v>0.14285714285714285</v>
      </c>
      <c r="AB18" s="20">
        <f t="shared" si="10"/>
        <v>3.714285714285714</v>
      </c>
      <c r="AC18" s="20">
        <f t="shared" si="10"/>
        <v>10.714285714285714</v>
      </c>
      <c r="AD18" s="20">
        <f t="shared" si="10"/>
        <v>0</v>
      </c>
      <c r="AE18" s="21">
        <f t="shared" si="10"/>
        <v>63.571428571428569</v>
      </c>
      <c r="AF18" s="21">
        <f t="shared" si="10"/>
        <v>74.285714285714278</v>
      </c>
    </row>
    <row r="19" spans="2:32" ht="23.1" customHeight="1" x14ac:dyDescent="0.25">
      <c r="B19" s="17" t="s">
        <v>49</v>
      </c>
      <c r="C19" s="18">
        <f>'[13]Avg Week KYENJOJO-FORTPORT-2Dir'!C19</f>
        <v>1.8571428571428572</v>
      </c>
      <c r="D19" s="18">
        <f>'[13]Avg Week KYENJOJO-FORTPORT-2Dir'!D19</f>
        <v>1.8</v>
      </c>
      <c r="E19" s="18">
        <f>'[13]Avg Week KYENJOJO-FORTPORT-2Dir'!E19</f>
        <v>2.2000000000000002</v>
      </c>
      <c r="F19" s="18">
        <f>'[13]Avg Week KYENJOJO-FORTPORT-2Dir'!F19</f>
        <v>4.1428571428571423</v>
      </c>
      <c r="G19" s="18">
        <f>'[13]Avg Week KYENJOJO-FORTPORT-2Dir'!G19</f>
        <v>0</v>
      </c>
      <c r="H19" s="18">
        <f>'[13]Avg Week KYENJOJO-FORTPORT-2Dir'!H19</f>
        <v>0.2857142857142857</v>
      </c>
      <c r="I19" s="18">
        <f>'[13]Avg Week KYENJOJO-FORTPORT-2Dir'!I19</f>
        <v>1.5714285714285714</v>
      </c>
      <c r="J19" s="18">
        <f>'[13]Avg Week KYENJOJO-FORTPORT-2Dir'!J19</f>
        <v>0.14285714285714285</v>
      </c>
      <c r="K19" s="18">
        <f>'[13]Avg Week KYENJOJO-FORTPORT-2Dir'!K19</f>
        <v>0</v>
      </c>
      <c r="L19" s="18">
        <f>'[13]Avg Week KYENJOJO-FORTPORT-2Dir'!L19</f>
        <v>2</v>
      </c>
      <c r="M19" s="18">
        <f>'[13]Avg Week KYENJOJO-FORTPORT-2Dir'!M19</f>
        <v>1.5714285714285714</v>
      </c>
      <c r="N19" s="18">
        <f>'[13]Avg Week KYENJOJO-FORTPORT-2Dir'!N19</f>
        <v>0</v>
      </c>
      <c r="O19" s="19">
        <f t="shared" si="0"/>
        <v>14</v>
      </c>
      <c r="P19" s="19">
        <f t="shared" si="1"/>
        <v>15.571428571428571</v>
      </c>
      <c r="R19" s="11" t="s">
        <v>50</v>
      </c>
      <c r="S19" s="20">
        <f t="shared" ref="S19:AF19" si="11">SUM(C46:C49)</f>
        <v>11.571428571428573</v>
      </c>
      <c r="T19" s="20">
        <f t="shared" si="11"/>
        <v>9.8357142857142854</v>
      </c>
      <c r="U19" s="20">
        <f t="shared" si="11"/>
        <v>12.021428571428572</v>
      </c>
      <c r="V19" s="20">
        <f t="shared" si="11"/>
        <v>17</v>
      </c>
      <c r="W19" s="20">
        <f t="shared" si="11"/>
        <v>0.42857142857142855</v>
      </c>
      <c r="X19" s="20">
        <f t="shared" si="11"/>
        <v>2.8571428571428568</v>
      </c>
      <c r="Y19" s="20">
        <f t="shared" si="11"/>
        <v>8.5714285714285712</v>
      </c>
      <c r="Z19" s="20">
        <f t="shared" si="11"/>
        <v>0.42857142857142855</v>
      </c>
      <c r="AA19" s="20">
        <f t="shared" si="11"/>
        <v>0.2857142857142857</v>
      </c>
      <c r="AB19" s="20">
        <f t="shared" si="11"/>
        <v>5.1428571428571423</v>
      </c>
      <c r="AC19" s="20">
        <f t="shared" si="11"/>
        <v>9.7142857142857135</v>
      </c>
      <c r="AD19" s="20">
        <f t="shared" si="11"/>
        <v>0.2857142857142857</v>
      </c>
      <c r="AE19" s="21">
        <f t="shared" si="11"/>
        <v>68.428571428571431</v>
      </c>
      <c r="AF19" s="21">
        <f t="shared" si="11"/>
        <v>78.142857142857139</v>
      </c>
    </row>
    <row r="20" spans="2:32" ht="23.1" customHeight="1" x14ac:dyDescent="0.25">
      <c r="B20" s="17" t="s">
        <v>51</v>
      </c>
      <c r="C20" s="18">
        <f>'[13]Avg Week KYENJOJO-FORTPORT-2Dir'!C20</f>
        <v>3.1428571428571428</v>
      </c>
      <c r="D20" s="18">
        <f>'[13]Avg Week KYENJOJO-FORTPORT-2Dir'!D20</f>
        <v>2.1857142857142859</v>
      </c>
      <c r="E20" s="18">
        <f>'[13]Avg Week KYENJOJO-FORTPORT-2Dir'!E20</f>
        <v>2.6714285714285717</v>
      </c>
      <c r="F20" s="18">
        <f>'[13]Avg Week KYENJOJO-FORTPORT-2Dir'!F20</f>
        <v>2.7142857142857144</v>
      </c>
      <c r="G20" s="18">
        <f>'[13]Avg Week KYENJOJO-FORTPORT-2Dir'!G20</f>
        <v>0</v>
      </c>
      <c r="H20" s="18">
        <f>'[13]Avg Week KYENJOJO-FORTPORT-2Dir'!H20</f>
        <v>0.85714285714285721</v>
      </c>
      <c r="I20" s="18">
        <f>'[13]Avg Week KYENJOJO-FORTPORT-2Dir'!I20</f>
        <v>0.71428571428571419</v>
      </c>
      <c r="J20" s="18">
        <f>'[13]Avg Week KYENJOJO-FORTPORT-2Dir'!J20</f>
        <v>0.14285714285714285</v>
      </c>
      <c r="K20" s="18">
        <f>'[13]Avg Week KYENJOJO-FORTPORT-2Dir'!K20</f>
        <v>0.14285714285714285</v>
      </c>
      <c r="L20" s="18">
        <f>'[13]Avg Week KYENJOJO-FORTPORT-2Dir'!L20</f>
        <v>1.2857142857142856</v>
      </c>
      <c r="M20" s="18">
        <f>'[13]Avg Week KYENJOJO-FORTPORT-2Dir'!M20</f>
        <v>2.8571428571428572</v>
      </c>
      <c r="N20" s="18">
        <f>'[13]Avg Week KYENJOJO-FORTPORT-2Dir'!N20</f>
        <v>0</v>
      </c>
      <c r="O20" s="19">
        <f t="shared" si="0"/>
        <v>13.857142857142858</v>
      </c>
      <c r="P20" s="19">
        <f t="shared" si="1"/>
        <v>16.714285714285715</v>
      </c>
      <c r="R20" s="11" t="s">
        <v>52</v>
      </c>
      <c r="S20" s="20">
        <f t="shared" ref="S20:AF20" si="12">SUM(C50:C53)</f>
        <v>13.714285714285715</v>
      </c>
      <c r="T20" s="20">
        <f t="shared" si="12"/>
        <v>12.278571428571428</v>
      </c>
      <c r="U20" s="20">
        <f t="shared" si="12"/>
        <v>15.007142857142856</v>
      </c>
      <c r="V20" s="20">
        <f t="shared" si="12"/>
        <v>18</v>
      </c>
      <c r="W20" s="20">
        <f t="shared" si="12"/>
        <v>0.71428571428571419</v>
      </c>
      <c r="X20" s="20">
        <f t="shared" si="12"/>
        <v>4.2857142857142856</v>
      </c>
      <c r="Y20" s="20">
        <f t="shared" si="12"/>
        <v>7.7142857142857135</v>
      </c>
      <c r="Z20" s="20">
        <f t="shared" si="12"/>
        <v>1.1428571428571428</v>
      </c>
      <c r="AA20" s="20">
        <f t="shared" si="12"/>
        <v>0</v>
      </c>
      <c r="AB20" s="20">
        <f t="shared" si="12"/>
        <v>5.8571428571428577</v>
      </c>
      <c r="AC20" s="20">
        <f t="shared" si="12"/>
        <v>11.714285714285715</v>
      </c>
      <c r="AD20" s="20">
        <f t="shared" si="12"/>
        <v>0</v>
      </c>
      <c r="AE20" s="21">
        <f t="shared" si="12"/>
        <v>78.714285714285708</v>
      </c>
      <c r="AF20" s="21">
        <f t="shared" si="12"/>
        <v>90.428571428571416</v>
      </c>
    </row>
    <row r="21" spans="2:32" ht="23.1" customHeight="1" x14ac:dyDescent="0.25">
      <c r="B21" s="17" t="s">
        <v>53</v>
      </c>
      <c r="C21" s="18">
        <f>'[13]Avg Week KYENJOJO-FORTPORT-2Dir'!C21</f>
        <v>3.1428571428571428</v>
      </c>
      <c r="D21" s="18">
        <f>'[13]Avg Week KYENJOJO-FORTPORT-2Dir'!D21</f>
        <v>1.8642857142857141</v>
      </c>
      <c r="E21" s="18">
        <f>'[13]Avg Week KYENJOJO-FORTPORT-2Dir'!E21</f>
        <v>2.2785714285714285</v>
      </c>
      <c r="F21" s="18">
        <f>'[13]Avg Week KYENJOJO-FORTPORT-2Dir'!F21</f>
        <v>3.5714285714285712</v>
      </c>
      <c r="G21" s="18">
        <f>'[13]Avg Week KYENJOJO-FORTPORT-2Dir'!G21</f>
        <v>0.14285714285714285</v>
      </c>
      <c r="H21" s="18">
        <f>'[13]Avg Week KYENJOJO-FORTPORT-2Dir'!H21</f>
        <v>0.5714285714285714</v>
      </c>
      <c r="I21" s="18">
        <f>'[13]Avg Week KYENJOJO-FORTPORT-2Dir'!I21</f>
        <v>0.8571428571428571</v>
      </c>
      <c r="J21" s="18">
        <f>'[13]Avg Week KYENJOJO-FORTPORT-2Dir'!J21</f>
        <v>0.2857142857142857</v>
      </c>
      <c r="K21" s="18">
        <f>'[13]Avg Week KYENJOJO-FORTPORT-2Dir'!K21</f>
        <v>0.14285714285714285</v>
      </c>
      <c r="L21" s="18">
        <f>'[13]Avg Week KYENJOJO-FORTPORT-2Dir'!L21</f>
        <v>1.2857142857142856</v>
      </c>
      <c r="M21" s="18">
        <f>'[13]Avg Week KYENJOJO-FORTPORT-2Dir'!M21</f>
        <v>1.8571428571428572</v>
      </c>
      <c r="N21" s="18">
        <f>'[13]Avg Week KYENJOJO-FORTPORT-2Dir'!N21</f>
        <v>0</v>
      </c>
      <c r="O21" s="19">
        <f t="shared" si="0"/>
        <v>14.142857142857142</v>
      </c>
      <c r="P21" s="19">
        <f t="shared" si="1"/>
        <v>16</v>
      </c>
      <c r="R21" s="23" t="s">
        <v>54</v>
      </c>
      <c r="S21" s="24">
        <f t="shared" ref="S21:AF21" si="13">SUM(C54:C57)</f>
        <v>10.857142857142858</v>
      </c>
      <c r="T21" s="20">
        <f t="shared" si="13"/>
        <v>9.8357142857142854</v>
      </c>
      <c r="U21" s="20">
        <f t="shared" si="13"/>
        <v>12.021428571428572</v>
      </c>
      <c r="V21" s="20">
        <f t="shared" si="13"/>
        <v>14</v>
      </c>
      <c r="W21" s="20">
        <f t="shared" si="13"/>
        <v>1.2857142857142856</v>
      </c>
      <c r="X21" s="20">
        <f t="shared" si="13"/>
        <v>3.8571428571428568</v>
      </c>
      <c r="Y21" s="20">
        <f t="shared" si="13"/>
        <v>11.285714285714288</v>
      </c>
      <c r="Z21" s="20">
        <f t="shared" si="13"/>
        <v>2.1428571428571428</v>
      </c>
      <c r="AA21" s="20">
        <f t="shared" si="13"/>
        <v>0.71428571428571419</v>
      </c>
      <c r="AB21" s="20">
        <f t="shared" si="13"/>
        <v>3.8571428571428568</v>
      </c>
      <c r="AC21" s="20">
        <f t="shared" si="13"/>
        <v>10</v>
      </c>
      <c r="AD21" s="20">
        <f t="shared" si="13"/>
        <v>0</v>
      </c>
      <c r="AE21" s="21">
        <f t="shared" si="13"/>
        <v>69.857142857142861</v>
      </c>
      <c r="AF21" s="21">
        <f t="shared" si="13"/>
        <v>79.857142857142861</v>
      </c>
    </row>
    <row r="22" spans="2:32" ht="23.1" customHeight="1" x14ac:dyDescent="0.25">
      <c r="B22" s="17" t="s">
        <v>55</v>
      </c>
      <c r="C22" s="18">
        <f>'[13]Avg Week KYENJOJO-FORTPORT-2Dir'!C22</f>
        <v>4.1428571428571423</v>
      </c>
      <c r="D22" s="18">
        <f>'[13]Avg Week KYENJOJO-FORTPORT-2Dir'!D22</f>
        <v>3.0214285714285714</v>
      </c>
      <c r="E22" s="18">
        <f>'[13]Avg Week KYENJOJO-FORTPORT-2Dir'!E22</f>
        <v>3.6928571428571431</v>
      </c>
      <c r="F22" s="18">
        <f>'[13]Avg Week KYENJOJO-FORTPORT-2Dir'!F22</f>
        <v>4</v>
      </c>
      <c r="G22" s="18">
        <f>'[13]Avg Week KYENJOJO-FORTPORT-2Dir'!G22</f>
        <v>0</v>
      </c>
      <c r="H22" s="18">
        <f>'[13]Avg Week KYENJOJO-FORTPORT-2Dir'!H22</f>
        <v>0.2857142857142857</v>
      </c>
      <c r="I22" s="18">
        <f>'[13]Avg Week KYENJOJO-FORTPORT-2Dir'!I22</f>
        <v>2.1428571428571428</v>
      </c>
      <c r="J22" s="18">
        <f>'[13]Avg Week KYENJOJO-FORTPORT-2Dir'!J22</f>
        <v>0.42857142857142855</v>
      </c>
      <c r="K22" s="18">
        <f>'[13]Avg Week KYENJOJO-FORTPORT-2Dir'!K22</f>
        <v>0.2857142857142857</v>
      </c>
      <c r="L22" s="18">
        <f>'[13]Avg Week KYENJOJO-FORTPORT-2Dir'!L22</f>
        <v>1</v>
      </c>
      <c r="M22" s="18">
        <f>'[13]Avg Week KYENJOJO-FORTPORT-2Dir'!M22</f>
        <v>1.8571428571428572</v>
      </c>
      <c r="N22" s="18">
        <f>'[13]Avg Week KYENJOJO-FORTPORT-2Dir'!N22</f>
        <v>0</v>
      </c>
      <c r="O22" s="19">
        <f t="shared" si="0"/>
        <v>19</v>
      </c>
      <c r="P22" s="19">
        <f t="shared" si="1"/>
        <v>20.857142857142858</v>
      </c>
      <c r="R22" s="11" t="s">
        <v>56</v>
      </c>
      <c r="S22" s="24">
        <f>SUM(C58:C61)</f>
        <v>8.5</v>
      </c>
      <c r="T22" s="24">
        <f t="shared" ref="T22:AF22" si="14">SUM(D58:D61)</f>
        <v>3.375</v>
      </c>
      <c r="U22" s="24">
        <f t="shared" si="14"/>
        <v>4.125</v>
      </c>
      <c r="V22" s="24">
        <f t="shared" si="14"/>
        <v>6.5</v>
      </c>
      <c r="W22" s="24">
        <f t="shared" si="14"/>
        <v>0.5</v>
      </c>
      <c r="X22" s="24">
        <f t="shared" si="14"/>
        <v>0</v>
      </c>
      <c r="Y22" s="24">
        <f t="shared" si="14"/>
        <v>6.5</v>
      </c>
      <c r="Z22" s="24">
        <f t="shared" si="14"/>
        <v>1</v>
      </c>
      <c r="AA22" s="24">
        <f t="shared" si="14"/>
        <v>0.5</v>
      </c>
      <c r="AB22" s="24">
        <f t="shared" si="14"/>
        <v>6</v>
      </c>
      <c r="AC22" s="24">
        <f t="shared" si="14"/>
        <v>7</v>
      </c>
      <c r="AD22" s="24">
        <f t="shared" si="14"/>
        <v>0</v>
      </c>
      <c r="AE22" s="21">
        <f t="shared" si="14"/>
        <v>37</v>
      </c>
      <c r="AF22" s="21">
        <f t="shared" si="14"/>
        <v>44</v>
      </c>
    </row>
    <row r="23" spans="2:32" ht="23.1" customHeight="1" x14ac:dyDescent="0.25">
      <c r="B23" s="17" t="s">
        <v>57</v>
      </c>
      <c r="C23" s="18">
        <f>'[13]Avg Week KYENJOJO-FORTPORT-2Dir'!C23</f>
        <v>2.4285714285714288</v>
      </c>
      <c r="D23" s="18">
        <f>'[13]Avg Week KYENJOJO-FORTPORT-2Dir'!D23</f>
        <v>2.25</v>
      </c>
      <c r="E23" s="18">
        <f>'[13]Avg Week KYENJOJO-FORTPORT-2Dir'!E23</f>
        <v>2.75</v>
      </c>
      <c r="F23" s="18">
        <f>'[13]Avg Week KYENJOJO-FORTPORT-2Dir'!F23</f>
        <v>3.7142857142857144</v>
      </c>
      <c r="G23" s="18">
        <f>'[13]Avg Week KYENJOJO-FORTPORT-2Dir'!G23</f>
        <v>0</v>
      </c>
      <c r="H23" s="18">
        <f>'[13]Avg Week KYENJOJO-FORTPORT-2Dir'!H23</f>
        <v>0.71428571428571419</v>
      </c>
      <c r="I23" s="18">
        <f>'[13]Avg Week KYENJOJO-FORTPORT-2Dir'!I23</f>
        <v>1.2857142857142856</v>
      </c>
      <c r="J23" s="18">
        <f>'[13]Avg Week KYENJOJO-FORTPORT-2Dir'!J23</f>
        <v>0.2857142857142857</v>
      </c>
      <c r="K23" s="18">
        <f>'[13]Avg Week KYENJOJO-FORTPORT-2Dir'!K23</f>
        <v>0.14285714285714285</v>
      </c>
      <c r="L23" s="18">
        <f>'[13]Avg Week KYENJOJO-FORTPORT-2Dir'!L23</f>
        <v>1</v>
      </c>
      <c r="M23" s="18">
        <f>'[13]Avg Week KYENJOJO-FORTPORT-2Dir'!M23</f>
        <v>2.4285714285714288</v>
      </c>
      <c r="N23" s="18">
        <f>'[13]Avg Week KYENJOJO-FORTPORT-2Dir'!N23</f>
        <v>0.14285714285714285</v>
      </c>
      <c r="O23" s="19">
        <f t="shared" si="0"/>
        <v>14.714285714285714</v>
      </c>
      <c r="P23" s="19">
        <f t="shared" si="1"/>
        <v>17.142857142857142</v>
      </c>
      <c r="R23" s="11" t="s">
        <v>58</v>
      </c>
      <c r="S23" s="24">
        <f>SUM(C62:C65)</f>
        <v>8.5</v>
      </c>
      <c r="T23" s="24">
        <f t="shared" ref="T23:AF23" si="15">SUM(D62:D65)</f>
        <v>5.8500000000000005</v>
      </c>
      <c r="U23" s="24">
        <f t="shared" si="15"/>
        <v>7.1500000000000012</v>
      </c>
      <c r="V23" s="24">
        <f t="shared" si="15"/>
        <v>7</v>
      </c>
      <c r="W23" s="24">
        <f t="shared" si="15"/>
        <v>1</v>
      </c>
      <c r="X23" s="24">
        <f t="shared" si="15"/>
        <v>3</v>
      </c>
      <c r="Y23" s="24">
        <f t="shared" si="15"/>
        <v>10.5</v>
      </c>
      <c r="Z23" s="24">
        <f t="shared" si="15"/>
        <v>0.5</v>
      </c>
      <c r="AA23" s="24">
        <f t="shared" si="15"/>
        <v>0</v>
      </c>
      <c r="AB23" s="24">
        <f t="shared" si="15"/>
        <v>5</v>
      </c>
      <c r="AC23" s="24">
        <f t="shared" si="15"/>
        <v>6.5</v>
      </c>
      <c r="AD23" s="24">
        <f t="shared" si="15"/>
        <v>0</v>
      </c>
      <c r="AE23" s="21">
        <f t="shared" si="15"/>
        <v>48.5</v>
      </c>
      <c r="AF23" s="21">
        <f t="shared" si="15"/>
        <v>55</v>
      </c>
    </row>
    <row r="24" spans="2:32" ht="23.1" customHeight="1" x14ac:dyDescent="0.25">
      <c r="B24" s="17" t="s">
        <v>59</v>
      </c>
      <c r="C24" s="18">
        <f>'[13]Avg Week KYENJOJO-FORTPORT-2Dir'!C24</f>
        <v>2.8571428571428572</v>
      </c>
      <c r="D24" s="18">
        <f>'[13]Avg Week KYENJOJO-FORTPORT-2Dir'!D24</f>
        <v>3.15</v>
      </c>
      <c r="E24" s="18">
        <f>'[13]Avg Week KYENJOJO-FORTPORT-2Dir'!E24</f>
        <v>3.8500000000000005</v>
      </c>
      <c r="F24" s="18">
        <f>'[13]Avg Week KYENJOJO-FORTPORT-2Dir'!F24</f>
        <v>3.5714285714285712</v>
      </c>
      <c r="G24" s="18">
        <f>'[13]Avg Week KYENJOJO-FORTPORT-2Dir'!G24</f>
        <v>0</v>
      </c>
      <c r="H24" s="18">
        <f>'[13]Avg Week KYENJOJO-FORTPORT-2Dir'!H24</f>
        <v>0.71428571428571419</v>
      </c>
      <c r="I24" s="18">
        <f>'[13]Avg Week KYENJOJO-FORTPORT-2Dir'!I24</f>
        <v>1.1428571428571428</v>
      </c>
      <c r="J24" s="18">
        <f>'[13]Avg Week KYENJOJO-FORTPORT-2Dir'!J24</f>
        <v>0.42857142857142855</v>
      </c>
      <c r="K24" s="18">
        <f>'[13]Avg Week KYENJOJO-FORTPORT-2Dir'!K24</f>
        <v>0</v>
      </c>
      <c r="L24" s="18">
        <f>'[13]Avg Week KYENJOJO-FORTPORT-2Dir'!L24</f>
        <v>1.2857142857142856</v>
      </c>
      <c r="M24" s="18">
        <f>'[13]Avg Week KYENJOJO-FORTPORT-2Dir'!M24</f>
        <v>2.1428571428571428</v>
      </c>
      <c r="N24" s="18">
        <f>'[13]Avg Week KYENJOJO-FORTPORT-2Dir'!N24</f>
        <v>0</v>
      </c>
      <c r="O24" s="19">
        <f t="shared" si="0"/>
        <v>17</v>
      </c>
      <c r="P24" s="19">
        <f t="shared" si="1"/>
        <v>19.142857142857142</v>
      </c>
      <c r="R24" s="11" t="s">
        <v>60</v>
      </c>
      <c r="S24" s="24">
        <f>SUM(C66:C69)</f>
        <v>2.5</v>
      </c>
      <c r="T24" s="24">
        <f t="shared" ref="T24:AF24" si="16">SUM(D66:D69)</f>
        <v>3.8249999999999997</v>
      </c>
      <c r="U24" s="24">
        <f t="shared" si="16"/>
        <v>4.6750000000000007</v>
      </c>
      <c r="V24" s="24">
        <f t="shared" si="16"/>
        <v>2</v>
      </c>
      <c r="W24" s="24">
        <f t="shared" si="16"/>
        <v>0</v>
      </c>
      <c r="X24" s="24">
        <f t="shared" si="16"/>
        <v>1.5</v>
      </c>
      <c r="Y24" s="24">
        <f t="shared" si="16"/>
        <v>13</v>
      </c>
      <c r="Z24" s="24">
        <f t="shared" si="16"/>
        <v>1</v>
      </c>
      <c r="AA24" s="24">
        <f t="shared" si="16"/>
        <v>0</v>
      </c>
      <c r="AB24" s="24">
        <f t="shared" si="16"/>
        <v>5</v>
      </c>
      <c r="AC24" s="24">
        <f t="shared" si="16"/>
        <v>2</v>
      </c>
      <c r="AD24" s="24">
        <f t="shared" si="16"/>
        <v>0</v>
      </c>
      <c r="AE24" s="21">
        <f t="shared" si="16"/>
        <v>33.5</v>
      </c>
      <c r="AF24" s="21">
        <f t="shared" si="16"/>
        <v>35.5</v>
      </c>
    </row>
    <row r="25" spans="2:32" ht="23.1" customHeight="1" x14ac:dyDescent="0.25">
      <c r="B25" s="17" t="s">
        <v>61</v>
      </c>
      <c r="C25" s="18">
        <f>'[13]Avg Week KYENJOJO-FORTPORT-2Dir'!C25</f>
        <v>2.1428571428571428</v>
      </c>
      <c r="D25" s="18">
        <f>'[13]Avg Week KYENJOJO-FORTPORT-2Dir'!D25</f>
        <v>2.6357142857142861</v>
      </c>
      <c r="E25" s="18">
        <f>'[13]Avg Week KYENJOJO-FORTPORT-2Dir'!E25</f>
        <v>3.221428571428572</v>
      </c>
      <c r="F25" s="18">
        <f>'[13]Avg Week KYENJOJO-FORTPORT-2Dir'!F25</f>
        <v>7.1428571428571423</v>
      </c>
      <c r="G25" s="18">
        <f>'[13]Avg Week KYENJOJO-FORTPORT-2Dir'!G25</f>
        <v>0.14285714285714285</v>
      </c>
      <c r="H25" s="18">
        <f>'[13]Avg Week KYENJOJO-FORTPORT-2Dir'!H25</f>
        <v>0.42857142857142855</v>
      </c>
      <c r="I25" s="18">
        <f>'[13]Avg Week KYENJOJO-FORTPORT-2Dir'!I25</f>
        <v>2.4285714285714284</v>
      </c>
      <c r="J25" s="18">
        <f>'[13]Avg Week KYENJOJO-FORTPORT-2Dir'!J25</f>
        <v>0.14285714285714285</v>
      </c>
      <c r="K25" s="18">
        <f>'[13]Avg Week KYENJOJO-FORTPORT-2Dir'!K25</f>
        <v>0.14285714285714285</v>
      </c>
      <c r="L25" s="18">
        <f>'[13]Avg Week KYENJOJO-FORTPORT-2Dir'!L25</f>
        <v>1.7142857142857144</v>
      </c>
      <c r="M25" s="18">
        <f>'[13]Avg Week KYENJOJO-FORTPORT-2Dir'!M25</f>
        <v>3</v>
      </c>
      <c r="N25" s="18">
        <f>'[13]Avg Week KYENJOJO-FORTPORT-2Dir'!N25</f>
        <v>0</v>
      </c>
      <c r="O25" s="19">
        <f t="shared" si="0"/>
        <v>20.142857142857142</v>
      </c>
      <c r="P25" s="19">
        <f t="shared" si="1"/>
        <v>23.142857142857142</v>
      </c>
      <c r="R25" s="11" t="s">
        <v>62</v>
      </c>
      <c r="S25" s="24">
        <f>SUM(C70:C73)</f>
        <v>6.5</v>
      </c>
      <c r="T25" s="24">
        <f t="shared" ref="T25:AF25" si="17">SUM(D70:D73)</f>
        <v>1.575</v>
      </c>
      <c r="U25" s="24">
        <f t="shared" si="17"/>
        <v>1.925</v>
      </c>
      <c r="V25" s="24">
        <f t="shared" si="17"/>
        <v>5.5</v>
      </c>
      <c r="W25" s="24">
        <f t="shared" si="17"/>
        <v>0.5</v>
      </c>
      <c r="X25" s="24">
        <f t="shared" si="17"/>
        <v>1</v>
      </c>
      <c r="Y25" s="24">
        <f t="shared" si="17"/>
        <v>14.5</v>
      </c>
      <c r="Z25" s="24">
        <f t="shared" si="17"/>
        <v>6.5</v>
      </c>
      <c r="AA25" s="24">
        <f t="shared" si="17"/>
        <v>0.5</v>
      </c>
      <c r="AB25" s="24">
        <f t="shared" si="17"/>
        <v>7</v>
      </c>
      <c r="AC25" s="24">
        <f t="shared" si="17"/>
        <v>2.5</v>
      </c>
      <c r="AD25" s="24">
        <f t="shared" si="17"/>
        <v>0</v>
      </c>
      <c r="AE25" s="21">
        <f t="shared" si="17"/>
        <v>45.5</v>
      </c>
      <c r="AF25" s="21">
        <f t="shared" si="17"/>
        <v>48</v>
      </c>
    </row>
    <row r="26" spans="2:32" ht="23.1" customHeight="1" x14ac:dyDescent="0.25">
      <c r="B26" s="17" t="s">
        <v>63</v>
      </c>
      <c r="C26" s="18">
        <f>'[13]Avg Week KYENJOJO-FORTPORT-2Dir'!C26</f>
        <v>2.4285714285714288</v>
      </c>
      <c r="D26" s="18">
        <f>'[13]Avg Week KYENJOJO-FORTPORT-2Dir'!D26</f>
        <v>3.6642857142857141</v>
      </c>
      <c r="E26" s="18">
        <f>'[13]Avg Week KYENJOJO-FORTPORT-2Dir'!E26</f>
        <v>4.4785714285714286</v>
      </c>
      <c r="F26" s="18">
        <f>'[13]Avg Week KYENJOJO-FORTPORT-2Dir'!F26</f>
        <v>4.5714285714285712</v>
      </c>
      <c r="G26" s="18">
        <f>'[13]Avg Week KYENJOJO-FORTPORT-2Dir'!G26</f>
        <v>0.14285714285714285</v>
      </c>
      <c r="H26" s="18">
        <f>'[13]Avg Week KYENJOJO-FORTPORT-2Dir'!H26</f>
        <v>0.7142857142857143</v>
      </c>
      <c r="I26" s="18">
        <f>'[13]Avg Week KYENJOJO-FORTPORT-2Dir'!I26</f>
        <v>1.5714285714285714</v>
      </c>
      <c r="J26" s="18">
        <f>'[13]Avg Week KYENJOJO-FORTPORT-2Dir'!J26</f>
        <v>0.14285714285714285</v>
      </c>
      <c r="K26" s="18">
        <f>'[13]Avg Week KYENJOJO-FORTPORT-2Dir'!K26</f>
        <v>0.14285714285714285</v>
      </c>
      <c r="L26" s="18">
        <f>'[13]Avg Week KYENJOJO-FORTPORT-2Dir'!L26</f>
        <v>0.8571428571428571</v>
      </c>
      <c r="M26" s="18">
        <f>'[13]Avg Week KYENJOJO-FORTPORT-2Dir'!M26</f>
        <v>3.2857142857142856</v>
      </c>
      <c r="N26" s="18">
        <f>'[13]Avg Week KYENJOJO-FORTPORT-2Dir'!N26</f>
        <v>0</v>
      </c>
      <c r="O26" s="19">
        <f t="shared" si="0"/>
        <v>18.714285714285715</v>
      </c>
      <c r="P26" s="19">
        <f t="shared" si="1"/>
        <v>22</v>
      </c>
      <c r="R26" s="11" t="s">
        <v>64</v>
      </c>
      <c r="S26" s="24">
        <f>SUM(C74:C77)</f>
        <v>4</v>
      </c>
      <c r="T26" s="24">
        <f t="shared" ref="T26:AF26" si="18">SUM(D74:D77)</f>
        <v>0.45</v>
      </c>
      <c r="U26" s="24">
        <f t="shared" si="18"/>
        <v>0.55000000000000004</v>
      </c>
      <c r="V26" s="24">
        <f t="shared" si="18"/>
        <v>1.5</v>
      </c>
      <c r="W26" s="24">
        <f t="shared" si="18"/>
        <v>0</v>
      </c>
      <c r="X26" s="24">
        <f t="shared" si="18"/>
        <v>2.5</v>
      </c>
      <c r="Y26" s="24">
        <f t="shared" si="18"/>
        <v>13.5</v>
      </c>
      <c r="Z26" s="24">
        <f t="shared" si="18"/>
        <v>1</v>
      </c>
      <c r="AA26" s="24">
        <f t="shared" si="18"/>
        <v>0</v>
      </c>
      <c r="AB26" s="24">
        <f t="shared" si="18"/>
        <v>2</v>
      </c>
      <c r="AC26" s="24">
        <f t="shared" si="18"/>
        <v>0</v>
      </c>
      <c r="AD26" s="24">
        <f t="shared" si="18"/>
        <v>0</v>
      </c>
      <c r="AE26" s="21">
        <f t="shared" si="18"/>
        <v>25.5</v>
      </c>
      <c r="AF26" s="21">
        <f t="shared" si="18"/>
        <v>25.5</v>
      </c>
    </row>
    <row r="27" spans="2:32" ht="23.1" customHeight="1" x14ac:dyDescent="0.25">
      <c r="B27" s="17" t="s">
        <v>65</v>
      </c>
      <c r="C27" s="18">
        <f>'[13]Avg Week KYENJOJO-FORTPORT-2Dir'!C27</f>
        <v>2.4285714285714288</v>
      </c>
      <c r="D27" s="18">
        <f>'[13]Avg Week KYENJOJO-FORTPORT-2Dir'!D27</f>
        <v>2.5714285714285716</v>
      </c>
      <c r="E27" s="18">
        <f>'[13]Avg Week KYENJOJO-FORTPORT-2Dir'!E27</f>
        <v>3.1428571428571432</v>
      </c>
      <c r="F27" s="18">
        <f>'[13]Avg Week KYENJOJO-FORTPORT-2Dir'!F27</f>
        <v>5.1428571428571423</v>
      </c>
      <c r="G27" s="18">
        <f>'[13]Avg Week KYENJOJO-FORTPORT-2Dir'!G27</f>
        <v>0</v>
      </c>
      <c r="H27" s="18">
        <f>'[13]Avg Week KYENJOJO-FORTPORT-2Dir'!H27</f>
        <v>0.85714285714285721</v>
      </c>
      <c r="I27" s="18">
        <f>'[13]Avg Week KYENJOJO-FORTPORT-2Dir'!I27</f>
        <v>1.1428571428571428</v>
      </c>
      <c r="J27" s="18">
        <f>'[13]Avg Week KYENJOJO-FORTPORT-2Dir'!J27</f>
        <v>0.14285714285714285</v>
      </c>
      <c r="K27" s="18">
        <f>'[13]Avg Week KYENJOJO-FORTPORT-2Dir'!K27</f>
        <v>0</v>
      </c>
      <c r="L27" s="18">
        <f>'[13]Avg Week KYENJOJO-FORTPORT-2Dir'!L27</f>
        <v>0.8571428571428571</v>
      </c>
      <c r="M27" s="18">
        <f>'[13]Avg Week KYENJOJO-FORTPORT-2Dir'!M27</f>
        <v>3</v>
      </c>
      <c r="N27" s="18">
        <f>'[13]Avg Week KYENJOJO-FORTPORT-2Dir'!N27</f>
        <v>0</v>
      </c>
      <c r="O27" s="19">
        <f t="shared" si="0"/>
        <v>16.285714285714285</v>
      </c>
      <c r="P27" s="19">
        <f t="shared" si="1"/>
        <v>19.285714285714285</v>
      </c>
      <c r="R27" s="11" t="s">
        <v>66</v>
      </c>
      <c r="S27" s="24">
        <f>SUM(C78:C81)</f>
        <v>0.5</v>
      </c>
      <c r="T27" s="24">
        <f t="shared" ref="T27:AF27" si="19">SUM(D78:D81)</f>
        <v>1.8</v>
      </c>
      <c r="U27" s="24">
        <f t="shared" si="19"/>
        <v>2.2000000000000002</v>
      </c>
      <c r="V27" s="24">
        <f t="shared" si="19"/>
        <v>2</v>
      </c>
      <c r="W27" s="24">
        <f t="shared" si="19"/>
        <v>0</v>
      </c>
      <c r="X27" s="24">
        <f t="shared" si="19"/>
        <v>2.5</v>
      </c>
      <c r="Y27" s="24">
        <f t="shared" si="19"/>
        <v>15</v>
      </c>
      <c r="Z27" s="24">
        <f t="shared" si="19"/>
        <v>0</v>
      </c>
      <c r="AA27" s="24">
        <f t="shared" si="19"/>
        <v>1.5</v>
      </c>
      <c r="AB27" s="24">
        <f t="shared" si="19"/>
        <v>4</v>
      </c>
      <c r="AC27" s="24">
        <f t="shared" si="19"/>
        <v>0</v>
      </c>
      <c r="AD27" s="24">
        <f t="shared" si="19"/>
        <v>0</v>
      </c>
      <c r="AE27" s="21">
        <f t="shared" si="19"/>
        <v>29.5</v>
      </c>
      <c r="AF27" s="21">
        <f t="shared" si="19"/>
        <v>29.5</v>
      </c>
    </row>
    <row r="28" spans="2:32" ht="23.1" customHeight="1" x14ac:dyDescent="0.25">
      <c r="B28" s="17" t="s">
        <v>67</v>
      </c>
      <c r="C28" s="18">
        <f>'[13]Avg Week KYENJOJO-FORTPORT-2Dir'!C28</f>
        <v>1.5714285714285714</v>
      </c>
      <c r="D28" s="18">
        <f>'[13]Avg Week KYENJOJO-FORTPORT-2Dir'!D28</f>
        <v>2.7</v>
      </c>
      <c r="E28" s="18">
        <f>'[13]Avg Week KYENJOJO-FORTPORT-2Dir'!E28</f>
        <v>3.3000000000000003</v>
      </c>
      <c r="F28" s="18">
        <f>'[13]Avg Week KYENJOJO-FORTPORT-2Dir'!F28</f>
        <v>4</v>
      </c>
      <c r="G28" s="18">
        <f>'[13]Avg Week KYENJOJO-FORTPORT-2Dir'!G28</f>
        <v>0</v>
      </c>
      <c r="H28" s="18">
        <f>'[13]Avg Week KYENJOJO-FORTPORT-2Dir'!H28</f>
        <v>0.5714285714285714</v>
      </c>
      <c r="I28" s="18">
        <f>'[13]Avg Week KYENJOJO-FORTPORT-2Dir'!I28</f>
        <v>1.4285714285714286</v>
      </c>
      <c r="J28" s="18">
        <f>'[13]Avg Week KYENJOJO-FORTPORT-2Dir'!J28</f>
        <v>0</v>
      </c>
      <c r="K28" s="18">
        <f>'[13]Avg Week KYENJOJO-FORTPORT-2Dir'!K28</f>
        <v>0</v>
      </c>
      <c r="L28" s="18">
        <f>'[13]Avg Week KYENJOJO-FORTPORT-2Dir'!L28</f>
        <v>1</v>
      </c>
      <c r="M28" s="18">
        <f>'[13]Avg Week KYENJOJO-FORTPORT-2Dir'!M28</f>
        <v>2.8571428571428572</v>
      </c>
      <c r="N28" s="18">
        <f>'[13]Avg Week KYENJOJO-FORTPORT-2Dir'!N28</f>
        <v>0</v>
      </c>
      <c r="O28" s="19">
        <f t="shared" si="0"/>
        <v>14.571428571428571</v>
      </c>
      <c r="P28" s="19">
        <f t="shared" si="1"/>
        <v>17.428571428571427</v>
      </c>
      <c r="R28" s="11" t="s">
        <v>68</v>
      </c>
      <c r="S28" s="24">
        <f>SUM(C82:C85)</f>
        <v>1</v>
      </c>
      <c r="T28" s="24">
        <f t="shared" ref="T28:AF28" si="20">SUM(D82:D85)</f>
        <v>1.35</v>
      </c>
      <c r="U28" s="24">
        <f t="shared" si="20"/>
        <v>1.6500000000000001</v>
      </c>
      <c r="V28" s="24">
        <f t="shared" si="20"/>
        <v>0.5</v>
      </c>
      <c r="W28" s="24">
        <f t="shared" si="20"/>
        <v>0</v>
      </c>
      <c r="X28" s="24">
        <f t="shared" si="20"/>
        <v>1</v>
      </c>
      <c r="Y28" s="24">
        <f t="shared" si="20"/>
        <v>13.5</v>
      </c>
      <c r="Z28" s="24">
        <f t="shared" si="20"/>
        <v>0</v>
      </c>
      <c r="AA28" s="24">
        <f t="shared" si="20"/>
        <v>2</v>
      </c>
      <c r="AB28" s="24">
        <f t="shared" si="20"/>
        <v>4</v>
      </c>
      <c r="AC28" s="24">
        <f t="shared" si="20"/>
        <v>0</v>
      </c>
      <c r="AD28" s="24">
        <f t="shared" si="20"/>
        <v>0</v>
      </c>
      <c r="AE28" s="21">
        <f t="shared" si="20"/>
        <v>25</v>
      </c>
      <c r="AF28" s="21">
        <f t="shared" si="20"/>
        <v>25</v>
      </c>
    </row>
    <row r="29" spans="2:32" ht="23.1" customHeight="1" x14ac:dyDescent="0.25">
      <c r="B29" s="17" t="s">
        <v>69</v>
      </c>
      <c r="C29" s="18">
        <f>'[13]Avg Week KYENJOJO-FORTPORT-2Dir'!C29</f>
        <v>1.5714285714285714</v>
      </c>
      <c r="D29" s="18">
        <f>'[13]Avg Week KYENJOJO-FORTPORT-2Dir'!D29</f>
        <v>1.8</v>
      </c>
      <c r="E29" s="18">
        <f>'[13]Avg Week KYENJOJO-FORTPORT-2Dir'!E29</f>
        <v>2.2000000000000002</v>
      </c>
      <c r="F29" s="18">
        <f>'[13]Avg Week KYENJOJO-FORTPORT-2Dir'!F29</f>
        <v>2.8571428571428572</v>
      </c>
      <c r="G29" s="18">
        <f>'[13]Avg Week KYENJOJO-FORTPORT-2Dir'!G29</f>
        <v>0</v>
      </c>
      <c r="H29" s="18">
        <f>'[13]Avg Week KYENJOJO-FORTPORT-2Dir'!H29</f>
        <v>0.2857142857142857</v>
      </c>
      <c r="I29" s="18">
        <f>'[13]Avg Week KYENJOJO-FORTPORT-2Dir'!I29</f>
        <v>1.8571428571428572</v>
      </c>
      <c r="J29" s="18">
        <f>'[13]Avg Week KYENJOJO-FORTPORT-2Dir'!J29</f>
        <v>0.14285714285714285</v>
      </c>
      <c r="K29" s="18">
        <f>'[13]Avg Week KYENJOJO-FORTPORT-2Dir'!K29</f>
        <v>0</v>
      </c>
      <c r="L29" s="18">
        <f>'[13]Avg Week KYENJOJO-FORTPORT-2Dir'!L29</f>
        <v>1.1428571428571428</v>
      </c>
      <c r="M29" s="18">
        <f>'[13]Avg Week KYENJOJO-FORTPORT-2Dir'!M29</f>
        <v>3.2857142857142856</v>
      </c>
      <c r="N29" s="18">
        <f>'[13]Avg Week KYENJOJO-FORTPORT-2Dir'!N29</f>
        <v>0</v>
      </c>
      <c r="O29" s="19">
        <f t="shared" si="0"/>
        <v>11.857142857142858</v>
      </c>
      <c r="P29" s="19">
        <f t="shared" si="1"/>
        <v>15.142857142857142</v>
      </c>
      <c r="R29" s="11" t="s">
        <v>70</v>
      </c>
      <c r="S29" s="24">
        <f>SUM(C86:C89)</f>
        <v>1.5</v>
      </c>
      <c r="T29" s="24">
        <f t="shared" ref="T29:AF29" si="21">SUM(D86:D89)</f>
        <v>1.125</v>
      </c>
      <c r="U29" s="24">
        <f t="shared" si="21"/>
        <v>1.375</v>
      </c>
      <c r="V29" s="24">
        <f t="shared" si="21"/>
        <v>0.5</v>
      </c>
      <c r="W29" s="24">
        <f t="shared" si="21"/>
        <v>0.5</v>
      </c>
      <c r="X29" s="24">
        <f t="shared" si="21"/>
        <v>0.5</v>
      </c>
      <c r="Y29" s="24">
        <f t="shared" si="21"/>
        <v>8</v>
      </c>
      <c r="Z29" s="24">
        <f t="shared" si="21"/>
        <v>0</v>
      </c>
      <c r="AA29" s="24">
        <f t="shared" si="21"/>
        <v>0</v>
      </c>
      <c r="AB29" s="24">
        <f t="shared" si="21"/>
        <v>5</v>
      </c>
      <c r="AC29" s="24">
        <f t="shared" si="21"/>
        <v>0</v>
      </c>
      <c r="AD29" s="24">
        <f t="shared" si="21"/>
        <v>0</v>
      </c>
      <c r="AE29" s="21">
        <f t="shared" si="21"/>
        <v>18.5</v>
      </c>
      <c r="AF29" s="21">
        <f t="shared" si="21"/>
        <v>18.5</v>
      </c>
    </row>
    <row r="30" spans="2:32" ht="23.1" customHeight="1" x14ac:dyDescent="0.25">
      <c r="B30" s="17" t="s">
        <v>71</v>
      </c>
      <c r="C30" s="18">
        <f>'[13]Avg Week KYENJOJO-FORTPORT-2Dir'!C30</f>
        <v>1.7142857142857144</v>
      </c>
      <c r="D30" s="18">
        <f>'[13]Avg Week KYENJOJO-FORTPORT-2Dir'!D30</f>
        <v>2.3785714285714286</v>
      </c>
      <c r="E30" s="18">
        <f>'[13]Avg Week KYENJOJO-FORTPORT-2Dir'!E30</f>
        <v>2.9071428571428575</v>
      </c>
      <c r="F30" s="18">
        <f>'[13]Avg Week KYENJOJO-FORTPORT-2Dir'!F30</f>
        <v>4.7142857142857144</v>
      </c>
      <c r="G30" s="18">
        <f>'[13]Avg Week KYENJOJO-FORTPORT-2Dir'!G30</f>
        <v>0.14285714285714285</v>
      </c>
      <c r="H30" s="18">
        <f>'[13]Avg Week KYENJOJO-FORTPORT-2Dir'!H30</f>
        <v>1.1428571428571428</v>
      </c>
      <c r="I30" s="18">
        <f>'[13]Avg Week KYENJOJO-FORTPORT-2Dir'!I30</f>
        <v>1.5714285714285714</v>
      </c>
      <c r="J30" s="18">
        <f>'[13]Avg Week KYENJOJO-FORTPORT-2Dir'!J30</f>
        <v>0.2857142857142857</v>
      </c>
      <c r="K30" s="18">
        <f>'[13]Avg Week KYENJOJO-FORTPORT-2Dir'!K30</f>
        <v>0</v>
      </c>
      <c r="L30" s="18">
        <f>'[13]Avg Week KYENJOJO-FORTPORT-2Dir'!L30</f>
        <v>0.8571428571428571</v>
      </c>
      <c r="M30" s="18">
        <f>'[13]Avg Week KYENJOJO-FORTPORT-2Dir'!M30</f>
        <v>2</v>
      </c>
      <c r="N30" s="18">
        <f>'[13]Avg Week KYENJOJO-FORTPORT-2Dir'!N30</f>
        <v>0</v>
      </c>
      <c r="O30" s="19">
        <f t="shared" si="0"/>
        <v>15.714285714285715</v>
      </c>
      <c r="P30" s="19">
        <f t="shared" si="1"/>
        <v>17.714285714285715</v>
      </c>
      <c r="R30" s="11" t="s">
        <v>72</v>
      </c>
      <c r="S30" s="24">
        <f>SUM(C90:C93)</f>
        <v>1</v>
      </c>
      <c r="T30" s="24">
        <f t="shared" ref="T30:AF30" si="22">SUM(D90:D93)</f>
        <v>0.22500000000000001</v>
      </c>
      <c r="U30" s="24">
        <f t="shared" si="22"/>
        <v>0.27500000000000002</v>
      </c>
      <c r="V30" s="24">
        <f t="shared" si="22"/>
        <v>0</v>
      </c>
      <c r="W30" s="24">
        <f t="shared" si="22"/>
        <v>0</v>
      </c>
      <c r="X30" s="24">
        <f t="shared" si="22"/>
        <v>0.5</v>
      </c>
      <c r="Y30" s="24">
        <f t="shared" si="22"/>
        <v>5</v>
      </c>
      <c r="Z30" s="24">
        <f t="shared" si="22"/>
        <v>0</v>
      </c>
      <c r="AA30" s="24">
        <f t="shared" si="22"/>
        <v>0</v>
      </c>
      <c r="AB30" s="24">
        <f t="shared" si="22"/>
        <v>2</v>
      </c>
      <c r="AC30" s="24">
        <f t="shared" si="22"/>
        <v>0</v>
      </c>
      <c r="AD30" s="24">
        <f t="shared" si="22"/>
        <v>0</v>
      </c>
      <c r="AE30" s="21">
        <f t="shared" si="22"/>
        <v>9</v>
      </c>
      <c r="AF30" s="21">
        <f t="shared" si="22"/>
        <v>9</v>
      </c>
    </row>
    <row r="31" spans="2:32" ht="23.1" customHeight="1" x14ac:dyDescent="0.25">
      <c r="B31" s="25" t="s">
        <v>73</v>
      </c>
      <c r="C31" s="18">
        <f>'[13]Avg Week KYENJOJO-FORTPORT-2Dir'!C31</f>
        <v>3.2857142857142856</v>
      </c>
      <c r="D31" s="18">
        <f>'[13]Avg Week KYENJOJO-FORTPORT-2Dir'!D31</f>
        <v>1.9285714285714286</v>
      </c>
      <c r="E31" s="18">
        <f>'[13]Avg Week KYENJOJO-FORTPORT-2Dir'!E31</f>
        <v>2.3571428571428572</v>
      </c>
      <c r="F31" s="18">
        <f>'[13]Avg Week KYENJOJO-FORTPORT-2Dir'!F31</f>
        <v>4.5714285714285712</v>
      </c>
      <c r="G31" s="18">
        <f>'[13]Avg Week KYENJOJO-FORTPORT-2Dir'!G31</f>
        <v>0.2857142857142857</v>
      </c>
      <c r="H31" s="18">
        <f>'[13]Avg Week KYENJOJO-FORTPORT-2Dir'!H31</f>
        <v>0.8571428571428571</v>
      </c>
      <c r="I31" s="18">
        <f>'[13]Avg Week KYENJOJO-FORTPORT-2Dir'!I31</f>
        <v>1.4285714285714284</v>
      </c>
      <c r="J31" s="18">
        <f>'[13]Avg Week KYENJOJO-FORTPORT-2Dir'!J31</f>
        <v>0.71428571428571419</v>
      </c>
      <c r="K31" s="18">
        <f>'[13]Avg Week KYENJOJO-FORTPORT-2Dir'!K31</f>
        <v>0</v>
      </c>
      <c r="L31" s="18">
        <f>'[13]Avg Week KYENJOJO-FORTPORT-2Dir'!L31</f>
        <v>0.71428571428571419</v>
      </c>
      <c r="M31" s="18">
        <f>'[13]Avg Week KYENJOJO-FORTPORT-2Dir'!M31</f>
        <v>3.2857142857142856</v>
      </c>
      <c r="N31" s="18">
        <f>'[13]Avg Week KYENJOJO-FORTPORT-2Dir'!N31</f>
        <v>0</v>
      </c>
      <c r="O31" s="19">
        <f t="shared" si="0"/>
        <v>16.142857142857142</v>
      </c>
      <c r="P31" s="19">
        <f t="shared" si="1"/>
        <v>19.428571428571427</v>
      </c>
      <c r="R31" s="11" t="s">
        <v>74</v>
      </c>
      <c r="S31" s="24">
        <f>SUM(C94:C97)</f>
        <v>0.5</v>
      </c>
      <c r="T31" s="24">
        <f t="shared" ref="T31:AF31" si="23">SUM(D94:D97)</f>
        <v>0</v>
      </c>
      <c r="U31" s="24">
        <f t="shared" si="23"/>
        <v>0</v>
      </c>
      <c r="V31" s="24">
        <f t="shared" si="23"/>
        <v>2</v>
      </c>
      <c r="W31" s="24">
        <f t="shared" si="23"/>
        <v>0.5</v>
      </c>
      <c r="X31" s="24">
        <f t="shared" si="23"/>
        <v>0</v>
      </c>
      <c r="Y31" s="24">
        <f t="shared" si="23"/>
        <v>6.5</v>
      </c>
      <c r="Z31" s="24">
        <f t="shared" si="23"/>
        <v>0</v>
      </c>
      <c r="AA31" s="24">
        <f t="shared" si="23"/>
        <v>0</v>
      </c>
      <c r="AB31" s="24">
        <f t="shared" si="23"/>
        <v>1.5</v>
      </c>
      <c r="AC31" s="24">
        <f t="shared" si="23"/>
        <v>0.5</v>
      </c>
      <c r="AD31" s="24">
        <f t="shared" si="23"/>
        <v>0</v>
      </c>
      <c r="AE31" s="21">
        <f t="shared" si="23"/>
        <v>11</v>
      </c>
      <c r="AF31" s="21">
        <f t="shared" si="23"/>
        <v>11.5</v>
      </c>
    </row>
    <row r="32" spans="2:32" ht="23.1" customHeight="1" x14ac:dyDescent="0.25">
      <c r="B32" s="25" t="s">
        <v>75</v>
      </c>
      <c r="C32" s="18">
        <f>'[13]Avg Week KYENJOJO-FORTPORT-2Dir'!C32</f>
        <v>2.2857142857142856</v>
      </c>
      <c r="D32" s="18">
        <f>'[13]Avg Week KYENJOJO-FORTPORT-2Dir'!D32</f>
        <v>1.4785714285714286</v>
      </c>
      <c r="E32" s="18">
        <f>'[13]Avg Week KYENJOJO-FORTPORT-2Dir'!E32</f>
        <v>1.8071428571428572</v>
      </c>
      <c r="F32" s="18">
        <f>'[13]Avg Week KYENJOJO-FORTPORT-2Dir'!F32</f>
        <v>4.5714285714285712</v>
      </c>
      <c r="G32" s="18">
        <f>'[13]Avg Week KYENJOJO-FORTPORT-2Dir'!G32</f>
        <v>0</v>
      </c>
      <c r="H32" s="18">
        <f>'[13]Avg Week KYENJOJO-FORTPORT-2Dir'!H32</f>
        <v>1.4285714285714284</v>
      </c>
      <c r="I32" s="18">
        <f>'[13]Avg Week KYENJOJO-FORTPORT-2Dir'!I32</f>
        <v>1.7142857142857142</v>
      </c>
      <c r="J32" s="18">
        <f>'[13]Avg Week KYENJOJO-FORTPORT-2Dir'!J32</f>
        <v>0.42857142857142855</v>
      </c>
      <c r="K32" s="18">
        <f>'[13]Avg Week KYENJOJO-FORTPORT-2Dir'!K32</f>
        <v>0</v>
      </c>
      <c r="L32" s="18">
        <f>'[13]Avg Week KYENJOJO-FORTPORT-2Dir'!L32</f>
        <v>1.5714285714285714</v>
      </c>
      <c r="M32" s="18">
        <f>'[13]Avg Week KYENJOJO-FORTPORT-2Dir'!M32</f>
        <v>1.7142857142857144</v>
      </c>
      <c r="N32" s="18">
        <f>'[13]Avg Week KYENJOJO-FORTPORT-2Dir'!N32</f>
        <v>0</v>
      </c>
      <c r="O32" s="19">
        <f t="shared" si="0"/>
        <v>15.285714285714285</v>
      </c>
      <c r="P32" s="19">
        <f t="shared" si="1"/>
        <v>17</v>
      </c>
      <c r="R32" s="11" t="s">
        <v>76</v>
      </c>
      <c r="S32" s="24">
        <f>SUM(C98:C101)</f>
        <v>0.5</v>
      </c>
      <c r="T32" s="24">
        <f t="shared" ref="T32:AF32" si="24">SUM(D98:D101)</f>
        <v>0.9</v>
      </c>
      <c r="U32" s="24">
        <f t="shared" si="24"/>
        <v>1.1000000000000001</v>
      </c>
      <c r="V32" s="24">
        <f t="shared" si="24"/>
        <v>2.5</v>
      </c>
      <c r="W32" s="24">
        <f t="shared" si="24"/>
        <v>0</v>
      </c>
      <c r="X32" s="24">
        <f t="shared" si="24"/>
        <v>0</v>
      </c>
      <c r="Y32" s="24">
        <f t="shared" si="24"/>
        <v>5.5</v>
      </c>
      <c r="Z32" s="24">
        <f t="shared" si="24"/>
        <v>0.5</v>
      </c>
      <c r="AA32" s="24">
        <f t="shared" si="24"/>
        <v>0</v>
      </c>
      <c r="AB32" s="24">
        <f t="shared" si="24"/>
        <v>4.5</v>
      </c>
      <c r="AC32" s="24">
        <f t="shared" si="24"/>
        <v>0</v>
      </c>
      <c r="AD32" s="24">
        <f t="shared" si="24"/>
        <v>0</v>
      </c>
      <c r="AE32" s="21">
        <f t="shared" si="24"/>
        <v>15.5</v>
      </c>
      <c r="AF32" s="21">
        <f t="shared" si="24"/>
        <v>15.5</v>
      </c>
    </row>
    <row r="33" spans="2:32" ht="23.1" customHeight="1" x14ac:dyDescent="0.25">
      <c r="B33" s="17" t="s">
        <v>77</v>
      </c>
      <c r="C33" s="18">
        <f>'[13]Avg Week KYENJOJO-FORTPORT-2Dir'!C33</f>
        <v>2.2857142857142856</v>
      </c>
      <c r="D33" s="18">
        <f>'[13]Avg Week KYENJOJO-FORTPORT-2Dir'!D33</f>
        <v>2.121428571428571</v>
      </c>
      <c r="E33" s="18">
        <f>'[13]Avg Week KYENJOJO-FORTPORT-2Dir'!E33</f>
        <v>2.5928571428571425</v>
      </c>
      <c r="F33" s="18">
        <f>'[13]Avg Week KYENJOJO-FORTPORT-2Dir'!F33</f>
        <v>4.2857142857142856</v>
      </c>
      <c r="G33" s="18">
        <f>'[13]Avg Week KYENJOJO-FORTPORT-2Dir'!G33</f>
        <v>0.42857142857142855</v>
      </c>
      <c r="H33" s="18">
        <f>'[13]Avg Week KYENJOJO-FORTPORT-2Dir'!H33</f>
        <v>1</v>
      </c>
      <c r="I33" s="18">
        <f>'[13]Avg Week KYENJOJO-FORTPORT-2Dir'!I33</f>
        <v>1.5714285714285714</v>
      </c>
      <c r="J33" s="18">
        <f>'[13]Avg Week KYENJOJO-FORTPORT-2Dir'!J33</f>
        <v>0.42857142857142855</v>
      </c>
      <c r="K33" s="18">
        <f>'[13]Avg Week KYENJOJO-FORTPORT-2Dir'!K33</f>
        <v>0</v>
      </c>
      <c r="L33" s="18">
        <f>'[13]Avg Week KYENJOJO-FORTPORT-2Dir'!L33</f>
        <v>0.5714285714285714</v>
      </c>
      <c r="M33" s="18">
        <f>'[13]Avg Week KYENJOJO-FORTPORT-2Dir'!M33</f>
        <v>2.2857142857142856</v>
      </c>
      <c r="N33" s="18">
        <f>'[13]Avg Week KYENJOJO-FORTPORT-2Dir'!N33</f>
        <v>0</v>
      </c>
      <c r="O33" s="19">
        <f t="shared" si="0"/>
        <v>15.285714285714285</v>
      </c>
      <c r="P33" s="19">
        <f t="shared" si="1"/>
        <v>17.571428571428569</v>
      </c>
      <c r="R33" s="11" t="s">
        <v>78</v>
      </c>
      <c r="S33" s="24">
        <f>SUM(C102:C105)</f>
        <v>4.5</v>
      </c>
      <c r="T33" s="24">
        <f t="shared" ref="T33:AF33" si="25">SUM(D102:D105)</f>
        <v>2.7</v>
      </c>
      <c r="U33" s="24">
        <f t="shared" si="25"/>
        <v>3.3</v>
      </c>
      <c r="V33" s="24">
        <f t="shared" si="25"/>
        <v>2.5</v>
      </c>
      <c r="W33" s="24">
        <f t="shared" si="25"/>
        <v>0</v>
      </c>
      <c r="X33" s="24">
        <f t="shared" si="25"/>
        <v>0</v>
      </c>
      <c r="Y33" s="24">
        <f t="shared" si="25"/>
        <v>4</v>
      </c>
      <c r="Z33" s="24">
        <f t="shared" si="25"/>
        <v>1</v>
      </c>
      <c r="AA33" s="24">
        <f t="shared" si="25"/>
        <v>0</v>
      </c>
      <c r="AB33" s="24">
        <f t="shared" si="25"/>
        <v>2</v>
      </c>
      <c r="AC33" s="24">
        <f t="shared" si="25"/>
        <v>4</v>
      </c>
      <c r="AD33" s="24">
        <f t="shared" si="25"/>
        <v>0</v>
      </c>
      <c r="AE33" s="21">
        <f t="shared" si="25"/>
        <v>20</v>
      </c>
      <c r="AF33" s="21">
        <f t="shared" si="25"/>
        <v>24</v>
      </c>
    </row>
    <row r="34" spans="2:32" ht="23.1" customHeight="1" x14ac:dyDescent="0.25">
      <c r="B34" s="25" t="s">
        <v>79</v>
      </c>
      <c r="C34" s="18">
        <f>'[13]Avg Week KYENJOJO-FORTPORT-2Dir'!C34</f>
        <v>3.5714285714285712</v>
      </c>
      <c r="D34" s="18">
        <f>'[13]Avg Week KYENJOJO-FORTPORT-2Dir'!D34</f>
        <v>1.9928571428571431</v>
      </c>
      <c r="E34" s="18">
        <f>'[13]Avg Week KYENJOJO-FORTPORT-2Dir'!E34</f>
        <v>2.4357142857142859</v>
      </c>
      <c r="F34" s="18">
        <f>'[13]Avg Week KYENJOJO-FORTPORT-2Dir'!F34</f>
        <v>5</v>
      </c>
      <c r="G34" s="18">
        <f>'[13]Avg Week KYENJOJO-FORTPORT-2Dir'!G34</f>
        <v>0</v>
      </c>
      <c r="H34" s="18">
        <f>'[13]Avg Week KYENJOJO-FORTPORT-2Dir'!H34</f>
        <v>0.71428571428571419</v>
      </c>
      <c r="I34" s="18">
        <f>'[13]Avg Week KYENJOJO-FORTPORT-2Dir'!I34</f>
        <v>1.7142857142857144</v>
      </c>
      <c r="J34" s="18">
        <f>'[13]Avg Week KYENJOJO-FORTPORT-2Dir'!J34</f>
        <v>0.71428571428571419</v>
      </c>
      <c r="K34" s="18">
        <f>'[13]Avg Week KYENJOJO-FORTPORT-2Dir'!K34</f>
        <v>0.14285714285714285</v>
      </c>
      <c r="L34" s="18">
        <f>'[13]Avg Week KYENJOJO-FORTPORT-2Dir'!L34</f>
        <v>1.1428571428571428</v>
      </c>
      <c r="M34" s="18">
        <f>'[13]Avg Week KYENJOJO-FORTPORT-2Dir'!M34</f>
        <v>2.2857142857142856</v>
      </c>
      <c r="N34" s="18">
        <f>'[13]Avg Week KYENJOJO-FORTPORT-2Dir'!N34</f>
        <v>0</v>
      </c>
      <c r="O34" s="19">
        <f t="shared" si="0"/>
        <v>17.428571428571427</v>
      </c>
      <c r="P34" s="19">
        <f t="shared" si="1"/>
        <v>19.714285714285712</v>
      </c>
      <c r="R34" s="26" t="s">
        <v>80</v>
      </c>
      <c r="S34" s="27">
        <f t="shared" ref="S34:AF34" si="26">MAX(S10:S12)</f>
        <v>10.714285714285714</v>
      </c>
      <c r="T34" s="27">
        <f t="shared" si="26"/>
        <v>7.9071428571428566</v>
      </c>
      <c r="U34" s="27">
        <f t="shared" si="26"/>
        <v>9.6642857142857146</v>
      </c>
      <c r="V34" s="27">
        <f t="shared" si="26"/>
        <v>13.857142857142858</v>
      </c>
      <c r="W34" s="27">
        <f t="shared" si="26"/>
        <v>0.5714285714285714</v>
      </c>
      <c r="X34" s="27">
        <f t="shared" si="26"/>
        <v>2.1428571428571428</v>
      </c>
      <c r="Y34" s="27">
        <f t="shared" si="26"/>
        <v>6.2857142857142856</v>
      </c>
      <c r="Z34" s="27">
        <f t="shared" si="26"/>
        <v>1.714285714285714</v>
      </c>
      <c r="AA34" s="27">
        <f t="shared" si="26"/>
        <v>1.4285714285714284</v>
      </c>
      <c r="AB34" s="27">
        <f t="shared" si="26"/>
        <v>6.1428571428571423</v>
      </c>
      <c r="AC34" s="27">
        <f t="shared" si="26"/>
        <v>9.428571428571427</v>
      </c>
      <c r="AD34" s="27">
        <f t="shared" si="26"/>
        <v>0</v>
      </c>
      <c r="AE34" s="28">
        <f t="shared" si="26"/>
        <v>55</v>
      </c>
      <c r="AF34" s="28">
        <f t="shared" si="26"/>
        <v>63.571428571428569</v>
      </c>
    </row>
    <row r="35" spans="2:32" ht="23.1" customHeight="1" x14ac:dyDescent="0.25">
      <c r="B35" s="25" t="s">
        <v>81</v>
      </c>
      <c r="C35" s="18">
        <f>'[13]Avg Week KYENJOJO-FORTPORT-2Dir'!C35</f>
        <v>2.2857142857142856</v>
      </c>
      <c r="D35" s="18">
        <f>'[13]Avg Week KYENJOJO-FORTPORT-2Dir'!D35</f>
        <v>2.1214285714285714</v>
      </c>
      <c r="E35" s="18">
        <f>'[13]Avg Week KYENJOJO-FORTPORT-2Dir'!E35</f>
        <v>2.592857142857143</v>
      </c>
      <c r="F35" s="18">
        <f>'[13]Avg Week KYENJOJO-FORTPORT-2Dir'!F35</f>
        <v>6</v>
      </c>
      <c r="G35" s="18">
        <f>'[13]Avg Week KYENJOJO-FORTPORT-2Dir'!G35</f>
        <v>0</v>
      </c>
      <c r="H35" s="18">
        <f>'[13]Avg Week KYENJOJO-FORTPORT-2Dir'!H35</f>
        <v>1.1428571428571428</v>
      </c>
      <c r="I35" s="18">
        <f>'[13]Avg Week KYENJOJO-FORTPORT-2Dir'!I35</f>
        <v>1.4285714285714284</v>
      </c>
      <c r="J35" s="18">
        <f>'[13]Avg Week KYENJOJO-FORTPORT-2Dir'!J35</f>
        <v>0.14285714285714285</v>
      </c>
      <c r="K35" s="18">
        <f>'[13]Avg Week KYENJOJO-FORTPORT-2Dir'!K35</f>
        <v>0</v>
      </c>
      <c r="L35" s="18">
        <f>'[13]Avg Week KYENJOJO-FORTPORT-2Dir'!L35</f>
        <v>1.1428571428571428</v>
      </c>
      <c r="M35" s="18">
        <f>'[13]Avg Week KYENJOJO-FORTPORT-2Dir'!M35</f>
        <v>1.8571428571428572</v>
      </c>
      <c r="N35" s="18">
        <f>'[13]Avg Week KYENJOJO-FORTPORT-2Dir'!N35</f>
        <v>0</v>
      </c>
      <c r="O35" s="19">
        <f t="shared" si="0"/>
        <v>16.857142857142858</v>
      </c>
      <c r="P35" s="19">
        <f t="shared" si="1"/>
        <v>18.714285714285715</v>
      </c>
      <c r="R35" s="26" t="s">
        <v>82</v>
      </c>
      <c r="S35" s="27">
        <f t="shared" ref="S35:AF35" si="27">MAX(S13:S18)</f>
        <v>11.571428571428571</v>
      </c>
      <c r="T35" s="27">
        <f t="shared" si="27"/>
        <v>11.057142857142857</v>
      </c>
      <c r="U35" s="27">
        <f t="shared" si="27"/>
        <v>13.514285714285716</v>
      </c>
      <c r="V35" s="27">
        <f t="shared" si="27"/>
        <v>18.857142857142858</v>
      </c>
      <c r="W35" s="27">
        <f t="shared" si="27"/>
        <v>0.8571428571428571</v>
      </c>
      <c r="X35" s="27">
        <f t="shared" si="27"/>
        <v>4.4285714285714288</v>
      </c>
      <c r="Y35" s="27">
        <f t="shared" si="27"/>
        <v>8</v>
      </c>
      <c r="Z35" s="27">
        <f t="shared" si="27"/>
        <v>1.857142857142857</v>
      </c>
      <c r="AA35" s="27">
        <f t="shared" si="27"/>
        <v>0.5714285714285714</v>
      </c>
      <c r="AB35" s="27">
        <f t="shared" si="27"/>
        <v>5</v>
      </c>
      <c r="AC35" s="27">
        <f t="shared" si="27"/>
        <v>12.428571428571427</v>
      </c>
      <c r="AD35" s="27">
        <f t="shared" si="27"/>
        <v>0.14285714285714285</v>
      </c>
      <c r="AE35" s="28">
        <f t="shared" si="27"/>
        <v>70.857142857142861</v>
      </c>
      <c r="AF35" s="28">
        <f t="shared" si="27"/>
        <v>80.285714285714278</v>
      </c>
    </row>
    <row r="36" spans="2:32" ht="23.1" customHeight="1" x14ac:dyDescent="0.25">
      <c r="B36" s="25" t="s">
        <v>83</v>
      </c>
      <c r="C36" s="18">
        <f>'[13]Avg Week KYENJOJO-FORTPORT-2Dir'!C36</f>
        <v>2.4285714285714288</v>
      </c>
      <c r="D36" s="18">
        <f>'[13]Avg Week KYENJOJO-FORTPORT-2Dir'!D36</f>
        <v>1.9928571428571431</v>
      </c>
      <c r="E36" s="18">
        <f>'[13]Avg Week KYENJOJO-FORTPORT-2Dir'!E36</f>
        <v>2.4357142857142859</v>
      </c>
      <c r="F36" s="18">
        <f>'[13]Avg Week KYENJOJO-FORTPORT-2Dir'!F36</f>
        <v>4.1428571428571423</v>
      </c>
      <c r="G36" s="18">
        <f>'[13]Avg Week KYENJOJO-FORTPORT-2Dir'!G36</f>
        <v>0</v>
      </c>
      <c r="H36" s="18">
        <f>'[13]Avg Week KYENJOJO-FORTPORT-2Dir'!H36</f>
        <v>0.14285714285714285</v>
      </c>
      <c r="I36" s="18">
        <f>'[13]Avg Week KYENJOJO-FORTPORT-2Dir'!I36</f>
        <v>2.2857142857142856</v>
      </c>
      <c r="J36" s="18">
        <f>'[13]Avg Week KYENJOJO-FORTPORT-2Dir'!J36</f>
        <v>0.14285714285714285</v>
      </c>
      <c r="K36" s="18">
        <f>'[13]Avg Week KYENJOJO-FORTPORT-2Dir'!K36</f>
        <v>0</v>
      </c>
      <c r="L36" s="18">
        <f>'[13]Avg Week KYENJOJO-FORTPORT-2Dir'!L36</f>
        <v>0.5714285714285714</v>
      </c>
      <c r="M36" s="18">
        <f>'[13]Avg Week KYENJOJO-FORTPORT-2Dir'!M36</f>
        <v>2.4285714285714288</v>
      </c>
      <c r="N36" s="18">
        <f>'[13]Avg Week KYENJOJO-FORTPORT-2Dir'!N36</f>
        <v>0</v>
      </c>
      <c r="O36" s="19">
        <f t="shared" si="0"/>
        <v>14.142857142857141</v>
      </c>
      <c r="P36" s="19">
        <f t="shared" si="1"/>
        <v>16.571428571428569</v>
      </c>
      <c r="R36" s="26" t="s">
        <v>84</v>
      </c>
      <c r="S36" s="27">
        <f t="shared" ref="S36:AF36" si="28">MAX(S19:S21)</f>
        <v>13.714285714285715</v>
      </c>
      <c r="T36" s="27">
        <f t="shared" si="28"/>
        <v>12.278571428571428</v>
      </c>
      <c r="U36" s="27">
        <f t="shared" si="28"/>
        <v>15.007142857142856</v>
      </c>
      <c r="V36" s="27">
        <f t="shared" si="28"/>
        <v>18</v>
      </c>
      <c r="W36" s="27">
        <f t="shared" si="28"/>
        <v>1.2857142857142856</v>
      </c>
      <c r="X36" s="27">
        <f t="shared" si="28"/>
        <v>4.2857142857142856</v>
      </c>
      <c r="Y36" s="27">
        <f t="shared" si="28"/>
        <v>11.285714285714288</v>
      </c>
      <c r="Z36" s="27">
        <f t="shared" si="28"/>
        <v>2.1428571428571428</v>
      </c>
      <c r="AA36" s="27">
        <f t="shared" si="28"/>
        <v>0.71428571428571419</v>
      </c>
      <c r="AB36" s="27">
        <f t="shared" si="28"/>
        <v>5.8571428571428577</v>
      </c>
      <c r="AC36" s="27">
        <f t="shared" si="28"/>
        <v>11.714285714285715</v>
      </c>
      <c r="AD36" s="27">
        <f t="shared" si="28"/>
        <v>0.2857142857142857</v>
      </c>
      <c r="AE36" s="28">
        <f t="shared" si="28"/>
        <v>78.714285714285708</v>
      </c>
      <c r="AF36" s="28">
        <f t="shared" si="28"/>
        <v>90.428571428571416</v>
      </c>
    </row>
    <row r="37" spans="2:32" ht="23.1" customHeight="1" x14ac:dyDescent="0.25">
      <c r="B37" s="17" t="s">
        <v>85</v>
      </c>
      <c r="C37" s="18">
        <f>'[13]Avg Week KYENJOJO-FORTPORT-2Dir'!C37</f>
        <v>2</v>
      </c>
      <c r="D37" s="18">
        <f>'[13]Avg Week KYENJOJO-FORTPORT-2Dir'!D37</f>
        <v>2.1214285714285714</v>
      </c>
      <c r="E37" s="18">
        <f>'[13]Avg Week KYENJOJO-FORTPORT-2Dir'!E37</f>
        <v>2.592857142857143</v>
      </c>
      <c r="F37" s="18">
        <f>'[13]Avg Week KYENJOJO-FORTPORT-2Dir'!F37</f>
        <v>3.7142857142857144</v>
      </c>
      <c r="G37" s="18">
        <f>'[13]Avg Week KYENJOJO-FORTPORT-2Dir'!G37</f>
        <v>0</v>
      </c>
      <c r="H37" s="18">
        <f>'[13]Avg Week KYENJOJO-FORTPORT-2Dir'!H37</f>
        <v>0.7142857142857143</v>
      </c>
      <c r="I37" s="18">
        <f>'[13]Avg Week KYENJOJO-FORTPORT-2Dir'!I37</f>
        <v>0.5714285714285714</v>
      </c>
      <c r="J37" s="18">
        <f>'[13]Avg Week KYENJOJO-FORTPORT-2Dir'!J37</f>
        <v>0</v>
      </c>
      <c r="K37" s="18">
        <f>'[13]Avg Week KYENJOJO-FORTPORT-2Dir'!K37</f>
        <v>0.14285714285714285</v>
      </c>
      <c r="L37" s="18">
        <f>'[13]Avg Week KYENJOJO-FORTPORT-2Dir'!L37</f>
        <v>0.7142857142857143</v>
      </c>
      <c r="M37" s="18">
        <f>'[13]Avg Week KYENJOJO-FORTPORT-2Dir'!M37</f>
        <v>2.2857142857142856</v>
      </c>
      <c r="N37" s="18">
        <f>'[13]Avg Week KYENJOJO-FORTPORT-2Dir'!N37</f>
        <v>0</v>
      </c>
      <c r="O37" s="19">
        <f t="shared" si="0"/>
        <v>12.571428571428571</v>
      </c>
      <c r="P37" s="19">
        <f t="shared" si="1"/>
        <v>14.857142857142858</v>
      </c>
      <c r="R37" s="29" t="s">
        <v>86</v>
      </c>
      <c r="S37" s="30">
        <f t="shared" ref="S37:AF37" si="29">SUM(S10:S12)</f>
        <v>26.285714285714285</v>
      </c>
      <c r="T37" s="31">
        <f t="shared" si="29"/>
        <v>17.74285714285714</v>
      </c>
      <c r="U37" s="31">
        <f t="shared" si="29"/>
        <v>21.685714285714287</v>
      </c>
      <c r="V37" s="31">
        <f t="shared" si="29"/>
        <v>40.714285714285715</v>
      </c>
      <c r="W37" s="31">
        <f t="shared" si="29"/>
        <v>0.85714285714285698</v>
      </c>
      <c r="X37" s="31">
        <f t="shared" si="29"/>
        <v>4.1428571428571423</v>
      </c>
      <c r="Y37" s="31">
        <f t="shared" si="29"/>
        <v>15.571428571428573</v>
      </c>
      <c r="Z37" s="31">
        <f t="shared" si="29"/>
        <v>2.9999999999999991</v>
      </c>
      <c r="AA37" s="31">
        <f t="shared" si="29"/>
        <v>2.2857142857142856</v>
      </c>
      <c r="AB37" s="31">
        <f t="shared" si="29"/>
        <v>14.999999999999998</v>
      </c>
      <c r="AC37" s="31">
        <f t="shared" si="29"/>
        <v>26.571428571428569</v>
      </c>
      <c r="AD37" s="31">
        <f t="shared" si="29"/>
        <v>0</v>
      </c>
      <c r="AE37" s="32">
        <f t="shared" si="29"/>
        <v>147.28571428571428</v>
      </c>
      <c r="AF37" s="32">
        <f t="shared" si="29"/>
        <v>173.85714285714283</v>
      </c>
    </row>
    <row r="38" spans="2:32" ht="23.1" customHeight="1" x14ac:dyDescent="0.25">
      <c r="B38" s="25" t="s">
        <v>87</v>
      </c>
      <c r="C38" s="18">
        <f>'[13]Avg Week KYENJOJO-FORTPORT-2Dir'!C38</f>
        <v>2.4285714285714284</v>
      </c>
      <c r="D38" s="18">
        <f>'[13]Avg Week KYENJOJO-FORTPORT-2Dir'!D38</f>
        <v>2.1214285714285714</v>
      </c>
      <c r="E38" s="18">
        <f>'[13]Avg Week KYENJOJO-FORTPORT-2Dir'!E38</f>
        <v>2.592857142857143</v>
      </c>
      <c r="F38" s="18">
        <f>'[13]Avg Week KYENJOJO-FORTPORT-2Dir'!F38</f>
        <v>4.4285714285714288</v>
      </c>
      <c r="G38" s="18">
        <f>'[13]Avg Week KYENJOJO-FORTPORT-2Dir'!G38</f>
        <v>0</v>
      </c>
      <c r="H38" s="18">
        <f>'[13]Avg Week KYENJOJO-FORTPORT-2Dir'!H38</f>
        <v>1.2857142857142856</v>
      </c>
      <c r="I38" s="18">
        <f>'[13]Avg Week KYENJOJO-FORTPORT-2Dir'!I38</f>
        <v>1.7142857142857142</v>
      </c>
      <c r="J38" s="18">
        <f>'[13]Avg Week KYENJOJO-FORTPORT-2Dir'!J38</f>
        <v>0.14285714285714285</v>
      </c>
      <c r="K38" s="18">
        <f>'[13]Avg Week KYENJOJO-FORTPORT-2Dir'!K38</f>
        <v>0</v>
      </c>
      <c r="L38" s="18">
        <f>'[13]Avg Week KYENJOJO-FORTPORT-2Dir'!L38</f>
        <v>1.1428571428571428</v>
      </c>
      <c r="M38" s="18">
        <f>'[13]Avg Week KYENJOJO-FORTPORT-2Dir'!M38</f>
        <v>2.7142857142857144</v>
      </c>
      <c r="N38" s="18">
        <f>'[13]Avg Week KYENJOJO-FORTPORT-2Dir'!N38</f>
        <v>0</v>
      </c>
      <c r="O38" s="19">
        <f t="shared" si="0"/>
        <v>15.857142857142856</v>
      </c>
      <c r="P38" s="19">
        <f t="shared" si="1"/>
        <v>18.571428571428569</v>
      </c>
      <c r="R38" s="33" t="s">
        <v>88</v>
      </c>
      <c r="S38" s="31">
        <f t="shared" ref="S38:AF38" si="30">SUM(S13:S18)</f>
        <v>61</v>
      </c>
      <c r="T38" s="31">
        <f t="shared" si="30"/>
        <v>56.057142857142857</v>
      </c>
      <c r="U38" s="31">
        <f t="shared" si="30"/>
        <v>68.51428571428572</v>
      </c>
      <c r="V38" s="31">
        <f t="shared" si="30"/>
        <v>104.14285714285714</v>
      </c>
      <c r="W38" s="31">
        <f t="shared" si="30"/>
        <v>2.1428571428571428</v>
      </c>
      <c r="X38" s="31">
        <f t="shared" si="30"/>
        <v>20</v>
      </c>
      <c r="Y38" s="31">
        <f t="shared" si="30"/>
        <v>39.285714285714285</v>
      </c>
      <c r="Z38" s="31">
        <f t="shared" si="30"/>
        <v>5.7142857142857135</v>
      </c>
      <c r="AA38" s="31">
        <f t="shared" si="30"/>
        <v>1.4285714285714284</v>
      </c>
      <c r="AB38" s="31">
        <f t="shared" si="30"/>
        <v>24.714285714285715</v>
      </c>
      <c r="AC38" s="31">
        <f t="shared" si="30"/>
        <v>62.142857142857146</v>
      </c>
      <c r="AD38" s="31">
        <f t="shared" si="30"/>
        <v>0.14285714285714285</v>
      </c>
      <c r="AE38" s="32">
        <f t="shared" si="30"/>
        <v>383.14285714285711</v>
      </c>
      <c r="AF38" s="32">
        <f t="shared" si="30"/>
        <v>445.28571428571422</v>
      </c>
    </row>
    <row r="39" spans="2:32" ht="23.1" customHeight="1" x14ac:dyDescent="0.25">
      <c r="B39" s="25" t="s">
        <v>89</v>
      </c>
      <c r="C39" s="18">
        <f>'[13]Avg Week KYENJOJO-FORTPORT-2Dir'!C39</f>
        <v>2.2857142857142856</v>
      </c>
      <c r="D39" s="18">
        <f>'[13]Avg Week KYENJOJO-FORTPORT-2Dir'!D39</f>
        <v>1.9285714285714286</v>
      </c>
      <c r="E39" s="18">
        <f>'[13]Avg Week KYENJOJO-FORTPORT-2Dir'!E39</f>
        <v>2.3571428571428572</v>
      </c>
      <c r="F39" s="18">
        <f>'[13]Avg Week KYENJOJO-FORTPORT-2Dir'!F39</f>
        <v>4</v>
      </c>
      <c r="G39" s="18">
        <f>'[13]Avg Week KYENJOJO-FORTPORT-2Dir'!G39</f>
        <v>0.14285714285714285</v>
      </c>
      <c r="H39" s="18">
        <f>'[13]Avg Week KYENJOJO-FORTPORT-2Dir'!H39</f>
        <v>1.5714285714285714</v>
      </c>
      <c r="I39" s="18">
        <f>'[13]Avg Week KYENJOJO-FORTPORT-2Dir'!I39</f>
        <v>2.2857142857142856</v>
      </c>
      <c r="J39" s="18">
        <f>'[13]Avg Week KYENJOJO-FORTPORT-2Dir'!J39</f>
        <v>0.2857142857142857</v>
      </c>
      <c r="K39" s="18">
        <f>'[13]Avg Week KYENJOJO-FORTPORT-2Dir'!K39</f>
        <v>0.14285714285714285</v>
      </c>
      <c r="L39" s="18">
        <f>'[13]Avg Week KYENJOJO-FORTPORT-2Dir'!L39</f>
        <v>1.5714285714285714</v>
      </c>
      <c r="M39" s="18">
        <f>'[13]Avg Week KYENJOJO-FORTPORT-2Dir'!M39</f>
        <v>3.4285714285714288</v>
      </c>
      <c r="N39" s="18">
        <f>'[13]Avg Week KYENJOJO-FORTPORT-2Dir'!N39</f>
        <v>0</v>
      </c>
      <c r="O39" s="19">
        <f t="shared" si="0"/>
        <v>16.571428571428569</v>
      </c>
      <c r="P39" s="19">
        <f t="shared" si="1"/>
        <v>20</v>
      </c>
      <c r="R39" s="34" t="s">
        <v>90</v>
      </c>
      <c r="S39" s="31">
        <f t="shared" ref="S39:AF39" si="31">SUM(S19:S21)</f>
        <v>36.142857142857146</v>
      </c>
      <c r="T39" s="31">
        <f t="shared" si="31"/>
        <v>31.95</v>
      </c>
      <c r="U39" s="31">
        <f t="shared" si="31"/>
        <v>39.049999999999997</v>
      </c>
      <c r="V39" s="31">
        <f t="shared" si="31"/>
        <v>49</v>
      </c>
      <c r="W39" s="31">
        <f t="shared" si="31"/>
        <v>2.4285714285714284</v>
      </c>
      <c r="X39" s="31">
        <f t="shared" si="31"/>
        <v>11</v>
      </c>
      <c r="Y39" s="31">
        <f t="shared" si="31"/>
        <v>27.571428571428573</v>
      </c>
      <c r="Z39" s="31">
        <f t="shared" si="31"/>
        <v>3.7142857142857144</v>
      </c>
      <c r="AA39" s="31">
        <f t="shared" si="31"/>
        <v>0.99999999999999989</v>
      </c>
      <c r="AB39" s="31">
        <f t="shared" si="31"/>
        <v>14.857142857142858</v>
      </c>
      <c r="AC39" s="31">
        <f t="shared" si="31"/>
        <v>31.428571428571431</v>
      </c>
      <c r="AD39" s="31">
        <f t="shared" si="31"/>
        <v>0.2857142857142857</v>
      </c>
      <c r="AE39" s="32">
        <f t="shared" si="31"/>
        <v>217</v>
      </c>
      <c r="AF39" s="32">
        <f t="shared" si="31"/>
        <v>248.42857142857142</v>
      </c>
    </row>
    <row r="40" spans="2:32" ht="23.1" customHeight="1" x14ac:dyDescent="0.25">
      <c r="B40" s="25" t="s">
        <v>91</v>
      </c>
      <c r="C40" s="18">
        <f>'[13]Avg Week KYENJOJO-FORTPORT-2Dir'!C40</f>
        <v>2.4285714285714288</v>
      </c>
      <c r="D40" s="18">
        <f>'[13]Avg Week KYENJOJO-FORTPORT-2Dir'!D40</f>
        <v>1.9928571428571431</v>
      </c>
      <c r="E40" s="18">
        <f>'[13]Avg Week KYENJOJO-FORTPORT-2Dir'!E40</f>
        <v>2.4357142857142859</v>
      </c>
      <c r="F40" s="18">
        <f>'[13]Avg Week KYENJOJO-FORTPORT-2Dir'!F40</f>
        <v>3.7142857142857144</v>
      </c>
      <c r="G40" s="18">
        <f>'[13]Avg Week KYENJOJO-FORTPORT-2Dir'!G40</f>
        <v>0.2857142857142857</v>
      </c>
      <c r="H40" s="18">
        <f>'[13]Avg Week KYENJOJO-FORTPORT-2Dir'!H40</f>
        <v>0.5714285714285714</v>
      </c>
      <c r="I40" s="18">
        <f>'[13]Avg Week KYENJOJO-FORTPORT-2Dir'!I40</f>
        <v>2.2857142857142856</v>
      </c>
      <c r="J40" s="18">
        <f>'[13]Avg Week KYENJOJO-FORTPORT-2Dir'!J40</f>
        <v>0.42857142857142855</v>
      </c>
      <c r="K40" s="18">
        <f>'[13]Avg Week KYENJOJO-FORTPORT-2Dir'!K40</f>
        <v>0.14285714285714285</v>
      </c>
      <c r="L40" s="18">
        <f>'[13]Avg Week KYENJOJO-FORTPORT-2Dir'!L40</f>
        <v>0.71428571428571419</v>
      </c>
      <c r="M40" s="18">
        <f>'[13]Avg Week KYENJOJO-FORTPORT-2Dir'!M40</f>
        <v>2.5714285714285712</v>
      </c>
      <c r="N40" s="18">
        <f>'[13]Avg Week KYENJOJO-FORTPORT-2Dir'!N40</f>
        <v>0</v>
      </c>
      <c r="O40" s="19">
        <f t="shared" si="0"/>
        <v>15</v>
      </c>
      <c r="P40" s="19">
        <f t="shared" si="1"/>
        <v>17.571428571428569</v>
      </c>
      <c r="R40" s="35" t="s">
        <v>92</v>
      </c>
      <c r="S40" s="31">
        <f t="shared" ref="S40:AF40" si="32">SUM(S10:S21)</f>
        <v>123.42857142857142</v>
      </c>
      <c r="T40" s="31">
        <f t="shared" si="32"/>
        <v>105.75000000000001</v>
      </c>
      <c r="U40" s="31">
        <f t="shared" si="32"/>
        <v>129.25</v>
      </c>
      <c r="V40" s="31">
        <f t="shared" si="32"/>
        <v>193.85714285714283</v>
      </c>
      <c r="W40" s="31">
        <f t="shared" si="32"/>
        <v>5.4285714285714279</v>
      </c>
      <c r="X40" s="31">
        <f t="shared" si="32"/>
        <v>35.142857142857139</v>
      </c>
      <c r="Y40" s="31">
        <f t="shared" si="32"/>
        <v>82.428571428571431</v>
      </c>
      <c r="Z40" s="31">
        <f t="shared" si="32"/>
        <v>12.428571428571427</v>
      </c>
      <c r="AA40" s="31">
        <f t="shared" si="32"/>
        <v>4.7142857142857135</v>
      </c>
      <c r="AB40" s="31">
        <f t="shared" si="32"/>
        <v>54.571428571428577</v>
      </c>
      <c r="AC40" s="31">
        <f t="shared" si="32"/>
        <v>120.14285714285714</v>
      </c>
      <c r="AD40" s="31">
        <f t="shared" si="32"/>
        <v>0.42857142857142855</v>
      </c>
      <c r="AE40" s="32">
        <f t="shared" si="32"/>
        <v>747.42857142857144</v>
      </c>
      <c r="AF40" s="32">
        <f t="shared" si="32"/>
        <v>867.57142857142856</v>
      </c>
    </row>
    <row r="41" spans="2:32" ht="23.1" customHeight="1" x14ac:dyDescent="0.25">
      <c r="B41" s="17" t="s">
        <v>93</v>
      </c>
      <c r="C41" s="18">
        <f>'[13]Avg Week KYENJOJO-FORTPORT-2Dir'!C41</f>
        <v>3</v>
      </c>
      <c r="D41" s="18">
        <f>'[13]Avg Week KYENJOJO-FORTPORT-2Dir'!D41</f>
        <v>2.5071428571428571</v>
      </c>
      <c r="E41" s="18">
        <f>'[13]Avg Week KYENJOJO-FORTPORT-2Dir'!E41</f>
        <v>3.0642857142857145</v>
      </c>
      <c r="F41" s="18">
        <f>'[13]Avg Week KYENJOJO-FORTPORT-2Dir'!F41</f>
        <v>3.7142857142857144</v>
      </c>
      <c r="G41" s="18">
        <f>'[13]Avg Week KYENJOJO-FORTPORT-2Dir'!G41</f>
        <v>0.14285714285714285</v>
      </c>
      <c r="H41" s="18">
        <f>'[13]Avg Week KYENJOJO-FORTPORT-2Dir'!H41</f>
        <v>0.8571428571428571</v>
      </c>
      <c r="I41" s="18">
        <f>'[13]Avg Week KYENJOJO-FORTPORT-2Dir'!I41</f>
        <v>1.7142857142857142</v>
      </c>
      <c r="J41" s="18">
        <f>'[13]Avg Week KYENJOJO-FORTPORT-2Dir'!J41</f>
        <v>0</v>
      </c>
      <c r="K41" s="18">
        <f>'[13]Avg Week KYENJOJO-FORTPORT-2Dir'!K41</f>
        <v>0</v>
      </c>
      <c r="L41" s="18">
        <f>'[13]Avg Week KYENJOJO-FORTPORT-2Dir'!L41</f>
        <v>1.4285714285714284</v>
      </c>
      <c r="M41" s="18">
        <f>'[13]Avg Week KYENJOJO-FORTPORT-2Dir'!M41</f>
        <v>2.7142857142857144</v>
      </c>
      <c r="N41" s="18">
        <f>'[13]Avg Week KYENJOJO-FORTPORT-2Dir'!N41</f>
        <v>0</v>
      </c>
      <c r="O41" s="19">
        <f t="shared" si="0"/>
        <v>16.428571428571427</v>
      </c>
      <c r="P41" s="19">
        <f t="shared" si="1"/>
        <v>19.142857142857142</v>
      </c>
      <c r="R41" s="35" t="s">
        <v>94</v>
      </c>
      <c r="S41" s="36">
        <f>SUM(S10:S33)</f>
        <v>162.92857142857142</v>
      </c>
      <c r="T41" s="36">
        <f t="shared" ref="T41:AD41" si="33">SUM(T10:T33)</f>
        <v>128.92500000000001</v>
      </c>
      <c r="U41" s="36">
        <f t="shared" si="33"/>
        <v>157.57500000000005</v>
      </c>
      <c r="V41" s="36">
        <f t="shared" si="33"/>
        <v>226.35714285714283</v>
      </c>
      <c r="W41" s="36">
        <f t="shared" si="33"/>
        <v>8.428571428571427</v>
      </c>
      <c r="X41" s="36">
        <f t="shared" si="33"/>
        <v>47.642857142857139</v>
      </c>
      <c r="Y41" s="36">
        <f t="shared" si="33"/>
        <v>197.92857142857144</v>
      </c>
      <c r="Z41" s="36">
        <f t="shared" si="33"/>
        <v>23.928571428571427</v>
      </c>
      <c r="AA41" s="36">
        <f t="shared" si="33"/>
        <v>9.2142857142857135</v>
      </c>
      <c r="AB41" s="36">
        <f t="shared" si="33"/>
        <v>102.57142857142858</v>
      </c>
      <c r="AC41" s="36">
        <f t="shared" si="33"/>
        <v>142.64285714285714</v>
      </c>
      <c r="AD41" s="36">
        <f t="shared" si="33"/>
        <v>0.42857142857142855</v>
      </c>
      <c r="AE41" s="37">
        <f>SUM(AE10:AE33)</f>
        <v>1065.9285714285716</v>
      </c>
      <c r="AF41" s="37">
        <f>SUM(AF10:AF33)</f>
        <v>1208.5714285714284</v>
      </c>
    </row>
    <row r="42" spans="2:32" ht="23.1" customHeight="1" x14ac:dyDescent="0.25">
      <c r="B42" s="25" t="s">
        <v>95</v>
      </c>
      <c r="C42" s="18">
        <f>'[13]Avg Week KYENJOJO-FORTPORT-2Dir'!C42</f>
        <v>3</v>
      </c>
      <c r="D42" s="18">
        <f>'[13]Avg Week KYENJOJO-FORTPORT-2Dir'!D42</f>
        <v>1.7357142857142855</v>
      </c>
      <c r="E42" s="18">
        <f>'[13]Avg Week KYENJOJO-FORTPORT-2Dir'!E42</f>
        <v>2.1214285714285714</v>
      </c>
      <c r="F42" s="18">
        <f>'[13]Avg Week KYENJOJO-FORTPORT-2Dir'!F42</f>
        <v>5</v>
      </c>
      <c r="G42" s="18">
        <f>'[13]Avg Week KYENJOJO-FORTPORT-2Dir'!G42</f>
        <v>0</v>
      </c>
      <c r="H42" s="18">
        <f>'[13]Avg Week KYENJOJO-FORTPORT-2Dir'!H42</f>
        <v>0.71428571428571419</v>
      </c>
      <c r="I42" s="18">
        <f>'[13]Avg Week KYENJOJO-FORTPORT-2Dir'!I42</f>
        <v>1.7142857142857144</v>
      </c>
      <c r="J42" s="18">
        <f>'[13]Avg Week KYENJOJO-FORTPORT-2Dir'!J42</f>
        <v>0</v>
      </c>
      <c r="K42" s="18">
        <f>'[13]Avg Week KYENJOJO-FORTPORT-2Dir'!K42</f>
        <v>0</v>
      </c>
      <c r="L42" s="18">
        <f>'[13]Avg Week KYENJOJO-FORTPORT-2Dir'!L42</f>
        <v>1.2857142857142858</v>
      </c>
      <c r="M42" s="18">
        <f>'[13]Avg Week KYENJOJO-FORTPORT-2Dir'!M42</f>
        <v>3</v>
      </c>
      <c r="N42" s="18">
        <f>'[13]Avg Week KYENJOJO-FORTPORT-2Dir'!N42</f>
        <v>0</v>
      </c>
      <c r="O42" s="19">
        <f t="shared" si="0"/>
        <v>15.571428571428571</v>
      </c>
      <c r="P42" s="19">
        <f t="shared" si="1"/>
        <v>18.571428571428569</v>
      </c>
      <c r="R42" s="35" t="s">
        <v>96</v>
      </c>
      <c r="S42" s="38">
        <f>S41/S40</f>
        <v>1.3200231481481481</v>
      </c>
      <c r="T42" s="38">
        <v>0</v>
      </c>
      <c r="U42" s="38">
        <f t="shared" ref="U42:AF42" si="34">U41/U40</f>
        <v>1.219148936170213</v>
      </c>
      <c r="V42" s="38">
        <f t="shared" si="34"/>
        <v>1.1676492262343405</v>
      </c>
      <c r="W42" s="38">
        <f t="shared" si="34"/>
        <v>1.5526315789473684</v>
      </c>
      <c r="X42" s="38">
        <f t="shared" si="34"/>
        <v>1.3556910569105691</v>
      </c>
      <c r="Y42" s="38">
        <f t="shared" si="34"/>
        <v>2.401213171577123</v>
      </c>
      <c r="Z42" s="38">
        <f t="shared" si="34"/>
        <v>1.9252873563218391</v>
      </c>
      <c r="AA42" s="38">
        <f t="shared" si="34"/>
        <v>1.9545454545454548</v>
      </c>
      <c r="AB42" s="38">
        <f t="shared" si="34"/>
        <v>1.8795811518324608</v>
      </c>
      <c r="AC42" s="38">
        <f t="shared" si="34"/>
        <v>1.1872770511296076</v>
      </c>
      <c r="AD42" s="38">
        <f t="shared" si="34"/>
        <v>1</v>
      </c>
      <c r="AE42" s="39">
        <f t="shared" si="34"/>
        <v>1.4261276758409787</v>
      </c>
      <c r="AF42" s="39">
        <f t="shared" si="34"/>
        <v>1.3930512102749875</v>
      </c>
    </row>
    <row r="43" spans="2:32" ht="23.1" customHeight="1" x14ac:dyDescent="0.25">
      <c r="B43" s="17" t="s">
        <v>97</v>
      </c>
      <c r="C43" s="18">
        <f>'[13]Avg Week KYENJOJO-FORTPORT-2Dir'!C43</f>
        <v>3.5714285714285712</v>
      </c>
      <c r="D43" s="18">
        <f>'[13]Avg Week KYENJOJO-FORTPORT-2Dir'!D43</f>
        <v>2.7</v>
      </c>
      <c r="E43" s="18">
        <f>'[13]Avg Week KYENJOJO-FORTPORT-2Dir'!E43</f>
        <v>3.3000000000000003</v>
      </c>
      <c r="F43" s="18">
        <f>'[13]Avg Week KYENJOJO-FORTPORT-2Dir'!F43</f>
        <v>2.4285714285714288</v>
      </c>
      <c r="G43" s="18">
        <f>'[13]Avg Week KYENJOJO-FORTPORT-2Dir'!G43</f>
        <v>0.14285714285714285</v>
      </c>
      <c r="H43" s="18">
        <f>'[13]Avg Week KYENJOJO-FORTPORT-2Dir'!H43</f>
        <v>1.1428571428571428</v>
      </c>
      <c r="I43" s="18">
        <f>'[13]Avg Week KYENJOJO-FORTPORT-2Dir'!I43</f>
        <v>1.8571428571428572</v>
      </c>
      <c r="J43" s="18">
        <f>'[13]Avg Week KYENJOJO-FORTPORT-2Dir'!J43</f>
        <v>0</v>
      </c>
      <c r="K43" s="18">
        <f>'[13]Avg Week KYENJOJO-FORTPORT-2Dir'!K43</f>
        <v>0</v>
      </c>
      <c r="L43" s="18">
        <f>'[13]Avg Week KYENJOJO-FORTPORT-2Dir'!L43</f>
        <v>1.2857142857142856</v>
      </c>
      <c r="M43" s="18">
        <f>'[13]Avg Week KYENJOJO-FORTPORT-2Dir'!M43</f>
        <v>2.7142857142857144</v>
      </c>
      <c r="N43" s="18">
        <f>'[13]Avg Week KYENJOJO-FORTPORT-2Dir'!N43</f>
        <v>0</v>
      </c>
      <c r="O43" s="19">
        <f t="shared" si="0"/>
        <v>16.428571428571427</v>
      </c>
      <c r="P43" s="19">
        <f t="shared" si="1"/>
        <v>19.142857142857142</v>
      </c>
    </row>
    <row r="44" spans="2:32" ht="23.1" customHeight="1" x14ac:dyDescent="0.25">
      <c r="B44" s="40" t="s">
        <v>98</v>
      </c>
      <c r="C44" s="18">
        <f>'[13]Avg Week KYENJOJO-FORTPORT-2Dir'!C44</f>
        <v>2.8571428571428572</v>
      </c>
      <c r="D44" s="18">
        <f>'[13]Avg Week KYENJOJO-FORTPORT-2Dir'!D44</f>
        <v>2.1857142857142859</v>
      </c>
      <c r="E44" s="18">
        <f>'[13]Avg Week KYENJOJO-FORTPORT-2Dir'!E44</f>
        <v>2.6714285714285717</v>
      </c>
      <c r="F44" s="18">
        <f>'[13]Avg Week KYENJOJO-FORTPORT-2Dir'!F44</f>
        <v>5.4285714285714288</v>
      </c>
      <c r="G44" s="18">
        <f>'[13]Avg Week KYENJOJO-FORTPORT-2Dir'!G44</f>
        <v>0.2857142857142857</v>
      </c>
      <c r="H44" s="18">
        <f>'[13]Avg Week KYENJOJO-FORTPORT-2Dir'!H44</f>
        <v>0.85714285714285721</v>
      </c>
      <c r="I44" s="18">
        <f>'[13]Avg Week KYENJOJO-FORTPORT-2Dir'!I44</f>
        <v>0.71428571428571419</v>
      </c>
      <c r="J44" s="18">
        <f>'[13]Avg Week KYENJOJO-FORTPORT-2Dir'!J44</f>
        <v>0</v>
      </c>
      <c r="K44" s="18">
        <f>'[13]Avg Week KYENJOJO-FORTPORT-2Dir'!K44</f>
        <v>0.14285714285714285</v>
      </c>
      <c r="L44" s="18">
        <f>'[13]Avg Week KYENJOJO-FORTPORT-2Dir'!L44</f>
        <v>0.71428571428571419</v>
      </c>
      <c r="M44" s="18">
        <f>'[13]Avg Week KYENJOJO-FORTPORT-2Dir'!M44</f>
        <v>1.8571428571428572</v>
      </c>
      <c r="N44" s="18">
        <f>'[13]Avg Week KYENJOJO-FORTPORT-2Dir'!N44</f>
        <v>0</v>
      </c>
      <c r="O44" s="19">
        <f t="shared" si="0"/>
        <v>15.857142857142856</v>
      </c>
      <c r="P44" s="19">
        <f t="shared" si="1"/>
        <v>17.714285714285712</v>
      </c>
    </row>
    <row r="45" spans="2:32" ht="23.1" customHeight="1" x14ac:dyDescent="0.25">
      <c r="B45" s="17" t="s">
        <v>99</v>
      </c>
      <c r="C45" s="18">
        <f>'[13]Avg Week KYENJOJO-FORTPORT-2Dir'!C45</f>
        <v>2</v>
      </c>
      <c r="D45" s="18">
        <f>'[13]Avg Week KYENJOJO-FORTPORT-2Dir'!D45</f>
        <v>2.9571428571428573</v>
      </c>
      <c r="E45" s="18">
        <f>'[13]Avg Week KYENJOJO-FORTPORT-2Dir'!E45</f>
        <v>3.6142857142857143</v>
      </c>
      <c r="F45" s="18">
        <f>'[13]Avg Week KYENJOJO-FORTPORT-2Dir'!F45</f>
        <v>3.4285714285714288</v>
      </c>
      <c r="G45" s="18">
        <f>'[13]Avg Week KYENJOJO-FORTPORT-2Dir'!G45</f>
        <v>0</v>
      </c>
      <c r="H45" s="18">
        <f>'[13]Avg Week KYENJOJO-FORTPORT-2Dir'!H45</f>
        <v>1.2857142857142856</v>
      </c>
      <c r="I45" s="18">
        <f>'[13]Avg Week KYENJOJO-FORTPORT-2Dir'!I45</f>
        <v>1.7142857142857142</v>
      </c>
      <c r="J45" s="18">
        <f>'[13]Avg Week KYENJOJO-FORTPORT-2Dir'!J45</f>
        <v>0.2857142857142857</v>
      </c>
      <c r="K45" s="18">
        <f>'[13]Avg Week KYENJOJO-FORTPORT-2Dir'!K45</f>
        <v>0</v>
      </c>
      <c r="L45" s="18">
        <f>'[13]Avg Week KYENJOJO-FORTPORT-2Dir'!L45</f>
        <v>0.42857142857142855</v>
      </c>
      <c r="M45" s="18">
        <f>'[13]Avg Week KYENJOJO-FORTPORT-2Dir'!M45</f>
        <v>3.1428571428571428</v>
      </c>
      <c r="N45" s="18">
        <f>'[13]Avg Week KYENJOJO-FORTPORT-2Dir'!N45</f>
        <v>0</v>
      </c>
      <c r="O45" s="19">
        <f t="shared" si="0"/>
        <v>15.714285714285714</v>
      </c>
      <c r="P45" s="19">
        <f t="shared" si="1"/>
        <v>18.857142857142858</v>
      </c>
    </row>
    <row r="46" spans="2:32" ht="23.1" customHeight="1" x14ac:dyDescent="0.25">
      <c r="B46" s="25" t="s">
        <v>100</v>
      </c>
      <c r="C46" s="18">
        <f>'[13]Avg Week KYENJOJO-FORTPORT-2Dir'!C46</f>
        <v>4</v>
      </c>
      <c r="D46" s="18">
        <f>'[13]Avg Week KYENJOJO-FORTPORT-2Dir'!D46</f>
        <v>2.5071428571428571</v>
      </c>
      <c r="E46" s="18">
        <f>'[13]Avg Week KYENJOJO-FORTPORT-2Dir'!E46</f>
        <v>3.0642857142857145</v>
      </c>
      <c r="F46" s="18">
        <f>'[13]Avg Week KYENJOJO-FORTPORT-2Dir'!F46</f>
        <v>5.5714285714285712</v>
      </c>
      <c r="G46" s="18">
        <f>'[13]Avg Week KYENJOJO-FORTPORT-2Dir'!G46</f>
        <v>0</v>
      </c>
      <c r="H46" s="18">
        <f>'[13]Avg Week KYENJOJO-FORTPORT-2Dir'!H46</f>
        <v>0.85714285714285721</v>
      </c>
      <c r="I46" s="18">
        <f>'[13]Avg Week KYENJOJO-FORTPORT-2Dir'!I46</f>
        <v>2.4285714285714284</v>
      </c>
      <c r="J46" s="18">
        <f>'[13]Avg Week KYENJOJO-FORTPORT-2Dir'!J46</f>
        <v>0</v>
      </c>
      <c r="K46" s="18">
        <f>'[13]Avg Week KYENJOJO-FORTPORT-2Dir'!K46</f>
        <v>0.2857142857142857</v>
      </c>
      <c r="L46" s="18">
        <f>'[13]Avg Week KYENJOJO-FORTPORT-2Dir'!L46</f>
        <v>1.2857142857142856</v>
      </c>
      <c r="M46" s="18">
        <f>'[13]Avg Week KYENJOJO-FORTPORT-2Dir'!M46</f>
        <v>2.5714285714285712</v>
      </c>
      <c r="N46" s="18">
        <f>'[13]Avg Week KYENJOJO-FORTPORT-2Dir'!N46</f>
        <v>0.14285714285714285</v>
      </c>
      <c r="O46" s="19">
        <f t="shared" si="0"/>
        <v>20.142857142857139</v>
      </c>
      <c r="P46" s="19">
        <f t="shared" si="1"/>
        <v>22.714285714285712</v>
      </c>
      <c r="R46" s="3"/>
      <c r="T46"/>
    </row>
    <row r="47" spans="2:32" ht="23.1" customHeight="1" x14ac:dyDescent="0.25">
      <c r="B47" s="25" t="s">
        <v>101</v>
      </c>
      <c r="C47" s="18">
        <f>'[13]Avg Week KYENJOJO-FORTPORT-2Dir'!C47</f>
        <v>3</v>
      </c>
      <c r="D47" s="18">
        <f>'[13]Avg Week KYENJOJO-FORTPORT-2Dir'!D47</f>
        <v>2.1214285714285714</v>
      </c>
      <c r="E47" s="18">
        <f>'[13]Avg Week KYENJOJO-FORTPORT-2Dir'!E47</f>
        <v>2.592857142857143</v>
      </c>
      <c r="F47" s="18">
        <f>'[13]Avg Week KYENJOJO-FORTPORT-2Dir'!F47</f>
        <v>3.7142857142857144</v>
      </c>
      <c r="G47" s="18">
        <f>'[13]Avg Week KYENJOJO-FORTPORT-2Dir'!G47</f>
        <v>0</v>
      </c>
      <c r="H47" s="18">
        <f>'[13]Avg Week KYENJOJO-FORTPORT-2Dir'!H47</f>
        <v>0.42857142857142855</v>
      </c>
      <c r="I47" s="18">
        <f>'[13]Avg Week KYENJOJO-FORTPORT-2Dir'!I47</f>
        <v>2.5714285714285712</v>
      </c>
      <c r="J47" s="18">
        <f>'[13]Avg Week KYENJOJO-FORTPORT-2Dir'!J47</f>
        <v>0.14285714285714285</v>
      </c>
      <c r="K47" s="18">
        <f>'[13]Avg Week KYENJOJO-FORTPORT-2Dir'!K47</f>
        <v>0</v>
      </c>
      <c r="L47" s="18">
        <f>'[13]Avg Week KYENJOJO-FORTPORT-2Dir'!L47</f>
        <v>0.7142857142857143</v>
      </c>
      <c r="M47" s="18">
        <f>'[13]Avg Week KYENJOJO-FORTPORT-2Dir'!M47</f>
        <v>3.1428571428571428</v>
      </c>
      <c r="N47" s="18">
        <f>'[13]Avg Week KYENJOJO-FORTPORT-2Dir'!N47</f>
        <v>0.14285714285714285</v>
      </c>
      <c r="O47" s="19">
        <f t="shared" si="0"/>
        <v>15.428571428571429</v>
      </c>
      <c r="P47" s="19">
        <f t="shared" si="1"/>
        <v>18.571428571428573</v>
      </c>
      <c r="R47" s="3"/>
      <c r="T47"/>
    </row>
    <row r="48" spans="2:32" ht="23.1" customHeight="1" x14ac:dyDescent="0.25">
      <c r="B48" s="25" t="s">
        <v>102</v>
      </c>
      <c r="C48" s="18">
        <f>'[13]Avg Week KYENJOJO-FORTPORT-2Dir'!C48</f>
        <v>1.4285714285714284</v>
      </c>
      <c r="D48" s="18">
        <f>'[13]Avg Week KYENJOJO-FORTPORT-2Dir'!D48</f>
        <v>2.8285714285714287</v>
      </c>
      <c r="E48" s="18">
        <f>'[13]Avg Week KYENJOJO-FORTPORT-2Dir'!E48</f>
        <v>3.4571428571428573</v>
      </c>
      <c r="F48" s="18">
        <f>'[13]Avg Week KYENJOJO-FORTPORT-2Dir'!F48</f>
        <v>4.5714285714285712</v>
      </c>
      <c r="G48" s="18">
        <f>'[13]Avg Week KYENJOJO-FORTPORT-2Dir'!G48</f>
        <v>0.42857142857142855</v>
      </c>
      <c r="H48" s="18">
        <f>'[13]Avg Week KYENJOJO-FORTPORT-2Dir'!H48</f>
        <v>1</v>
      </c>
      <c r="I48" s="18">
        <f>'[13]Avg Week KYENJOJO-FORTPORT-2Dir'!I48</f>
        <v>1.4285714285714284</v>
      </c>
      <c r="J48" s="18">
        <f>'[13]Avg Week KYENJOJO-FORTPORT-2Dir'!J48</f>
        <v>0</v>
      </c>
      <c r="K48" s="18">
        <f>'[13]Avg Week KYENJOJO-FORTPORT-2Dir'!K48</f>
        <v>0</v>
      </c>
      <c r="L48" s="18">
        <f>'[13]Avg Week KYENJOJO-FORTPORT-2Dir'!L48</f>
        <v>1.2857142857142856</v>
      </c>
      <c r="M48" s="18">
        <f>'[13]Avg Week KYENJOJO-FORTPORT-2Dir'!M48</f>
        <v>1.8571428571428572</v>
      </c>
      <c r="N48" s="18">
        <f>'[13]Avg Week KYENJOJO-FORTPORT-2Dir'!N48</f>
        <v>0</v>
      </c>
      <c r="O48" s="19">
        <f t="shared" si="0"/>
        <v>16.428571428571427</v>
      </c>
      <c r="P48" s="19">
        <f t="shared" si="1"/>
        <v>18.285714285714285</v>
      </c>
      <c r="R48" s="3"/>
      <c r="T48"/>
    </row>
    <row r="49" spans="2:20" ht="23.1" customHeight="1" x14ac:dyDescent="0.25">
      <c r="B49" s="17" t="s">
        <v>103</v>
      </c>
      <c r="C49" s="18">
        <f>'[13]Avg Week KYENJOJO-FORTPORT-2Dir'!C49</f>
        <v>3.1428571428571432</v>
      </c>
      <c r="D49" s="18">
        <f>'[13]Avg Week KYENJOJO-FORTPORT-2Dir'!D49</f>
        <v>2.3785714285714286</v>
      </c>
      <c r="E49" s="18">
        <f>'[13]Avg Week KYENJOJO-FORTPORT-2Dir'!E49</f>
        <v>2.9071428571428575</v>
      </c>
      <c r="F49" s="18">
        <f>'[13]Avg Week KYENJOJO-FORTPORT-2Dir'!F49</f>
        <v>3.1428571428571428</v>
      </c>
      <c r="G49" s="18">
        <f>'[13]Avg Week KYENJOJO-FORTPORT-2Dir'!G49</f>
        <v>0</v>
      </c>
      <c r="H49" s="18">
        <f>'[13]Avg Week KYENJOJO-FORTPORT-2Dir'!H49</f>
        <v>0.5714285714285714</v>
      </c>
      <c r="I49" s="18">
        <f>'[13]Avg Week KYENJOJO-FORTPORT-2Dir'!I49</f>
        <v>2.1428571428571428</v>
      </c>
      <c r="J49" s="18">
        <f>'[13]Avg Week KYENJOJO-FORTPORT-2Dir'!J49</f>
        <v>0.2857142857142857</v>
      </c>
      <c r="K49" s="18">
        <f>'[13]Avg Week KYENJOJO-FORTPORT-2Dir'!K49</f>
        <v>0</v>
      </c>
      <c r="L49" s="18">
        <f>'[13]Avg Week KYENJOJO-FORTPORT-2Dir'!L49</f>
        <v>1.8571428571428572</v>
      </c>
      <c r="M49" s="18">
        <f>'[13]Avg Week KYENJOJO-FORTPORT-2Dir'!M49</f>
        <v>2.1428571428571428</v>
      </c>
      <c r="N49" s="18">
        <f>'[13]Avg Week KYENJOJO-FORTPORT-2Dir'!N49</f>
        <v>0</v>
      </c>
      <c r="O49" s="19">
        <f t="shared" si="0"/>
        <v>16.428571428571431</v>
      </c>
      <c r="P49" s="19">
        <f t="shared" si="1"/>
        <v>18.571428571428573</v>
      </c>
      <c r="R49" s="3"/>
      <c r="T49"/>
    </row>
    <row r="50" spans="2:20" ht="23.1" customHeight="1" x14ac:dyDescent="0.25">
      <c r="B50" s="25" t="s">
        <v>104</v>
      </c>
      <c r="C50" s="18">
        <f>'[13]Avg Week KYENJOJO-FORTPORT-2Dir'!C50</f>
        <v>2.4285714285714288</v>
      </c>
      <c r="D50" s="18">
        <f>'[13]Avg Week KYENJOJO-FORTPORT-2Dir'!D50</f>
        <v>2.8285714285714287</v>
      </c>
      <c r="E50" s="18">
        <f>'[13]Avg Week KYENJOJO-FORTPORT-2Dir'!E50</f>
        <v>3.4571428571428573</v>
      </c>
      <c r="F50" s="18">
        <f>'[13]Avg Week KYENJOJO-FORTPORT-2Dir'!F50</f>
        <v>4.5714285714285712</v>
      </c>
      <c r="G50" s="18">
        <f>'[13]Avg Week KYENJOJO-FORTPORT-2Dir'!G50</f>
        <v>0.2857142857142857</v>
      </c>
      <c r="H50" s="18">
        <f>'[13]Avg Week KYENJOJO-FORTPORT-2Dir'!H50</f>
        <v>1.1428571428571428</v>
      </c>
      <c r="I50" s="18">
        <f>'[13]Avg Week KYENJOJO-FORTPORT-2Dir'!I50</f>
        <v>2.1428571428571428</v>
      </c>
      <c r="J50" s="18">
        <f>'[13]Avg Week KYENJOJO-FORTPORT-2Dir'!J50</f>
        <v>0</v>
      </c>
      <c r="K50" s="18">
        <f>'[13]Avg Week KYENJOJO-FORTPORT-2Dir'!K50</f>
        <v>0</v>
      </c>
      <c r="L50" s="18">
        <f>'[13]Avg Week KYENJOJO-FORTPORT-2Dir'!L50</f>
        <v>1.7142857142857144</v>
      </c>
      <c r="M50" s="18">
        <f>'[13]Avg Week KYENJOJO-FORTPORT-2Dir'!M50</f>
        <v>2.7142857142857144</v>
      </c>
      <c r="N50" s="18">
        <f>'[13]Avg Week KYENJOJO-FORTPORT-2Dir'!N50</f>
        <v>0</v>
      </c>
      <c r="O50" s="19">
        <f t="shared" si="0"/>
        <v>18.571428571428573</v>
      </c>
      <c r="P50" s="19">
        <f t="shared" si="1"/>
        <v>21.285714285714288</v>
      </c>
      <c r="R50" s="3"/>
      <c r="T50"/>
    </row>
    <row r="51" spans="2:20" ht="23.1" customHeight="1" x14ac:dyDescent="0.25">
      <c r="B51" s="25" t="s">
        <v>105</v>
      </c>
      <c r="C51" s="18">
        <f>'[13]Avg Week KYENJOJO-FORTPORT-2Dir'!C51</f>
        <v>4.4285714285714288</v>
      </c>
      <c r="D51" s="18">
        <f>'[13]Avg Week KYENJOJO-FORTPORT-2Dir'!D51</f>
        <v>3.4714285714285715</v>
      </c>
      <c r="E51" s="18">
        <f>'[13]Avg Week KYENJOJO-FORTPORT-2Dir'!E51</f>
        <v>4.2428571428571429</v>
      </c>
      <c r="F51" s="18">
        <f>'[13]Avg Week KYENJOJO-FORTPORT-2Dir'!F51</f>
        <v>5</v>
      </c>
      <c r="G51" s="18">
        <f>'[13]Avg Week KYENJOJO-FORTPORT-2Dir'!G51</f>
        <v>0</v>
      </c>
      <c r="H51" s="18">
        <f>'[13]Avg Week KYENJOJO-FORTPORT-2Dir'!H51</f>
        <v>0.8571428571428571</v>
      </c>
      <c r="I51" s="18">
        <f>'[13]Avg Week KYENJOJO-FORTPORT-2Dir'!I51</f>
        <v>1.4285714285714286</v>
      </c>
      <c r="J51" s="18">
        <f>'[13]Avg Week KYENJOJO-FORTPORT-2Dir'!J51</f>
        <v>0</v>
      </c>
      <c r="K51" s="18">
        <f>'[13]Avg Week KYENJOJO-FORTPORT-2Dir'!K51</f>
        <v>0</v>
      </c>
      <c r="L51" s="18">
        <f>'[13]Avg Week KYENJOJO-FORTPORT-2Dir'!L51</f>
        <v>1.2857142857142856</v>
      </c>
      <c r="M51" s="18">
        <f>'[13]Avg Week KYENJOJO-FORTPORT-2Dir'!M51</f>
        <v>2.7142857142857144</v>
      </c>
      <c r="N51" s="18">
        <f>'[13]Avg Week KYENJOJO-FORTPORT-2Dir'!N51</f>
        <v>0</v>
      </c>
      <c r="O51" s="19">
        <f t="shared" si="0"/>
        <v>20.714285714285712</v>
      </c>
      <c r="P51" s="19">
        <f t="shared" si="1"/>
        <v>23.428571428571427</v>
      </c>
      <c r="R51" s="3"/>
      <c r="T51"/>
    </row>
    <row r="52" spans="2:20" ht="23.1" customHeight="1" x14ac:dyDescent="0.25">
      <c r="B52" s="25" t="s">
        <v>106</v>
      </c>
      <c r="C52" s="18">
        <f>'[13]Avg Week KYENJOJO-FORTPORT-2Dir'!C52</f>
        <v>4.5714285714285712</v>
      </c>
      <c r="D52" s="18">
        <f>'[13]Avg Week KYENJOJO-FORTPORT-2Dir'!D52</f>
        <v>3.407142857142857</v>
      </c>
      <c r="E52" s="18">
        <f>'[13]Avg Week KYENJOJO-FORTPORT-2Dir'!E52</f>
        <v>4.1642857142857146</v>
      </c>
      <c r="F52" s="18">
        <f>'[13]Avg Week KYENJOJO-FORTPORT-2Dir'!F52</f>
        <v>4.5714285714285712</v>
      </c>
      <c r="G52" s="18">
        <f>'[13]Avg Week KYENJOJO-FORTPORT-2Dir'!G52</f>
        <v>0.2857142857142857</v>
      </c>
      <c r="H52" s="18">
        <f>'[13]Avg Week KYENJOJO-FORTPORT-2Dir'!H52</f>
        <v>1</v>
      </c>
      <c r="I52" s="18">
        <f>'[13]Avg Week KYENJOJO-FORTPORT-2Dir'!I52</f>
        <v>2.2857142857142856</v>
      </c>
      <c r="J52" s="18">
        <f>'[13]Avg Week KYENJOJO-FORTPORT-2Dir'!J52</f>
        <v>0.42857142857142855</v>
      </c>
      <c r="K52" s="18">
        <f>'[13]Avg Week KYENJOJO-FORTPORT-2Dir'!K52</f>
        <v>0</v>
      </c>
      <c r="L52" s="18">
        <f>'[13]Avg Week KYENJOJO-FORTPORT-2Dir'!L52</f>
        <v>1.7142857142857144</v>
      </c>
      <c r="M52" s="18">
        <f>'[13]Avg Week KYENJOJO-FORTPORT-2Dir'!M52</f>
        <v>3.1428571428571432</v>
      </c>
      <c r="N52" s="18">
        <f>'[13]Avg Week KYENJOJO-FORTPORT-2Dir'!N52</f>
        <v>0</v>
      </c>
      <c r="O52" s="19">
        <f t="shared" si="0"/>
        <v>22.428571428571427</v>
      </c>
      <c r="P52" s="19">
        <f t="shared" si="1"/>
        <v>25.571428571428569</v>
      </c>
      <c r="R52" s="3"/>
      <c r="T52"/>
    </row>
    <row r="53" spans="2:20" ht="23.1" customHeight="1" x14ac:dyDescent="0.25">
      <c r="B53" s="17" t="s">
        <v>107</v>
      </c>
      <c r="C53" s="18">
        <f>'[13]Avg Week KYENJOJO-FORTPORT-2Dir'!C53</f>
        <v>2.2857142857142856</v>
      </c>
      <c r="D53" s="18">
        <f>'[13]Avg Week KYENJOJO-FORTPORT-2Dir'!D53</f>
        <v>2.5714285714285712</v>
      </c>
      <c r="E53" s="18">
        <f>'[13]Avg Week KYENJOJO-FORTPORT-2Dir'!E53</f>
        <v>3.1428571428571428</v>
      </c>
      <c r="F53" s="18">
        <f>'[13]Avg Week KYENJOJO-FORTPORT-2Dir'!F53</f>
        <v>3.8571428571428568</v>
      </c>
      <c r="G53" s="18">
        <f>'[13]Avg Week KYENJOJO-FORTPORT-2Dir'!G53</f>
        <v>0.14285714285714285</v>
      </c>
      <c r="H53" s="18">
        <f>'[13]Avg Week KYENJOJO-FORTPORT-2Dir'!H53</f>
        <v>1.2857142857142856</v>
      </c>
      <c r="I53" s="18">
        <f>'[13]Avg Week KYENJOJO-FORTPORT-2Dir'!I53</f>
        <v>1.8571428571428572</v>
      </c>
      <c r="J53" s="18">
        <f>'[13]Avg Week KYENJOJO-FORTPORT-2Dir'!J53</f>
        <v>0.7142857142857143</v>
      </c>
      <c r="K53" s="18">
        <f>'[13]Avg Week KYENJOJO-FORTPORT-2Dir'!K53</f>
        <v>0</v>
      </c>
      <c r="L53" s="18">
        <f>'[13]Avg Week KYENJOJO-FORTPORT-2Dir'!L53</f>
        <v>1.1428571428571428</v>
      </c>
      <c r="M53" s="18">
        <f>'[13]Avg Week KYENJOJO-FORTPORT-2Dir'!M53</f>
        <v>3.1428571428571428</v>
      </c>
      <c r="N53" s="18">
        <f>'[13]Avg Week KYENJOJO-FORTPORT-2Dir'!N53</f>
        <v>0</v>
      </c>
      <c r="O53" s="19">
        <f t="shared" si="0"/>
        <v>17</v>
      </c>
      <c r="P53" s="19">
        <f t="shared" si="1"/>
        <v>20.142857142857142</v>
      </c>
      <c r="R53" s="3"/>
      <c r="T53"/>
    </row>
    <row r="54" spans="2:20" ht="23.1" customHeight="1" x14ac:dyDescent="0.25">
      <c r="B54" s="17" t="s">
        <v>108</v>
      </c>
      <c r="C54" s="18">
        <f>'[13]Avg Week KYENJOJO-FORTPORT-2Dir'!C54</f>
        <v>3.1428571428571432</v>
      </c>
      <c r="D54" s="18">
        <f>'[13]Avg Week KYENJOJO-FORTPORT-2Dir'!D54</f>
        <v>2.8928571428571432</v>
      </c>
      <c r="E54" s="18">
        <f>'[13]Avg Week KYENJOJO-FORTPORT-2Dir'!E54</f>
        <v>3.535714285714286</v>
      </c>
      <c r="F54" s="18">
        <f>'[13]Avg Week KYENJOJO-FORTPORT-2Dir'!F54</f>
        <v>3.8571428571428577</v>
      </c>
      <c r="G54" s="18">
        <f>'[13]Avg Week KYENJOJO-FORTPORT-2Dir'!G54</f>
        <v>0.42857142857142855</v>
      </c>
      <c r="H54" s="18">
        <f>'[13]Avg Week KYENJOJO-FORTPORT-2Dir'!H54</f>
        <v>0.5714285714285714</v>
      </c>
      <c r="I54" s="18">
        <f>'[13]Avg Week KYENJOJO-FORTPORT-2Dir'!I54</f>
        <v>1.4285714285714286</v>
      </c>
      <c r="J54" s="18">
        <f>'[13]Avg Week KYENJOJO-FORTPORT-2Dir'!J54</f>
        <v>0.85714285714285721</v>
      </c>
      <c r="K54" s="18">
        <f>'[13]Avg Week KYENJOJO-FORTPORT-2Dir'!K54</f>
        <v>0.2857142857142857</v>
      </c>
      <c r="L54" s="18">
        <f>'[13]Avg Week KYENJOJO-FORTPORT-2Dir'!L54</f>
        <v>0.5714285714285714</v>
      </c>
      <c r="M54" s="18">
        <f>'[13]Avg Week KYENJOJO-FORTPORT-2Dir'!M54</f>
        <v>2.4285714285714284</v>
      </c>
      <c r="N54" s="18">
        <f>'[13]Avg Week KYENJOJO-FORTPORT-2Dir'!N54</f>
        <v>0</v>
      </c>
      <c r="O54" s="19">
        <f t="shared" si="0"/>
        <v>17.571428571428573</v>
      </c>
      <c r="P54" s="19">
        <f t="shared" si="1"/>
        <v>20</v>
      </c>
      <c r="R54" s="3"/>
      <c r="T54"/>
    </row>
    <row r="55" spans="2:20" ht="23.1" customHeight="1" x14ac:dyDescent="0.25">
      <c r="B55" s="17" t="s">
        <v>109</v>
      </c>
      <c r="C55" s="18">
        <f>'[13]Avg Week KYENJOJO-FORTPORT-2Dir'!C55</f>
        <v>2.1428571428571428</v>
      </c>
      <c r="D55" s="18">
        <f>'[13]Avg Week KYENJOJO-FORTPORT-2Dir'!D55</f>
        <v>2.25</v>
      </c>
      <c r="E55" s="18">
        <f>'[13]Avg Week KYENJOJO-FORTPORT-2Dir'!E55</f>
        <v>2.75</v>
      </c>
      <c r="F55" s="18">
        <f>'[13]Avg Week KYENJOJO-FORTPORT-2Dir'!F55</f>
        <v>3.4285714285714288</v>
      </c>
      <c r="G55" s="18">
        <f>'[13]Avg Week KYENJOJO-FORTPORT-2Dir'!G55</f>
        <v>0.42857142857142855</v>
      </c>
      <c r="H55" s="18">
        <f>'[13]Avg Week KYENJOJO-FORTPORT-2Dir'!H55</f>
        <v>1.1428571428571428</v>
      </c>
      <c r="I55" s="18">
        <f>'[13]Avg Week KYENJOJO-FORTPORT-2Dir'!I55</f>
        <v>2.2857142857142856</v>
      </c>
      <c r="J55" s="18">
        <f>'[13]Avg Week KYENJOJO-FORTPORT-2Dir'!J55</f>
        <v>0.14285714285714285</v>
      </c>
      <c r="K55" s="18">
        <f>'[13]Avg Week KYENJOJO-FORTPORT-2Dir'!K55</f>
        <v>0</v>
      </c>
      <c r="L55" s="18">
        <f>'[13]Avg Week KYENJOJO-FORTPORT-2Dir'!L55</f>
        <v>1</v>
      </c>
      <c r="M55" s="18">
        <f>'[13]Avg Week KYENJOJO-FORTPORT-2Dir'!M55</f>
        <v>3.5714285714285712</v>
      </c>
      <c r="N55" s="18">
        <f>'[13]Avg Week KYENJOJO-FORTPORT-2Dir'!N55</f>
        <v>0</v>
      </c>
      <c r="O55" s="19">
        <f t="shared" si="0"/>
        <v>15.571428571428569</v>
      </c>
      <c r="P55" s="19">
        <f t="shared" si="1"/>
        <v>19.142857142857139</v>
      </c>
      <c r="R55" s="3"/>
      <c r="T55"/>
    </row>
    <row r="56" spans="2:20" ht="23.1" customHeight="1" x14ac:dyDescent="0.25">
      <c r="B56" s="17" t="s">
        <v>110</v>
      </c>
      <c r="C56" s="18">
        <f>'[13]Avg Week KYENJOJO-FORTPORT-2Dir'!C56</f>
        <v>3</v>
      </c>
      <c r="D56" s="18">
        <f>'[13]Avg Week KYENJOJO-FORTPORT-2Dir'!D56</f>
        <v>2.8285714285714287</v>
      </c>
      <c r="E56" s="18">
        <f>'[13]Avg Week KYENJOJO-FORTPORT-2Dir'!E56</f>
        <v>3.4571428571428573</v>
      </c>
      <c r="F56" s="18">
        <f>'[13]Avg Week KYENJOJO-FORTPORT-2Dir'!F56</f>
        <v>4.4285714285714288</v>
      </c>
      <c r="G56" s="18">
        <f>'[13]Avg Week KYENJOJO-FORTPORT-2Dir'!G56</f>
        <v>0.14285714285714285</v>
      </c>
      <c r="H56" s="18">
        <f>'[13]Avg Week KYENJOJO-FORTPORT-2Dir'!H56</f>
        <v>0.8571428571428571</v>
      </c>
      <c r="I56" s="18">
        <f>'[13]Avg Week KYENJOJO-FORTPORT-2Dir'!I56</f>
        <v>4.8571428571428577</v>
      </c>
      <c r="J56" s="18">
        <f>'[13]Avg Week KYENJOJO-FORTPORT-2Dir'!J56</f>
        <v>0.8571428571428571</v>
      </c>
      <c r="K56" s="18">
        <f>'[13]Avg Week KYENJOJO-FORTPORT-2Dir'!K56</f>
        <v>0.42857142857142855</v>
      </c>
      <c r="L56" s="18">
        <f>'[13]Avg Week KYENJOJO-FORTPORT-2Dir'!L56</f>
        <v>0.8571428571428571</v>
      </c>
      <c r="M56" s="18">
        <f>'[13]Avg Week KYENJOJO-FORTPORT-2Dir'!M56</f>
        <v>1.8571428571428572</v>
      </c>
      <c r="N56" s="18">
        <f>'[13]Avg Week KYENJOJO-FORTPORT-2Dir'!N56</f>
        <v>0</v>
      </c>
      <c r="O56" s="19">
        <f t="shared" si="0"/>
        <v>21.714285714285715</v>
      </c>
      <c r="P56" s="19">
        <f t="shared" si="1"/>
        <v>23.571428571428573</v>
      </c>
      <c r="R56" s="3"/>
      <c r="T56"/>
    </row>
    <row r="57" spans="2:20" ht="23.1" customHeight="1" x14ac:dyDescent="0.25">
      <c r="B57" s="17" t="s">
        <v>111</v>
      </c>
      <c r="C57" s="18">
        <f>'[13]Avg Week KYENJOJO-FORTPORT-2Dir'!C57</f>
        <v>2.5714285714285712</v>
      </c>
      <c r="D57" s="18">
        <f>'[13]Avg Week KYENJOJO-FORTPORT-2Dir'!D57</f>
        <v>1.8642857142857145</v>
      </c>
      <c r="E57" s="18">
        <f>'[13]Avg Week KYENJOJO-FORTPORT-2Dir'!E57</f>
        <v>2.2785714285714289</v>
      </c>
      <c r="F57" s="18">
        <f>'[13]Avg Week KYENJOJO-FORTPORT-2Dir'!F57</f>
        <v>2.2857142857142856</v>
      </c>
      <c r="G57" s="18">
        <f>'[13]Avg Week KYENJOJO-FORTPORT-2Dir'!G57</f>
        <v>0.2857142857142857</v>
      </c>
      <c r="H57" s="18">
        <f>'[13]Avg Week KYENJOJO-FORTPORT-2Dir'!H57</f>
        <v>1.2857142857142856</v>
      </c>
      <c r="I57" s="18">
        <f>'[13]Avg Week KYENJOJO-FORTPORT-2Dir'!I57</f>
        <v>2.7142857142857144</v>
      </c>
      <c r="J57" s="18">
        <f>'[13]Avg Week KYENJOJO-FORTPORT-2Dir'!J57</f>
        <v>0.2857142857142857</v>
      </c>
      <c r="K57" s="18">
        <f>'[13]Avg Week KYENJOJO-FORTPORT-2Dir'!K57</f>
        <v>0</v>
      </c>
      <c r="L57" s="18">
        <f>'[13]Avg Week KYENJOJO-FORTPORT-2Dir'!L57</f>
        <v>1.4285714285714284</v>
      </c>
      <c r="M57" s="18">
        <f>'[13]Avg Week KYENJOJO-FORTPORT-2Dir'!M57</f>
        <v>2.1428571428571428</v>
      </c>
      <c r="N57" s="18">
        <f>'[13]Avg Week KYENJOJO-FORTPORT-2Dir'!N57</f>
        <v>0</v>
      </c>
      <c r="O57" s="19">
        <f t="shared" si="0"/>
        <v>15.000000000000004</v>
      </c>
      <c r="P57" s="19">
        <f t="shared" si="1"/>
        <v>17.142857142857146</v>
      </c>
      <c r="R57" s="3"/>
      <c r="T57"/>
    </row>
    <row r="58" spans="2:20" ht="23.1" customHeight="1" x14ac:dyDescent="0.25">
      <c r="B58" s="17" t="s">
        <v>112</v>
      </c>
      <c r="C58" s="18">
        <f>'[13]Avg Week KYENJOJO-FORTPORT-2Dir'!C58</f>
        <v>3.5</v>
      </c>
      <c r="D58" s="18">
        <f>'[13]Avg Week KYENJOJO-FORTPORT-2Dir'!D58</f>
        <v>0.67500000000000004</v>
      </c>
      <c r="E58" s="18">
        <f>'[13]Avg Week KYENJOJO-FORTPORT-2Dir'!E58</f>
        <v>0.82500000000000007</v>
      </c>
      <c r="F58" s="18">
        <f>'[13]Avg Week KYENJOJO-FORTPORT-2Dir'!F58</f>
        <v>3</v>
      </c>
      <c r="G58" s="18">
        <f>'[13]Avg Week KYENJOJO-FORTPORT-2Dir'!G58</f>
        <v>0.5</v>
      </c>
      <c r="H58" s="18">
        <f>'[13]Avg Week KYENJOJO-FORTPORT-2Dir'!H58</f>
        <v>0</v>
      </c>
      <c r="I58" s="18">
        <f>'[13]Avg Week KYENJOJO-FORTPORT-2Dir'!I58</f>
        <v>2</v>
      </c>
      <c r="J58" s="18">
        <f>'[13]Avg Week KYENJOJO-FORTPORT-2Dir'!J58</f>
        <v>0</v>
      </c>
      <c r="K58" s="18">
        <f>'[13]Avg Week KYENJOJO-FORTPORT-2Dir'!K58</f>
        <v>0.5</v>
      </c>
      <c r="L58" s="18">
        <f>'[13]Avg Week KYENJOJO-FORTPORT-2Dir'!L58</f>
        <v>3</v>
      </c>
      <c r="M58" s="18">
        <f>'[13]Avg Week KYENJOJO-FORTPORT-2Dir'!M58</f>
        <v>2.5</v>
      </c>
      <c r="N58" s="18">
        <f>'[13]Avg Week KYENJOJO-FORTPORT-2Dir'!N58</f>
        <v>0</v>
      </c>
      <c r="O58" s="19">
        <f t="shared" si="0"/>
        <v>14</v>
      </c>
      <c r="P58" s="19">
        <f t="shared" si="1"/>
        <v>16.5</v>
      </c>
      <c r="R58" s="3"/>
      <c r="T58"/>
    </row>
    <row r="59" spans="2:20" ht="23.1" customHeight="1" x14ac:dyDescent="0.25">
      <c r="B59" s="17" t="s">
        <v>113</v>
      </c>
      <c r="C59" s="18">
        <f>'[13]Avg Week KYENJOJO-FORTPORT-2Dir'!C59</f>
        <v>2.5</v>
      </c>
      <c r="D59" s="18">
        <f>'[13]Avg Week KYENJOJO-FORTPORT-2Dir'!D59</f>
        <v>0.9</v>
      </c>
      <c r="E59" s="18">
        <f>'[13]Avg Week KYENJOJO-FORTPORT-2Dir'!E59</f>
        <v>1.1000000000000001</v>
      </c>
      <c r="F59" s="18">
        <f>'[13]Avg Week KYENJOJO-FORTPORT-2Dir'!F59</f>
        <v>0.5</v>
      </c>
      <c r="G59" s="18">
        <f>'[13]Avg Week KYENJOJO-FORTPORT-2Dir'!G59</f>
        <v>0</v>
      </c>
      <c r="H59" s="18">
        <f>'[13]Avg Week KYENJOJO-FORTPORT-2Dir'!H59</f>
        <v>0</v>
      </c>
      <c r="I59" s="18">
        <f>'[13]Avg Week KYENJOJO-FORTPORT-2Dir'!I59</f>
        <v>1</v>
      </c>
      <c r="J59" s="18">
        <f>'[13]Avg Week KYENJOJO-FORTPORT-2Dir'!J59</f>
        <v>0</v>
      </c>
      <c r="K59" s="18">
        <f>'[13]Avg Week KYENJOJO-FORTPORT-2Dir'!K59</f>
        <v>0</v>
      </c>
      <c r="L59" s="18">
        <f>'[13]Avg Week KYENJOJO-FORTPORT-2Dir'!L59</f>
        <v>1</v>
      </c>
      <c r="M59" s="18">
        <f>'[13]Avg Week KYENJOJO-FORTPORT-2Dir'!M59</f>
        <v>1</v>
      </c>
      <c r="N59" s="18">
        <f>'[13]Avg Week KYENJOJO-FORTPORT-2Dir'!N59</f>
        <v>0</v>
      </c>
      <c r="O59" s="19">
        <f t="shared" si="0"/>
        <v>7</v>
      </c>
      <c r="P59" s="19">
        <f t="shared" si="1"/>
        <v>8</v>
      </c>
      <c r="R59" s="3"/>
      <c r="T59"/>
    </row>
    <row r="60" spans="2:20" ht="23.1" customHeight="1" x14ac:dyDescent="0.25">
      <c r="B60" s="17" t="s">
        <v>114</v>
      </c>
      <c r="C60" s="18">
        <f>'[13]Avg Week KYENJOJO-FORTPORT-2Dir'!C60</f>
        <v>0.5</v>
      </c>
      <c r="D60" s="18">
        <f>'[13]Avg Week KYENJOJO-FORTPORT-2Dir'!D60</f>
        <v>1.125</v>
      </c>
      <c r="E60" s="18">
        <f>'[13]Avg Week KYENJOJO-FORTPORT-2Dir'!E60</f>
        <v>1.375</v>
      </c>
      <c r="F60" s="18">
        <f>'[13]Avg Week KYENJOJO-FORTPORT-2Dir'!F60</f>
        <v>0.5</v>
      </c>
      <c r="G60" s="18">
        <f>'[13]Avg Week KYENJOJO-FORTPORT-2Dir'!G60</f>
        <v>0</v>
      </c>
      <c r="H60" s="18">
        <f>'[13]Avg Week KYENJOJO-FORTPORT-2Dir'!H60</f>
        <v>0</v>
      </c>
      <c r="I60" s="18">
        <f>'[13]Avg Week KYENJOJO-FORTPORT-2Dir'!I60</f>
        <v>2</v>
      </c>
      <c r="J60" s="18">
        <f>'[13]Avg Week KYENJOJO-FORTPORT-2Dir'!J60</f>
        <v>0</v>
      </c>
      <c r="K60" s="18">
        <f>'[13]Avg Week KYENJOJO-FORTPORT-2Dir'!K60</f>
        <v>0</v>
      </c>
      <c r="L60" s="18">
        <f>'[13]Avg Week KYENJOJO-FORTPORT-2Dir'!L60</f>
        <v>0</v>
      </c>
      <c r="M60" s="18">
        <f>'[13]Avg Week KYENJOJO-FORTPORT-2Dir'!M60</f>
        <v>1</v>
      </c>
      <c r="N60" s="18">
        <f>'[13]Avg Week KYENJOJO-FORTPORT-2Dir'!N60</f>
        <v>0</v>
      </c>
      <c r="O60" s="19">
        <f t="shared" si="0"/>
        <v>5.5</v>
      </c>
      <c r="P60" s="19">
        <f t="shared" si="1"/>
        <v>6.5</v>
      </c>
      <c r="R60" s="3"/>
      <c r="T60"/>
    </row>
    <row r="61" spans="2:20" ht="23.1" customHeight="1" x14ac:dyDescent="0.25">
      <c r="B61" s="17" t="s">
        <v>115</v>
      </c>
      <c r="C61" s="18">
        <f>'[13]Avg Week KYENJOJO-FORTPORT-2Dir'!C61</f>
        <v>2</v>
      </c>
      <c r="D61" s="18">
        <f>'[13]Avg Week KYENJOJO-FORTPORT-2Dir'!D61</f>
        <v>0.67500000000000004</v>
      </c>
      <c r="E61" s="18">
        <f>'[13]Avg Week KYENJOJO-FORTPORT-2Dir'!E61</f>
        <v>0.82500000000000007</v>
      </c>
      <c r="F61" s="18">
        <f>'[13]Avg Week KYENJOJO-FORTPORT-2Dir'!F61</f>
        <v>2.5</v>
      </c>
      <c r="G61" s="18">
        <f>'[13]Avg Week KYENJOJO-FORTPORT-2Dir'!G61</f>
        <v>0</v>
      </c>
      <c r="H61" s="18">
        <f>'[13]Avg Week KYENJOJO-FORTPORT-2Dir'!H61</f>
        <v>0</v>
      </c>
      <c r="I61" s="18">
        <f>'[13]Avg Week KYENJOJO-FORTPORT-2Dir'!I61</f>
        <v>1.5</v>
      </c>
      <c r="J61" s="18">
        <f>'[13]Avg Week KYENJOJO-FORTPORT-2Dir'!J61</f>
        <v>1</v>
      </c>
      <c r="K61" s="18">
        <f>'[13]Avg Week KYENJOJO-FORTPORT-2Dir'!K61</f>
        <v>0</v>
      </c>
      <c r="L61" s="18">
        <f>'[13]Avg Week KYENJOJO-FORTPORT-2Dir'!L61</f>
        <v>2</v>
      </c>
      <c r="M61" s="18">
        <f>'[13]Avg Week KYENJOJO-FORTPORT-2Dir'!M61</f>
        <v>2.5</v>
      </c>
      <c r="N61" s="18">
        <f>'[13]Avg Week KYENJOJO-FORTPORT-2Dir'!N61</f>
        <v>0</v>
      </c>
      <c r="O61" s="19">
        <f t="shared" si="0"/>
        <v>10.5</v>
      </c>
      <c r="P61" s="19">
        <f t="shared" si="1"/>
        <v>13</v>
      </c>
      <c r="R61" s="3"/>
      <c r="T61"/>
    </row>
    <row r="62" spans="2:20" ht="23.1" customHeight="1" x14ac:dyDescent="0.25">
      <c r="B62" s="17" t="s">
        <v>116</v>
      </c>
      <c r="C62" s="18">
        <f>'[13]Avg Week KYENJOJO-FORTPORT-2Dir'!C62</f>
        <v>0.5</v>
      </c>
      <c r="D62" s="18">
        <f>'[13]Avg Week KYENJOJO-FORTPORT-2Dir'!D62</f>
        <v>1.35</v>
      </c>
      <c r="E62" s="18">
        <f>'[13]Avg Week KYENJOJO-FORTPORT-2Dir'!E62</f>
        <v>1.6500000000000001</v>
      </c>
      <c r="F62" s="18">
        <f>'[13]Avg Week KYENJOJO-FORTPORT-2Dir'!F62</f>
        <v>2.5</v>
      </c>
      <c r="G62" s="18">
        <f>'[13]Avg Week KYENJOJO-FORTPORT-2Dir'!G62</f>
        <v>0</v>
      </c>
      <c r="H62" s="18">
        <f>'[13]Avg Week KYENJOJO-FORTPORT-2Dir'!H62</f>
        <v>1.5</v>
      </c>
      <c r="I62" s="18">
        <f>'[13]Avg Week KYENJOJO-FORTPORT-2Dir'!I62</f>
        <v>3</v>
      </c>
      <c r="J62" s="18">
        <f>'[13]Avg Week KYENJOJO-FORTPORT-2Dir'!J62</f>
        <v>0.5</v>
      </c>
      <c r="K62" s="18">
        <f>'[13]Avg Week KYENJOJO-FORTPORT-2Dir'!K62</f>
        <v>0</v>
      </c>
      <c r="L62" s="18">
        <f>'[13]Avg Week KYENJOJO-FORTPORT-2Dir'!L62</f>
        <v>0.5</v>
      </c>
      <c r="M62" s="18">
        <f>'[13]Avg Week KYENJOJO-FORTPORT-2Dir'!M62</f>
        <v>3</v>
      </c>
      <c r="N62" s="18">
        <f>'[13]Avg Week KYENJOJO-FORTPORT-2Dir'!N62</f>
        <v>0</v>
      </c>
      <c r="O62" s="19">
        <f t="shared" si="0"/>
        <v>11.5</v>
      </c>
      <c r="P62" s="19">
        <f t="shared" si="1"/>
        <v>14.5</v>
      </c>
      <c r="R62" s="3"/>
      <c r="T62"/>
    </row>
    <row r="63" spans="2:20" ht="23.1" customHeight="1" x14ac:dyDescent="0.25">
      <c r="B63" s="17" t="s">
        <v>117</v>
      </c>
      <c r="C63" s="18">
        <f>'[13]Avg Week KYENJOJO-FORTPORT-2Dir'!C63</f>
        <v>2</v>
      </c>
      <c r="D63" s="18">
        <f>'[13]Avg Week KYENJOJO-FORTPORT-2Dir'!D63</f>
        <v>1.8</v>
      </c>
      <c r="E63" s="18">
        <f>'[13]Avg Week KYENJOJO-FORTPORT-2Dir'!E63</f>
        <v>2.2000000000000002</v>
      </c>
      <c r="F63" s="18">
        <f>'[13]Avg Week KYENJOJO-FORTPORT-2Dir'!F63</f>
        <v>3</v>
      </c>
      <c r="G63" s="18">
        <f>'[13]Avg Week KYENJOJO-FORTPORT-2Dir'!G63</f>
        <v>0</v>
      </c>
      <c r="H63" s="18">
        <f>'[13]Avg Week KYENJOJO-FORTPORT-2Dir'!H63</f>
        <v>0</v>
      </c>
      <c r="I63" s="18">
        <f>'[13]Avg Week KYENJOJO-FORTPORT-2Dir'!I63</f>
        <v>3.5</v>
      </c>
      <c r="J63" s="18">
        <f>'[13]Avg Week KYENJOJO-FORTPORT-2Dir'!J63</f>
        <v>0</v>
      </c>
      <c r="K63" s="18">
        <f>'[13]Avg Week KYENJOJO-FORTPORT-2Dir'!K63</f>
        <v>0</v>
      </c>
      <c r="L63" s="18">
        <f>'[13]Avg Week KYENJOJO-FORTPORT-2Dir'!L63</f>
        <v>0.5</v>
      </c>
      <c r="M63" s="18">
        <f>'[13]Avg Week KYENJOJO-FORTPORT-2Dir'!M63</f>
        <v>1</v>
      </c>
      <c r="N63" s="18">
        <f>'[13]Avg Week KYENJOJO-FORTPORT-2Dir'!N63</f>
        <v>0</v>
      </c>
      <c r="O63" s="19">
        <f t="shared" si="0"/>
        <v>13</v>
      </c>
      <c r="P63" s="19">
        <f t="shared" si="1"/>
        <v>14</v>
      </c>
      <c r="R63" s="3"/>
      <c r="T63"/>
    </row>
    <row r="64" spans="2:20" ht="23.1" customHeight="1" x14ac:dyDescent="0.25">
      <c r="B64" s="17" t="s">
        <v>118</v>
      </c>
      <c r="C64" s="18">
        <f>'[13]Avg Week KYENJOJO-FORTPORT-2Dir'!C64</f>
        <v>4</v>
      </c>
      <c r="D64" s="18">
        <f>'[13]Avg Week KYENJOJO-FORTPORT-2Dir'!D64</f>
        <v>0.9</v>
      </c>
      <c r="E64" s="18">
        <f>'[13]Avg Week KYENJOJO-FORTPORT-2Dir'!E64</f>
        <v>1.1000000000000001</v>
      </c>
      <c r="F64" s="18">
        <f>'[13]Avg Week KYENJOJO-FORTPORT-2Dir'!F64</f>
        <v>0</v>
      </c>
      <c r="G64" s="18">
        <f>'[13]Avg Week KYENJOJO-FORTPORT-2Dir'!G64</f>
        <v>0</v>
      </c>
      <c r="H64" s="18">
        <f>'[13]Avg Week KYENJOJO-FORTPORT-2Dir'!H64</f>
        <v>0.5</v>
      </c>
      <c r="I64" s="18">
        <f>'[13]Avg Week KYENJOJO-FORTPORT-2Dir'!I64</f>
        <v>2</v>
      </c>
      <c r="J64" s="18">
        <f>'[13]Avg Week KYENJOJO-FORTPORT-2Dir'!J64</f>
        <v>0</v>
      </c>
      <c r="K64" s="18">
        <f>'[13]Avg Week KYENJOJO-FORTPORT-2Dir'!K64</f>
        <v>0</v>
      </c>
      <c r="L64" s="18">
        <f>'[13]Avg Week KYENJOJO-FORTPORT-2Dir'!L64</f>
        <v>1.5</v>
      </c>
      <c r="M64" s="18">
        <f>'[13]Avg Week KYENJOJO-FORTPORT-2Dir'!M64</f>
        <v>2</v>
      </c>
      <c r="N64" s="18">
        <f>'[13]Avg Week KYENJOJO-FORTPORT-2Dir'!N64</f>
        <v>0</v>
      </c>
      <c r="O64" s="19">
        <f t="shared" si="0"/>
        <v>10</v>
      </c>
      <c r="P64" s="19">
        <f t="shared" si="1"/>
        <v>12</v>
      </c>
      <c r="R64" s="3"/>
      <c r="T64"/>
    </row>
    <row r="65" spans="2:20" ht="23.1" customHeight="1" x14ac:dyDescent="0.25">
      <c r="B65" s="17" t="s">
        <v>119</v>
      </c>
      <c r="C65" s="18">
        <f>'[13]Avg Week KYENJOJO-FORTPORT-2Dir'!C65</f>
        <v>2</v>
      </c>
      <c r="D65" s="18">
        <f>'[13]Avg Week KYENJOJO-FORTPORT-2Dir'!D65</f>
        <v>1.8</v>
      </c>
      <c r="E65" s="18">
        <f>'[13]Avg Week KYENJOJO-FORTPORT-2Dir'!E65</f>
        <v>2.2000000000000002</v>
      </c>
      <c r="F65" s="18">
        <f>'[13]Avg Week KYENJOJO-FORTPORT-2Dir'!F65</f>
        <v>1.5</v>
      </c>
      <c r="G65" s="18">
        <f>'[13]Avg Week KYENJOJO-FORTPORT-2Dir'!G65</f>
        <v>1</v>
      </c>
      <c r="H65" s="18">
        <f>'[13]Avg Week KYENJOJO-FORTPORT-2Dir'!H65</f>
        <v>1</v>
      </c>
      <c r="I65" s="18">
        <f>'[13]Avg Week KYENJOJO-FORTPORT-2Dir'!I65</f>
        <v>2</v>
      </c>
      <c r="J65" s="18">
        <f>'[13]Avg Week KYENJOJO-FORTPORT-2Dir'!J65</f>
        <v>0</v>
      </c>
      <c r="K65" s="18">
        <f>'[13]Avg Week KYENJOJO-FORTPORT-2Dir'!K65</f>
        <v>0</v>
      </c>
      <c r="L65" s="18">
        <f>'[13]Avg Week KYENJOJO-FORTPORT-2Dir'!L65</f>
        <v>2.5</v>
      </c>
      <c r="M65" s="18">
        <f>'[13]Avg Week KYENJOJO-FORTPORT-2Dir'!M65</f>
        <v>0.5</v>
      </c>
      <c r="N65" s="18">
        <f>'[13]Avg Week KYENJOJO-FORTPORT-2Dir'!N65</f>
        <v>0</v>
      </c>
      <c r="O65" s="19">
        <f t="shared" si="0"/>
        <v>14</v>
      </c>
      <c r="P65" s="19">
        <f t="shared" si="1"/>
        <v>14.5</v>
      </c>
      <c r="R65" s="3"/>
      <c r="T65"/>
    </row>
    <row r="66" spans="2:20" ht="23.1" customHeight="1" x14ac:dyDescent="0.25">
      <c r="B66" s="17" t="s">
        <v>120</v>
      </c>
      <c r="C66" s="18">
        <f>'[13]Avg Week KYENJOJO-FORTPORT-2Dir'!C66</f>
        <v>0.5</v>
      </c>
      <c r="D66" s="18">
        <f>'[13]Avg Week KYENJOJO-FORTPORT-2Dir'!D66</f>
        <v>0.9</v>
      </c>
      <c r="E66" s="18">
        <f>'[13]Avg Week KYENJOJO-FORTPORT-2Dir'!E66</f>
        <v>1.1000000000000001</v>
      </c>
      <c r="F66" s="18">
        <f>'[13]Avg Week KYENJOJO-FORTPORT-2Dir'!F66</f>
        <v>0</v>
      </c>
      <c r="G66" s="18">
        <f>'[13]Avg Week KYENJOJO-FORTPORT-2Dir'!G66</f>
        <v>0</v>
      </c>
      <c r="H66" s="18">
        <f>'[13]Avg Week KYENJOJO-FORTPORT-2Dir'!H66</f>
        <v>0.5</v>
      </c>
      <c r="I66" s="18">
        <f>'[13]Avg Week KYENJOJO-FORTPORT-2Dir'!I66</f>
        <v>4.5</v>
      </c>
      <c r="J66" s="18">
        <f>'[13]Avg Week KYENJOJO-FORTPORT-2Dir'!J66</f>
        <v>0</v>
      </c>
      <c r="K66" s="18">
        <f>'[13]Avg Week KYENJOJO-FORTPORT-2Dir'!K66</f>
        <v>0</v>
      </c>
      <c r="L66" s="18">
        <f>'[13]Avg Week KYENJOJO-FORTPORT-2Dir'!L66</f>
        <v>2.5</v>
      </c>
      <c r="M66" s="18">
        <f>'[13]Avg Week KYENJOJO-FORTPORT-2Dir'!M66</f>
        <v>0.5</v>
      </c>
      <c r="N66" s="18">
        <f>'[13]Avg Week KYENJOJO-FORTPORT-2Dir'!N66</f>
        <v>0</v>
      </c>
      <c r="O66" s="19">
        <f t="shared" si="0"/>
        <v>10</v>
      </c>
      <c r="P66" s="19">
        <f t="shared" si="1"/>
        <v>10.5</v>
      </c>
      <c r="R66" s="3"/>
      <c r="T66"/>
    </row>
    <row r="67" spans="2:20" ht="23.1" customHeight="1" x14ac:dyDescent="0.25">
      <c r="B67" s="17" t="s">
        <v>121</v>
      </c>
      <c r="C67" s="18">
        <f>'[13]Avg Week KYENJOJO-FORTPORT-2Dir'!C67</f>
        <v>0.5</v>
      </c>
      <c r="D67" s="18">
        <f>'[13]Avg Week KYENJOJO-FORTPORT-2Dir'!D67</f>
        <v>1.35</v>
      </c>
      <c r="E67" s="18">
        <f>'[13]Avg Week KYENJOJO-FORTPORT-2Dir'!E67</f>
        <v>1.6500000000000001</v>
      </c>
      <c r="F67" s="18">
        <f>'[13]Avg Week KYENJOJO-FORTPORT-2Dir'!F67</f>
        <v>0</v>
      </c>
      <c r="G67" s="18">
        <f>'[13]Avg Week KYENJOJO-FORTPORT-2Dir'!G67</f>
        <v>0</v>
      </c>
      <c r="H67" s="18">
        <f>'[13]Avg Week KYENJOJO-FORTPORT-2Dir'!H67</f>
        <v>0.5</v>
      </c>
      <c r="I67" s="18">
        <f>'[13]Avg Week KYENJOJO-FORTPORT-2Dir'!I67</f>
        <v>2.5</v>
      </c>
      <c r="J67" s="18">
        <f>'[13]Avg Week KYENJOJO-FORTPORT-2Dir'!J67</f>
        <v>0</v>
      </c>
      <c r="K67" s="18">
        <f>'[13]Avg Week KYENJOJO-FORTPORT-2Dir'!K67</f>
        <v>0</v>
      </c>
      <c r="L67" s="18">
        <f>'[13]Avg Week KYENJOJO-FORTPORT-2Dir'!L67</f>
        <v>0</v>
      </c>
      <c r="M67" s="18">
        <f>'[13]Avg Week KYENJOJO-FORTPORT-2Dir'!M67</f>
        <v>1</v>
      </c>
      <c r="N67" s="18">
        <f>'[13]Avg Week KYENJOJO-FORTPORT-2Dir'!N67</f>
        <v>0</v>
      </c>
      <c r="O67" s="19">
        <f t="shared" si="0"/>
        <v>6.5</v>
      </c>
      <c r="P67" s="19">
        <f t="shared" si="1"/>
        <v>7.5</v>
      </c>
      <c r="R67" s="3"/>
      <c r="T67"/>
    </row>
    <row r="68" spans="2:20" ht="23.1" customHeight="1" x14ac:dyDescent="0.25">
      <c r="B68" s="17" t="s">
        <v>122</v>
      </c>
      <c r="C68" s="18">
        <f>'[13]Avg Week KYENJOJO-FORTPORT-2Dir'!C68</f>
        <v>1</v>
      </c>
      <c r="D68" s="18">
        <f>'[13]Avg Week KYENJOJO-FORTPORT-2Dir'!D68</f>
        <v>0.67500000000000004</v>
      </c>
      <c r="E68" s="18">
        <f>'[13]Avg Week KYENJOJO-FORTPORT-2Dir'!E68</f>
        <v>0.82500000000000007</v>
      </c>
      <c r="F68" s="18">
        <f>'[13]Avg Week KYENJOJO-FORTPORT-2Dir'!F68</f>
        <v>0.5</v>
      </c>
      <c r="G68" s="18">
        <f>'[13]Avg Week KYENJOJO-FORTPORT-2Dir'!G68</f>
        <v>0</v>
      </c>
      <c r="H68" s="18">
        <f>'[13]Avg Week KYENJOJO-FORTPORT-2Dir'!H68</f>
        <v>0</v>
      </c>
      <c r="I68" s="18">
        <f>'[13]Avg Week KYENJOJO-FORTPORT-2Dir'!I68</f>
        <v>3.5</v>
      </c>
      <c r="J68" s="18">
        <f>'[13]Avg Week KYENJOJO-FORTPORT-2Dir'!J68</f>
        <v>0.5</v>
      </c>
      <c r="K68" s="18">
        <f>'[13]Avg Week KYENJOJO-FORTPORT-2Dir'!K68</f>
        <v>0</v>
      </c>
      <c r="L68" s="18">
        <f>'[13]Avg Week KYENJOJO-FORTPORT-2Dir'!L68</f>
        <v>1.5</v>
      </c>
      <c r="M68" s="18">
        <f>'[13]Avg Week KYENJOJO-FORTPORT-2Dir'!M68</f>
        <v>0</v>
      </c>
      <c r="N68" s="18">
        <f>'[13]Avg Week KYENJOJO-FORTPORT-2Dir'!N68</f>
        <v>0</v>
      </c>
      <c r="O68" s="19">
        <f t="shared" si="0"/>
        <v>8.5</v>
      </c>
      <c r="P68" s="19">
        <f t="shared" si="1"/>
        <v>8.5</v>
      </c>
      <c r="R68" s="3"/>
      <c r="T68"/>
    </row>
    <row r="69" spans="2:20" ht="23.1" customHeight="1" x14ac:dyDescent="0.25">
      <c r="B69" s="17" t="s">
        <v>123</v>
      </c>
      <c r="C69" s="18">
        <f>'[13]Avg Week KYENJOJO-FORTPORT-2Dir'!C69</f>
        <v>0.5</v>
      </c>
      <c r="D69" s="18">
        <f>'[13]Avg Week KYENJOJO-FORTPORT-2Dir'!D69</f>
        <v>0.9</v>
      </c>
      <c r="E69" s="18">
        <f>'[13]Avg Week KYENJOJO-FORTPORT-2Dir'!E69</f>
        <v>1.1000000000000001</v>
      </c>
      <c r="F69" s="18">
        <f>'[13]Avg Week KYENJOJO-FORTPORT-2Dir'!F69</f>
        <v>1.5</v>
      </c>
      <c r="G69" s="18">
        <f>'[13]Avg Week KYENJOJO-FORTPORT-2Dir'!G69</f>
        <v>0</v>
      </c>
      <c r="H69" s="18">
        <f>'[13]Avg Week KYENJOJO-FORTPORT-2Dir'!H69</f>
        <v>0.5</v>
      </c>
      <c r="I69" s="18">
        <f>'[13]Avg Week KYENJOJO-FORTPORT-2Dir'!I69</f>
        <v>2.5</v>
      </c>
      <c r="J69" s="18">
        <f>'[13]Avg Week KYENJOJO-FORTPORT-2Dir'!J69</f>
        <v>0.5</v>
      </c>
      <c r="K69" s="18">
        <f>'[13]Avg Week KYENJOJO-FORTPORT-2Dir'!K69</f>
        <v>0</v>
      </c>
      <c r="L69" s="18">
        <f>'[13]Avg Week KYENJOJO-FORTPORT-2Dir'!L69</f>
        <v>1</v>
      </c>
      <c r="M69" s="18">
        <f>'[13]Avg Week KYENJOJO-FORTPORT-2Dir'!M69</f>
        <v>0.5</v>
      </c>
      <c r="N69" s="18">
        <f>'[13]Avg Week KYENJOJO-FORTPORT-2Dir'!N69</f>
        <v>0</v>
      </c>
      <c r="O69" s="19">
        <f t="shared" si="0"/>
        <v>8.5</v>
      </c>
      <c r="P69" s="19">
        <f t="shared" si="1"/>
        <v>9</v>
      </c>
      <c r="R69" s="3"/>
      <c r="T69"/>
    </row>
    <row r="70" spans="2:20" ht="23.1" customHeight="1" x14ac:dyDescent="0.25">
      <c r="B70" s="17" t="s">
        <v>124</v>
      </c>
      <c r="C70" s="18">
        <f>'[13]Avg Week KYENJOJO-FORTPORT-2Dir'!C70</f>
        <v>2</v>
      </c>
      <c r="D70" s="18">
        <f>'[13]Avg Week KYENJOJO-FORTPORT-2Dir'!D70</f>
        <v>0.22500000000000001</v>
      </c>
      <c r="E70" s="18">
        <f>'[13]Avg Week KYENJOJO-FORTPORT-2Dir'!E70</f>
        <v>0.27500000000000002</v>
      </c>
      <c r="F70" s="18">
        <f>'[13]Avg Week KYENJOJO-FORTPORT-2Dir'!F70</f>
        <v>0.5</v>
      </c>
      <c r="G70" s="18">
        <f>'[13]Avg Week KYENJOJO-FORTPORT-2Dir'!G70</f>
        <v>0</v>
      </c>
      <c r="H70" s="18">
        <f>'[13]Avg Week KYENJOJO-FORTPORT-2Dir'!H70</f>
        <v>0</v>
      </c>
      <c r="I70" s="18">
        <f>'[13]Avg Week KYENJOJO-FORTPORT-2Dir'!I70</f>
        <v>3.5</v>
      </c>
      <c r="J70" s="18">
        <f>'[13]Avg Week KYENJOJO-FORTPORT-2Dir'!J70</f>
        <v>1</v>
      </c>
      <c r="K70" s="18">
        <f>'[13]Avg Week KYENJOJO-FORTPORT-2Dir'!K70</f>
        <v>0</v>
      </c>
      <c r="L70" s="18">
        <f>'[13]Avg Week KYENJOJO-FORTPORT-2Dir'!L70</f>
        <v>2</v>
      </c>
      <c r="M70" s="18">
        <f>'[13]Avg Week KYENJOJO-FORTPORT-2Dir'!M70</f>
        <v>1</v>
      </c>
      <c r="N70" s="18">
        <f>'[13]Avg Week KYENJOJO-FORTPORT-2Dir'!N70</f>
        <v>0</v>
      </c>
      <c r="O70" s="19">
        <f t="shared" si="0"/>
        <v>9.5</v>
      </c>
      <c r="P70" s="19">
        <f t="shared" si="1"/>
        <v>10.5</v>
      </c>
      <c r="R70" s="3"/>
      <c r="T70"/>
    </row>
    <row r="71" spans="2:20" ht="23.1" customHeight="1" x14ac:dyDescent="0.25">
      <c r="B71" s="17" t="s">
        <v>125</v>
      </c>
      <c r="C71" s="18">
        <f>'[13]Avg Week KYENJOJO-FORTPORT-2Dir'!C71</f>
        <v>1.5</v>
      </c>
      <c r="D71" s="18">
        <f>'[13]Avg Week KYENJOJO-FORTPORT-2Dir'!D71</f>
        <v>0.22500000000000001</v>
      </c>
      <c r="E71" s="18">
        <f>'[13]Avg Week KYENJOJO-FORTPORT-2Dir'!E71</f>
        <v>0.27500000000000002</v>
      </c>
      <c r="F71" s="18">
        <f>'[13]Avg Week KYENJOJO-FORTPORT-2Dir'!F71</f>
        <v>0.5</v>
      </c>
      <c r="G71" s="18">
        <f>'[13]Avg Week KYENJOJO-FORTPORT-2Dir'!G71</f>
        <v>0</v>
      </c>
      <c r="H71" s="18">
        <f>'[13]Avg Week KYENJOJO-FORTPORT-2Dir'!H71</f>
        <v>0.5</v>
      </c>
      <c r="I71" s="18">
        <f>'[13]Avg Week KYENJOJO-FORTPORT-2Dir'!I71</f>
        <v>3</v>
      </c>
      <c r="J71" s="18">
        <f>'[13]Avg Week KYENJOJO-FORTPORT-2Dir'!J71</f>
        <v>1.5</v>
      </c>
      <c r="K71" s="18">
        <f>'[13]Avg Week KYENJOJO-FORTPORT-2Dir'!K71</f>
        <v>0.5</v>
      </c>
      <c r="L71" s="18">
        <f>'[13]Avg Week KYENJOJO-FORTPORT-2Dir'!L71</f>
        <v>3</v>
      </c>
      <c r="M71" s="18">
        <f>'[13]Avg Week KYENJOJO-FORTPORT-2Dir'!M71</f>
        <v>1.5</v>
      </c>
      <c r="N71" s="18">
        <f>'[13]Avg Week KYENJOJO-FORTPORT-2Dir'!N71</f>
        <v>0</v>
      </c>
      <c r="O71" s="19">
        <f t="shared" si="0"/>
        <v>11</v>
      </c>
      <c r="P71" s="19">
        <f t="shared" si="1"/>
        <v>12.5</v>
      </c>
      <c r="R71" s="3"/>
      <c r="T71"/>
    </row>
    <row r="72" spans="2:20" ht="23.1" customHeight="1" x14ac:dyDescent="0.25">
      <c r="B72" s="17" t="s">
        <v>126</v>
      </c>
      <c r="C72" s="18">
        <f>'[13]Avg Week KYENJOJO-FORTPORT-2Dir'!C72</f>
        <v>1.5</v>
      </c>
      <c r="D72" s="18">
        <f>'[13]Avg Week KYENJOJO-FORTPORT-2Dir'!D72</f>
        <v>0.67500000000000004</v>
      </c>
      <c r="E72" s="18">
        <f>'[13]Avg Week KYENJOJO-FORTPORT-2Dir'!E72</f>
        <v>0.82500000000000007</v>
      </c>
      <c r="F72" s="18">
        <f>'[13]Avg Week KYENJOJO-FORTPORT-2Dir'!F72</f>
        <v>1.5</v>
      </c>
      <c r="G72" s="18">
        <f>'[13]Avg Week KYENJOJO-FORTPORT-2Dir'!G72</f>
        <v>0</v>
      </c>
      <c r="H72" s="18">
        <f>'[13]Avg Week KYENJOJO-FORTPORT-2Dir'!H72</f>
        <v>0.5</v>
      </c>
      <c r="I72" s="18">
        <f>'[13]Avg Week KYENJOJO-FORTPORT-2Dir'!I72</f>
        <v>6</v>
      </c>
      <c r="J72" s="18">
        <f>'[13]Avg Week KYENJOJO-FORTPORT-2Dir'!J72</f>
        <v>2.5</v>
      </c>
      <c r="K72" s="18">
        <f>'[13]Avg Week KYENJOJO-FORTPORT-2Dir'!K72</f>
        <v>0</v>
      </c>
      <c r="L72" s="18">
        <f>'[13]Avg Week KYENJOJO-FORTPORT-2Dir'!L72</f>
        <v>1</v>
      </c>
      <c r="M72" s="18">
        <f>'[13]Avg Week KYENJOJO-FORTPORT-2Dir'!M72</f>
        <v>0</v>
      </c>
      <c r="N72" s="18">
        <f>'[13]Avg Week KYENJOJO-FORTPORT-2Dir'!N72</f>
        <v>0</v>
      </c>
      <c r="O72" s="19">
        <f t="shared" si="0"/>
        <v>14.5</v>
      </c>
      <c r="P72" s="19">
        <f t="shared" si="1"/>
        <v>14.5</v>
      </c>
      <c r="R72" s="3"/>
      <c r="T72"/>
    </row>
    <row r="73" spans="2:20" ht="23.1" customHeight="1" x14ac:dyDescent="0.25">
      <c r="B73" s="17" t="s">
        <v>127</v>
      </c>
      <c r="C73" s="18">
        <f>'[13]Avg Week KYENJOJO-FORTPORT-2Dir'!C73</f>
        <v>1.5</v>
      </c>
      <c r="D73" s="18">
        <f>'[13]Avg Week KYENJOJO-FORTPORT-2Dir'!D73</f>
        <v>0.45</v>
      </c>
      <c r="E73" s="18">
        <f>'[13]Avg Week KYENJOJO-FORTPORT-2Dir'!E73</f>
        <v>0.55000000000000004</v>
      </c>
      <c r="F73" s="18">
        <f>'[13]Avg Week KYENJOJO-FORTPORT-2Dir'!F73</f>
        <v>3</v>
      </c>
      <c r="G73" s="18">
        <f>'[13]Avg Week KYENJOJO-FORTPORT-2Dir'!G73</f>
        <v>0.5</v>
      </c>
      <c r="H73" s="18">
        <f>'[13]Avg Week KYENJOJO-FORTPORT-2Dir'!H73</f>
        <v>0</v>
      </c>
      <c r="I73" s="18">
        <f>'[13]Avg Week KYENJOJO-FORTPORT-2Dir'!I73</f>
        <v>2</v>
      </c>
      <c r="J73" s="18">
        <f>'[13]Avg Week KYENJOJO-FORTPORT-2Dir'!J73</f>
        <v>1.5</v>
      </c>
      <c r="K73" s="18">
        <f>'[13]Avg Week KYENJOJO-FORTPORT-2Dir'!K73</f>
        <v>0</v>
      </c>
      <c r="L73" s="18">
        <f>'[13]Avg Week KYENJOJO-FORTPORT-2Dir'!L73</f>
        <v>1</v>
      </c>
      <c r="M73" s="18">
        <f>'[13]Avg Week KYENJOJO-FORTPORT-2Dir'!M73</f>
        <v>0</v>
      </c>
      <c r="N73" s="18">
        <f>'[13]Avg Week KYENJOJO-FORTPORT-2Dir'!N73</f>
        <v>0</v>
      </c>
      <c r="O73" s="19">
        <f t="shared" si="0"/>
        <v>10.5</v>
      </c>
      <c r="P73" s="19">
        <f t="shared" si="1"/>
        <v>10.5</v>
      </c>
      <c r="R73" s="3"/>
      <c r="T73"/>
    </row>
    <row r="74" spans="2:20" ht="23.1" customHeight="1" x14ac:dyDescent="0.25">
      <c r="B74" s="17" t="s">
        <v>128</v>
      </c>
      <c r="C74" s="18">
        <f>'[13]Avg Week KYENJOJO-FORTPORT-2Dir'!C74</f>
        <v>1.5</v>
      </c>
      <c r="D74" s="18">
        <f>'[13]Avg Week KYENJOJO-FORTPORT-2Dir'!D74</f>
        <v>0</v>
      </c>
      <c r="E74" s="18">
        <f>'[13]Avg Week KYENJOJO-FORTPORT-2Dir'!E74</f>
        <v>0</v>
      </c>
      <c r="F74" s="18">
        <f>'[13]Avg Week KYENJOJO-FORTPORT-2Dir'!F74</f>
        <v>0.5</v>
      </c>
      <c r="G74" s="18">
        <f>'[13]Avg Week KYENJOJO-FORTPORT-2Dir'!G74</f>
        <v>0</v>
      </c>
      <c r="H74" s="18">
        <f>'[13]Avg Week KYENJOJO-FORTPORT-2Dir'!H74</f>
        <v>2</v>
      </c>
      <c r="I74" s="18">
        <f>'[13]Avg Week KYENJOJO-FORTPORT-2Dir'!I74</f>
        <v>4.5</v>
      </c>
      <c r="J74" s="18">
        <f>'[13]Avg Week KYENJOJO-FORTPORT-2Dir'!J74</f>
        <v>0</v>
      </c>
      <c r="K74" s="18">
        <f>'[13]Avg Week KYENJOJO-FORTPORT-2Dir'!K74</f>
        <v>0</v>
      </c>
      <c r="L74" s="18">
        <f>'[13]Avg Week KYENJOJO-FORTPORT-2Dir'!L74</f>
        <v>0.5</v>
      </c>
      <c r="M74" s="18">
        <f>'[13]Avg Week KYENJOJO-FORTPORT-2Dir'!M74</f>
        <v>0</v>
      </c>
      <c r="N74" s="18">
        <f>'[13]Avg Week KYENJOJO-FORTPORT-2Dir'!N74</f>
        <v>0</v>
      </c>
      <c r="O74" s="19">
        <f t="shared" ref="O74:O105" si="35">SUM(C74:L74,N74)</f>
        <v>9</v>
      </c>
      <c r="P74" s="19">
        <f t="shared" ref="P74:P105" si="36">SUM(C74:N74)</f>
        <v>9</v>
      </c>
      <c r="R74" s="3"/>
      <c r="T74"/>
    </row>
    <row r="75" spans="2:20" ht="23.1" customHeight="1" x14ac:dyDescent="0.25">
      <c r="B75" s="17" t="s">
        <v>129</v>
      </c>
      <c r="C75" s="18">
        <f>'[13]Avg Week KYENJOJO-FORTPORT-2Dir'!C75</f>
        <v>1</v>
      </c>
      <c r="D75" s="18">
        <f>'[13]Avg Week KYENJOJO-FORTPORT-2Dir'!D75</f>
        <v>0.45</v>
      </c>
      <c r="E75" s="18">
        <f>'[13]Avg Week KYENJOJO-FORTPORT-2Dir'!E75</f>
        <v>0.55000000000000004</v>
      </c>
      <c r="F75" s="18">
        <f>'[13]Avg Week KYENJOJO-FORTPORT-2Dir'!F75</f>
        <v>0.5</v>
      </c>
      <c r="G75" s="18">
        <f>'[13]Avg Week KYENJOJO-FORTPORT-2Dir'!G75</f>
        <v>0</v>
      </c>
      <c r="H75" s="18">
        <f>'[13]Avg Week KYENJOJO-FORTPORT-2Dir'!H75</f>
        <v>0</v>
      </c>
      <c r="I75" s="18">
        <f>'[13]Avg Week KYENJOJO-FORTPORT-2Dir'!I75</f>
        <v>3</v>
      </c>
      <c r="J75" s="18">
        <f>'[13]Avg Week KYENJOJO-FORTPORT-2Dir'!J75</f>
        <v>0</v>
      </c>
      <c r="K75" s="18">
        <f>'[13]Avg Week KYENJOJO-FORTPORT-2Dir'!K75</f>
        <v>0</v>
      </c>
      <c r="L75" s="18">
        <f>'[13]Avg Week KYENJOJO-FORTPORT-2Dir'!L75</f>
        <v>0.5</v>
      </c>
      <c r="M75" s="18">
        <f>'[13]Avg Week KYENJOJO-FORTPORT-2Dir'!M75</f>
        <v>0</v>
      </c>
      <c r="N75" s="18">
        <f>'[13]Avg Week KYENJOJO-FORTPORT-2Dir'!N75</f>
        <v>0</v>
      </c>
      <c r="O75" s="19">
        <f t="shared" si="35"/>
        <v>6</v>
      </c>
      <c r="P75" s="19">
        <f t="shared" si="36"/>
        <v>6</v>
      </c>
      <c r="R75" s="3"/>
      <c r="T75"/>
    </row>
    <row r="76" spans="2:20" ht="23.1" customHeight="1" x14ac:dyDescent="0.25">
      <c r="B76" s="17" t="s">
        <v>130</v>
      </c>
      <c r="C76" s="18">
        <f>'[13]Avg Week KYENJOJO-FORTPORT-2Dir'!C76</f>
        <v>1</v>
      </c>
      <c r="D76" s="18">
        <f>'[13]Avg Week KYENJOJO-FORTPORT-2Dir'!D76</f>
        <v>0</v>
      </c>
      <c r="E76" s="18">
        <f>'[13]Avg Week KYENJOJO-FORTPORT-2Dir'!E76</f>
        <v>0</v>
      </c>
      <c r="F76" s="18">
        <f>'[13]Avg Week KYENJOJO-FORTPORT-2Dir'!F76</f>
        <v>0</v>
      </c>
      <c r="G76" s="18">
        <f>'[13]Avg Week KYENJOJO-FORTPORT-2Dir'!G76</f>
        <v>0</v>
      </c>
      <c r="H76" s="18">
        <f>'[13]Avg Week KYENJOJO-FORTPORT-2Dir'!H76</f>
        <v>0</v>
      </c>
      <c r="I76" s="18">
        <f>'[13]Avg Week KYENJOJO-FORTPORT-2Dir'!I76</f>
        <v>2.5</v>
      </c>
      <c r="J76" s="18">
        <f>'[13]Avg Week KYENJOJO-FORTPORT-2Dir'!J76</f>
        <v>0.5</v>
      </c>
      <c r="K76" s="18">
        <f>'[13]Avg Week KYENJOJO-FORTPORT-2Dir'!K76</f>
        <v>0</v>
      </c>
      <c r="L76" s="18">
        <f>'[13]Avg Week KYENJOJO-FORTPORT-2Dir'!L76</f>
        <v>0.5</v>
      </c>
      <c r="M76" s="18">
        <f>'[13]Avg Week KYENJOJO-FORTPORT-2Dir'!M76</f>
        <v>0</v>
      </c>
      <c r="N76" s="18">
        <f>'[13]Avg Week KYENJOJO-FORTPORT-2Dir'!N76</f>
        <v>0</v>
      </c>
      <c r="O76" s="19">
        <f t="shared" si="35"/>
        <v>4.5</v>
      </c>
      <c r="P76" s="19">
        <f t="shared" si="36"/>
        <v>4.5</v>
      </c>
      <c r="R76" s="3"/>
      <c r="T76"/>
    </row>
    <row r="77" spans="2:20" ht="23.1" customHeight="1" x14ac:dyDescent="0.25">
      <c r="B77" s="17" t="s">
        <v>131</v>
      </c>
      <c r="C77" s="18">
        <f>'[13]Avg Week KYENJOJO-FORTPORT-2Dir'!C77</f>
        <v>0.5</v>
      </c>
      <c r="D77" s="18">
        <f>'[13]Avg Week KYENJOJO-FORTPORT-2Dir'!D77</f>
        <v>0</v>
      </c>
      <c r="E77" s="18">
        <f>'[13]Avg Week KYENJOJO-FORTPORT-2Dir'!E77</f>
        <v>0</v>
      </c>
      <c r="F77" s="18">
        <f>'[13]Avg Week KYENJOJO-FORTPORT-2Dir'!F77</f>
        <v>0.5</v>
      </c>
      <c r="G77" s="18">
        <f>'[13]Avg Week KYENJOJO-FORTPORT-2Dir'!G77</f>
        <v>0</v>
      </c>
      <c r="H77" s="18">
        <f>'[13]Avg Week KYENJOJO-FORTPORT-2Dir'!H77</f>
        <v>0.5</v>
      </c>
      <c r="I77" s="18">
        <f>'[13]Avg Week KYENJOJO-FORTPORT-2Dir'!I77</f>
        <v>3.5</v>
      </c>
      <c r="J77" s="18">
        <f>'[13]Avg Week KYENJOJO-FORTPORT-2Dir'!J77</f>
        <v>0.5</v>
      </c>
      <c r="K77" s="18">
        <f>'[13]Avg Week KYENJOJO-FORTPORT-2Dir'!K77</f>
        <v>0</v>
      </c>
      <c r="L77" s="18">
        <f>'[13]Avg Week KYENJOJO-FORTPORT-2Dir'!L77</f>
        <v>0.5</v>
      </c>
      <c r="M77" s="18">
        <f>'[13]Avg Week KYENJOJO-FORTPORT-2Dir'!M77</f>
        <v>0</v>
      </c>
      <c r="N77" s="18">
        <f>'[13]Avg Week KYENJOJO-FORTPORT-2Dir'!N77</f>
        <v>0</v>
      </c>
      <c r="O77" s="19">
        <f t="shared" si="35"/>
        <v>6</v>
      </c>
      <c r="P77" s="19">
        <f t="shared" si="36"/>
        <v>6</v>
      </c>
      <c r="R77" s="3"/>
      <c r="T77"/>
    </row>
    <row r="78" spans="2:20" ht="23.1" customHeight="1" x14ac:dyDescent="0.25">
      <c r="B78" s="25" t="s">
        <v>132</v>
      </c>
      <c r="C78" s="18">
        <f>'[13]Avg Week KYENJOJO-FORTPORT-2Dir'!C78</f>
        <v>0.5</v>
      </c>
      <c r="D78" s="18">
        <f>'[13]Avg Week KYENJOJO-FORTPORT-2Dir'!D78</f>
        <v>0</v>
      </c>
      <c r="E78" s="18">
        <f>'[13]Avg Week KYENJOJO-FORTPORT-2Dir'!E78</f>
        <v>0</v>
      </c>
      <c r="F78" s="18">
        <f>'[13]Avg Week KYENJOJO-FORTPORT-2Dir'!F78</f>
        <v>0</v>
      </c>
      <c r="G78" s="18">
        <f>'[13]Avg Week KYENJOJO-FORTPORT-2Dir'!G78</f>
        <v>0</v>
      </c>
      <c r="H78" s="18">
        <f>'[13]Avg Week KYENJOJO-FORTPORT-2Dir'!H78</f>
        <v>1.5</v>
      </c>
      <c r="I78" s="18">
        <f>'[13]Avg Week KYENJOJO-FORTPORT-2Dir'!I78</f>
        <v>2</v>
      </c>
      <c r="J78" s="18">
        <f>'[13]Avg Week KYENJOJO-FORTPORT-2Dir'!J78</f>
        <v>0</v>
      </c>
      <c r="K78" s="18">
        <f>'[13]Avg Week KYENJOJO-FORTPORT-2Dir'!K78</f>
        <v>0.5</v>
      </c>
      <c r="L78" s="18">
        <f>'[13]Avg Week KYENJOJO-FORTPORT-2Dir'!L78</f>
        <v>0.5</v>
      </c>
      <c r="M78" s="18">
        <f>'[13]Avg Week KYENJOJO-FORTPORT-2Dir'!M78</f>
        <v>0</v>
      </c>
      <c r="N78" s="18">
        <f>'[13]Avg Week KYENJOJO-FORTPORT-2Dir'!N78</f>
        <v>0</v>
      </c>
      <c r="O78" s="19">
        <f t="shared" si="35"/>
        <v>5</v>
      </c>
      <c r="P78" s="19">
        <f t="shared" si="36"/>
        <v>5</v>
      </c>
      <c r="R78" s="3"/>
      <c r="T78"/>
    </row>
    <row r="79" spans="2:20" ht="23.1" customHeight="1" x14ac:dyDescent="0.25">
      <c r="B79" s="17" t="s">
        <v>133</v>
      </c>
      <c r="C79" s="18">
        <f>'[13]Avg Week KYENJOJO-FORTPORT-2Dir'!C79</f>
        <v>0</v>
      </c>
      <c r="D79" s="18">
        <f>'[13]Avg Week KYENJOJO-FORTPORT-2Dir'!D79</f>
        <v>0.9</v>
      </c>
      <c r="E79" s="18">
        <f>'[13]Avg Week KYENJOJO-FORTPORT-2Dir'!E79</f>
        <v>1.1000000000000001</v>
      </c>
      <c r="F79" s="18">
        <f>'[13]Avg Week KYENJOJO-FORTPORT-2Dir'!F79</f>
        <v>1</v>
      </c>
      <c r="G79" s="18">
        <f>'[13]Avg Week KYENJOJO-FORTPORT-2Dir'!G79</f>
        <v>0</v>
      </c>
      <c r="H79" s="18">
        <f>'[13]Avg Week KYENJOJO-FORTPORT-2Dir'!H79</f>
        <v>0</v>
      </c>
      <c r="I79" s="18">
        <f>'[13]Avg Week KYENJOJO-FORTPORT-2Dir'!I79</f>
        <v>2.5</v>
      </c>
      <c r="J79" s="18">
        <f>'[13]Avg Week KYENJOJO-FORTPORT-2Dir'!J79</f>
        <v>0</v>
      </c>
      <c r="K79" s="18">
        <f>'[13]Avg Week KYENJOJO-FORTPORT-2Dir'!K79</f>
        <v>0</v>
      </c>
      <c r="L79" s="18">
        <f>'[13]Avg Week KYENJOJO-FORTPORT-2Dir'!L79</f>
        <v>0.5</v>
      </c>
      <c r="M79" s="18">
        <f>'[13]Avg Week KYENJOJO-FORTPORT-2Dir'!M79</f>
        <v>0</v>
      </c>
      <c r="N79" s="18">
        <f>'[13]Avg Week KYENJOJO-FORTPORT-2Dir'!N79</f>
        <v>0</v>
      </c>
      <c r="O79" s="19">
        <f t="shared" si="35"/>
        <v>6</v>
      </c>
      <c r="P79" s="19">
        <f t="shared" si="36"/>
        <v>6</v>
      </c>
      <c r="R79" s="3"/>
      <c r="T79"/>
    </row>
    <row r="80" spans="2:20" ht="23.1" customHeight="1" x14ac:dyDescent="0.25">
      <c r="B80" s="40" t="s">
        <v>134</v>
      </c>
      <c r="C80" s="18">
        <f>'[13]Avg Week KYENJOJO-FORTPORT-2Dir'!C80</f>
        <v>0</v>
      </c>
      <c r="D80" s="18">
        <f>'[13]Avg Week KYENJOJO-FORTPORT-2Dir'!D80</f>
        <v>0.22500000000000001</v>
      </c>
      <c r="E80" s="18">
        <f>'[13]Avg Week KYENJOJO-FORTPORT-2Dir'!E80</f>
        <v>0.27500000000000002</v>
      </c>
      <c r="F80" s="18">
        <f>'[13]Avg Week KYENJOJO-FORTPORT-2Dir'!F80</f>
        <v>1</v>
      </c>
      <c r="G80" s="18">
        <f>'[13]Avg Week KYENJOJO-FORTPORT-2Dir'!G80</f>
        <v>0</v>
      </c>
      <c r="H80" s="18">
        <f>'[13]Avg Week KYENJOJO-FORTPORT-2Dir'!H80</f>
        <v>0</v>
      </c>
      <c r="I80" s="18">
        <f>'[13]Avg Week KYENJOJO-FORTPORT-2Dir'!I80</f>
        <v>5.5</v>
      </c>
      <c r="J80" s="18">
        <f>'[13]Avg Week KYENJOJO-FORTPORT-2Dir'!J80</f>
        <v>0</v>
      </c>
      <c r="K80" s="18">
        <f>'[13]Avg Week KYENJOJO-FORTPORT-2Dir'!K80</f>
        <v>0</v>
      </c>
      <c r="L80" s="18">
        <f>'[13]Avg Week KYENJOJO-FORTPORT-2Dir'!L80</f>
        <v>2</v>
      </c>
      <c r="M80" s="18">
        <f>'[13]Avg Week KYENJOJO-FORTPORT-2Dir'!M80</f>
        <v>0</v>
      </c>
      <c r="N80" s="18">
        <f>'[13]Avg Week KYENJOJO-FORTPORT-2Dir'!N80</f>
        <v>0</v>
      </c>
      <c r="O80" s="19">
        <f t="shared" si="35"/>
        <v>9</v>
      </c>
      <c r="P80" s="19">
        <f t="shared" si="36"/>
        <v>9</v>
      </c>
      <c r="R80" s="3"/>
      <c r="T80"/>
    </row>
    <row r="81" spans="2:20" ht="23.1" customHeight="1" x14ac:dyDescent="0.25">
      <c r="B81" s="17" t="s">
        <v>135</v>
      </c>
      <c r="C81" s="18">
        <f>'[13]Avg Week KYENJOJO-FORTPORT-2Dir'!C81</f>
        <v>0</v>
      </c>
      <c r="D81" s="18">
        <f>'[13]Avg Week KYENJOJO-FORTPORT-2Dir'!D81</f>
        <v>0.67500000000000004</v>
      </c>
      <c r="E81" s="18">
        <f>'[13]Avg Week KYENJOJO-FORTPORT-2Dir'!E81</f>
        <v>0.82500000000000007</v>
      </c>
      <c r="F81" s="18">
        <f>'[13]Avg Week KYENJOJO-FORTPORT-2Dir'!F81</f>
        <v>0</v>
      </c>
      <c r="G81" s="18">
        <f>'[13]Avg Week KYENJOJO-FORTPORT-2Dir'!G81</f>
        <v>0</v>
      </c>
      <c r="H81" s="18">
        <f>'[13]Avg Week KYENJOJO-FORTPORT-2Dir'!H81</f>
        <v>1</v>
      </c>
      <c r="I81" s="18">
        <f>'[13]Avg Week KYENJOJO-FORTPORT-2Dir'!I81</f>
        <v>5</v>
      </c>
      <c r="J81" s="18">
        <f>'[13]Avg Week KYENJOJO-FORTPORT-2Dir'!J81</f>
        <v>0</v>
      </c>
      <c r="K81" s="18">
        <f>'[13]Avg Week KYENJOJO-FORTPORT-2Dir'!K81</f>
        <v>1</v>
      </c>
      <c r="L81" s="18">
        <f>'[13]Avg Week KYENJOJO-FORTPORT-2Dir'!L81</f>
        <v>1</v>
      </c>
      <c r="M81" s="18">
        <f>'[13]Avg Week KYENJOJO-FORTPORT-2Dir'!M81</f>
        <v>0</v>
      </c>
      <c r="N81" s="18">
        <f>'[13]Avg Week KYENJOJO-FORTPORT-2Dir'!N81</f>
        <v>0</v>
      </c>
      <c r="O81" s="19">
        <f t="shared" si="35"/>
        <v>9.5</v>
      </c>
      <c r="P81" s="19">
        <f t="shared" si="36"/>
        <v>9.5</v>
      </c>
      <c r="R81" s="3"/>
      <c r="T81"/>
    </row>
    <row r="82" spans="2:20" ht="23.1" customHeight="1" x14ac:dyDescent="0.25">
      <c r="B82" s="25" t="s">
        <v>136</v>
      </c>
      <c r="C82" s="18">
        <f>'[13]Avg Week KYENJOJO-FORTPORT-2Dir'!C82</f>
        <v>0.5</v>
      </c>
      <c r="D82" s="18">
        <f>'[13]Avg Week KYENJOJO-FORTPORT-2Dir'!D82</f>
        <v>0</v>
      </c>
      <c r="E82" s="18">
        <f>'[13]Avg Week KYENJOJO-FORTPORT-2Dir'!E82</f>
        <v>0</v>
      </c>
      <c r="F82" s="18">
        <f>'[13]Avg Week KYENJOJO-FORTPORT-2Dir'!F82</f>
        <v>0</v>
      </c>
      <c r="G82" s="18">
        <f>'[13]Avg Week KYENJOJO-FORTPORT-2Dir'!G82</f>
        <v>0</v>
      </c>
      <c r="H82" s="18">
        <f>'[13]Avg Week KYENJOJO-FORTPORT-2Dir'!H82</f>
        <v>0.5</v>
      </c>
      <c r="I82" s="18">
        <f>'[13]Avg Week KYENJOJO-FORTPORT-2Dir'!I82</f>
        <v>3.5</v>
      </c>
      <c r="J82" s="18">
        <f>'[13]Avg Week KYENJOJO-FORTPORT-2Dir'!J82</f>
        <v>0</v>
      </c>
      <c r="K82" s="18">
        <f>'[13]Avg Week KYENJOJO-FORTPORT-2Dir'!K82</f>
        <v>1</v>
      </c>
      <c r="L82" s="18">
        <f>'[13]Avg Week KYENJOJO-FORTPORT-2Dir'!L82</f>
        <v>0.5</v>
      </c>
      <c r="M82" s="18">
        <f>'[13]Avg Week KYENJOJO-FORTPORT-2Dir'!M82</f>
        <v>0</v>
      </c>
      <c r="N82" s="18">
        <f>'[13]Avg Week KYENJOJO-FORTPORT-2Dir'!N82</f>
        <v>0</v>
      </c>
      <c r="O82" s="19">
        <f t="shared" si="35"/>
        <v>6</v>
      </c>
      <c r="P82" s="19">
        <f t="shared" si="36"/>
        <v>6</v>
      </c>
      <c r="R82" s="3"/>
      <c r="T82"/>
    </row>
    <row r="83" spans="2:20" ht="23.1" customHeight="1" x14ac:dyDescent="0.25">
      <c r="B83" s="17" t="s">
        <v>137</v>
      </c>
      <c r="C83" s="18">
        <f>'[13]Avg Week KYENJOJO-FORTPORT-2Dir'!C83</f>
        <v>0.5</v>
      </c>
      <c r="D83" s="18">
        <f>'[13]Avg Week KYENJOJO-FORTPORT-2Dir'!D83</f>
        <v>0.45</v>
      </c>
      <c r="E83" s="18">
        <f>'[13]Avg Week KYENJOJO-FORTPORT-2Dir'!E83</f>
        <v>0.55000000000000004</v>
      </c>
      <c r="F83" s="18">
        <f>'[13]Avg Week KYENJOJO-FORTPORT-2Dir'!F83</f>
        <v>0</v>
      </c>
      <c r="G83" s="18">
        <f>'[13]Avg Week KYENJOJO-FORTPORT-2Dir'!G83</f>
        <v>0</v>
      </c>
      <c r="H83" s="18">
        <f>'[13]Avg Week KYENJOJO-FORTPORT-2Dir'!H83</f>
        <v>0</v>
      </c>
      <c r="I83" s="18">
        <f>'[13]Avg Week KYENJOJO-FORTPORT-2Dir'!I83</f>
        <v>2.5</v>
      </c>
      <c r="J83" s="18">
        <f>'[13]Avg Week KYENJOJO-FORTPORT-2Dir'!J83</f>
        <v>0</v>
      </c>
      <c r="K83" s="18">
        <f>'[13]Avg Week KYENJOJO-FORTPORT-2Dir'!K83</f>
        <v>0</v>
      </c>
      <c r="L83" s="18">
        <f>'[13]Avg Week KYENJOJO-FORTPORT-2Dir'!L83</f>
        <v>1</v>
      </c>
      <c r="M83" s="18">
        <f>'[13]Avg Week KYENJOJO-FORTPORT-2Dir'!M83</f>
        <v>0</v>
      </c>
      <c r="N83" s="18">
        <f>'[13]Avg Week KYENJOJO-FORTPORT-2Dir'!N83</f>
        <v>0</v>
      </c>
      <c r="O83" s="19">
        <f t="shared" si="35"/>
        <v>5</v>
      </c>
      <c r="P83" s="19">
        <f t="shared" si="36"/>
        <v>5</v>
      </c>
      <c r="R83" s="3"/>
      <c r="T83"/>
    </row>
    <row r="84" spans="2:20" ht="23.1" customHeight="1" x14ac:dyDescent="0.25">
      <c r="B84" s="40" t="s">
        <v>138</v>
      </c>
      <c r="C84" s="18">
        <f>'[13]Avg Week KYENJOJO-FORTPORT-2Dir'!C84</f>
        <v>0</v>
      </c>
      <c r="D84" s="18">
        <f>'[13]Avg Week KYENJOJO-FORTPORT-2Dir'!D84</f>
        <v>0.22500000000000001</v>
      </c>
      <c r="E84" s="18">
        <f>'[13]Avg Week KYENJOJO-FORTPORT-2Dir'!E84</f>
        <v>0.27500000000000002</v>
      </c>
      <c r="F84" s="18">
        <f>'[13]Avg Week KYENJOJO-FORTPORT-2Dir'!F84</f>
        <v>0.5</v>
      </c>
      <c r="G84" s="18">
        <f>'[13]Avg Week KYENJOJO-FORTPORT-2Dir'!G84</f>
        <v>0</v>
      </c>
      <c r="H84" s="18">
        <f>'[13]Avg Week KYENJOJO-FORTPORT-2Dir'!H84</f>
        <v>0</v>
      </c>
      <c r="I84" s="18">
        <f>'[13]Avg Week KYENJOJO-FORTPORT-2Dir'!I84</f>
        <v>4.5</v>
      </c>
      <c r="J84" s="18">
        <f>'[13]Avg Week KYENJOJO-FORTPORT-2Dir'!J84</f>
        <v>0</v>
      </c>
      <c r="K84" s="18">
        <f>'[13]Avg Week KYENJOJO-FORTPORT-2Dir'!K84</f>
        <v>0.5</v>
      </c>
      <c r="L84" s="18">
        <f>'[13]Avg Week KYENJOJO-FORTPORT-2Dir'!L84</f>
        <v>1.5</v>
      </c>
      <c r="M84" s="18">
        <f>'[13]Avg Week KYENJOJO-FORTPORT-2Dir'!M84</f>
        <v>0</v>
      </c>
      <c r="N84" s="18">
        <f>'[13]Avg Week KYENJOJO-FORTPORT-2Dir'!N84</f>
        <v>0</v>
      </c>
      <c r="O84" s="19">
        <f t="shared" si="35"/>
        <v>7.5</v>
      </c>
      <c r="P84" s="19">
        <f t="shared" si="36"/>
        <v>7.5</v>
      </c>
      <c r="R84" s="3"/>
      <c r="T84"/>
    </row>
    <row r="85" spans="2:20" ht="23.1" customHeight="1" x14ac:dyDescent="0.25">
      <c r="B85" s="17" t="s">
        <v>139</v>
      </c>
      <c r="C85" s="18">
        <f>'[13]Avg Week KYENJOJO-FORTPORT-2Dir'!C85</f>
        <v>0</v>
      </c>
      <c r="D85" s="18">
        <f>'[13]Avg Week KYENJOJO-FORTPORT-2Dir'!D85</f>
        <v>0.67500000000000004</v>
      </c>
      <c r="E85" s="18">
        <f>'[13]Avg Week KYENJOJO-FORTPORT-2Dir'!E85</f>
        <v>0.82500000000000007</v>
      </c>
      <c r="F85" s="18">
        <f>'[13]Avg Week KYENJOJO-FORTPORT-2Dir'!F85</f>
        <v>0</v>
      </c>
      <c r="G85" s="18">
        <f>'[13]Avg Week KYENJOJO-FORTPORT-2Dir'!G85</f>
        <v>0</v>
      </c>
      <c r="H85" s="18">
        <f>'[13]Avg Week KYENJOJO-FORTPORT-2Dir'!H85</f>
        <v>0.5</v>
      </c>
      <c r="I85" s="18">
        <f>'[13]Avg Week KYENJOJO-FORTPORT-2Dir'!I85</f>
        <v>3</v>
      </c>
      <c r="J85" s="18">
        <f>'[13]Avg Week KYENJOJO-FORTPORT-2Dir'!J85</f>
        <v>0</v>
      </c>
      <c r="K85" s="18">
        <f>'[13]Avg Week KYENJOJO-FORTPORT-2Dir'!K85</f>
        <v>0.5</v>
      </c>
      <c r="L85" s="18">
        <f>'[13]Avg Week KYENJOJO-FORTPORT-2Dir'!L85</f>
        <v>1</v>
      </c>
      <c r="M85" s="18">
        <f>'[13]Avg Week KYENJOJO-FORTPORT-2Dir'!M85</f>
        <v>0</v>
      </c>
      <c r="N85" s="18">
        <f>'[13]Avg Week KYENJOJO-FORTPORT-2Dir'!N85</f>
        <v>0</v>
      </c>
      <c r="O85" s="19">
        <f t="shared" si="35"/>
        <v>6.5</v>
      </c>
      <c r="P85" s="19">
        <f t="shared" si="36"/>
        <v>6.5</v>
      </c>
      <c r="R85" s="3"/>
      <c r="T85"/>
    </row>
    <row r="86" spans="2:20" ht="23.1" customHeight="1" x14ac:dyDescent="0.25">
      <c r="B86" s="25" t="s">
        <v>140</v>
      </c>
      <c r="C86" s="18">
        <f>'[13]Avg Week KYENJOJO-FORTPORT-2Dir'!C86</f>
        <v>0</v>
      </c>
      <c r="D86" s="18">
        <f>'[13]Avg Week KYENJOJO-FORTPORT-2Dir'!D86</f>
        <v>0.67500000000000004</v>
      </c>
      <c r="E86" s="18">
        <f>'[13]Avg Week KYENJOJO-FORTPORT-2Dir'!E86</f>
        <v>0.82500000000000007</v>
      </c>
      <c r="F86" s="18">
        <f>'[13]Avg Week KYENJOJO-FORTPORT-2Dir'!F86</f>
        <v>0</v>
      </c>
      <c r="G86" s="18">
        <f>'[13]Avg Week KYENJOJO-FORTPORT-2Dir'!G86</f>
        <v>0.5</v>
      </c>
      <c r="H86" s="18">
        <f>'[13]Avg Week KYENJOJO-FORTPORT-2Dir'!H86</f>
        <v>0</v>
      </c>
      <c r="I86" s="18">
        <f>'[13]Avg Week KYENJOJO-FORTPORT-2Dir'!I86</f>
        <v>2</v>
      </c>
      <c r="J86" s="18">
        <f>'[13]Avg Week KYENJOJO-FORTPORT-2Dir'!J86</f>
        <v>0</v>
      </c>
      <c r="K86" s="18">
        <f>'[13]Avg Week KYENJOJO-FORTPORT-2Dir'!K86</f>
        <v>0</v>
      </c>
      <c r="L86" s="18">
        <f>'[13]Avg Week KYENJOJO-FORTPORT-2Dir'!L86</f>
        <v>0.5</v>
      </c>
      <c r="M86" s="18">
        <f>'[13]Avg Week KYENJOJO-FORTPORT-2Dir'!M86</f>
        <v>0</v>
      </c>
      <c r="N86" s="18">
        <f>'[13]Avg Week KYENJOJO-FORTPORT-2Dir'!N86</f>
        <v>0</v>
      </c>
      <c r="O86" s="19">
        <f t="shared" si="35"/>
        <v>4.5</v>
      </c>
      <c r="P86" s="19">
        <f t="shared" si="36"/>
        <v>4.5</v>
      </c>
      <c r="R86" s="3"/>
      <c r="T86"/>
    </row>
    <row r="87" spans="2:20" ht="23.1" customHeight="1" x14ac:dyDescent="0.25">
      <c r="B87" s="17" t="s">
        <v>141</v>
      </c>
      <c r="C87" s="18">
        <f>'[13]Avg Week KYENJOJO-FORTPORT-2Dir'!C87</f>
        <v>1</v>
      </c>
      <c r="D87" s="18">
        <f>'[13]Avg Week KYENJOJO-FORTPORT-2Dir'!D87</f>
        <v>0.45</v>
      </c>
      <c r="E87" s="18">
        <f>'[13]Avg Week KYENJOJO-FORTPORT-2Dir'!E87</f>
        <v>0.55000000000000004</v>
      </c>
      <c r="F87" s="18">
        <f>'[13]Avg Week KYENJOJO-FORTPORT-2Dir'!F87</f>
        <v>0</v>
      </c>
      <c r="G87" s="18">
        <f>'[13]Avg Week KYENJOJO-FORTPORT-2Dir'!G87</f>
        <v>0</v>
      </c>
      <c r="H87" s="18">
        <f>'[13]Avg Week KYENJOJO-FORTPORT-2Dir'!H87</f>
        <v>0.5</v>
      </c>
      <c r="I87" s="18">
        <f>'[13]Avg Week KYENJOJO-FORTPORT-2Dir'!I87</f>
        <v>3</v>
      </c>
      <c r="J87" s="18">
        <f>'[13]Avg Week KYENJOJO-FORTPORT-2Dir'!J87</f>
        <v>0</v>
      </c>
      <c r="K87" s="18">
        <f>'[13]Avg Week KYENJOJO-FORTPORT-2Dir'!K87</f>
        <v>0</v>
      </c>
      <c r="L87" s="18">
        <f>'[13]Avg Week KYENJOJO-FORTPORT-2Dir'!L87</f>
        <v>3</v>
      </c>
      <c r="M87" s="18">
        <f>'[13]Avg Week KYENJOJO-FORTPORT-2Dir'!M87</f>
        <v>0</v>
      </c>
      <c r="N87" s="18">
        <f>'[13]Avg Week KYENJOJO-FORTPORT-2Dir'!N87</f>
        <v>0</v>
      </c>
      <c r="O87" s="19">
        <f t="shared" si="35"/>
        <v>8.5</v>
      </c>
      <c r="P87" s="19">
        <f t="shared" si="36"/>
        <v>8.5</v>
      </c>
      <c r="R87" s="3"/>
      <c r="T87"/>
    </row>
    <row r="88" spans="2:20" ht="23.1" customHeight="1" x14ac:dyDescent="0.25">
      <c r="B88" s="40" t="s">
        <v>142</v>
      </c>
      <c r="C88" s="18">
        <f>'[13]Avg Week KYENJOJO-FORTPORT-2Dir'!C88</f>
        <v>0</v>
      </c>
      <c r="D88" s="18">
        <f>'[13]Avg Week KYENJOJO-FORTPORT-2Dir'!D88</f>
        <v>0</v>
      </c>
      <c r="E88" s="18">
        <f>'[13]Avg Week KYENJOJO-FORTPORT-2Dir'!E88</f>
        <v>0</v>
      </c>
      <c r="F88" s="18">
        <f>'[13]Avg Week KYENJOJO-FORTPORT-2Dir'!F88</f>
        <v>0.5</v>
      </c>
      <c r="G88" s="18">
        <f>'[13]Avg Week KYENJOJO-FORTPORT-2Dir'!G88</f>
        <v>0</v>
      </c>
      <c r="H88" s="18">
        <f>'[13]Avg Week KYENJOJO-FORTPORT-2Dir'!H88</f>
        <v>0</v>
      </c>
      <c r="I88" s="18">
        <f>'[13]Avg Week KYENJOJO-FORTPORT-2Dir'!I88</f>
        <v>2</v>
      </c>
      <c r="J88" s="18">
        <f>'[13]Avg Week KYENJOJO-FORTPORT-2Dir'!J88</f>
        <v>0</v>
      </c>
      <c r="K88" s="18">
        <f>'[13]Avg Week KYENJOJO-FORTPORT-2Dir'!K88</f>
        <v>0</v>
      </c>
      <c r="L88" s="18">
        <f>'[13]Avg Week KYENJOJO-FORTPORT-2Dir'!L88</f>
        <v>1.5</v>
      </c>
      <c r="M88" s="18">
        <f>'[13]Avg Week KYENJOJO-FORTPORT-2Dir'!M88</f>
        <v>0</v>
      </c>
      <c r="N88" s="18">
        <f>'[13]Avg Week KYENJOJO-FORTPORT-2Dir'!N88</f>
        <v>0</v>
      </c>
      <c r="O88" s="19">
        <f t="shared" si="35"/>
        <v>4</v>
      </c>
      <c r="P88" s="19">
        <f t="shared" si="36"/>
        <v>4</v>
      </c>
      <c r="R88" s="3"/>
      <c r="T88"/>
    </row>
    <row r="89" spans="2:20" ht="23.1" customHeight="1" x14ac:dyDescent="0.25">
      <c r="B89" s="17" t="s">
        <v>143</v>
      </c>
      <c r="C89" s="18">
        <f>'[13]Avg Week KYENJOJO-FORTPORT-2Dir'!C89</f>
        <v>0.5</v>
      </c>
      <c r="D89" s="18">
        <f>'[13]Avg Week KYENJOJO-FORTPORT-2Dir'!D89</f>
        <v>0</v>
      </c>
      <c r="E89" s="18">
        <f>'[13]Avg Week KYENJOJO-FORTPORT-2Dir'!E89</f>
        <v>0</v>
      </c>
      <c r="F89" s="18">
        <f>'[13]Avg Week KYENJOJO-FORTPORT-2Dir'!F89</f>
        <v>0</v>
      </c>
      <c r="G89" s="18">
        <f>'[13]Avg Week KYENJOJO-FORTPORT-2Dir'!G89</f>
        <v>0</v>
      </c>
      <c r="H89" s="18">
        <f>'[13]Avg Week KYENJOJO-FORTPORT-2Dir'!H89</f>
        <v>0</v>
      </c>
      <c r="I89" s="18">
        <f>'[13]Avg Week KYENJOJO-FORTPORT-2Dir'!I89</f>
        <v>1</v>
      </c>
      <c r="J89" s="18">
        <f>'[13]Avg Week KYENJOJO-FORTPORT-2Dir'!J89</f>
        <v>0</v>
      </c>
      <c r="K89" s="18">
        <f>'[13]Avg Week KYENJOJO-FORTPORT-2Dir'!K89</f>
        <v>0</v>
      </c>
      <c r="L89" s="18">
        <f>'[13]Avg Week KYENJOJO-FORTPORT-2Dir'!L89</f>
        <v>0</v>
      </c>
      <c r="M89" s="18">
        <f>'[13]Avg Week KYENJOJO-FORTPORT-2Dir'!M89</f>
        <v>0</v>
      </c>
      <c r="N89" s="18">
        <f>'[13]Avg Week KYENJOJO-FORTPORT-2Dir'!N89</f>
        <v>0</v>
      </c>
      <c r="O89" s="19">
        <f t="shared" si="35"/>
        <v>1.5</v>
      </c>
      <c r="P89" s="19">
        <f t="shared" si="36"/>
        <v>1.5</v>
      </c>
      <c r="R89" s="3"/>
      <c r="T89"/>
    </row>
    <row r="90" spans="2:20" ht="23.1" customHeight="1" x14ac:dyDescent="0.25">
      <c r="B90" s="25" t="s">
        <v>144</v>
      </c>
      <c r="C90" s="18">
        <f>'[13]Avg Week KYENJOJO-FORTPORT-2Dir'!C90</f>
        <v>0</v>
      </c>
      <c r="D90" s="18">
        <f>'[13]Avg Week KYENJOJO-FORTPORT-2Dir'!D90</f>
        <v>0</v>
      </c>
      <c r="E90" s="18">
        <f>'[13]Avg Week KYENJOJO-FORTPORT-2Dir'!E90</f>
        <v>0</v>
      </c>
      <c r="F90" s="18">
        <f>'[13]Avg Week KYENJOJO-FORTPORT-2Dir'!F90</f>
        <v>0</v>
      </c>
      <c r="G90" s="18">
        <f>'[13]Avg Week KYENJOJO-FORTPORT-2Dir'!G90</f>
        <v>0</v>
      </c>
      <c r="H90" s="18">
        <f>'[13]Avg Week KYENJOJO-FORTPORT-2Dir'!H90</f>
        <v>0.5</v>
      </c>
      <c r="I90" s="18">
        <f>'[13]Avg Week KYENJOJO-FORTPORT-2Dir'!I90</f>
        <v>2</v>
      </c>
      <c r="J90" s="18">
        <f>'[13]Avg Week KYENJOJO-FORTPORT-2Dir'!J90</f>
        <v>0</v>
      </c>
      <c r="K90" s="18">
        <f>'[13]Avg Week KYENJOJO-FORTPORT-2Dir'!K90</f>
        <v>0</v>
      </c>
      <c r="L90" s="18">
        <f>'[13]Avg Week KYENJOJO-FORTPORT-2Dir'!L90</f>
        <v>0</v>
      </c>
      <c r="M90" s="18">
        <f>'[13]Avg Week KYENJOJO-FORTPORT-2Dir'!M90</f>
        <v>0</v>
      </c>
      <c r="N90" s="18">
        <f>'[13]Avg Week KYENJOJO-FORTPORT-2Dir'!N90</f>
        <v>0</v>
      </c>
      <c r="O90" s="19">
        <f t="shared" si="35"/>
        <v>2.5</v>
      </c>
      <c r="P90" s="19">
        <f t="shared" si="36"/>
        <v>2.5</v>
      </c>
      <c r="R90" s="3"/>
      <c r="T90"/>
    </row>
    <row r="91" spans="2:20" ht="23.1" customHeight="1" x14ac:dyDescent="0.25">
      <c r="B91" s="17" t="s">
        <v>145</v>
      </c>
      <c r="C91" s="18">
        <f>'[13]Avg Week KYENJOJO-FORTPORT-2Dir'!C91</f>
        <v>0.5</v>
      </c>
      <c r="D91" s="18">
        <f>'[13]Avg Week KYENJOJO-FORTPORT-2Dir'!D91</f>
        <v>0.22500000000000001</v>
      </c>
      <c r="E91" s="18">
        <f>'[13]Avg Week KYENJOJO-FORTPORT-2Dir'!E91</f>
        <v>0.27500000000000002</v>
      </c>
      <c r="F91" s="18">
        <f>'[13]Avg Week KYENJOJO-FORTPORT-2Dir'!F91</f>
        <v>0</v>
      </c>
      <c r="G91" s="18">
        <f>'[13]Avg Week KYENJOJO-FORTPORT-2Dir'!G91</f>
        <v>0</v>
      </c>
      <c r="H91" s="18">
        <f>'[13]Avg Week KYENJOJO-FORTPORT-2Dir'!H91</f>
        <v>0</v>
      </c>
      <c r="I91" s="18">
        <f>'[13]Avg Week KYENJOJO-FORTPORT-2Dir'!I91</f>
        <v>2</v>
      </c>
      <c r="J91" s="18">
        <f>'[13]Avg Week KYENJOJO-FORTPORT-2Dir'!J91</f>
        <v>0</v>
      </c>
      <c r="K91" s="18">
        <f>'[13]Avg Week KYENJOJO-FORTPORT-2Dir'!K91</f>
        <v>0</v>
      </c>
      <c r="L91" s="18">
        <f>'[13]Avg Week KYENJOJO-FORTPORT-2Dir'!L91</f>
        <v>1</v>
      </c>
      <c r="M91" s="18">
        <f>'[13]Avg Week KYENJOJO-FORTPORT-2Dir'!M91</f>
        <v>0</v>
      </c>
      <c r="N91" s="18">
        <f>'[13]Avg Week KYENJOJO-FORTPORT-2Dir'!N91</f>
        <v>0</v>
      </c>
      <c r="O91" s="19">
        <f t="shared" si="35"/>
        <v>4</v>
      </c>
      <c r="P91" s="19">
        <f t="shared" si="36"/>
        <v>4</v>
      </c>
      <c r="R91" s="3"/>
      <c r="T91"/>
    </row>
    <row r="92" spans="2:20" ht="23.1" customHeight="1" x14ac:dyDescent="0.25">
      <c r="B92" s="40" t="s">
        <v>146</v>
      </c>
      <c r="C92" s="18">
        <f>'[13]Avg Week KYENJOJO-FORTPORT-2Dir'!C92</f>
        <v>0</v>
      </c>
      <c r="D92" s="18">
        <f>'[13]Avg Week KYENJOJO-FORTPORT-2Dir'!D92</f>
        <v>0</v>
      </c>
      <c r="E92" s="18">
        <f>'[13]Avg Week KYENJOJO-FORTPORT-2Dir'!E92</f>
        <v>0</v>
      </c>
      <c r="F92" s="18">
        <f>'[13]Avg Week KYENJOJO-FORTPORT-2Dir'!F92</f>
        <v>0</v>
      </c>
      <c r="G92" s="18">
        <f>'[13]Avg Week KYENJOJO-FORTPORT-2Dir'!G92</f>
        <v>0</v>
      </c>
      <c r="H92" s="18">
        <f>'[13]Avg Week KYENJOJO-FORTPORT-2Dir'!H92</f>
        <v>0</v>
      </c>
      <c r="I92" s="18">
        <f>'[13]Avg Week KYENJOJO-FORTPORT-2Dir'!I92</f>
        <v>0</v>
      </c>
      <c r="J92" s="18">
        <f>'[13]Avg Week KYENJOJO-FORTPORT-2Dir'!J92</f>
        <v>0</v>
      </c>
      <c r="K92" s="18">
        <f>'[13]Avg Week KYENJOJO-FORTPORT-2Dir'!K92</f>
        <v>0</v>
      </c>
      <c r="L92" s="18">
        <f>'[13]Avg Week KYENJOJO-FORTPORT-2Dir'!L92</f>
        <v>0</v>
      </c>
      <c r="M92" s="18">
        <f>'[13]Avg Week KYENJOJO-FORTPORT-2Dir'!M92</f>
        <v>0</v>
      </c>
      <c r="N92" s="18">
        <f>'[13]Avg Week KYENJOJO-FORTPORT-2Dir'!N92</f>
        <v>0</v>
      </c>
      <c r="O92" s="19">
        <f t="shared" si="35"/>
        <v>0</v>
      </c>
      <c r="P92" s="19">
        <f t="shared" si="36"/>
        <v>0</v>
      </c>
      <c r="R92" s="3"/>
      <c r="T92"/>
    </row>
    <row r="93" spans="2:20" ht="23.1" customHeight="1" x14ac:dyDescent="0.25">
      <c r="B93" s="17" t="s">
        <v>147</v>
      </c>
      <c r="C93" s="18">
        <f>'[13]Avg Week KYENJOJO-FORTPORT-2Dir'!C93</f>
        <v>0.5</v>
      </c>
      <c r="D93" s="18">
        <f>'[13]Avg Week KYENJOJO-FORTPORT-2Dir'!D93</f>
        <v>0</v>
      </c>
      <c r="E93" s="18">
        <f>'[13]Avg Week KYENJOJO-FORTPORT-2Dir'!E93</f>
        <v>0</v>
      </c>
      <c r="F93" s="18">
        <f>'[13]Avg Week KYENJOJO-FORTPORT-2Dir'!F93</f>
        <v>0</v>
      </c>
      <c r="G93" s="18">
        <f>'[13]Avg Week KYENJOJO-FORTPORT-2Dir'!G93</f>
        <v>0</v>
      </c>
      <c r="H93" s="18">
        <f>'[13]Avg Week KYENJOJO-FORTPORT-2Dir'!H93</f>
        <v>0</v>
      </c>
      <c r="I93" s="18">
        <f>'[13]Avg Week KYENJOJO-FORTPORT-2Dir'!I93</f>
        <v>1</v>
      </c>
      <c r="J93" s="18">
        <f>'[13]Avg Week KYENJOJO-FORTPORT-2Dir'!J93</f>
        <v>0</v>
      </c>
      <c r="K93" s="18">
        <f>'[13]Avg Week KYENJOJO-FORTPORT-2Dir'!K93</f>
        <v>0</v>
      </c>
      <c r="L93" s="18">
        <f>'[13]Avg Week KYENJOJO-FORTPORT-2Dir'!L93</f>
        <v>1</v>
      </c>
      <c r="M93" s="18">
        <f>'[13]Avg Week KYENJOJO-FORTPORT-2Dir'!M93</f>
        <v>0</v>
      </c>
      <c r="N93" s="18">
        <f>'[13]Avg Week KYENJOJO-FORTPORT-2Dir'!N93</f>
        <v>0</v>
      </c>
      <c r="O93" s="19">
        <f t="shared" si="35"/>
        <v>2.5</v>
      </c>
      <c r="P93" s="19">
        <f t="shared" si="36"/>
        <v>2.5</v>
      </c>
      <c r="R93" s="3"/>
      <c r="T93"/>
    </row>
    <row r="94" spans="2:20" ht="23.1" customHeight="1" x14ac:dyDescent="0.25">
      <c r="B94" s="25" t="s">
        <v>148</v>
      </c>
      <c r="C94" s="18">
        <f>'[13]Avg Week KYENJOJO-FORTPORT-2Dir'!C94</f>
        <v>0</v>
      </c>
      <c r="D94" s="18">
        <f>'[13]Avg Week KYENJOJO-FORTPORT-2Dir'!D94</f>
        <v>0</v>
      </c>
      <c r="E94" s="18">
        <f>'[13]Avg Week KYENJOJO-FORTPORT-2Dir'!E94</f>
        <v>0</v>
      </c>
      <c r="F94" s="18">
        <f>'[13]Avg Week KYENJOJO-FORTPORT-2Dir'!F94</f>
        <v>0.5</v>
      </c>
      <c r="G94" s="18">
        <f>'[13]Avg Week KYENJOJO-FORTPORT-2Dir'!G94</f>
        <v>0.5</v>
      </c>
      <c r="H94" s="18">
        <f>'[13]Avg Week KYENJOJO-FORTPORT-2Dir'!H94</f>
        <v>0</v>
      </c>
      <c r="I94" s="18">
        <f>'[13]Avg Week KYENJOJO-FORTPORT-2Dir'!I94</f>
        <v>1</v>
      </c>
      <c r="J94" s="18">
        <f>'[13]Avg Week KYENJOJO-FORTPORT-2Dir'!J94</f>
        <v>0</v>
      </c>
      <c r="K94" s="18">
        <f>'[13]Avg Week KYENJOJO-FORTPORT-2Dir'!K94</f>
        <v>0</v>
      </c>
      <c r="L94" s="18">
        <f>'[13]Avg Week KYENJOJO-FORTPORT-2Dir'!L94</f>
        <v>0</v>
      </c>
      <c r="M94" s="18">
        <f>'[13]Avg Week KYENJOJO-FORTPORT-2Dir'!M94</f>
        <v>0</v>
      </c>
      <c r="N94" s="18">
        <f>'[13]Avg Week KYENJOJO-FORTPORT-2Dir'!N94</f>
        <v>0</v>
      </c>
      <c r="O94" s="19">
        <f t="shared" si="35"/>
        <v>2</v>
      </c>
      <c r="P94" s="19">
        <f t="shared" si="36"/>
        <v>2</v>
      </c>
      <c r="R94" s="3"/>
      <c r="T94"/>
    </row>
    <row r="95" spans="2:20" ht="23.1" customHeight="1" x14ac:dyDescent="0.25">
      <c r="B95" s="17" t="s">
        <v>149</v>
      </c>
      <c r="C95" s="18">
        <f>'[13]Avg Week KYENJOJO-FORTPORT-2Dir'!C95</f>
        <v>0.5</v>
      </c>
      <c r="D95" s="18">
        <f>'[13]Avg Week KYENJOJO-FORTPORT-2Dir'!D95</f>
        <v>0</v>
      </c>
      <c r="E95" s="18">
        <f>'[13]Avg Week KYENJOJO-FORTPORT-2Dir'!E95</f>
        <v>0</v>
      </c>
      <c r="F95" s="18">
        <f>'[13]Avg Week KYENJOJO-FORTPORT-2Dir'!F95</f>
        <v>1</v>
      </c>
      <c r="G95" s="18">
        <f>'[13]Avg Week KYENJOJO-FORTPORT-2Dir'!G95</f>
        <v>0</v>
      </c>
      <c r="H95" s="18">
        <f>'[13]Avg Week KYENJOJO-FORTPORT-2Dir'!H95</f>
        <v>0</v>
      </c>
      <c r="I95" s="18">
        <f>'[13]Avg Week KYENJOJO-FORTPORT-2Dir'!I95</f>
        <v>1.5</v>
      </c>
      <c r="J95" s="18">
        <f>'[13]Avg Week KYENJOJO-FORTPORT-2Dir'!J95</f>
        <v>0</v>
      </c>
      <c r="K95" s="18">
        <f>'[13]Avg Week KYENJOJO-FORTPORT-2Dir'!K95</f>
        <v>0</v>
      </c>
      <c r="L95" s="18">
        <f>'[13]Avg Week KYENJOJO-FORTPORT-2Dir'!L95</f>
        <v>0</v>
      </c>
      <c r="M95" s="18">
        <f>'[13]Avg Week KYENJOJO-FORTPORT-2Dir'!M95</f>
        <v>0.5</v>
      </c>
      <c r="N95" s="18">
        <f>'[13]Avg Week KYENJOJO-FORTPORT-2Dir'!N95</f>
        <v>0</v>
      </c>
      <c r="O95" s="19">
        <f t="shared" si="35"/>
        <v>3</v>
      </c>
      <c r="P95" s="19">
        <f t="shared" si="36"/>
        <v>3.5</v>
      </c>
      <c r="R95" s="3"/>
      <c r="T95"/>
    </row>
    <row r="96" spans="2:20" ht="23.1" customHeight="1" x14ac:dyDescent="0.25">
      <c r="B96" s="40" t="s">
        <v>150</v>
      </c>
      <c r="C96" s="18">
        <f>'[13]Avg Week KYENJOJO-FORTPORT-2Dir'!C96</f>
        <v>0</v>
      </c>
      <c r="D96" s="18">
        <f>'[13]Avg Week KYENJOJO-FORTPORT-2Dir'!D96</f>
        <v>0</v>
      </c>
      <c r="E96" s="18">
        <f>'[13]Avg Week KYENJOJO-FORTPORT-2Dir'!E96</f>
        <v>0</v>
      </c>
      <c r="F96" s="18">
        <f>'[13]Avg Week KYENJOJO-FORTPORT-2Dir'!F96</f>
        <v>0.5</v>
      </c>
      <c r="G96" s="18">
        <f>'[13]Avg Week KYENJOJO-FORTPORT-2Dir'!G96</f>
        <v>0</v>
      </c>
      <c r="H96" s="18">
        <f>'[13]Avg Week KYENJOJO-FORTPORT-2Dir'!H96</f>
        <v>0</v>
      </c>
      <c r="I96" s="18">
        <f>'[13]Avg Week KYENJOJO-FORTPORT-2Dir'!I96</f>
        <v>2</v>
      </c>
      <c r="J96" s="18">
        <f>'[13]Avg Week KYENJOJO-FORTPORT-2Dir'!J96</f>
        <v>0</v>
      </c>
      <c r="K96" s="18">
        <f>'[13]Avg Week KYENJOJO-FORTPORT-2Dir'!K96</f>
        <v>0</v>
      </c>
      <c r="L96" s="18">
        <f>'[13]Avg Week KYENJOJO-FORTPORT-2Dir'!L96</f>
        <v>1</v>
      </c>
      <c r="M96" s="18">
        <f>'[13]Avg Week KYENJOJO-FORTPORT-2Dir'!M96</f>
        <v>0</v>
      </c>
      <c r="N96" s="18">
        <f>'[13]Avg Week KYENJOJO-FORTPORT-2Dir'!N96</f>
        <v>0</v>
      </c>
      <c r="O96" s="19">
        <f t="shared" si="35"/>
        <v>3.5</v>
      </c>
      <c r="P96" s="19">
        <f t="shared" si="36"/>
        <v>3.5</v>
      </c>
      <c r="R96" s="3"/>
      <c r="T96"/>
    </row>
    <row r="97" spans="2:20" ht="23.1" customHeight="1" x14ac:dyDescent="0.25">
      <c r="B97" s="17" t="s">
        <v>151</v>
      </c>
      <c r="C97" s="18">
        <f>'[13]Avg Week KYENJOJO-FORTPORT-2Dir'!C97</f>
        <v>0</v>
      </c>
      <c r="D97" s="18">
        <f>'[13]Avg Week KYENJOJO-FORTPORT-2Dir'!D97</f>
        <v>0</v>
      </c>
      <c r="E97" s="18">
        <f>'[13]Avg Week KYENJOJO-FORTPORT-2Dir'!E97</f>
        <v>0</v>
      </c>
      <c r="F97" s="18">
        <f>'[13]Avg Week KYENJOJO-FORTPORT-2Dir'!F97</f>
        <v>0</v>
      </c>
      <c r="G97" s="18">
        <f>'[13]Avg Week KYENJOJO-FORTPORT-2Dir'!G97</f>
        <v>0</v>
      </c>
      <c r="H97" s="18">
        <f>'[13]Avg Week KYENJOJO-FORTPORT-2Dir'!H97</f>
        <v>0</v>
      </c>
      <c r="I97" s="18">
        <f>'[13]Avg Week KYENJOJO-FORTPORT-2Dir'!I97</f>
        <v>2</v>
      </c>
      <c r="J97" s="18">
        <f>'[13]Avg Week KYENJOJO-FORTPORT-2Dir'!J97</f>
        <v>0</v>
      </c>
      <c r="K97" s="18">
        <f>'[13]Avg Week KYENJOJO-FORTPORT-2Dir'!K97</f>
        <v>0</v>
      </c>
      <c r="L97" s="18">
        <f>'[13]Avg Week KYENJOJO-FORTPORT-2Dir'!L97</f>
        <v>0.5</v>
      </c>
      <c r="M97" s="18">
        <f>'[13]Avg Week KYENJOJO-FORTPORT-2Dir'!M97</f>
        <v>0</v>
      </c>
      <c r="N97" s="18">
        <f>'[13]Avg Week KYENJOJO-FORTPORT-2Dir'!N97</f>
        <v>0</v>
      </c>
      <c r="O97" s="19">
        <f t="shared" si="35"/>
        <v>2.5</v>
      </c>
      <c r="P97" s="19">
        <f t="shared" si="36"/>
        <v>2.5</v>
      </c>
      <c r="R97" s="3"/>
      <c r="T97"/>
    </row>
    <row r="98" spans="2:20" ht="23.1" customHeight="1" x14ac:dyDescent="0.25">
      <c r="B98" s="25" t="s">
        <v>152</v>
      </c>
      <c r="C98" s="18">
        <f>'[13]Avg Week KYENJOJO-FORTPORT-2Dir'!C98</f>
        <v>0</v>
      </c>
      <c r="D98" s="18">
        <f>'[13]Avg Week KYENJOJO-FORTPORT-2Dir'!D98</f>
        <v>0.22500000000000001</v>
      </c>
      <c r="E98" s="18">
        <f>'[13]Avg Week KYENJOJO-FORTPORT-2Dir'!E98</f>
        <v>0.27500000000000002</v>
      </c>
      <c r="F98" s="18">
        <f>'[13]Avg Week KYENJOJO-FORTPORT-2Dir'!F98</f>
        <v>1</v>
      </c>
      <c r="G98" s="18">
        <f>'[13]Avg Week KYENJOJO-FORTPORT-2Dir'!G98</f>
        <v>0</v>
      </c>
      <c r="H98" s="18">
        <f>'[13]Avg Week KYENJOJO-FORTPORT-2Dir'!H98</f>
        <v>0</v>
      </c>
      <c r="I98" s="18">
        <f>'[13]Avg Week KYENJOJO-FORTPORT-2Dir'!I98</f>
        <v>1</v>
      </c>
      <c r="J98" s="18">
        <f>'[13]Avg Week KYENJOJO-FORTPORT-2Dir'!J98</f>
        <v>0.5</v>
      </c>
      <c r="K98" s="18">
        <f>'[13]Avg Week KYENJOJO-FORTPORT-2Dir'!K98</f>
        <v>0</v>
      </c>
      <c r="L98" s="18">
        <f>'[13]Avg Week KYENJOJO-FORTPORT-2Dir'!L98</f>
        <v>1.5</v>
      </c>
      <c r="M98" s="18">
        <f>'[13]Avg Week KYENJOJO-FORTPORT-2Dir'!M98</f>
        <v>0</v>
      </c>
      <c r="N98" s="18">
        <f>'[13]Avg Week KYENJOJO-FORTPORT-2Dir'!N98</f>
        <v>0</v>
      </c>
      <c r="O98" s="19">
        <f t="shared" si="35"/>
        <v>4.5</v>
      </c>
      <c r="P98" s="19">
        <f t="shared" si="36"/>
        <v>4.5</v>
      </c>
      <c r="R98" s="3"/>
      <c r="T98"/>
    </row>
    <row r="99" spans="2:20" ht="23.1" customHeight="1" x14ac:dyDescent="0.25">
      <c r="B99" s="17" t="s">
        <v>153</v>
      </c>
      <c r="C99" s="18">
        <f>'[13]Avg Week KYENJOJO-FORTPORT-2Dir'!C99</f>
        <v>0</v>
      </c>
      <c r="D99" s="18">
        <f>'[13]Avg Week KYENJOJO-FORTPORT-2Dir'!D99</f>
        <v>0</v>
      </c>
      <c r="E99" s="18">
        <f>'[13]Avg Week KYENJOJO-FORTPORT-2Dir'!E99</f>
        <v>0</v>
      </c>
      <c r="F99" s="18">
        <f>'[13]Avg Week KYENJOJO-FORTPORT-2Dir'!F99</f>
        <v>0.5</v>
      </c>
      <c r="G99" s="18">
        <f>'[13]Avg Week KYENJOJO-FORTPORT-2Dir'!G99</f>
        <v>0</v>
      </c>
      <c r="H99" s="18">
        <f>'[13]Avg Week KYENJOJO-FORTPORT-2Dir'!H99</f>
        <v>0</v>
      </c>
      <c r="I99" s="18">
        <f>'[13]Avg Week KYENJOJO-FORTPORT-2Dir'!I99</f>
        <v>1.5</v>
      </c>
      <c r="J99" s="18">
        <f>'[13]Avg Week KYENJOJO-FORTPORT-2Dir'!J99</f>
        <v>0</v>
      </c>
      <c r="K99" s="18">
        <f>'[13]Avg Week KYENJOJO-FORTPORT-2Dir'!K99</f>
        <v>0</v>
      </c>
      <c r="L99" s="18">
        <f>'[13]Avg Week KYENJOJO-FORTPORT-2Dir'!L99</f>
        <v>0</v>
      </c>
      <c r="M99" s="18">
        <f>'[13]Avg Week KYENJOJO-FORTPORT-2Dir'!M99</f>
        <v>0</v>
      </c>
      <c r="N99" s="18">
        <f>'[13]Avg Week KYENJOJO-FORTPORT-2Dir'!N99</f>
        <v>0</v>
      </c>
      <c r="O99" s="19">
        <f t="shared" si="35"/>
        <v>2</v>
      </c>
      <c r="P99" s="19">
        <f t="shared" si="36"/>
        <v>2</v>
      </c>
      <c r="R99" s="3"/>
      <c r="T99"/>
    </row>
    <row r="100" spans="2:20" ht="23.1" customHeight="1" x14ac:dyDescent="0.25">
      <c r="B100" s="40" t="s">
        <v>154</v>
      </c>
      <c r="C100" s="18">
        <f>'[13]Avg Week KYENJOJO-FORTPORT-2Dir'!C100</f>
        <v>0</v>
      </c>
      <c r="D100" s="18">
        <f>'[13]Avg Week KYENJOJO-FORTPORT-2Dir'!D100</f>
        <v>0.22500000000000001</v>
      </c>
      <c r="E100" s="18">
        <f>'[13]Avg Week KYENJOJO-FORTPORT-2Dir'!E100</f>
        <v>0.27500000000000002</v>
      </c>
      <c r="F100" s="18">
        <f>'[13]Avg Week KYENJOJO-FORTPORT-2Dir'!F100</f>
        <v>1</v>
      </c>
      <c r="G100" s="18">
        <f>'[13]Avg Week KYENJOJO-FORTPORT-2Dir'!G100</f>
        <v>0</v>
      </c>
      <c r="H100" s="18">
        <f>'[13]Avg Week KYENJOJO-FORTPORT-2Dir'!H100</f>
        <v>0</v>
      </c>
      <c r="I100" s="18">
        <f>'[13]Avg Week KYENJOJO-FORTPORT-2Dir'!I100</f>
        <v>2</v>
      </c>
      <c r="J100" s="18">
        <f>'[13]Avg Week KYENJOJO-FORTPORT-2Dir'!J100</f>
        <v>0</v>
      </c>
      <c r="K100" s="18">
        <f>'[13]Avg Week KYENJOJO-FORTPORT-2Dir'!K100</f>
        <v>0</v>
      </c>
      <c r="L100" s="18">
        <f>'[13]Avg Week KYENJOJO-FORTPORT-2Dir'!L100</f>
        <v>1.5</v>
      </c>
      <c r="M100" s="18">
        <f>'[13]Avg Week KYENJOJO-FORTPORT-2Dir'!M100</f>
        <v>0</v>
      </c>
      <c r="N100" s="18">
        <f>'[13]Avg Week KYENJOJO-FORTPORT-2Dir'!N100</f>
        <v>0</v>
      </c>
      <c r="O100" s="19">
        <f t="shared" si="35"/>
        <v>5</v>
      </c>
      <c r="P100" s="19">
        <f t="shared" si="36"/>
        <v>5</v>
      </c>
      <c r="R100" s="3"/>
      <c r="T100"/>
    </row>
    <row r="101" spans="2:20" ht="23.1" customHeight="1" x14ac:dyDescent="0.25">
      <c r="B101" s="17" t="s">
        <v>155</v>
      </c>
      <c r="C101" s="18">
        <f>'[13]Avg Week KYENJOJO-FORTPORT-2Dir'!C101</f>
        <v>0.5</v>
      </c>
      <c r="D101" s="18">
        <f>'[13]Avg Week KYENJOJO-FORTPORT-2Dir'!D101</f>
        <v>0.45</v>
      </c>
      <c r="E101" s="18">
        <f>'[13]Avg Week KYENJOJO-FORTPORT-2Dir'!E101</f>
        <v>0.55000000000000004</v>
      </c>
      <c r="F101" s="18">
        <f>'[13]Avg Week KYENJOJO-FORTPORT-2Dir'!F101</f>
        <v>0</v>
      </c>
      <c r="G101" s="18">
        <f>'[13]Avg Week KYENJOJO-FORTPORT-2Dir'!G101</f>
        <v>0</v>
      </c>
      <c r="H101" s="18">
        <f>'[13]Avg Week KYENJOJO-FORTPORT-2Dir'!H101</f>
        <v>0</v>
      </c>
      <c r="I101" s="18">
        <f>'[13]Avg Week KYENJOJO-FORTPORT-2Dir'!I101</f>
        <v>1</v>
      </c>
      <c r="J101" s="18">
        <f>'[13]Avg Week KYENJOJO-FORTPORT-2Dir'!J101</f>
        <v>0</v>
      </c>
      <c r="K101" s="18">
        <f>'[13]Avg Week KYENJOJO-FORTPORT-2Dir'!K101</f>
        <v>0</v>
      </c>
      <c r="L101" s="18">
        <f>'[13]Avg Week KYENJOJO-FORTPORT-2Dir'!L101</f>
        <v>1.5</v>
      </c>
      <c r="M101" s="18">
        <f>'[13]Avg Week KYENJOJO-FORTPORT-2Dir'!M101</f>
        <v>0</v>
      </c>
      <c r="N101" s="18">
        <f>'[13]Avg Week KYENJOJO-FORTPORT-2Dir'!N101</f>
        <v>0</v>
      </c>
      <c r="O101" s="19">
        <f t="shared" si="35"/>
        <v>4</v>
      </c>
      <c r="P101" s="19">
        <f t="shared" si="36"/>
        <v>4</v>
      </c>
      <c r="R101" s="3"/>
      <c r="T101"/>
    </row>
    <row r="102" spans="2:20" ht="23.1" customHeight="1" x14ac:dyDescent="0.25">
      <c r="B102" s="25" t="s">
        <v>156</v>
      </c>
      <c r="C102" s="18">
        <f>'[13]Avg Week KYENJOJO-FORTPORT-2Dir'!C102</f>
        <v>2</v>
      </c>
      <c r="D102" s="18">
        <f>'[13]Avg Week KYENJOJO-FORTPORT-2Dir'!D102</f>
        <v>0.45</v>
      </c>
      <c r="E102" s="18">
        <f>'[13]Avg Week KYENJOJO-FORTPORT-2Dir'!E102</f>
        <v>0.55000000000000004</v>
      </c>
      <c r="F102" s="18">
        <f>'[13]Avg Week KYENJOJO-FORTPORT-2Dir'!F102</f>
        <v>1</v>
      </c>
      <c r="G102" s="18">
        <f>'[13]Avg Week KYENJOJO-FORTPORT-2Dir'!G102</f>
        <v>0</v>
      </c>
      <c r="H102" s="18">
        <f>'[13]Avg Week KYENJOJO-FORTPORT-2Dir'!H102</f>
        <v>0</v>
      </c>
      <c r="I102" s="18">
        <f>'[13]Avg Week KYENJOJO-FORTPORT-2Dir'!I102</f>
        <v>1</v>
      </c>
      <c r="J102" s="18">
        <f>'[13]Avg Week KYENJOJO-FORTPORT-2Dir'!J102</f>
        <v>0.5</v>
      </c>
      <c r="K102" s="18">
        <f>'[13]Avg Week KYENJOJO-FORTPORT-2Dir'!K102</f>
        <v>0</v>
      </c>
      <c r="L102" s="18">
        <f>'[13]Avg Week KYENJOJO-FORTPORT-2Dir'!L102</f>
        <v>0.5</v>
      </c>
      <c r="M102" s="18">
        <f>'[13]Avg Week KYENJOJO-FORTPORT-2Dir'!M102</f>
        <v>1</v>
      </c>
      <c r="N102" s="18">
        <f>'[13]Avg Week KYENJOJO-FORTPORT-2Dir'!N102</f>
        <v>0</v>
      </c>
      <c r="O102" s="19">
        <f t="shared" si="35"/>
        <v>6</v>
      </c>
      <c r="P102" s="19">
        <f t="shared" si="36"/>
        <v>7</v>
      </c>
      <c r="R102" s="3"/>
      <c r="T102"/>
    </row>
    <row r="103" spans="2:20" ht="23.1" customHeight="1" x14ac:dyDescent="0.25">
      <c r="B103" s="17" t="s">
        <v>157</v>
      </c>
      <c r="C103" s="18">
        <f>'[13]Avg Week KYENJOJO-FORTPORT-2Dir'!C103</f>
        <v>0</v>
      </c>
      <c r="D103" s="18">
        <f>'[13]Avg Week KYENJOJO-FORTPORT-2Dir'!D103</f>
        <v>0.67500000000000004</v>
      </c>
      <c r="E103" s="18">
        <f>'[13]Avg Week KYENJOJO-FORTPORT-2Dir'!E103</f>
        <v>0.82500000000000007</v>
      </c>
      <c r="F103" s="18">
        <f>'[13]Avg Week KYENJOJO-FORTPORT-2Dir'!F103</f>
        <v>0</v>
      </c>
      <c r="G103" s="18">
        <f>'[13]Avg Week KYENJOJO-FORTPORT-2Dir'!G103</f>
        <v>0</v>
      </c>
      <c r="H103" s="18">
        <f>'[13]Avg Week KYENJOJO-FORTPORT-2Dir'!H103</f>
        <v>0</v>
      </c>
      <c r="I103" s="18">
        <f>'[13]Avg Week KYENJOJO-FORTPORT-2Dir'!I103</f>
        <v>0.5</v>
      </c>
      <c r="J103" s="18">
        <f>'[13]Avg Week KYENJOJO-FORTPORT-2Dir'!J103</f>
        <v>0</v>
      </c>
      <c r="K103" s="18">
        <f>'[13]Avg Week KYENJOJO-FORTPORT-2Dir'!K103</f>
        <v>0</v>
      </c>
      <c r="L103" s="18">
        <f>'[13]Avg Week KYENJOJO-FORTPORT-2Dir'!L103</f>
        <v>0.5</v>
      </c>
      <c r="M103" s="18">
        <f>'[13]Avg Week KYENJOJO-FORTPORT-2Dir'!M103</f>
        <v>1.5</v>
      </c>
      <c r="N103" s="18">
        <f>'[13]Avg Week KYENJOJO-FORTPORT-2Dir'!N103</f>
        <v>0</v>
      </c>
      <c r="O103" s="19">
        <f t="shared" si="35"/>
        <v>2.5</v>
      </c>
      <c r="P103" s="19">
        <f t="shared" si="36"/>
        <v>4</v>
      </c>
      <c r="R103" s="3"/>
      <c r="T103"/>
    </row>
    <row r="104" spans="2:20" ht="23.1" customHeight="1" x14ac:dyDescent="0.25">
      <c r="B104" s="40" t="s">
        <v>158</v>
      </c>
      <c r="C104" s="18">
        <f>'[13]Avg Week KYENJOJO-FORTPORT-2Dir'!C104</f>
        <v>1</v>
      </c>
      <c r="D104" s="18">
        <f>'[13]Avg Week KYENJOJO-FORTPORT-2Dir'!D104</f>
        <v>1.125</v>
      </c>
      <c r="E104" s="18">
        <f>'[13]Avg Week KYENJOJO-FORTPORT-2Dir'!E104</f>
        <v>1.375</v>
      </c>
      <c r="F104" s="18">
        <f>'[13]Avg Week KYENJOJO-FORTPORT-2Dir'!F104</f>
        <v>1.5</v>
      </c>
      <c r="G104" s="18">
        <f>'[13]Avg Week KYENJOJO-FORTPORT-2Dir'!G104</f>
        <v>0</v>
      </c>
      <c r="H104" s="18">
        <f>'[13]Avg Week KYENJOJO-FORTPORT-2Dir'!H104</f>
        <v>0</v>
      </c>
      <c r="I104" s="18">
        <f>'[13]Avg Week KYENJOJO-FORTPORT-2Dir'!I104</f>
        <v>1.5</v>
      </c>
      <c r="J104" s="18">
        <f>'[13]Avg Week KYENJOJO-FORTPORT-2Dir'!J104</f>
        <v>0.5</v>
      </c>
      <c r="K104" s="18">
        <f>'[13]Avg Week KYENJOJO-FORTPORT-2Dir'!K104</f>
        <v>0</v>
      </c>
      <c r="L104" s="18">
        <f>'[13]Avg Week KYENJOJO-FORTPORT-2Dir'!L104</f>
        <v>1</v>
      </c>
      <c r="M104" s="18">
        <f>'[13]Avg Week KYENJOJO-FORTPORT-2Dir'!M104</f>
        <v>1</v>
      </c>
      <c r="N104" s="18">
        <f>'[13]Avg Week KYENJOJO-FORTPORT-2Dir'!N104</f>
        <v>0</v>
      </c>
      <c r="O104" s="19">
        <f t="shared" si="35"/>
        <v>8</v>
      </c>
      <c r="P104" s="19">
        <f t="shared" si="36"/>
        <v>9</v>
      </c>
      <c r="R104" s="3"/>
      <c r="T104"/>
    </row>
    <row r="105" spans="2:20" ht="23.1" customHeight="1" x14ac:dyDescent="0.25">
      <c r="B105" s="17" t="s">
        <v>159</v>
      </c>
      <c r="C105" s="18">
        <f>'[13]Avg Week KYENJOJO-FORTPORT-2Dir'!C105</f>
        <v>1.5</v>
      </c>
      <c r="D105" s="18">
        <f>'[13]Avg Week KYENJOJO-FORTPORT-2Dir'!D105</f>
        <v>0.45</v>
      </c>
      <c r="E105" s="18">
        <f>'[13]Avg Week KYENJOJO-FORTPORT-2Dir'!E105</f>
        <v>0.55000000000000004</v>
      </c>
      <c r="F105" s="18">
        <f>'[13]Avg Week KYENJOJO-FORTPORT-2Dir'!F105</f>
        <v>0</v>
      </c>
      <c r="G105" s="18">
        <f>'[13]Avg Week KYENJOJO-FORTPORT-2Dir'!G105</f>
        <v>0</v>
      </c>
      <c r="H105" s="18">
        <f>'[13]Avg Week KYENJOJO-FORTPORT-2Dir'!H105</f>
        <v>0</v>
      </c>
      <c r="I105" s="18">
        <f>'[13]Avg Week KYENJOJO-FORTPORT-2Dir'!I105</f>
        <v>1</v>
      </c>
      <c r="J105" s="18">
        <f>'[13]Avg Week KYENJOJO-FORTPORT-2Dir'!J105</f>
        <v>0</v>
      </c>
      <c r="K105" s="18">
        <f>'[13]Avg Week KYENJOJO-FORTPORT-2Dir'!K105</f>
        <v>0</v>
      </c>
      <c r="L105" s="18">
        <f>'[13]Avg Week KYENJOJO-FORTPORT-2Dir'!L105</f>
        <v>0</v>
      </c>
      <c r="M105" s="18">
        <f>'[13]Avg Week KYENJOJO-FORTPORT-2Dir'!M105</f>
        <v>0.5</v>
      </c>
      <c r="N105" s="18">
        <f>'[13]Avg Week KYENJOJO-FORTPORT-2Dir'!N105</f>
        <v>0</v>
      </c>
      <c r="O105" s="19">
        <f t="shared" si="35"/>
        <v>3.5</v>
      </c>
      <c r="P105" s="19">
        <f t="shared" si="36"/>
        <v>4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162.92857142857144</v>
      </c>
      <c r="D106" s="31">
        <f t="shared" ref="D106:P106" si="37">SUM(D10:D105)</f>
        <v>128.92499999999993</v>
      </c>
      <c r="E106" s="31">
        <f t="shared" si="37"/>
        <v>157.57499999999999</v>
      </c>
      <c r="F106" s="31">
        <f t="shared" si="37"/>
        <v>226.35714285714283</v>
      </c>
      <c r="G106" s="31">
        <f t="shared" si="37"/>
        <v>8.4285714285714288</v>
      </c>
      <c r="H106" s="31">
        <f t="shared" si="37"/>
        <v>47.642857142857146</v>
      </c>
      <c r="I106" s="31">
        <f t="shared" si="37"/>
        <v>197.92857142857144</v>
      </c>
      <c r="J106" s="31">
        <f t="shared" si="37"/>
        <v>23.928571428571431</v>
      </c>
      <c r="K106" s="31">
        <f t="shared" si="37"/>
        <v>9.2142857142857135</v>
      </c>
      <c r="L106" s="31">
        <f t="shared" si="37"/>
        <v>102.57142857142858</v>
      </c>
      <c r="M106" s="31">
        <f t="shared" si="37"/>
        <v>142.64285714285711</v>
      </c>
      <c r="N106" s="31">
        <f t="shared" si="37"/>
        <v>0.42857142857142855</v>
      </c>
      <c r="O106" s="31">
        <f t="shared" si="37"/>
        <v>1065.9285714285711</v>
      </c>
      <c r="P106" s="31">
        <f t="shared" si="37"/>
        <v>1208.5714285714284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0.13481087470449174</v>
      </c>
      <c r="D107" s="42">
        <f t="shared" si="38"/>
        <v>0.10667553191489357</v>
      </c>
      <c r="E107" s="42">
        <f t="shared" si="38"/>
        <v>0.13038120567375888</v>
      </c>
      <c r="F107" s="42">
        <f t="shared" si="38"/>
        <v>0.18729314420803783</v>
      </c>
      <c r="G107" s="42">
        <f t="shared" si="38"/>
        <v>6.9739952718676137E-3</v>
      </c>
      <c r="H107" s="42">
        <f t="shared" si="38"/>
        <v>3.9420803782505918E-2</v>
      </c>
      <c r="I107" s="42">
        <f t="shared" si="38"/>
        <v>0.16377068557919625</v>
      </c>
      <c r="J107" s="42">
        <f t="shared" si="38"/>
        <v>1.9799054373522463E-2</v>
      </c>
      <c r="K107" s="42">
        <f t="shared" si="38"/>
        <v>7.6241134751773056E-3</v>
      </c>
      <c r="L107" s="42">
        <f t="shared" si="38"/>
        <v>8.4869976359338087E-2</v>
      </c>
      <c r="M107" s="42">
        <f t="shared" si="38"/>
        <v>0.11802600472813238</v>
      </c>
      <c r="N107" s="42">
        <f t="shared" si="38"/>
        <v>3.5460992907801421E-4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0.15285130335723388</v>
      </c>
      <c r="D108" s="44">
        <f t="shared" ref="D108:N108" si="39">D106/$O$106</f>
        <v>0.12095088119010919</v>
      </c>
      <c r="E108" s="44">
        <f t="shared" si="39"/>
        <v>0.1478288547879113</v>
      </c>
      <c r="F108" s="44">
        <f t="shared" si="39"/>
        <v>0.21235676472559142</v>
      </c>
      <c r="G108" s="44">
        <f t="shared" si="39"/>
        <v>7.9072572539033732E-3</v>
      </c>
      <c r="H108" s="44">
        <f t="shared" si="39"/>
        <v>4.4696106680962293E-2</v>
      </c>
      <c r="I108" s="44">
        <f t="shared" si="39"/>
        <v>0.18568652415734108</v>
      </c>
      <c r="J108" s="44">
        <f t="shared" si="39"/>
        <v>2.2448569322522288E-2</v>
      </c>
      <c r="K108" s="44">
        <f t="shared" si="39"/>
        <v>8.6443744555384332E-3</v>
      </c>
      <c r="L108" s="44">
        <f t="shared" si="39"/>
        <v>9.6227300140722422E-2</v>
      </c>
      <c r="M108" s="44"/>
      <c r="N108" s="44">
        <f t="shared" si="39"/>
        <v>4.0206392816457827E-4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">
        <v>175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'[14]Avg Week Hoima-Kyenjojo'!G5:H5</f>
        <v>KYENJOJO</v>
      </c>
      <c r="H5" s="61"/>
      <c r="I5" s="6"/>
      <c r="J5" s="7" t="s">
        <v>6</v>
      </c>
      <c r="K5" s="60" t="str">
        <f>'[14]Avg Week Hoima-Kyenjojo'!K5:L5</f>
        <v>STEVEN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'[14]Avg Week Hoima-Kyenjojo'!K6:L6</f>
        <v>FELIX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'[14]Avg Week Kyenjojo-Hoima'!C10+'[14]Avg Week Hoima-Kyenjojo'!C10</f>
        <v>4</v>
      </c>
      <c r="D10" s="18">
        <f>'[14]Avg Week Kyenjojo-Hoima'!D10+'[14]Avg Week Hoima-Kyenjojo'!D10</f>
        <v>0.2857142857142857</v>
      </c>
      <c r="E10" s="18">
        <f>'[14]Avg Week Kyenjojo-Hoima'!E10+'[14]Avg Week Hoima-Kyenjojo'!E10</f>
        <v>0.14285714285714285</v>
      </c>
      <c r="F10" s="18">
        <f>'[14]Avg Week Kyenjojo-Hoima'!F10+'[14]Avg Week Hoima-Kyenjojo'!F10</f>
        <v>0.2857142857142857</v>
      </c>
      <c r="G10" s="18">
        <f>'[14]Avg Week Kyenjojo-Hoima'!G10+'[14]Avg Week Hoima-Kyenjojo'!G10</f>
        <v>0</v>
      </c>
      <c r="H10" s="18">
        <f>'[14]Avg Week Kyenjojo-Hoima'!H10+'[14]Avg Week Hoima-Kyenjojo'!H10</f>
        <v>0</v>
      </c>
      <c r="I10" s="18">
        <f>'[14]Avg Week Kyenjojo-Hoima'!I10+'[14]Avg Week Hoima-Kyenjojo'!I10</f>
        <v>0.14285714285714285</v>
      </c>
      <c r="J10" s="18">
        <f>'[14]Avg Week Kyenjojo-Hoima'!J10+'[14]Avg Week Hoima-Kyenjojo'!J10</f>
        <v>2</v>
      </c>
      <c r="K10" s="18">
        <f>'[14]Avg Week Kyenjojo-Hoima'!K10+'[14]Avg Week Hoima-Kyenjojo'!K10</f>
        <v>0.42857142857142855</v>
      </c>
      <c r="L10" s="18">
        <f>'[14]Avg Week Kyenjojo-Hoima'!L10+'[14]Avg Week Hoima-Kyenjojo'!L10</f>
        <v>0.14285714285714285</v>
      </c>
      <c r="M10" s="18">
        <f>'[14]Avg Week Kyenjojo-Hoima'!M10+'[14]Avg Week Hoima-Kyenjojo'!M10</f>
        <v>18.428571428571431</v>
      </c>
      <c r="N10" s="18">
        <f>'[14]Avg Week Kyenjojo-Hoima'!N10+'[14]Avg Week Hoima-Kyenjojo'!N10</f>
        <v>0</v>
      </c>
      <c r="O10" s="19">
        <f t="shared" ref="O10:O73" si="0">SUM(C10:L10,N10)</f>
        <v>7.4285714285714297</v>
      </c>
      <c r="P10" s="19">
        <f t="shared" ref="P10:P73" si="1">SUM(C10:N10)</f>
        <v>25.857142857142861</v>
      </c>
      <c r="R10" s="11" t="s">
        <v>32</v>
      </c>
      <c r="S10" s="20">
        <f t="shared" ref="S10:AF10" si="2">SUM(C10:C13)</f>
        <v>24.571428571428569</v>
      </c>
      <c r="T10" s="20">
        <f t="shared" si="2"/>
        <v>4.1428571428571423</v>
      </c>
      <c r="U10" s="20">
        <f t="shared" si="2"/>
        <v>3.4285714285714284</v>
      </c>
      <c r="V10" s="20">
        <f t="shared" si="2"/>
        <v>5.2857142857142856</v>
      </c>
      <c r="W10" s="20">
        <f t="shared" si="2"/>
        <v>0.2857142857142857</v>
      </c>
      <c r="X10" s="20">
        <f t="shared" si="2"/>
        <v>0</v>
      </c>
      <c r="Y10" s="20">
        <f t="shared" si="2"/>
        <v>3.9999999999999996</v>
      </c>
      <c r="Z10" s="20">
        <f t="shared" si="2"/>
        <v>3.714285714285714</v>
      </c>
      <c r="AA10" s="20">
        <f t="shared" si="2"/>
        <v>0.5714285714285714</v>
      </c>
      <c r="AB10" s="20">
        <f t="shared" si="2"/>
        <v>0.85714285714285698</v>
      </c>
      <c r="AC10" s="20">
        <f t="shared" si="2"/>
        <v>159.71428571428569</v>
      </c>
      <c r="AD10" s="20">
        <f t="shared" si="2"/>
        <v>0</v>
      </c>
      <c r="AE10" s="21">
        <f t="shared" si="2"/>
        <v>46.857142857142861</v>
      </c>
      <c r="AF10" s="21">
        <f t="shared" si="2"/>
        <v>206.57142857142856</v>
      </c>
    </row>
    <row r="11" spans="2:32" s="22" customFormat="1" ht="23.1" customHeight="1" x14ac:dyDescent="0.25">
      <c r="B11" s="17" t="s">
        <v>33</v>
      </c>
      <c r="C11" s="18">
        <f>'[14]Avg Week Kyenjojo-Hoima'!C11+'[14]Avg Week Hoima-Kyenjojo'!C11</f>
        <v>6.8571428571428577</v>
      </c>
      <c r="D11" s="18">
        <f>'[14]Avg Week Kyenjojo-Hoima'!D11+'[14]Avg Week Hoima-Kyenjojo'!D11</f>
        <v>1.4285714285714284</v>
      </c>
      <c r="E11" s="18">
        <f>'[14]Avg Week Kyenjojo-Hoima'!E11+'[14]Avg Week Hoima-Kyenjojo'!E11</f>
        <v>0.85714285714285721</v>
      </c>
      <c r="F11" s="18">
        <f>'[14]Avg Week Kyenjojo-Hoima'!F11+'[14]Avg Week Hoima-Kyenjojo'!F11</f>
        <v>1.5714285714285714</v>
      </c>
      <c r="G11" s="18">
        <f>'[14]Avg Week Kyenjojo-Hoima'!G11+'[14]Avg Week Hoima-Kyenjojo'!G11</f>
        <v>0.14285714285714285</v>
      </c>
      <c r="H11" s="18">
        <f>'[14]Avg Week Kyenjojo-Hoima'!H11+'[14]Avg Week Hoima-Kyenjojo'!H11</f>
        <v>0</v>
      </c>
      <c r="I11" s="18">
        <f>'[14]Avg Week Kyenjojo-Hoima'!I11+'[14]Avg Week Hoima-Kyenjojo'!I11</f>
        <v>0.5714285714285714</v>
      </c>
      <c r="J11" s="18">
        <f>'[14]Avg Week Kyenjojo-Hoima'!J11+'[14]Avg Week Hoima-Kyenjojo'!J11</f>
        <v>1.1428571428571428</v>
      </c>
      <c r="K11" s="18">
        <f>'[14]Avg Week Kyenjojo-Hoima'!K11+'[14]Avg Week Hoima-Kyenjojo'!K11</f>
        <v>0.14285714285714285</v>
      </c>
      <c r="L11" s="18">
        <f>'[14]Avg Week Kyenjojo-Hoima'!L11+'[14]Avg Week Hoima-Kyenjojo'!L11</f>
        <v>0.5714285714285714</v>
      </c>
      <c r="M11" s="18">
        <f>'[14]Avg Week Kyenjojo-Hoima'!M11+'[14]Avg Week Hoima-Kyenjojo'!M11</f>
        <v>44.857142857142854</v>
      </c>
      <c r="N11" s="18">
        <f>'[14]Avg Week Kyenjojo-Hoima'!N11+'[14]Avg Week Hoima-Kyenjojo'!N11</f>
        <v>0</v>
      </c>
      <c r="O11" s="19">
        <f t="shared" si="0"/>
        <v>13.285714285714285</v>
      </c>
      <c r="P11" s="19">
        <f t="shared" si="1"/>
        <v>58.142857142857139</v>
      </c>
      <c r="R11" s="11" t="s">
        <v>34</v>
      </c>
      <c r="S11" s="20">
        <f t="shared" ref="S11:AF11" si="3">SUM(C14:C17)</f>
        <v>44.571428571428569</v>
      </c>
      <c r="T11" s="20">
        <f t="shared" si="3"/>
        <v>4.1428571428571423</v>
      </c>
      <c r="U11" s="20">
        <f t="shared" si="3"/>
        <v>7.2857142857142856</v>
      </c>
      <c r="V11" s="20">
        <f t="shared" si="3"/>
        <v>4.7142857142857144</v>
      </c>
      <c r="W11" s="20">
        <f t="shared" si="3"/>
        <v>0.14285714285714285</v>
      </c>
      <c r="X11" s="20">
        <f t="shared" si="3"/>
        <v>0.42857142857142855</v>
      </c>
      <c r="Y11" s="20">
        <f t="shared" si="3"/>
        <v>6.4285714285714279</v>
      </c>
      <c r="Z11" s="20">
        <f t="shared" si="3"/>
        <v>4.1428571428571423</v>
      </c>
      <c r="AA11" s="20">
        <f t="shared" si="3"/>
        <v>0.5714285714285714</v>
      </c>
      <c r="AB11" s="20">
        <f t="shared" si="3"/>
        <v>0.5714285714285714</v>
      </c>
      <c r="AC11" s="20">
        <f t="shared" si="3"/>
        <v>222.28571428571428</v>
      </c>
      <c r="AD11" s="20">
        <f t="shared" si="3"/>
        <v>0</v>
      </c>
      <c r="AE11" s="21">
        <f t="shared" si="3"/>
        <v>73</v>
      </c>
      <c r="AF11" s="21">
        <f t="shared" si="3"/>
        <v>295.28571428571428</v>
      </c>
    </row>
    <row r="12" spans="2:32" ht="23.1" customHeight="1" x14ac:dyDescent="0.25">
      <c r="B12" s="17" t="s">
        <v>35</v>
      </c>
      <c r="C12" s="18">
        <f>'[14]Avg Week Kyenjojo-Hoima'!C12+'[14]Avg Week Hoima-Kyenjojo'!C12</f>
        <v>6.1428571428571423</v>
      </c>
      <c r="D12" s="18">
        <f>'[14]Avg Week Kyenjojo-Hoima'!D12+'[14]Avg Week Hoima-Kyenjojo'!D12</f>
        <v>2</v>
      </c>
      <c r="E12" s="18">
        <f>'[14]Avg Week Kyenjojo-Hoima'!E12+'[14]Avg Week Hoima-Kyenjojo'!E12</f>
        <v>1</v>
      </c>
      <c r="F12" s="18">
        <f>'[14]Avg Week Kyenjojo-Hoima'!F12+'[14]Avg Week Hoima-Kyenjojo'!F12</f>
        <v>1.7142857142857142</v>
      </c>
      <c r="G12" s="18">
        <f>'[14]Avg Week Kyenjojo-Hoima'!G12+'[14]Avg Week Hoima-Kyenjojo'!G12</f>
        <v>0.14285714285714285</v>
      </c>
      <c r="H12" s="18">
        <f>'[14]Avg Week Kyenjojo-Hoima'!H12+'[14]Avg Week Hoima-Kyenjojo'!H12</f>
        <v>0</v>
      </c>
      <c r="I12" s="18">
        <f>'[14]Avg Week Kyenjojo-Hoima'!I12+'[14]Avg Week Hoima-Kyenjojo'!I12</f>
        <v>1.4285714285714284</v>
      </c>
      <c r="J12" s="18">
        <f>'[14]Avg Week Kyenjojo-Hoima'!J12+'[14]Avg Week Hoima-Kyenjojo'!J12</f>
        <v>0.42857142857142855</v>
      </c>
      <c r="K12" s="18">
        <f>'[14]Avg Week Kyenjojo-Hoima'!K12+'[14]Avg Week Hoima-Kyenjojo'!K12</f>
        <v>0</v>
      </c>
      <c r="L12" s="18">
        <f>'[14]Avg Week Kyenjojo-Hoima'!L12+'[14]Avg Week Hoima-Kyenjojo'!L12</f>
        <v>0.14285714285714285</v>
      </c>
      <c r="M12" s="18">
        <f>'[14]Avg Week Kyenjojo-Hoima'!M12+'[14]Avg Week Hoima-Kyenjojo'!M12</f>
        <v>44.142857142857139</v>
      </c>
      <c r="N12" s="18">
        <f>'[14]Avg Week Kyenjojo-Hoima'!N12+'[14]Avg Week Hoima-Kyenjojo'!N12</f>
        <v>0</v>
      </c>
      <c r="O12" s="19">
        <f t="shared" si="0"/>
        <v>12.999999999999998</v>
      </c>
      <c r="P12" s="19">
        <f t="shared" si="1"/>
        <v>57.142857142857139</v>
      </c>
      <c r="R12" s="11" t="s">
        <v>36</v>
      </c>
      <c r="S12" s="20">
        <f t="shared" ref="S12:AF12" si="4">SUM(C18:C21)</f>
        <v>40.142857142857139</v>
      </c>
      <c r="T12" s="20">
        <f t="shared" si="4"/>
        <v>4.7142857142857135</v>
      </c>
      <c r="U12" s="20">
        <f t="shared" si="4"/>
        <v>8.1428571428571423</v>
      </c>
      <c r="V12" s="20">
        <f t="shared" si="4"/>
        <v>5.2857142857142865</v>
      </c>
      <c r="W12" s="20">
        <f t="shared" si="4"/>
        <v>0</v>
      </c>
      <c r="X12" s="20">
        <f t="shared" si="4"/>
        <v>0</v>
      </c>
      <c r="Y12" s="20">
        <f t="shared" si="4"/>
        <v>5.7142857142857135</v>
      </c>
      <c r="Z12" s="20">
        <f t="shared" si="4"/>
        <v>4.5714285714285712</v>
      </c>
      <c r="AA12" s="20">
        <f t="shared" si="4"/>
        <v>0.71428571428571419</v>
      </c>
      <c r="AB12" s="20">
        <f t="shared" si="4"/>
        <v>0.14285714285714285</v>
      </c>
      <c r="AC12" s="20">
        <f t="shared" si="4"/>
        <v>221.57142857142856</v>
      </c>
      <c r="AD12" s="20">
        <f t="shared" si="4"/>
        <v>0.14285714285714285</v>
      </c>
      <c r="AE12" s="21">
        <f t="shared" si="4"/>
        <v>69.571428571428569</v>
      </c>
      <c r="AF12" s="21">
        <f t="shared" si="4"/>
        <v>291.14285714285711</v>
      </c>
    </row>
    <row r="13" spans="2:32" ht="23.1" customHeight="1" x14ac:dyDescent="0.25">
      <c r="B13" s="17" t="s">
        <v>37</v>
      </c>
      <c r="C13" s="18">
        <f>'[14]Avg Week Kyenjojo-Hoima'!C13+'[14]Avg Week Hoima-Kyenjojo'!C13</f>
        <v>7.5714285714285712</v>
      </c>
      <c r="D13" s="18">
        <f>'[14]Avg Week Kyenjojo-Hoima'!D13+'[14]Avg Week Hoima-Kyenjojo'!D13</f>
        <v>0.42857142857142855</v>
      </c>
      <c r="E13" s="18">
        <f>'[14]Avg Week Kyenjojo-Hoima'!E13+'[14]Avg Week Hoima-Kyenjojo'!E13</f>
        <v>1.4285714285714284</v>
      </c>
      <c r="F13" s="18">
        <f>'[14]Avg Week Kyenjojo-Hoima'!F13+'[14]Avg Week Hoima-Kyenjojo'!F13</f>
        <v>1.7142857142857144</v>
      </c>
      <c r="G13" s="18">
        <f>'[14]Avg Week Kyenjojo-Hoima'!G13+'[14]Avg Week Hoima-Kyenjojo'!G13</f>
        <v>0</v>
      </c>
      <c r="H13" s="18">
        <f>'[14]Avg Week Kyenjojo-Hoima'!H13+'[14]Avg Week Hoima-Kyenjojo'!H13</f>
        <v>0</v>
      </c>
      <c r="I13" s="18">
        <f>'[14]Avg Week Kyenjojo-Hoima'!I13+'[14]Avg Week Hoima-Kyenjojo'!I13</f>
        <v>1.8571428571428572</v>
      </c>
      <c r="J13" s="18">
        <f>'[14]Avg Week Kyenjojo-Hoima'!J13+'[14]Avg Week Hoima-Kyenjojo'!J13</f>
        <v>0.14285714285714285</v>
      </c>
      <c r="K13" s="18">
        <f>'[14]Avg Week Kyenjojo-Hoima'!K13+'[14]Avg Week Hoima-Kyenjojo'!K13</f>
        <v>0</v>
      </c>
      <c r="L13" s="18">
        <f>'[14]Avg Week Kyenjojo-Hoima'!L13+'[14]Avg Week Hoima-Kyenjojo'!L13</f>
        <v>0</v>
      </c>
      <c r="M13" s="18">
        <f>'[14]Avg Week Kyenjojo-Hoima'!M13+'[14]Avg Week Hoima-Kyenjojo'!M13</f>
        <v>52.285714285714278</v>
      </c>
      <c r="N13" s="18">
        <f>'[14]Avg Week Kyenjojo-Hoima'!N13+'[14]Avg Week Hoima-Kyenjojo'!N13</f>
        <v>0</v>
      </c>
      <c r="O13" s="19">
        <f t="shared" si="0"/>
        <v>13.142857142857142</v>
      </c>
      <c r="P13" s="19">
        <f t="shared" si="1"/>
        <v>65.428571428571416</v>
      </c>
      <c r="R13" s="11" t="s">
        <v>38</v>
      </c>
      <c r="S13" s="20">
        <f t="shared" ref="S13:AF13" si="5">SUM(C22:C25)</f>
        <v>52.571428571428569</v>
      </c>
      <c r="T13" s="20">
        <f t="shared" si="5"/>
        <v>4.4285714285714279</v>
      </c>
      <c r="U13" s="20">
        <f t="shared" si="5"/>
        <v>12.285714285714285</v>
      </c>
      <c r="V13" s="20">
        <f t="shared" si="5"/>
        <v>6.5714285714285712</v>
      </c>
      <c r="W13" s="20">
        <f t="shared" si="5"/>
        <v>0</v>
      </c>
      <c r="X13" s="20">
        <f t="shared" si="5"/>
        <v>0.14285714285714285</v>
      </c>
      <c r="Y13" s="20">
        <f t="shared" si="5"/>
        <v>6.5714285714285712</v>
      </c>
      <c r="Z13" s="20">
        <f t="shared" si="5"/>
        <v>4.7142857142857144</v>
      </c>
      <c r="AA13" s="20">
        <f t="shared" si="5"/>
        <v>1.8571428571428572</v>
      </c>
      <c r="AB13" s="20">
        <f t="shared" si="5"/>
        <v>0.5714285714285714</v>
      </c>
      <c r="AC13" s="20">
        <f t="shared" si="5"/>
        <v>270.71428571428572</v>
      </c>
      <c r="AD13" s="20">
        <f t="shared" si="5"/>
        <v>0.2857142857142857</v>
      </c>
      <c r="AE13" s="21">
        <f t="shared" si="5"/>
        <v>90</v>
      </c>
      <c r="AF13" s="21">
        <f t="shared" si="5"/>
        <v>360.71428571428567</v>
      </c>
    </row>
    <row r="14" spans="2:32" ht="23.1" customHeight="1" x14ac:dyDescent="0.25">
      <c r="B14" s="17" t="s">
        <v>39</v>
      </c>
      <c r="C14" s="18">
        <f>'[14]Avg Week Kyenjojo-Hoima'!C14+'[14]Avg Week Hoima-Kyenjojo'!C14</f>
        <v>6.2857142857142856</v>
      </c>
      <c r="D14" s="18">
        <f>'[14]Avg Week Kyenjojo-Hoima'!D14+'[14]Avg Week Hoima-Kyenjojo'!D14</f>
        <v>1.1428571428571428</v>
      </c>
      <c r="E14" s="18">
        <f>'[14]Avg Week Kyenjojo-Hoima'!E14+'[14]Avg Week Hoima-Kyenjojo'!E14</f>
        <v>1.2857142857142856</v>
      </c>
      <c r="F14" s="18">
        <f>'[14]Avg Week Kyenjojo-Hoima'!F14+'[14]Avg Week Hoima-Kyenjojo'!F14</f>
        <v>1.2857142857142856</v>
      </c>
      <c r="G14" s="18">
        <f>'[14]Avg Week Kyenjojo-Hoima'!G14+'[14]Avg Week Hoima-Kyenjojo'!G14</f>
        <v>0</v>
      </c>
      <c r="H14" s="18">
        <f>'[14]Avg Week Kyenjojo-Hoima'!H14+'[14]Avg Week Hoima-Kyenjojo'!H14</f>
        <v>0.14285714285714285</v>
      </c>
      <c r="I14" s="18">
        <f>'[14]Avg Week Kyenjojo-Hoima'!I14+'[14]Avg Week Hoima-Kyenjojo'!I14</f>
        <v>2.2857142857142856</v>
      </c>
      <c r="J14" s="18">
        <f>'[14]Avg Week Kyenjojo-Hoima'!J14+'[14]Avg Week Hoima-Kyenjojo'!J14</f>
        <v>0.5714285714285714</v>
      </c>
      <c r="K14" s="18">
        <f>'[14]Avg Week Kyenjojo-Hoima'!K14+'[14]Avg Week Hoima-Kyenjojo'!K14</f>
        <v>0</v>
      </c>
      <c r="L14" s="18">
        <f>'[14]Avg Week Kyenjojo-Hoima'!L14+'[14]Avg Week Hoima-Kyenjojo'!L14</f>
        <v>0.2857142857142857</v>
      </c>
      <c r="M14" s="18">
        <f>'[14]Avg Week Kyenjojo-Hoima'!M14+'[14]Avg Week Hoima-Kyenjojo'!M14</f>
        <v>53.142857142857139</v>
      </c>
      <c r="N14" s="18">
        <f>'[14]Avg Week Kyenjojo-Hoima'!N14+'[14]Avg Week Hoima-Kyenjojo'!N14</f>
        <v>0</v>
      </c>
      <c r="O14" s="19">
        <f t="shared" si="0"/>
        <v>13.285714285714285</v>
      </c>
      <c r="P14" s="19">
        <f t="shared" si="1"/>
        <v>66.428571428571416</v>
      </c>
      <c r="R14" s="11" t="s">
        <v>40</v>
      </c>
      <c r="S14" s="20">
        <f t="shared" ref="S14:AF14" si="6">SUM(C26:C29)</f>
        <v>45.714285714285715</v>
      </c>
      <c r="T14" s="20">
        <f t="shared" si="6"/>
        <v>4.4285714285714288</v>
      </c>
      <c r="U14" s="20">
        <f t="shared" si="6"/>
        <v>8.5714285714285712</v>
      </c>
      <c r="V14" s="20">
        <f t="shared" si="6"/>
        <v>4.4285714285714288</v>
      </c>
      <c r="W14" s="20">
        <f t="shared" si="6"/>
        <v>0</v>
      </c>
      <c r="X14" s="20">
        <f t="shared" si="6"/>
        <v>0.14285714285714285</v>
      </c>
      <c r="Y14" s="20">
        <f t="shared" si="6"/>
        <v>6.5714285714285721</v>
      </c>
      <c r="Z14" s="20">
        <f t="shared" si="6"/>
        <v>6.1428571428571432</v>
      </c>
      <c r="AA14" s="20">
        <f t="shared" si="6"/>
        <v>1.1428571428571428</v>
      </c>
      <c r="AB14" s="20">
        <f t="shared" si="6"/>
        <v>0.42857142857142855</v>
      </c>
      <c r="AC14" s="20">
        <f t="shared" si="6"/>
        <v>281.14285714285711</v>
      </c>
      <c r="AD14" s="20">
        <f t="shared" si="6"/>
        <v>0.5714285714285714</v>
      </c>
      <c r="AE14" s="21">
        <f t="shared" si="6"/>
        <v>78.142857142857139</v>
      </c>
      <c r="AF14" s="21">
        <f t="shared" si="6"/>
        <v>359.28571428571428</v>
      </c>
    </row>
    <row r="15" spans="2:32" ht="23.1" customHeight="1" x14ac:dyDescent="0.25">
      <c r="B15" s="17" t="s">
        <v>41</v>
      </c>
      <c r="C15" s="18">
        <f>'[14]Avg Week Kyenjojo-Hoima'!C15+'[14]Avg Week Hoima-Kyenjojo'!C15</f>
        <v>12</v>
      </c>
      <c r="D15" s="18">
        <f>'[14]Avg Week Kyenjojo-Hoima'!D15+'[14]Avg Week Hoima-Kyenjojo'!D15</f>
        <v>1.5714285714285714</v>
      </c>
      <c r="E15" s="18">
        <f>'[14]Avg Week Kyenjojo-Hoima'!E15+'[14]Avg Week Hoima-Kyenjojo'!E15</f>
        <v>2.8571428571428572</v>
      </c>
      <c r="F15" s="18">
        <f>'[14]Avg Week Kyenjojo-Hoima'!F15+'[14]Avg Week Hoima-Kyenjojo'!F15</f>
        <v>1</v>
      </c>
      <c r="G15" s="18">
        <f>'[14]Avg Week Kyenjojo-Hoima'!G15+'[14]Avg Week Hoima-Kyenjojo'!G15</f>
        <v>0.14285714285714285</v>
      </c>
      <c r="H15" s="18">
        <f>'[14]Avg Week Kyenjojo-Hoima'!H15+'[14]Avg Week Hoima-Kyenjojo'!H15</f>
        <v>0.2857142857142857</v>
      </c>
      <c r="I15" s="18">
        <f>'[14]Avg Week Kyenjojo-Hoima'!I15+'[14]Avg Week Hoima-Kyenjojo'!I15</f>
        <v>1.2857142857142856</v>
      </c>
      <c r="J15" s="18">
        <f>'[14]Avg Week Kyenjojo-Hoima'!J15+'[14]Avg Week Hoima-Kyenjojo'!J15</f>
        <v>0.71428571428571419</v>
      </c>
      <c r="K15" s="18">
        <f>'[14]Avg Week Kyenjojo-Hoima'!K15+'[14]Avg Week Hoima-Kyenjojo'!K15</f>
        <v>0.2857142857142857</v>
      </c>
      <c r="L15" s="18">
        <f>'[14]Avg Week Kyenjojo-Hoima'!L15+'[14]Avg Week Hoima-Kyenjojo'!L15</f>
        <v>0</v>
      </c>
      <c r="M15" s="18">
        <f>'[14]Avg Week Kyenjojo-Hoima'!M15+'[14]Avg Week Hoima-Kyenjojo'!M15</f>
        <v>57.142857142857139</v>
      </c>
      <c r="N15" s="18">
        <f>'[14]Avg Week Kyenjojo-Hoima'!N15+'[14]Avg Week Hoima-Kyenjojo'!N15</f>
        <v>0</v>
      </c>
      <c r="O15" s="19">
        <f t="shared" si="0"/>
        <v>20.142857142857139</v>
      </c>
      <c r="P15" s="19">
        <f t="shared" si="1"/>
        <v>77.285714285714278</v>
      </c>
      <c r="R15" s="11" t="s">
        <v>42</v>
      </c>
      <c r="S15" s="20">
        <f t="shared" ref="S15:AF15" si="7">SUM(C30:C33)</f>
        <v>45.142857142857146</v>
      </c>
      <c r="T15" s="20">
        <f t="shared" si="7"/>
        <v>6.4285714285714288</v>
      </c>
      <c r="U15" s="20">
        <f t="shared" si="7"/>
        <v>9</v>
      </c>
      <c r="V15" s="20">
        <f t="shared" si="7"/>
        <v>6</v>
      </c>
      <c r="W15" s="20">
        <f t="shared" si="7"/>
        <v>0.2857142857142857</v>
      </c>
      <c r="X15" s="20">
        <f t="shared" si="7"/>
        <v>0.14285714285714285</v>
      </c>
      <c r="Y15" s="20">
        <f t="shared" si="7"/>
        <v>5.8571428571428577</v>
      </c>
      <c r="Z15" s="20">
        <f t="shared" si="7"/>
        <v>3.1428571428571428</v>
      </c>
      <c r="AA15" s="20">
        <f t="shared" si="7"/>
        <v>0.71428571428571419</v>
      </c>
      <c r="AB15" s="20">
        <f t="shared" si="7"/>
        <v>0.5714285714285714</v>
      </c>
      <c r="AC15" s="20">
        <f t="shared" si="7"/>
        <v>285.71428571428572</v>
      </c>
      <c r="AD15" s="20">
        <f t="shared" si="7"/>
        <v>0.14285714285714285</v>
      </c>
      <c r="AE15" s="21">
        <f t="shared" si="7"/>
        <v>77.428571428571431</v>
      </c>
      <c r="AF15" s="21">
        <f t="shared" si="7"/>
        <v>363.14285714285711</v>
      </c>
    </row>
    <row r="16" spans="2:32" ht="23.1" customHeight="1" x14ac:dyDescent="0.25">
      <c r="B16" s="17" t="s">
        <v>43</v>
      </c>
      <c r="C16" s="18">
        <f>'[14]Avg Week Kyenjojo-Hoima'!C16+'[14]Avg Week Hoima-Kyenjojo'!C16</f>
        <v>15.714285714285714</v>
      </c>
      <c r="D16" s="18">
        <f>'[14]Avg Week Kyenjojo-Hoima'!D16+'[14]Avg Week Hoima-Kyenjojo'!D16</f>
        <v>0.5714285714285714</v>
      </c>
      <c r="E16" s="18">
        <f>'[14]Avg Week Kyenjojo-Hoima'!E16+'[14]Avg Week Hoima-Kyenjojo'!E16</f>
        <v>1.4285714285714286</v>
      </c>
      <c r="F16" s="18">
        <f>'[14]Avg Week Kyenjojo-Hoima'!F16+'[14]Avg Week Hoima-Kyenjojo'!F16</f>
        <v>1.7142857142857144</v>
      </c>
      <c r="G16" s="18">
        <f>'[14]Avg Week Kyenjojo-Hoima'!G16+'[14]Avg Week Hoima-Kyenjojo'!G16</f>
        <v>0</v>
      </c>
      <c r="H16" s="18">
        <f>'[14]Avg Week Kyenjojo-Hoima'!H16+'[14]Avg Week Hoima-Kyenjojo'!H16</f>
        <v>0</v>
      </c>
      <c r="I16" s="18">
        <f>'[14]Avg Week Kyenjojo-Hoima'!I16+'[14]Avg Week Hoima-Kyenjojo'!I16</f>
        <v>1.1428571428571428</v>
      </c>
      <c r="J16" s="18">
        <f>'[14]Avg Week Kyenjojo-Hoima'!J16+'[14]Avg Week Hoima-Kyenjojo'!J16</f>
        <v>1.7142857142857144</v>
      </c>
      <c r="K16" s="18">
        <f>'[14]Avg Week Kyenjojo-Hoima'!K16+'[14]Avg Week Hoima-Kyenjojo'!K16</f>
        <v>0.2857142857142857</v>
      </c>
      <c r="L16" s="18">
        <f>'[14]Avg Week Kyenjojo-Hoima'!L16+'[14]Avg Week Hoima-Kyenjojo'!L16</f>
        <v>0.14285714285714285</v>
      </c>
      <c r="M16" s="18">
        <f>'[14]Avg Week Kyenjojo-Hoima'!M16+'[14]Avg Week Hoima-Kyenjojo'!M16</f>
        <v>59.857142857142861</v>
      </c>
      <c r="N16" s="18">
        <f>'[14]Avg Week Kyenjojo-Hoima'!N16+'[14]Avg Week Hoima-Kyenjojo'!N16</f>
        <v>0</v>
      </c>
      <c r="O16" s="19">
        <f t="shared" si="0"/>
        <v>22.714285714285712</v>
      </c>
      <c r="P16" s="19">
        <f t="shared" si="1"/>
        <v>82.571428571428569</v>
      </c>
      <c r="R16" s="11" t="s">
        <v>44</v>
      </c>
      <c r="S16" s="20">
        <f t="shared" ref="S16:AF16" si="8">SUM(C34:C37)</f>
        <v>44.428571428571431</v>
      </c>
      <c r="T16" s="20">
        <f t="shared" si="8"/>
        <v>5.7142857142857144</v>
      </c>
      <c r="U16" s="20">
        <f t="shared" si="8"/>
        <v>8.7142857142857135</v>
      </c>
      <c r="V16" s="20">
        <f t="shared" si="8"/>
        <v>5.5714285714285712</v>
      </c>
      <c r="W16" s="20">
        <f t="shared" si="8"/>
        <v>0.14285714285714285</v>
      </c>
      <c r="X16" s="20">
        <f t="shared" si="8"/>
        <v>0</v>
      </c>
      <c r="Y16" s="20">
        <f t="shared" si="8"/>
        <v>5.4285714285714279</v>
      </c>
      <c r="Z16" s="20">
        <f t="shared" si="8"/>
        <v>6.2857142857142856</v>
      </c>
      <c r="AA16" s="20">
        <f t="shared" si="8"/>
        <v>2.7142857142857144</v>
      </c>
      <c r="AB16" s="20">
        <f t="shared" si="8"/>
        <v>0.71428571428571419</v>
      </c>
      <c r="AC16" s="20">
        <f t="shared" si="8"/>
        <v>276.28571428571428</v>
      </c>
      <c r="AD16" s="20">
        <f t="shared" si="8"/>
        <v>0</v>
      </c>
      <c r="AE16" s="21">
        <f t="shared" si="8"/>
        <v>79.714285714285708</v>
      </c>
      <c r="AF16" s="21">
        <f t="shared" si="8"/>
        <v>356</v>
      </c>
    </row>
    <row r="17" spans="2:32" ht="23.1" customHeight="1" x14ac:dyDescent="0.25">
      <c r="B17" s="17" t="s">
        <v>45</v>
      </c>
      <c r="C17" s="18">
        <f>'[14]Avg Week Kyenjojo-Hoima'!C17+'[14]Avg Week Hoima-Kyenjojo'!C17</f>
        <v>10.571428571428571</v>
      </c>
      <c r="D17" s="18">
        <f>'[14]Avg Week Kyenjojo-Hoima'!D17+'[14]Avg Week Hoima-Kyenjojo'!D17</f>
        <v>0.8571428571428571</v>
      </c>
      <c r="E17" s="18">
        <f>'[14]Avg Week Kyenjojo-Hoima'!E17+'[14]Avg Week Hoima-Kyenjojo'!E17</f>
        <v>1.7142857142857142</v>
      </c>
      <c r="F17" s="18">
        <f>'[14]Avg Week Kyenjojo-Hoima'!F17+'[14]Avg Week Hoima-Kyenjojo'!F17</f>
        <v>0.71428571428571419</v>
      </c>
      <c r="G17" s="18">
        <f>'[14]Avg Week Kyenjojo-Hoima'!G17+'[14]Avg Week Hoima-Kyenjojo'!G17</f>
        <v>0</v>
      </c>
      <c r="H17" s="18">
        <f>'[14]Avg Week Kyenjojo-Hoima'!H17+'[14]Avg Week Hoima-Kyenjojo'!H17</f>
        <v>0</v>
      </c>
      <c r="I17" s="18">
        <f>'[14]Avg Week Kyenjojo-Hoima'!I17+'[14]Avg Week Hoima-Kyenjojo'!I17</f>
        <v>1.7142857142857144</v>
      </c>
      <c r="J17" s="18">
        <f>'[14]Avg Week Kyenjojo-Hoima'!J17+'[14]Avg Week Hoima-Kyenjojo'!J17</f>
        <v>1.1428571428571428</v>
      </c>
      <c r="K17" s="18">
        <f>'[14]Avg Week Kyenjojo-Hoima'!K17+'[14]Avg Week Hoima-Kyenjojo'!K17</f>
        <v>0</v>
      </c>
      <c r="L17" s="18">
        <f>'[14]Avg Week Kyenjojo-Hoima'!L17+'[14]Avg Week Hoima-Kyenjojo'!L17</f>
        <v>0.14285714285714285</v>
      </c>
      <c r="M17" s="18">
        <f>'[14]Avg Week Kyenjojo-Hoima'!M17+'[14]Avg Week Hoima-Kyenjojo'!M17</f>
        <v>52.142857142857139</v>
      </c>
      <c r="N17" s="18">
        <f>'[14]Avg Week Kyenjojo-Hoima'!N17+'[14]Avg Week Hoima-Kyenjojo'!N17</f>
        <v>0</v>
      </c>
      <c r="O17" s="19">
        <f t="shared" si="0"/>
        <v>16.857142857142854</v>
      </c>
      <c r="P17" s="19">
        <f t="shared" si="1"/>
        <v>69</v>
      </c>
      <c r="R17" s="11" t="s">
        <v>46</v>
      </c>
      <c r="S17" s="20">
        <f t="shared" ref="S17:AF17" si="9">SUM(C38:C41)</f>
        <v>40.714285714285715</v>
      </c>
      <c r="T17" s="20">
        <f t="shared" si="9"/>
        <v>3.8571428571428568</v>
      </c>
      <c r="U17" s="20">
        <f t="shared" si="9"/>
        <v>5.7142857142857135</v>
      </c>
      <c r="V17" s="20">
        <f t="shared" si="9"/>
        <v>7.5714285714285712</v>
      </c>
      <c r="W17" s="20">
        <f t="shared" si="9"/>
        <v>0</v>
      </c>
      <c r="X17" s="20">
        <f t="shared" si="9"/>
        <v>0</v>
      </c>
      <c r="Y17" s="20">
        <f t="shared" si="9"/>
        <v>9.4285714285714288</v>
      </c>
      <c r="Z17" s="20">
        <f t="shared" si="9"/>
        <v>5</v>
      </c>
      <c r="AA17" s="20">
        <f t="shared" si="9"/>
        <v>2</v>
      </c>
      <c r="AB17" s="20">
        <f t="shared" si="9"/>
        <v>0.42857142857142855</v>
      </c>
      <c r="AC17" s="20">
        <f t="shared" si="9"/>
        <v>264.57142857142856</v>
      </c>
      <c r="AD17" s="20">
        <f t="shared" si="9"/>
        <v>0</v>
      </c>
      <c r="AE17" s="21">
        <f t="shared" si="9"/>
        <v>74.714285714285694</v>
      </c>
      <c r="AF17" s="21">
        <f t="shared" si="9"/>
        <v>339.28571428571422</v>
      </c>
    </row>
    <row r="18" spans="2:32" ht="23.1" customHeight="1" x14ac:dyDescent="0.25">
      <c r="B18" s="17" t="s">
        <v>47</v>
      </c>
      <c r="C18" s="18">
        <f>'[14]Avg Week Kyenjojo-Hoima'!C18+'[14]Avg Week Hoima-Kyenjojo'!C18</f>
        <v>10.428571428571429</v>
      </c>
      <c r="D18" s="18">
        <f>'[14]Avg Week Kyenjojo-Hoima'!D18+'[14]Avg Week Hoima-Kyenjojo'!D18</f>
        <v>1.5714285714285714</v>
      </c>
      <c r="E18" s="18">
        <f>'[14]Avg Week Kyenjojo-Hoima'!E18+'[14]Avg Week Hoima-Kyenjojo'!E18</f>
        <v>1.4285714285714284</v>
      </c>
      <c r="F18" s="18">
        <f>'[14]Avg Week Kyenjojo-Hoima'!F18+'[14]Avg Week Hoima-Kyenjojo'!F18</f>
        <v>1.5714285714285714</v>
      </c>
      <c r="G18" s="18">
        <f>'[14]Avg Week Kyenjojo-Hoima'!G18+'[14]Avg Week Hoima-Kyenjojo'!G18</f>
        <v>0</v>
      </c>
      <c r="H18" s="18">
        <f>'[14]Avg Week Kyenjojo-Hoima'!H18+'[14]Avg Week Hoima-Kyenjojo'!H18</f>
        <v>0</v>
      </c>
      <c r="I18" s="18">
        <f>'[14]Avg Week Kyenjojo-Hoima'!I18+'[14]Avg Week Hoima-Kyenjojo'!I18</f>
        <v>1.5714285714285714</v>
      </c>
      <c r="J18" s="18">
        <f>'[14]Avg Week Kyenjojo-Hoima'!J18+'[14]Avg Week Hoima-Kyenjojo'!J18</f>
        <v>1.4285714285714286</v>
      </c>
      <c r="K18" s="18">
        <f>'[14]Avg Week Kyenjojo-Hoima'!K18+'[14]Avg Week Hoima-Kyenjojo'!K18</f>
        <v>0</v>
      </c>
      <c r="L18" s="18">
        <f>'[14]Avg Week Kyenjojo-Hoima'!L18+'[14]Avg Week Hoima-Kyenjojo'!L18</f>
        <v>0.14285714285714285</v>
      </c>
      <c r="M18" s="18">
        <f>'[14]Avg Week Kyenjojo-Hoima'!M18+'[14]Avg Week Hoima-Kyenjojo'!M18</f>
        <v>50.714285714285708</v>
      </c>
      <c r="N18" s="18">
        <f>'[14]Avg Week Kyenjojo-Hoima'!N18+'[14]Avg Week Hoima-Kyenjojo'!N18</f>
        <v>0</v>
      </c>
      <c r="O18" s="19">
        <f t="shared" si="0"/>
        <v>18.142857142857142</v>
      </c>
      <c r="P18" s="19">
        <f t="shared" si="1"/>
        <v>68.857142857142847</v>
      </c>
      <c r="R18" s="11" t="s">
        <v>48</v>
      </c>
      <c r="S18" s="20">
        <f t="shared" ref="S18:AF18" si="10">SUM(C42:C45)</f>
        <v>42.857142857142854</v>
      </c>
      <c r="T18" s="20">
        <f t="shared" si="10"/>
        <v>3.7142857142857144</v>
      </c>
      <c r="U18" s="20">
        <f t="shared" si="10"/>
        <v>8.4285714285714288</v>
      </c>
      <c r="V18" s="20">
        <f t="shared" si="10"/>
        <v>6.8571428571428568</v>
      </c>
      <c r="W18" s="20">
        <f t="shared" si="10"/>
        <v>0.42857142857142855</v>
      </c>
      <c r="X18" s="20">
        <f t="shared" si="10"/>
        <v>0.2857142857142857</v>
      </c>
      <c r="Y18" s="20">
        <f t="shared" si="10"/>
        <v>7.4285714285714288</v>
      </c>
      <c r="Z18" s="20">
        <f t="shared" si="10"/>
        <v>4.4285714285714288</v>
      </c>
      <c r="AA18" s="20">
        <f t="shared" si="10"/>
        <v>1.1428571428571428</v>
      </c>
      <c r="AB18" s="20">
        <f t="shared" si="10"/>
        <v>0.71428571428571419</v>
      </c>
      <c r="AC18" s="20">
        <f t="shared" si="10"/>
        <v>263</v>
      </c>
      <c r="AD18" s="20">
        <f t="shared" si="10"/>
        <v>0</v>
      </c>
      <c r="AE18" s="21">
        <f t="shared" si="10"/>
        <v>76.285714285714278</v>
      </c>
      <c r="AF18" s="21">
        <f t="shared" si="10"/>
        <v>339.28571428571428</v>
      </c>
    </row>
    <row r="19" spans="2:32" ht="23.1" customHeight="1" x14ac:dyDescent="0.25">
      <c r="B19" s="17" t="s">
        <v>49</v>
      </c>
      <c r="C19" s="18">
        <f>'[14]Avg Week Kyenjojo-Hoima'!C19+'[14]Avg Week Hoima-Kyenjojo'!C19</f>
        <v>10.285714285714285</v>
      </c>
      <c r="D19" s="18">
        <f>'[14]Avg Week Kyenjojo-Hoima'!D19+'[14]Avg Week Hoima-Kyenjojo'!D19</f>
        <v>1.7142857142857144</v>
      </c>
      <c r="E19" s="18">
        <f>'[14]Avg Week Kyenjojo-Hoima'!E19+'[14]Avg Week Hoima-Kyenjojo'!E19</f>
        <v>3.2857142857142856</v>
      </c>
      <c r="F19" s="18">
        <f>'[14]Avg Week Kyenjojo-Hoima'!F19+'[14]Avg Week Hoima-Kyenjojo'!F19</f>
        <v>0.85714285714285721</v>
      </c>
      <c r="G19" s="18">
        <f>'[14]Avg Week Kyenjojo-Hoima'!G19+'[14]Avg Week Hoima-Kyenjojo'!G19</f>
        <v>0</v>
      </c>
      <c r="H19" s="18">
        <f>'[14]Avg Week Kyenjojo-Hoima'!H19+'[14]Avg Week Hoima-Kyenjojo'!H19</f>
        <v>0</v>
      </c>
      <c r="I19" s="18">
        <f>'[14]Avg Week Kyenjojo-Hoima'!I19+'[14]Avg Week Hoima-Kyenjojo'!I19</f>
        <v>1.7142857142857144</v>
      </c>
      <c r="J19" s="18">
        <f>'[14]Avg Week Kyenjojo-Hoima'!J19+'[14]Avg Week Hoima-Kyenjojo'!J19</f>
        <v>1.2857142857142856</v>
      </c>
      <c r="K19" s="18">
        <f>'[14]Avg Week Kyenjojo-Hoima'!K19+'[14]Avg Week Hoima-Kyenjojo'!K19</f>
        <v>0.2857142857142857</v>
      </c>
      <c r="L19" s="18">
        <f>'[14]Avg Week Kyenjojo-Hoima'!L19+'[14]Avg Week Hoima-Kyenjojo'!L19</f>
        <v>0</v>
      </c>
      <c r="M19" s="18">
        <f>'[14]Avg Week Kyenjojo-Hoima'!M19+'[14]Avg Week Hoima-Kyenjojo'!M19</f>
        <v>53.142857142857146</v>
      </c>
      <c r="N19" s="18">
        <f>'[14]Avg Week Kyenjojo-Hoima'!N19+'[14]Avg Week Hoima-Kyenjojo'!N19</f>
        <v>0</v>
      </c>
      <c r="O19" s="19">
        <f t="shared" si="0"/>
        <v>19.428571428571427</v>
      </c>
      <c r="P19" s="19">
        <f t="shared" si="1"/>
        <v>72.571428571428569</v>
      </c>
      <c r="R19" s="11" t="s">
        <v>50</v>
      </c>
      <c r="S19" s="20">
        <f t="shared" ref="S19:AF19" si="11">SUM(C46:C49)</f>
        <v>52.571428571428569</v>
      </c>
      <c r="T19" s="20">
        <f t="shared" si="11"/>
        <v>4.5714285714285712</v>
      </c>
      <c r="U19" s="20">
        <f t="shared" si="11"/>
        <v>8</v>
      </c>
      <c r="V19" s="20">
        <f t="shared" si="11"/>
        <v>8</v>
      </c>
      <c r="W19" s="20">
        <f t="shared" si="11"/>
        <v>1.1428571428571428</v>
      </c>
      <c r="X19" s="20">
        <f t="shared" si="11"/>
        <v>0.14285714285714285</v>
      </c>
      <c r="Y19" s="20">
        <f t="shared" si="11"/>
        <v>6.2857142857142865</v>
      </c>
      <c r="Z19" s="20">
        <f t="shared" si="11"/>
        <v>4.8571428571428568</v>
      </c>
      <c r="AA19" s="20">
        <f t="shared" si="11"/>
        <v>1.714285714285714</v>
      </c>
      <c r="AB19" s="20">
        <f t="shared" si="11"/>
        <v>1.2857142857142856</v>
      </c>
      <c r="AC19" s="20">
        <f t="shared" si="11"/>
        <v>284.85714285714283</v>
      </c>
      <c r="AD19" s="20">
        <f t="shared" si="11"/>
        <v>0</v>
      </c>
      <c r="AE19" s="21">
        <f t="shared" si="11"/>
        <v>88.571428571428569</v>
      </c>
      <c r="AF19" s="21">
        <f t="shared" si="11"/>
        <v>373.42857142857144</v>
      </c>
    </row>
    <row r="20" spans="2:32" ht="23.1" customHeight="1" x14ac:dyDescent="0.25">
      <c r="B20" s="17" t="s">
        <v>51</v>
      </c>
      <c r="C20" s="18">
        <f>'[14]Avg Week Kyenjojo-Hoima'!C20+'[14]Avg Week Hoima-Kyenjojo'!C20</f>
        <v>9.2857142857142847</v>
      </c>
      <c r="D20" s="18">
        <f>'[14]Avg Week Kyenjojo-Hoima'!D20+'[14]Avg Week Hoima-Kyenjojo'!D20</f>
        <v>0.42857142857142855</v>
      </c>
      <c r="E20" s="18">
        <f>'[14]Avg Week Kyenjojo-Hoima'!E20+'[14]Avg Week Hoima-Kyenjojo'!E20</f>
        <v>1.5714285714285714</v>
      </c>
      <c r="F20" s="18">
        <f>'[14]Avg Week Kyenjojo-Hoima'!F20+'[14]Avg Week Hoima-Kyenjojo'!F20</f>
        <v>1.4285714285714286</v>
      </c>
      <c r="G20" s="18">
        <f>'[14]Avg Week Kyenjojo-Hoima'!G20+'[14]Avg Week Hoima-Kyenjojo'!G20</f>
        <v>0</v>
      </c>
      <c r="H20" s="18">
        <f>'[14]Avg Week Kyenjojo-Hoima'!H20+'[14]Avg Week Hoima-Kyenjojo'!H20</f>
        <v>0</v>
      </c>
      <c r="I20" s="18">
        <f>'[14]Avg Week Kyenjojo-Hoima'!I20+'[14]Avg Week Hoima-Kyenjojo'!I20</f>
        <v>1.5714285714285714</v>
      </c>
      <c r="J20" s="18">
        <f>'[14]Avg Week Kyenjojo-Hoima'!J20+'[14]Avg Week Hoima-Kyenjojo'!J20</f>
        <v>0.42857142857142855</v>
      </c>
      <c r="K20" s="18">
        <f>'[14]Avg Week Kyenjojo-Hoima'!K20+'[14]Avg Week Hoima-Kyenjojo'!K20</f>
        <v>0.14285714285714285</v>
      </c>
      <c r="L20" s="18">
        <f>'[14]Avg Week Kyenjojo-Hoima'!L20+'[14]Avg Week Hoima-Kyenjojo'!L20</f>
        <v>0</v>
      </c>
      <c r="M20" s="18">
        <f>'[14]Avg Week Kyenjojo-Hoima'!M20+'[14]Avg Week Hoima-Kyenjojo'!M20</f>
        <v>60.428571428571431</v>
      </c>
      <c r="N20" s="18">
        <f>'[14]Avg Week Kyenjojo-Hoima'!N20+'[14]Avg Week Hoima-Kyenjojo'!N20</f>
        <v>0.14285714285714285</v>
      </c>
      <c r="O20" s="19">
        <f t="shared" si="0"/>
        <v>14.999999999999998</v>
      </c>
      <c r="P20" s="19">
        <f t="shared" si="1"/>
        <v>75.428571428571431</v>
      </c>
      <c r="R20" s="11" t="s">
        <v>52</v>
      </c>
      <c r="S20" s="20">
        <f t="shared" ref="S20:AF20" si="12">SUM(C50:C53)</f>
        <v>49.857142857142861</v>
      </c>
      <c r="T20" s="20">
        <f t="shared" si="12"/>
        <v>6</v>
      </c>
      <c r="U20" s="20">
        <f t="shared" si="12"/>
        <v>10.857142857142858</v>
      </c>
      <c r="V20" s="20">
        <f t="shared" si="12"/>
        <v>4.1428571428571423</v>
      </c>
      <c r="W20" s="20">
        <f t="shared" si="12"/>
        <v>0.71428571428571419</v>
      </c>
      <c r="X20" s="20">
        <f t="shared" si="12"/>
        <v>1</v>
      </c>
      <c r="Y20" s="20">
        <f t="shared" si="12"/>
        <v>7.8571428571428568</v>
      </c>
      <c r="Z20" s="20">
        <f t="shared" si="12"/>
        <v>6.5714285714285721</v>
      </c>
      <c r="AA20" s="20">
        <f t="shared" si="12"/>
        <v>1.9999999999999998</v>
      </c>
      <c r="AB20" s="20">
        <f t="shared" si="12"/>
        <v>0.8571428571428571</v>
      </c>
      <c r="AC20" s="20">
        <f t="shared" si="12"/>
        <v>289.85714285714289</v>
      </c>
      <c r="AD20" s="20">
        <f t="shared" si="12"/>
        <v>0</v>
      </c>
      <c r="AE20" s="21">
        <f t="shared" si="12"/>
        <v>89.857142857142861</v>
      </c>
      <c r="AF20" s="21">
        <f t="shared" si="12"/>
        <v>379.71428571428567</v>
      </c>
    </row>
    <row r="21" spans="2:32" ht="23.1" customHeight="1" x14ac:dyDescent="0.25">
      <c r="B21" s="17" t="s">
        <v>53</v>
      </c>
      <c r="C21" s="18">
        <f>'[14]Avg Week Kyenjojo-Hoima'!C21+'[14]Avg Week Hoima-Kyenjojo'!C21</f>
        <v>10.142857142857142</v>
      </c>
      <c r="D21" s="18">
        <f>'[14]Avg Week Kyenjojo-Hoima'!D21+'[14]Avg Week Hoima-Kyenjojo'!D21</f>
        <v>1</v>
      </c>
      <c r="E21" s="18">
        <f>'[14]Avg Week Kyenjojo-Hoima'!E21+'[14]Avg Week Hoima-Kyenjojo'!E21</f>
        <v>1.8571428571428572</v>
      </c>
      <c r="F21" s="18">
        <f>'[14]Avg Week Kyenjojo-Hoima'!F21+'[14]Avg Week Hoima-Kyenjojo'!F21</f>
        <v>1.4285714285714284</v>
      </c>
      <c r="G21" s="18">
        <f>'[14]Avg Week Kyenjojo-Hoima'!G21+'[14]Avg Week Hoima-Kyenjojo'!G21</f>
        <v>0</v>
      </c>
      <c r="H21" s="18">
        <f>'[14]Avg Week Kyenjojo-Hoima'!H21+'[14]Avg Week Hoima-Kyenjojo'!H21</f>
        <v>0</v>
      </c>
      <c r="I21" s="18">
        <f>'[14]Avg Week Kyenjojo-Hoima'!I21+'[14]Avg Week Hoima-Kyenjojo'!I21</f>
        <v>0.8571428571428571</v>
      </c>
      <c r="J21" s="18">
        <f>'[14]Avg Week Kyenjojo-Hoima'!J21+'[14]Avg Week Hoima-Kyenjojo'!J21</f>
        <v>1.4285714285714286</v>
      </c>
      <c r="K21" s="18">
        <f>'[14]Avg Week Kyenjojo-Hoima'!K21+'[14]Avg Week Hoima-Kyenjojo'!K21</f>
        <v>0.2857142857142857</v>
      </c>
      <c r="L21" s="18">
        <f>'[14]Avg Week Kyenjojo-Hoima'!L21+'[14]Avg Week Hoima-Kyenjojo'!L21</f>
        <v>0</v>
      </c>
      <c r="M21" s="18">
        <f>'[14]Avg Week Kyenjojo-Hoima'!M21+'[14]Avg Week Hoima-Kyenjojo'!M21</f>
        <v>57.285714285714278</v>
      </c>
      <c r="N21" s="18">
        <f>'[14]Avg Week Kyenjojo-Hoima'!N21+'[14]Avg Week Hoima-Kyenjojo'!N21</f>
        <v>0</v>
      </c>
      <c r="O21" s="19">
        <f t="shared" si="0"/>
        <v>17</v>
      </c>
      <c r="P21" s="19">
        <f t="shared" si="1"/>
        <v>74.285714285714278</v>
      </c>
      <c r="R21" s="23" t="s">
        <v>54</v>
      </c>
      <c r="S21" s="24">
        <f t="shared" ref="S21:AF21" si="13">SUM(C54:C57)</f>
        <v>48.285714285714292</v>
      </c>
      <c r="T21" s="20">
        <f t="shared" si="13"/>
        <v>4.8571428571428568</v>
      </c>
      <c r="U21" s="20">
        <f t="shared" si="13"/>
        <v>8.2857142857142865</v>
      </c>
      <c r="V21" s="20">
        <f t="shared" si="13"/>
        <v>6.1428571428571423</v>
      </c>
      <c r="W21" s="20">
        <f t="shared" si="13"/>
        <v>0</v>
      </c>
      <c r="X21" s="20">
        <f t="shared" si="13"/>
        <v>0.2857142857142857</v>
      </c>
      <c r="Y21" s="20">
        <f t="shared" si="13"/>
        <v>5.7142857142857144</v>
      </c>
      <c r="Z21" s="20">
        <f t="shared" si="13"/>
        <v>4.2857142857142847</v>
      </c>
      <c r="AA21" s="20">
        <f t="shared" si="13"/>
        <v>2.5714285714285712</v>
      </c>
      <c r="AB21" s="20">
        <f t="shared" si="13"/>
        <v>0.42857142857142855</v>
      </c>
      <c r="AC21" s="20">
        <f t="shared" si="13"/>
        <v>299</v>
      </c>
      <c r="AD21" s="20">
        <f t="shared" si="13"/>
        <v>0</v>
      </c>
      <c r="AE21" s="21">
        <f t="shared" si="13"/>
        <v>80.857142857142847</v>
      </c>
      <c r="AF21" s="21">
        <f t="shared" si="13"/>
        <v>379.85714285714289</v>
      </c>
    </row>
    <row r="22" spans="2:32" ht="23.1" customHeight="1" x14ac:dyDescent="0.25">
      <c r="B22" s="17" t="s">
        <v>55</v>
      </c>
      <c r="C22" s="18">
        <f>'[14]Avg Week Kyenjojo-Hoima'!C22+'[14]Avg Week Hoima-Kyenjojo'!C22</f>
        <v>12</v>
      </c>
      <c r="D22" s="18">
        <f>'[14]Avg Week Kyenjojo-Hoima'!D22+'[14]Avg Week Hoima-Kyenjojo'!D22</f>
        <v>1.2857142857142856</v>
      </c>
      <c r="E22" s="18">
        <f>'[14]Avg Week Kyenjojo-Hoima'!E22+'[14]Avg Week Hoima-Kyenjojo'!E22</f>
        <v>3.4285714285714288</v>
      </c>
      <c r="F22" s="18">
        <f>'[14]Avg Week Kyenjojo-Hoima'!F22+'[14]Avg Week Hoima-Kyenjojo'!F22</f>
        <v>1.8571428571428572</v>
      </c>
      <c r="G22" s="18">
        <f>'[14]Avg Week Kyenjojo-Hoima'!G22+'[14]Avg Week Hoima-Kyenjojo'!G22</f>
        <v>0</v>
      </c>
      <c r="H22" s="18">
        <f>'[14]Avg Week Kyenjojo-Hoima'!H22+'[14]Avg Week Hoima-Kyenjojo'!H22</f>
        <v>0.14285714285714285</v>
      </c>
      <c r="I22" s="18">
        <f>'[14]Avg Week Kyenjojo-Hoima'!I22+'[14]Avg Week Hoima-Kyenjojo'!I22</f>
        <v>0.42857142857142855</v>
      </c>
      <c r="J22" s="18">
        <f>'[14]Avg Week Kyenjojo-Hoima'!J22+'[14]Avg Week Hoima-Kyenjojo'!J22</f>
        <v>1</v>
      </c>
      <c r="K22" s="18">
        <f>'[14]Avg Week Kyenjojo-Hoima'!K22+'[14]Avg Week Hoima-Kyenjojo'!K22</f>
        <v>1.5714285714285716</v>
      </c>
      <c r="L22" s="18">
        <f>'[14]Avg Week Kyenjojo-Hoima'!L22+'[14]Avg Week Hoima-Kyenjojo'!L22</f>
        <v>0.14285714285714285</v>
      </c>
      <c r="M22" s="18">
        <f>'[14]Avg Week Kyenjojo-Hoima'!M22+'[14]Avg Week Hoima-Kyenjojo'!M22</f>
        <v>63.714285714285722</v>
      </c>
      <c r="N22" s="18">
        <f>'[14]Avg Week Kyenjojo-Hoima'!N22+'[14]Avg Week Hoima-Kyenjojo'!N22</f>
        <v>0</v>
      </c>
      <c r="O22" s="19">
        <f t="shared" si="0"/>
        <v>21.857142857142858</v>
      </c>
      <c r="P22" s="19">
        <f t="shared" si="1"/>
        <v>85.571428571428584</v>
      </c>
      <c r="R22" s="11" t="s">
        <v>56</v>
      </c>
      <c r="S22" s="24">
        <f>SUM(C58:C61)</f>
        <v>54</v>
      </c>
      <c r="T22" s="24">
        <f t="shared" ref="T22:AF22" si="14">SUM(D58:D61)</f>
        <v>6.5</v>
      </c>
      <c r="U22" s="24">
        <f t="shared" si="14"/>
        <v>6</v>
      </c>
      <c r="V22" s="24">
        <f t="shared" si="14"/>
        <v>11</v>
      </c>
      <c r="W22" s="24">
        <f t="shared" si="14"/>
        <v>0</v>
      </c>
      <c r="X22" s="24">
        <f t="shared" si="14"/>
        <v>1</v>
      </c>
      <c r="Y22" s="24">
        <f t="shared" si="14"/>
        <v>10</v>
      </c>
      <c r="Z22" s="24">
        <f t="shared" si="14"/>
        <v>5</v>
      </c>
      <c r="AA22" s="24">
        <f t="shared" si="14"/>
        <v>7</v>
      </c>
      <c r="AB22" s="24">
        <f t="shared" si="14"/>
        <v>0.5</v>
      </c>
      <c r="AC22" s="24">
        <f t="shared" si="14"/>
        <v>259</v>
      </c>
      <c r="AD22" s="24">
        <f t="shared" si="14"/>
        <v>0</v>
      </c>
      <c r="AE22" s="21">
        <f t="shared" si="14"/>
        <v>101</v>
      </c>
      <c r="AF22" s="21">
        <f t="shared" si="14"/>
        <v>360</v>
      </c>
    </row>
    <row r="23" spans="2:32" ht="23.1" customHeight="1" x14ac:dyDescent="0.25">
      <c r="B23" s="17" t="s">
        <v>57</v>
      </c>
      <c r="C23" s="18">
        <f>'[14]Avg Week Kyenjojo-Hoima'!C23+'[14]Avg Week Hoima-Kyenjojo'!C23</f>
        <v>13.571428571428571</v>
      </c>
      <c r="D23" s="18">
        <f>'[14]Avg Week Kyenjojo-Hoima'!D23+'[14]Avg Week Hoima-Kyenjojo'!D23</f>
        <v>1</v>
      </c>
      <c r="E23" s="18">
        <f>'[14]Avg Week Kyenjojo-Hoima'!E23+'[14]Avg Week Hoima-Kyenjojo'!E23</f>
        <v>3.7142857142857144</v>
      </c>
      <c r="F23" s="18">
        <f>'[14]Avg Week Kyenjojo-Hoima'!F23+'[14]Avg Week Hoima-Kyenjojo'!F23</f>
        <v>1.8571428571428572</v>
      </c>
      <c r="G23" s="18">
        <f>'[14]Avg Week Kyenjojo-Hoima'!G23+'[14]Avg Week Hoima-Kyenjojo'!G23</f>
        <v>0</v>
      </c>
      <c r="H23" s="18">
        <f>'[14]Avg Week Kyenjojo-Hoima'!H23+'[14]Avg Week Hoima-Kyenjojo'!H23</f>
        <v>0</v>
      </c>
      <c r="I23" s="18">
        <f>'[14]Avg Week Kyenjojo-Hoima'!I23+'[14]Avg Week Hoima-Kyenjojo'!I23</f>
        <v>2.1428571428571428</v>
      </c>
      <c r="J23" s="18">
        <f>'[14]Avg Week Kyenjojo-Hoima'!J23+'[14]Avg Week Hoima-Kyenjojo'!J23</f>
        <v>0.71428571428571419</v>
      </c>
      <c r="K23" s="18">
        <f>'[14]Avg Week Kyenjojo-Hoima'!K23+'[14]Avg Week Hoima-Kyenjojo'!K23</f>
        <v>0.14285714285714285</v>
      </c>
      <c r="L23" s="18">
        <f>'[14]Avg Week Kyenjojo-Hoima'!L23+'[14]Avg Week Hoima-Kyenjojo'!L23</f>
        <v>0</v>
      </c>
      <c r="M23" s="18">
        <f>'[14]Avg Week Kyenjojo-Hoima'!M23+'[14]Avg Week Hoima-Kyenjojo'!M23</f>
        <v>66.857142857142861</v>
      </c>
      <c r="N23" s="18">
        <f>'[14]Avg Week Kyenjojo-Hoima'!N23+'[14]Avg Week Hoima-Kyenjojo'!N23</f>
        <v>0</v>
      </c>
      <c r="O23" s="19">
        <f t="shared" si="0"/>
        <v>23.142857142857142</v>
      </c>
      <c r="P23" s="19">
        <f t="shared" si="1"/>
        <v>90</v>
      </c>
      <c r="R23" s="11" t="s">
        <v>58</v>
      </c>
      <c r="S23" s="24">
        <f>SUM(C62:C65)</f>
        <v>28.5</v>
      </c>
      <c r="T23" s="24">
        <f t="shared" ref="T23:AF23" si="15">SUM(D62:D65)</f>
        <v>7.5</v>
      </c>
      <c r="U23" s="24">
        <f t="shared" si="15"/>
        <v>9</v>
      </c>
      <c r="V23" s="24">
        <f t="shared" si="15"/>
        <v>5</v>
      </c>
      <c r="W23" s="24">
        <f t="shared" si="15"/>
        <v>1</v>
      </c>
      <c r="X23" s="24">
        <f t="shared" si="15"/>
        <v>0</v>
      </c>
      <c r="Y23" s="24">
        <f t="shared" si="15"/>
        <v>6</v>
      </c>
      <c r="Z23" s="24">
        <f t="shared" si="15"/>
        <v>5.5</v>
      </c>
      <c r="AA23" s="24">
        <f t="shared" si="15"/>
        <v>2</v>
      </c>
      <c r="AB23" s="24">
        <f t="shared" si="15"/>
        <v>0.5</v>
      </c>
      <c r="AC23" s="24">
        <f t="shared" si="15"/>
        <v>144</v>
      </c>
      <c r="AD23" s="24">
        <f t="shared" si="15"/>
        <v>0</v>
      </c>
      <c r="AE23" s="21">
        <f t="shared" si="15"/>
        <v>65</v>
      </c>
      <c r="AF23" s="21">
        <f t="shared" si="15"/>
        <v>209</v>
      </c>
    </row>
    <row r="24" spans="2:32" ht="23.1" customHeight="1" x14ac:dyDescent="0.25">
      <c r="B24" s="17" t="s">
        <v>59</v>
      </c>
      <c r="C24" s="18">
        <f>'[14]Avg Week Kyenjojo-Hoima'!C24+'[14]Avg Week Hoima-Kyenjojo'!C24</f>
        <v>14.142857142857142</v>
      </c>
      <c r="D24" s="18">
        <f>'[14]Avg Week Kyenjojo-Hoima'!D24+'[14]Avg Week Hoima-Kyenjojo'!D24</f>
        <v>1.4285714285714284</v>
      </c>
      <c r="E24" s="18">
        <f>'[14]Avg Week Kyenjojo-Hoima'!E24+'[14]Avg Week Hoima-Kyenjojo'!E24</f>
        <v>2</v>
      </c>
      <c r="F24" s="18">
        <f>'[14]Avg Week Kyenjojo-Hoima'!F24+'[14]Avg Week Hoima-Kyenjojo'!F24</f>
        <v>1</v>
      </c>
      <c r="G24" s="18">
        <f>'[14]Avg Week Kyenjojo-Hoima'!G24+'[14]Avg Week Hoima-Kyenjojo'!G24</f>
        <v>0</v>
      </c>
      <c r="H24" s="18">
        <f>'[14]Avg Week Kyenjojo-Hoima'!H24+'[14]Avg Week Hoima-Kyenjojo'!H24</f>
        <v>0</v>
      </c>
      <c r="I24" s="18">
        <f>'[14]Avg Week Kyenjojo-Hoima'!I24+'[14]Avg Week Hoima-Kyenjojo'!I24</f>
        <v>1.8571428571428572</v>
      </c>
      <c r="J24" s="18">
        <f>'[14]Avg Week Kyenjojo-Hoima'!J24+'[14]Avg Week Hoima-Kyenjojo'!J24</f>
        <v>2</v>
      </c>
      <c r="K24" s="18">
        <f>'[14]Avg Week Kyenjojo-Hoima'!K24+'[14]Avg Week Hoima-Kyenjojo'!K24</f>
        <v>0.14285714285714285</v>
      </c>
      <c r="L24" s="18">
        <f>'[14]Avg Week Kyenjojo-Hoima'!L24+'[14]Avg Week Hoima-Kyenjojo'!L24</f>
        <v>0.2857142857142857</v>
      </c>
      <c r="M24" s="18">
        <f>'[14]Avg Week Kyenjojo-Hoima'!M24+'[14]Avg Week Hoima-Kyenjojo'!M24</f>
        <v>75</v>
      </c>
      <c r="N24" s="18">
        <f>'[14]Avg Week Kyenjojo-Hoima'!N24+'[14]Avg Week Hoima-Kyenjojo'!N24</f>
        <v>0.14285714285714285</v>
      </c>
      <c r="O24" s="19">
        <f t="shared" si="0"/>
        <v>22.999999999999996</v>
      </c>
      <c r="P24" s="19">
        <f t="shared" si="1"/>
        <v>98</v>
      </c>
      <c r="R24" s="11" t="s">
        <v>60</v>
      </c>
      <c r="S24" s="24">
        <f>SUM(C66:C69)</f>
        <v>23.5</v>
      </c>
      <c r="T24" s="24">
        <f t="shared" ref="T24:AF24" si="16">SUM(D66:D69)</f>
        <v>5</v>
      </c>
      <c r="U24" s="24">
        <f t="shared" si="16"/>
        <v>4.5</v>
      </c>
      <c r="V24" s="24">
        <f t="shared" si="16"/>
        <v>3</v>
      </c>
      <c r="W24" s="24">
        <f t="shared" si="16"/>
        <v>1.5</v>
      </c>
      <c r="X24" s="24">
        <f t="shared" si="16"/>
        <v>0</v>
      </c>
      <c r="Y24" s="24">
        <f t="shared" si="16"/>
        <v>3</v>
      </c>
      <c r="Z24" s="24">
        <f t="shared" si="16"/>
        <v>2</v>
      </c>
      <c r="AA24" s="24">
        <f t="shared" si="16"/>
        <v>0.5</v>
      </c>
      <c r="AB24" s="24">
        <f t="shared" si="16"/>
        <v>0</v>
      </c>
      <c r="AC24" s="24">
        <f t="shared" si="16"/>
        <v>119</v>
      </c>
      <c r="AD24" s="24">
        <f t="shared" si="16"/>
        <v>0</v>
      </c>
      <c r="AE24" s="21">
        <f t="shared" si="16"/>
        <v>43</v>
      </c>
      <c r="AF24" s="21">
        <f t="shared" si="16"/>
        <v>162</v>
      </c>
    </row>
    <row r="25" spans="2:32" ht="23.1" customHeight="1" x14ac:dyDescent="0.25">
      <c r="B25" s="17" t="s">
        <v>61</v>
      </c>
      <c r="C25" s="18">
        <f>'[14]Avg Week Kyenjojo-Hoima'!C25+'[14]Avg Week Hoima-Kyenjojo'!C25</f>
        <v>12.857142857142858</v>
      </c>
      <c r="D25" s="18">
        <f>'[14]Avg Week Kyenjojo-Hoima'!D25+'[14]Avg Week Hoima-Kyenjojo'!D25</f>
        <v>0.71428571428571419</v>
      </c>
      <c r="E25" s="18">
        <f>'[14]Avg Week Kyenjojo-Hoima'!E25+'[14]Avg Week Hoima-Kyenjojo'!E25</f>
        <v>3.1428571428571432</v>
      </c>
      <c r="F25" s="18">
        <f>'[14]Avg Week Kyenjojo-Hoima'!F25+'[14]Avg Week Hoima-Kyenjojo'!F25</f>
        <v>1.8571428571428572</v>
      </c>
      <c r="G25" s="18">
        <f>'[14]Avg Week Kyenjojo-Hoima'!G25+'[14]Avg Week Hoima-Kyenjojo'!G25</f>
        <v>0</v>
      </c>
      <c r="H25" s="18">
        <f>'[14]Avg Week Kyenjojo-Hoima'!H25+'[14]Avg Week Hoima-Kyenjojo'!H25</f>
        <v>0</v>
      </c>
      <c r="I25" s="18">
        <f>'[14]Avg Week Kyenjojo-Hoima'!I25+'[14]Avg Week Hoima-Kyenjojo'!I25</f>
        <v>2.1428571428571428</v>
      </c>
      <c r="J25" s="18">
        <f>'[14]Avg Week Kyenjojo-Hoima'!J25+'[14]Avg Week Hoima-Kyenjojo'!J25</f>
        <v>1</v>
      </c>
      <c r="K25" s="18">
        <f>'[14]Avg Week Kyenjojo-Hoima'!K25+'[14]Avg Week Hoima-Kyenjojo'!K25</f>
        <v>0</v>
      </c>
      <c r="L25" s="18">
        <f>'[14]Avg Week Kyenjojo-Hoima'!L25+'[14]Avg Week Hoima-Kyenjojo'!L25</f>
        <v>0.14285714285714285</v>
      </c>
      <c r="M25" s="18">
        <f>'[14]Avg Week Kyenjojo-Hoima'!M25+'[14]Avg Week Hoima-Kyenjojo'!M25</f>
        <v>65.142857142857139</v>
      </c>
      <c r="N25" s="18">
        <f>'[14]Avg Week Kyenjojo-Hoima'!N25+'[14]Avg Week Hoima-Kyenjojo'!N25</f>
        <v>0.14285714285714285</v>
      </c>
      <c r="O25" s="19">
        <f t="shared" si="0"/>
        <v>22</v>
      </c>
      <c r="P25" s="19">
        <f t="shared" si="1"/>
        <v>87.142857142857139</v>
      </c>
      <c r="R25" s="11" t="s">
        <v>62</v>
      </c>
      <c r="S25" s="24">
        <f>SUM(C70:C73)</f>
        <v>14.5</v>
      </c>
      <c r="T25" s="24">
        <f t="shared" ref="T25:AF25" si="17">SUM(D70:D73)</f>
        <v>3</v>
      </c>
      <c r="U25" s="24">
        <f t="shared" si="17"/>
        <v>3.5</v>
      </c>
      <c r="V25" s="24">
        <f t="shared" si="17"/>
        <v>1.5</v>
      </c>
      <c r="W25" s="24">
        <f t="shared" si="17"/>
        <v>0</v>
      </c>
      <c r="X25" s="24">
        <f t="shared" si="17"/>
        <v>0</v>
      </c>
      <c r="Y25" s="24">
        <f t="shared" si="17"/>
        <v>3.5</v>
      </c>
      <c r="Z25" s="24">
        <f t="shared" si="17"/>
        <v>1</v>
      </c>
      <c r="AA25" s="24">
        <f t="shared" si="17"/>
        <v>1.5</v>
      </c>
      <c r="AB25" s="24">
        <f t="shared" si="17"/>
        <v>0</v>
      </c>
      <c r="AC25" s="24">
        <f t="shared" si="17"/>
        <v>60</v>
      </c>
      <c r="AD25" s="24">
        <f t="shared" si="17"/>
        <v>0</v>
      </c>
      <c r="AE25" s="21">
        <f t="shared" si="17"/>
        <v>28.5</v>
      </c>
      <c r="AF25" s="21">
        <f t="shared" si="17"/>
        <v>88.5</v>
      </c>
    </row>
    <row r="26" spans="2:32" ht="23.1" customHeight="1" x14ac:dyDescent="0.25">
      <c r="B26" s="17" t="s">
        <v>63</v>
      </c>
      <c r="C26" s="18">
        <f>'[14]Avg Week Kyenjojo-Hoima'!C26+'[14]Avg Week Hoima-Kyenjojo'!C26</f>
        <v>12.714285714285715</v>
      </c>
      <c r="D26" s="18">
        <f>'[14]Avg Week Kyenjojo-Hoima'!D26+'[14]Avg Week Hoima-Kyenjojo'!D26</f>
        <v>1.5714285714285716</v>
      </c>
      <c r="E26" s="18">
        <f>'[14]Avg Week Kyenjojo-Hoima'!E26+'[14]Avg Week Hoima-Kyenjojo'!E26</f>
        <v>2.4285714285714288</v>
      </c>
      <c r="F26" s="18">
        <f>'[14]Avg Week Kyenjojo-Hoima'!F26+'[14]Avg Week Hoima-Kyenjojo'!F26</f>
        <v>1.1428571428571428</v>
      </c>
      <c r="G26" s="18">
        <f>'[14]Avg Week Kyenjojo-Hoima'!G26+'[14]Avg Week Hoima-Kyenjojo'!G26</f>
        <v>0</v>
      </c>
      <c r="H26" s="18">
        <f>'[14]Avg Week Kyenjojo-Hoima'!H26+'[14]Avg Week Hoima-Kyenjojo'!H26</f>
        <v>0</v>
      </c>
      <c r="I26" s="18">
        <f>'[14]Avg Week Kyenjojo-Hoima'!I26+'[14]Avg Week Hoima-Kyenjojo'!I26</f>
        <v>1.8571428571428572</v>
      </c>
      <c r="J26" s="18">
        <f>'[14]Avg Week Kyenjojo-Hoima'!J26+'[14]Avg Week Hoima-Kyenjojo'!J26</f>
        <v>2</v>
      </c>
      <c r="K26" s="18">
        <f>'[14]Avg Week Kyenjojo-Hoima'!K26+'[14]Avg Week Hoima-Kyenjojo'!K26</f>
        <v>0.5714285714285714</v>
      </c>
      <c r="L26" s="18">
        <f>'[14]Avg Week Kyenjojo-Hoima'!L26+'[14]Avg Week Hoima-Kyenjojo'!L26</f>
        <v>0</v>
      </c>
      <c r="M26" s="18">
        <f>'[14]Avg Week Kyenjojo-Hoima'!M26+'[14]Avg Week Hoima-Kyenjojo'!M26</f>
        <v>70.428571428571416</v>
      </c>
      <c r="N26" s="18">
        <f>'[14]Avg Week Kyenjojo-Hoima'!N26+'[14]Avg Week Hoima-Kyenjojo'!N26</f>
        <v>0.2857142857142857</v>
      </c>
      <c r="O26" s="19">
        <f t="shared" si="0"/>
        <v>22.571428571428573</v>
      </c>
      <c r="P26" s="19">
        <f t="shared" si="1"/>
        <v>93</v>
      </c>
      <c r="R26" s="11" t="s">
        <v>64</v>
      </c>
      <c r="S26" s="24">
        <f>SUM(C74:C77)</f>
        <v>9.5</v>
      </c>
      <c r="T26" s="24">
        <f t="shared" ref="T26:AF26" si="18">SUM(D74:D77)</f>
        <v>1.5</v>
      </c>
      <c r="U26" s="24">
        <f t="shared" si="18"/>
        <v>1.5</v>
      </c>
      <c r="V26" s="24">
        <f t="shared" si="18"/>
        <v>2</v>
      </c>
      <c r="W26" s="24">
        <f t="shared" si="18"/>
        <v>0</v>
      </c>
      <c r="X26" s="24">
        <f t="shared" si="18"/>
        <v>0</v>
      </c>
      <c r="Y26" s="24">
        <f t="shared" si="18"/>
        <v>0.5</v>
      </c>
      <c r="Z26" s="24">
        <f t="shared" si="18"/>
        <v>0</v>
      </c>
      <c r="AA26" s="24">
        <f t="shared" si="18"/>
        <v>1</v>
      </c>
      <c r="AB26" s="24">
        <f t="shared" si="18"/>
        <v>0</v>
      </c>
      <c r="AC26" s="24">
        <f t="shared" si="18"/>
        <v>34</v>
      </c>
      <c r="AD26" s="24">
        <f t="shared" si="18"/>
        <v>0</v>
      </c>
      <c r="AE26" s="21">
        <f t="shared" si="18"/>
        <v>16</v>
      </c>
      <c r="AF26" s="21">
        <f t="shared" si="18"/>
        <v>50</v>
      </c>
    </row>
    <row r="27" spans="2:32" ht="23.1" customHeight="1" x14ac:dyDescent="0.25">
      <c r="B27" s="17" t="s">
        <v>65</v>
      </c>
      <c r="C27" s="18">
        <f>'[14]Avg Week Kyenjojo-Hoima'!C27+'[14]Avg Week Hoima-Kyenjojo'!C27</f>
        <v>11.428571428571427</v>
      </c>
      <c r="D27" s="18">
        <f>'[14]Avg Week Kyenjojo-Hoima'!D27+'[14]Avg Week Hoima-Kyenjojo'!D27</f>
        <v>0.5714285714285714</v>
      </c>
      <c r="E27" s="18">
        <f>'[14]Avg Week Kyenjojo-Hoima'!E27+'[14]Avg Week Hoima-Kyenjojo'!E27</f>
        <v>1.2857142857142856</v>
      </c>
      <c r="F27" s="18">
        <f>'[14]Avg Week Kyenjojo-Hoima'!F27+'[14]Avg Week Hoima-Kyenjojo'!F27</f>
        <v>1.7142857142857144</v>
      </c>
      <c r="G27" s="18">
        <f>'[14]Avg Week Kyenjojo-Hoima'!G27+'[14]Avg Week Hoima-Kyenjojo'!G27</f>
        <v>0</v>
      </c>
      <c r="H27" s="18">
        <f>'[14]Avg Week Kyenjojo-Hoima'!H27+'[14]Avg Week Hoima-Kyenjojo'!H27</f>
        <v>0</v>
      </c>
      <c r="I27" s="18">
        <f>'[14]Avg Week Kyenjojo-Hoima'!I27+'[14]Avg Week Hoima-Kyenjojo'!I27</f>
        <v>1</v>
      </c>
      <c r="J27" s="18">
        <f>'[14]Avg Week Kyenjojo-Hoima'!J27+'[14]Avg Week Hoima-Kyenjojo'!J27</f>
        <v>2</v>
      </c>
      <c r="K27" s="18">
        <f>'[14]Avg Week Kyenjojo-Hoima'!K27+'[14]Avg Week Hoima-Kyenjojo'!K27</f>
        <v>0.2857142857142857</v>
      </c>
      <c r="L27" s="18">
        <f>'[14]Avg Week Kyenjojo-Hoima'!L27+'[14]Avg Week Hoima-Kyenjojo'!L27</f>
        <v>0.14285714285714285</v>
      </c>
      <c r="M27" s="18">
        <f>'[14]Avg Week Kyenjojo-Hoima'!M27+'[14]Avg Week Hoima-Kyenjojo'!M27</f>
        <v>69.142857142857139</v>
      </c>
      <c r="N27" s="18">
        <f>'[14]Avg Week Kyenjojo-Hoima'!N27+'[14]Avg Week Hoima-Kyenjojo'!N27</f>
        <v>0</v>
      </c>
      <c r="O27" s="19">
        <f t="shared" si="0"/>
        <v>18.428571428571427</v>
      </c>
      <c r="P27" s="19">
        <f t="shared" si="1"/>
        <v>87.571428571428569</v>
      </c>
      <c r="R27" s="11" t="s">
        <v>66</v>
      </c>
      <c r="S27" s="24">
        <f>SUM(C78:C81)</f>
        <v>4</v>
      </c>
      <c r="T27" s="24">
        <f t="shared" ref="T27:AF27" si="19">SUM(D78:D81)</f>
        <v>0.5</v>
      </c>
      <c r="U27" s="24">
        <f t="shared" si="19"/>
        <v>0</v>
      </c>
      <c r="V27" s="24">
        <f t="shared" si="19"/>
        <v>0.5</v>
      </c>
      <c r="W27" s="24">
        <f t="shared" si="19"/>
        <v>0</v>
      </c>
      <c r="X27" s="24">
        <f t="shared" si="19"/>
        <v>0</v>
      </c>
      <c r="Y27" s="24">
        <f t="shared" si="19"/>
        <v>0.5</v>
      </c>
      <c r="Z27" s="24">
        <f t="shared" si="19"/>
        <v>0</v>
      </c>
      <c r="AA27" s="24">
        <f t="shared" si="19"/>
        <v>0</v>
      </c>
      <c r="AB27" s="24">
        <f t="shared" si="19"/>
        <v>0</v>
      </c>
      <c r="AC27" s="24">
        <f t="shared" si="19"/>
        <v>21.5</v>
      </c>
      <c r="AD27" s="24">
        <f t="shared" si="19"/>
        <v>0</v>
      </c>
      <c r="AE27" s="21">
        <f t="shared" si="19"/>
        <v>5.5</v>
      </c>
      <c r="AF27" s="21">
        <f t="shared" si="19"/>
        <v>27</v>
      </c>
    </row>
    <row r="28" spans="2:32" ht="23.1" customHeight="1" x14ac:dyDescent="0.25">
      <c r="B28" s="17" t="s">
        <v>67</v>
      </c>
      <c r="C28" s="18">
        <f>'[14]Avg Week Kyenjojo-Hoima'!C28+'[14]Avg Week Hoima-Kyenjojo'!C28</f>
        <v>12.857142857142858</v>
      </c>
      <c r="D28" s="18">
        <f>'[14]Avg Week Kyenjojo-Hoima'!D28+'[14]Avg Week Hoima-Kyenjojo'!D28</f>
        <v>1.5714285714285714</v>
      </c>
      <c r="E28" s="18">
        <f>'[14]Avg Week Kyenjojo-Hoima'!E28+'[14]Avg Week Hoima-Kyenjojo'!E28</f>
        <v>2</v>
      </c>
      <c r="F28" s="18">
        <f>'[14]Avg Week Kyenjojo-Hoima'!F28+'[14]Avg Week Hoima-Kyenjojo'!F28</f>
        <v>0.85714285714285721</v>
      </c>
      <c r="G28" s="18">
        <f>'[14]Avg Week Kyenjojo-Hoima'!G28+'[14]Avg Week Hoima-Kyenjojo'!G28</f>
        <v>0</v>
      </c>
      <c r="H28" s="18">
        <f>'[14]Avg Week Kyenjojo-Hoima'!H28+'[14]Avg Week Hoima-Kyenjojo'!H28</f>
        <v>0</v>
      </c>
      <c r="I28" s="18">
        <f>'[14]Avg Week Kyenjojo-Hoima'!I28+'[14]Avg Week Hoima-Kyenjojo'!I28</f>
        <v>2</v>
      </c>
      <c r="J28" s="18">
        <f>'[14]Avg Week Kyenjojo-Hoima'!J28+'[14]Avg Week Hoima-Kyenjojo'!J28</f>
        <v>1.4285714285714286</v>
      </c>
      <c r="K28" s="18">
        <f>'[14]Avg Week Kyenjojo-Hoima'!K28+'[14]Avg Week Hoima-Kyenjojo'!K28</f>
        <v>0</v>
      </c>
      <c r="L28" s="18">
        <f>'[14]Avg Week Kyenjojo-Hoima'!L28+'[14]Avg Week Hoima-Kyenjojo'!L28</f>
        <v>0</v>
      </c>
      <c r="M28" s="18">
        <f>'[14]Avg Week Kyenjojo-Hoima'!M28+'[14]Avg Week Hoima-Kyenjojo'!M28</f>
        <v>71</v>
      </c>
      <c r="N28" s="18">
        <f>'[14]Avg Week Kyenjojo-Hoima'!N28+'[14]Avg Week Hoima-Kyenjojo'!N28</f>
        <v>0.14285714285714285</v>
      </c>
      <c r="O28" s="19">
        <f t="shared" si="0"/>
        <v>20.857142857142858</v>
      </c>
      <c r="P28" s="19">
        <f t="shared" si="1"/>
        <v>91.857142857142861</v>
      </c>
      <c r="R28" s="11" t="s">
        <v>68</v>
      </c>
      <c r="S28" s="24">
        <f>SUM(C82:C85)</f>
        <v>2.5</v>
      </c>
      <c r="T28" s="24">
        <f t="shared" ref="T28:AF28" si="20">SUM(D82:D85)</f>
        <v>1</v>
      </c>
      <c r="U28" s="24">
        <f t="shared" si="20"/>
        <v>0</v>
      </c>
      <c r="V28" s="24">
        <f t="shared" si="20"/>
        <v>1.5</v>
      </c>
      <c r="W28" s="24">
        <f t="shared" si="20"/>
        <v>0</v>
      </c>
      <c r="X28" s="24">
        <f t="shared" si="20"/>
        <v>0</v>
      </c>
      <c r="Y28" s="24">
        <f t="shared" si="20"/>
        <v>0</v>
      </c>
      <c r="Z28" s="24">
        <f t="shared" si="20"/>
        <v>0.5</v>
      </c>
      <c r="AA28" s="24">
        <f t="shared" si="20"/>
        <v>0.5</v>
      </c>
      <c r="AB28" s="24">
        <f t="shared" si="20"/>
        <v>0</v>
      </c>
      <c r="AC28" s="24">
        <f t="shared" si="20"/>
        <v>12</v>
      </c>
      <c r="AD28" s="24">
        <f t="shared" si="20"/>
        <v>0</v>
      </c>
      <c r="AE28" s="21">
        <f t="shared" si="20"/>
        <v>6</v>
      </c>
      <c r="AF28" s="21">
        <f t="shared" si="20"/>
        <v>18</v>
      </c>
    </row>
    <row r="29" spans="2:32" ht="23.1" customHeight="1" x14ac:dyDescent="0.25">
      <c r="B29" s="17" t="s">
        <v>69</v>
      </c>
      <c r="C29" s="18">
        <f>'[14]Avg Week Kyenjojo-Hoima'!C29+'[14]Avg Week Hoima-Kyenjojo'!C29</f>
        <v>8.7142857142857153</v>
      </c>
      <c r="D29" s="18">
        <f>'[14]Avg Week Kyenjojo-Hoima'!D29+'[14]Avg Week Hoima-Kyenjojo'!D29</f>
        <v>0.71428571428571419</v>
      </c>
      <c r="E29" s="18">
        <f>'[14]Avg Week Kyenjojo-Hoima'!E29+'[14]Avg Week Hoima-Kyenjojo'!E29</f>
        <v>2.8571428571428572</v>
      </c>
      <c r="F29" s="18">
        <f>'[14]Avg Week Kyenjojo-Hoima'!F29+'[14]Avg Week Hoima-Kyenjojo'!F29</f>
        <v>0.71428571428571419</v>
      </c>
      <c r="G29" s="18">
        <f>'[14]Avg Week Kyenjojo-Hoima'!G29+'[14]Avg Week Hoima-Kyenjojo'!G29</f>
        <v>0</v>
      </c>
      <c r="H29" s="18">
        <f>'[14]Avg Week Kyenjojo-Hoima'!H29+'[14]Avg Week Hoima-Kyenjojo'!H29</f>
        <v>0.14285714285714285</v>
      </c>
      <c r="I29" s="18">
        <f>'[14]Avg Week Kyenjojo-Hoima'!I29+'[14]Avg Week Hoima-Kyenjojo'!I29</f>
        <v>1.7142857142857144</v>
      </c>
      <c r="J29" s="18">
        <f>'[14]Avg Week Kyenjojo-Hoima'!J29+'[14]Avg Week Hoima-Kyenjojo'!J29</f>
        <v>0.71428571428571419</v>
      </c>
      <c r="K29" s="18">
        <f>'[14]Avg Week Kyenjojo-Hoima'!K29+'[14]Avg Week Hoima-Kyenjojo'!K29</f>
        <v>0.2857142857142857</v>
      </c>
      <c r="L29" s="18">
        <f>'[14]Avg Week Kyenjojo-Hoima'!L29+'[14]Avg Week Hoima-Kyenjojo'!L29</f>
        <v>0.2857142857142857</v>
      </c>
      <c r="M29" s="18">
        <f>'[14]Avg Week Kyenjojo-Hoima'!M29+'[14]Avg Week Hoima-Kyenjojo'!M29</f>
        <v>70.571428571428569</v>
      </c>
      <c r="N29" s="18">
        <f>'[14]Avg Week Kyenjojo-Hoima'!N29+'[14]Avg Week Hoima-Kyenjojo'!N29</f>
        <v>0.14285714285714285</v>
      </c>
      <c r="O29" s="19">
        <f t="shared" si="0"/>
        <v>16.285714285714285</v>
      </c>
      <c r="P29" s="19">
        <f t="shared" si="1"/>
        <v>86.857142857142847</v>
      </c>
      <c r="R29" s="11" t="s">
        <v>70</v>
      </c>
      <c r="S29" s="24">
        <f>SUM(C86:C89)</f>
        <v>1.5</v>
      </c>
      <c r="T29" s="24">
        <f t="shared" ref="T29:AF29" si="21">SUM(D86:D89)</f>
        <v>0</v>
      </c>
      <c r="U29" s="24">
        <f t="shared" si="21"/>
        <v>0</v>
      </c>
      <c r="V29" s="24">
        <f t="shared" si="21"/>
        <v>0</v>
      </c>
      <c r="W29" s="24">
        <f t="shared" si="21"/>
        <v>0</v>
      </c>
      <c r="X29" s="24">
        <f t="shared" si="21"/>
        <v>0</v>
      </c>
      <c r="Y29" s="24">
        <f t="shared" si="21"/>
        <v>0</v>
      </c>
      <c r="Z29" s="24">
        <f t="shared" si="21"/>
        <v>1</v>
      </c>
      <c r="AA29" s="24">
        <f t="shared" si="21"/>
        <v>0</v>
      </c>
      <c r="AB29" s="24">
        <f t="shared" si="21"/>
        <v>0</v>
      </c>
      <c r="AC29" s="24">
        <f t="shared" si="21"/>
        <v>4.5</v>
      </c>
      <c r="AD29" s="24">
        <f t="shared" si="21"/>
        <v>0</v>
      </c>
      <c r="AE29" s="21">
        <f t="shared" si="21"/>
        <v>2.5</v>
      </c>
      <c r="AF29" s="21">
        <f t="shared" si="21"/>
        <v>7</v>
      </c>
    </row>
    <row r="30" spans="2:32" ht="23.1" customHeight="1" x14ac:dyDescent="0.25">
      <c r="B30" s="17" t="s">
        <v>71</v>
      </c>
      <c r="C30" s="18">
        <f>'[14]Avg Week Kyenjojo-Hoima'!C30+'[14]Avg Week Hoima-Kyenjojo'!C30</f>
        <v>10.571428571428573</v>
      </c>
      <c r="D30" s="18">
        <f>'[14]Avg Week Kyenjojo-Hoima'!D30+'[14]Avg Week Hoima-Kyenjojo'!D30</f>
        <v>1.8571428571428572</v>
      </c>
      <c r="E30" s="18">
        <f>'[14]Avg Week Kyenjojo-Hoima'!E30+'[14]Avg Week Hoima-Kyenjojo'!E30</f>
        <v>2.1428571428571428</v>
      </c>
      <c r="F30" s="18">
        <f>'[14]Avg Week Kyenjojo-Hoima'!F30+'[14]Avg Week Hoima-Kyenjojo'!F30</f>
        <v>1.7142857142857142</v>
      </c>
      <c r="G30" s="18">
        <f>'[14]Avg Week Kyenjojo-Hoima'!G30+'[14]Avg Week Hoima-Kyenjojo'!G30</f>
        <v>0</v>
      </c>
      <c r="H30" s="18">
        <f>'[14]Avg Week Kyenjojo-Hoima'!H30+'[14]Avg Week Hoima-Kyenjojo'!H30</f>
        <v>0</v>
      </c>
      <c r="I30" s="18">
        <f>'[14]Avg Week Kyenjojo-Hoima'!I30+'[14]Avg Week Hoima-Kyenjojo'!I30</f>
        <v>1.8571428571428572</v>
      </c>
      <c r="J30" s="18">
        <f>'[14]Avg Week Kyenjojo-Hoima'!J30+'[14]Avg Week Hoima-Kyenjojo'!J30</f>
        <v>0.5714285714285714</v>
      </c>
      <c r="K30" s="18">
        <f>'[14]Avg Week Kyenjojo-Hoima'!K30+'[14]Avg Week Hoima-Kyenjojo'!K30</f>
        <v>0</v>
      </c>
      <c r="L30" s="18">
        <f>'[14]Avg Week Kyenjojo-Hoima'!L30+'[14]Avg Week Hoima-Kyenjojo'!L30</f>
        <v>0.2857142857142857</v>
      </c>
      <c r="M30" s="18">
        <f>'[14]Avg Week Kyenjojo-Hoima'!M30+'[14]Avg Week Hoima-Kyenjojo'!M30</f>
        <v>75.285714285714278</v>
      </c>
      <c r="N30" s="18">
        <f>'[14]Avg Week Kyenjojo-Hoima'!N30+'[14]Avg Week Hoima-Kyenjojo'!N30</f>
        <v>0.14285714285714285</v>
      </c>
      <c r="O30" s="19">
        <f t="shared" si="0"/>
        <v>19.142857142857146</v>
      </c>
      <c r="P30" s="19">
        <f t="shared" si="1"/>
        <v>94.428571428571416</v>
      </c>
      <c r="R30" s="11" t="s">
        <v>72</v>
      </c>
      <c r="S30" s="24">
        <f>SUM(C90:C93)</f>
        <v>0</v>
      </c>
      <c r="T30" s="24">
        <f t="shared" ref="T30:AF30" si="22">SUM(D90:D93)</f>
        <v>0</v>
      </c>
      <c r="U30" s="24">
        <f t="shared" si="22"/>
        <v>0.5</v>
      </c>
      <c r="V30" s="24">
        <f t="shared" si="22"/>
        <v>0.5</v>
      </c>
      <c r="W30" s="24">
        <f t="shared" si="22"/>
        <v>0.5</v>
      </c>
      <c r="X30" s="24">
        <f t="shared" si="22"/>
        <v>0</v>
      </c>
      <c r="Y30" s="24">
        <f t="shared" si="22"/>
        <v>0</v>
      </c>
      <c r="Z30" s="24">
        <f t="shared" si="22"/>
        <v>0</v>
      </c>
      <c r="AA30" s="24">
        <f t="shared" si="22"/>
        <v>0</v>
      </c>
      <c r="AB30" s="24">
        <f t="shared" si="22"/>
        <v>0</v>
      </c>
      <c r="AC30" s="24">
        <f t="shared" si="22"/>
        <v>2.5</v>
      </c>
      <c r="AD30" s="24">
        <f t="shared" si="22"/>
        <v>0</v>
      </c>
      <c r="AE30" s="21">
        <f t="shared" si="22"/>
        <v>1.5</v>
      </c>
      <c r="AF30" s="21">
        <f t="shared" si="22"/>
        <v>4</v>
      </c>
    </row>
    <row r="31" spans="2:32" ht="23.1" customHeight="1" x14ac:dyDescent="0.25">
      <c r="B31" s="25" t="s">
        <v>73</v>
      </c>
      <c r="C31" s="18">
        <f>'[14]Avg Week Kyenjojo-Hoima'!C31+'[14]Avg Week Hoima-Kyenjojo'!C31</f>
        <v>12.857142857142858</v>
      </c>
      <c r="D31" s="18">
        <f>'[14]Avg Week Kyenjojo-Hoima'!D31+'[14]Avg Week Hoima-Kyenjojo'!D31</f>
        <v>1</v>
      </c>
      <c r="E31" s="18">
        <f>'[14]Avg Week Kyenjojo-Hoima'!E31+'[14]Avg Week Hoima-Kyenjojo'!E31</f>
        <v>1.4285714285714286</v>
      </c>
      <c r="F31" s="18">
        <f>'[14]Avg Week Kyenjojo-Hoima'!F31+'[14]Avg Week Hoima-Kyenjojo'!F31</f>
        <v>2</v>
      </c>
      <c r="G31" s="18">
        <f>'[14]Avg Week Kyenjojo-Hoima'!G31+'[14]Avg Week Hoima-Kyenjojo'!G31</f>
        <v>0</v>
      </c>
      <c r="H31" s="18">
        <f>'[14]Avg Week Kyenjojo-Hoima'!H31+'[14]Avg Week Hoima-Kyenjojo'!H31</f>
        <v>0</v>
      </c>
      <c r="I31" s="18">
        <f>'[14]Avg Week Kyenjojo-Hoima'!I31+'[14]Avg Week Hoima-Kyenjojo'!I31</f>
        <v>0.2857142857142857</v>
      </c>
      <c r="J31" s="18">
        <f>'[14]Avg Week Kyenjojo-Hoima'!J31+'[14]Avg Week Hoima-Kyenjojo'!J31</f>
        <v>0.5714285714285714</v>
      </c>
      <c r="K31" s="18">
        <f>'[14]Avg Week Kyenjojo-Hoima'!K31+'[14]Avg Week Hoima-Kyenjojo'!K31</f>
        <v>0.14285714285714285</v>
      </c>
      <c r="L31" s="18">
        <f>'[14]Avg Week Kyenjojo-Hoima'!L31+'[14]Avg Week Hoima-Kyenjojo'!L31</f>
        <v>0</v>
      </c>
      <c r="M31" s="18">
        <f>'[14]Avg Week Kyenjojo-Hoima'!M31+'[14]Avg Week Hoima-Kyenjojo'!M31</f>
        <v>65.428571428571431</v>
      </c>
      <c r="N31" s="18">
        <f>'[14]Avg Week Kyenjojo-Hoima'!N31+'[14]Avg Week Hoima-Kyenjojo'!N31</f>
        <v>0</v>
      </c>
      <c r="O31" s="19">
        <f t="shared" si="0"/>
        <v>18.285714285714285</v>
      </c>
      <c r="P31" s="19">
        <f t="shared" si="1"/>
        <v>83.714285714285722</v>
      </c>
      <c r="R31" s="11" t="s">
        <v>74</v>
      </c>
      <c r="S31" s="24">
        <f>SUM(C94:C97)</f>
        <v>4</v>
      </c>
      <c r="T31" s="24">
        <f t="shared" ref="T31:AF31" si="23">SUM(D94:D97)</f>
        <v>0.5</v>
      </c>
      <c r="U31" s="24">
        <f t="shared" si="23"/>
        <v>0</v>
      </c>
      <c r="V31" s="24">
        <f t="shared" si="23"/>
        <v>0.5</v>
      </c>
      <c r="W31" s="24">
        <f t="shared" si="23"/>
        <v>0</v>
      </c>
      <c r="X31" s="24">
        <f t="shared" si="23"/>
        <v>0</v>
      </c>
      <c r="Y31" s="24">
        <f t="shared" si="23"/>
        <v>2</v>
      </c>
      <c r="Z31" s="24">
        <f t="shared" si="23"/>
        <v>0</v>
      </c>
      <c r="AA31" s="24">
        <f t="shared" si="23"/>
        <v>0.5</v>
      </c>
      <c r="AB31" s="24">
        <f t="shared" si="23"/>
        <v>0</v>
      </c>
      <c r="AC31" s="24">
        <f t="shared" si="23"/>
        <v>7.5</v>
      </c>
      <c r="AD31" s="24">
        <f t="shared" si="23"/>
        <v>0</v>
      </c>
      <c r="AE31" s="21">
        <f t="shared" si="23"/>
        <v>7.5</v>
      </c>
      <c r="AF31" s="21">
        <f t="shared" si="23"/>
        <v>15</v>
      </c>
    </row>
    <row r="32" spans="2:32" ht="23.1" customHeight="1" x14ac:dyDescent="0.25">
      <c r="B32" s="25" t="s">
        <v>75</v>
      </c>
      <c r="C32" s="18">
        <f>'[14]Avg Week Kyenjojo-Hoima'!C32+'[14]Avg Week Hoima-Kyenjojo'!C32</f>
        <v>10.714285714285715</v>
      </c>
      <c r="D32" s="18">
        <f>'[14]Avg Week Kyenjojo-Hoima'!D32+'[14]Avg Week Hoima-Kyenjojo'!D32</f>
        <v>1.4285714285714286</v>
      </c>
      <c r="E32" s="18">
        <f>'[14]Avg Week Kyenjojo-Hoima'!E32+'[14]Avg Week Hoima-Kyenjojo'!E32</f>
        <v>2.8571428571428572</v>
      </c>
      <c r="F32" s="18">
        <f>'[14]Avg Week Kyenjojo-Hoima'!F32+'[14]Avg Week Hoima-Kyenjojo'!F32</f>
        <v>0.71428571428571419</v>
      </c>
      <c r="G32" s="18">
        <f>'[14]Avg Week Kyenjojo-Hoima'!G32+'[14]Avg Week Hoima-Kyenjojo'!G32</f>
        <v>0.14285714285714285</v>
      </c>
      <c r="H32" s="18">
        <f>'[14]Avg Week Kyenjojo-Hoima'!H32+'[14]Avg Week Hoima-Kyenjojo'!H32</f>
        <v>0.14285714285714285</v>
      </c>
      <c r="I32" s="18">
        <f>'[14]Avg Week Kyenjojo-Hoima'!I32+'[14]Avg Week Hoima-Kyenjojo'!I32</f>
        <v>1.7142857142857144</v>
      </c>
      <c r="J32" s="18">
        <f>'[14]Avg Week Kyenjojo-Hoima'!J32+'[14]Avg Week Hoima-Kyenjojo'!J32</f>
        <v>0.42857142857142855</v>
      </c>
      <c r="K32" s="18">
        <f>'[14]Avg Week Kyenjojo-Hoima'!K32+'[14]Avg Week Hoima-Kyenjojo'!K32</f>
        <v>0.42857142857142855</v>
      </c>
      <c r="L32" s="18">
        <f>'[14]Avg Week Kyenjojo-Hoima'!L32+'[14]Avg Week Hoima-Kyenjojo'!L32</f>
        <v>0</v>
      </c>
      <c r="M32" s="18">
        <f>'[14]Avg Week Kyenjojo-Hoima'!M32+'[14]Avg Week Hoima-Kyenjojo'!M32</f>
        <v>78.428571428571431</v>
      </c>
      <c r="N32" s="18">
        <f>'[14]Avg Week Kyenjojo-Hoima'!N32+'[14]Avg Week Hoima-Kyenjojo'!N32</f>
        <v>0</v>
      </c>
      <c r="O32" s="19">
        <f t="shared" si="0"/>
        <v>18.571428571428569</v>
      </c>
      <c r="P32" s="19">
        <f t="shared" si="1"/>
        <v>97</v>
      </c>
      <c r="R32" s="11" t="s">
        <v>76</v>
      </c>
      <c r="S32" s="24">
        <f>SUM(C98:C101)</f>
        <v>4</v>
      </c>
      <c r="T32" s="24">
        <f t="shared" ref="T32:AF32" si="24">SUM(D98:D101)</f>
        <v>0.5</v>
      </c>
      <c r="U32" s="24">
        <f t="shared" si="24"/>
        <v>2.5</v>
      </c>
      <c r="V32" s="24">
        <f t="shared" si="24"/>
        <v>1</v>
      </c>
      <c r="W32" s="24">
        <f t="shared" si="24"/>
        <v>0</v>
      </c>
      <c r="X32" s="24">
        <f t="shared" si="24"/>
        <v>0</v>
      </c>
      <c r="Y32" s="24">
        <f t="shared" si="24"/>
        <v>2.5</v>
      </c>
      <c r="Z32" s="24">
        <f t="shared" si="24"/>
        <v>0.5</v>
      </c>
      <c r="AA32" s="24">
        <f t="shared" si="24"/>
        <v>2</v>
      </c>
      <c r="AB32" s="24">
        <f t="shared" si="24"/>
        <v>1</v>
      </c>
      <c r="AC32" s="24">
        <f t="shared" si="24"/>
        <v>12</v>
      </c>
      <c r="AD32" s="24">
        <f t="shared" si="24"/>
        <v>0</v>
      </c>
      <c r="AE32" s="21">
        <f t="shared" si="24"/>
        <v>14</v>
      </c>
      <c r="AF32" s="21">
        <f t="shared" si="24"/>
        <v>26</v>
      </c>
    </row>
    <row r="33" spans="2:32" ht="23.1" customHeight="1" x14ac:dyDescent="0.25">
      <c r="B33" s="17" t="s">
        <v>77</v>
      </c>
      <c r="C33" s="18">
        <f>'[14]Avg Week Kyenjojo-Hoima'!C33+'[14]Avg Week Hoima-Kyenjojo'!C33</f>
        <v>11</v>
      </c>
      <c r="D33" s="18">
        <f>'[14]Avg Week Kyenjojo-Hoima'!D33+'[14]Avg Week Hoima-Kyenjojo'!D33</f>
        <v>2.1428571428571428</v>
      </c>
      <c r="E33" s="18">
        <f>'[14]Avg Week Kyenjojo-Hoima'!E33+'[14]Avg Week Hoima-Kyenjojo'!E33</f>
        <v>2.5714285714285712</v>
      </c>
      <c r="F33" s="18">
        <f>'[14]Avg Week Kyenjojo-Hoima'!F33+'[14]Avg Week Hoima-Kyenjojo'!F33</f>
        <v>1.5714285714285714</v>
      </c>
      <c r="G33" s="18">
        <f>'[14]Avg Week Kyenjojo-Hoima'!G33+'[14]Avg Week Hoima-Kyenjojo'!G33</f>
        <v>0.14285714285714285</v>
      </c>
      <c r="H33" s="18">
        <f>'[14]Avg Week Kyenjojo-Hoima'!H33+'[14]Avg Week Hoima-Kyenjojo'!H33</f>
        <v>0</v>
      </c>
      <c r="I33" s="18">
        <f>'[14]Avg Week Kyenjojo-Hoima'!I33+'[14]Avg Week Hoima-Kyenjojo'!I33</f>
        <v>2</v>
      </c>
      <c r="J33" s="18">
        <f>'[14]Avg Week Kyenjojo-Hoima'!J33+'[14]Avg Week Hoima-Kyenjojo'!J33</f>
        <v>1.5714285714285714</v>
      </c>
      <c r="K33" s="18">
        <f>'[14]Avg Week Kyenjojo-Hoima'!K33+'[14]Avg Week Hoima-Kyenjojo'!K33</f>
        <v>0.14285714285714285</v>
      </c>
      <c r="L33" s="18">
        <f>'[14]Avg Week Kyenjojo-Hoima'!L33+'[14]Avg Week Hoima-Kyenjojo'!L33</f>
        <v>0.2857142857142857</v>
      </c>
      <c r="M33" s="18">
        <f>'[14]Avg Week Kyenjojo-Hoima'!M33+'[14]Avg Week Hoima-Kyenjojo'!M33</f>
        <v>66.571428571428569</v>
      </c>
      <c r="N33" s="18">
        <f>'[14]Avg Week Kyenjojo-Hoima'!N33+'[14]Avg Week Hoima-Kyenjojo'!N33</f>
        <v>0</v>
      </c>
      <c r="O33" s="19">
        <f t="shared" si="0"/>
        <v>21.428571428571427</v>
      </c>
      <c r="P33" s="19">
        <f t="shared" si="1"/>
        <v>88</v>
      </c>
      <c r="R33" s="11" t="s">
        <v>78</v>
      </c>
      <c r="S33" s="24">
        <f>SUM(C102:C105)</f>
        <v>8.5</v>
      </c>
      <c r="T33" s="24">
        <f t="shared" ref="T33:AF33" si="25">SUM(D102:D105)</f>
        <v>2</v>
      </c>
      <c r="U33" s="24">
        <f t="shared" si="25"/>
        <v>2</v>
      </c>
      <c r="V33" s="24">
        <f t="shared" si="25"/>
        <v>2</v>
      </c>
      <c r="W33" s="24">
        <f t="shared" si="25"/>
        <v>0</v>
      </c>
      <c r="X33" s="24">
        <f t="shared" si="25"/>
        <v>0.5</v>
      </c>
      <c r="Y33" s="24">
        <f t="shared" si="25"/>
        <v>1.5</v>
      </c>
      <c r="Z33" s="24">
        <f t="shared" si="25"/>
        <v>0.5</v>
      </c>
      <c r="AA33" s="24">
        <f t="shared" si="25"/>
        <v>0.5</v>
      </c>
      <c r="AB33" s="24">
        <f t="shared" si="25"/>
        <v>0</v>
      </c>
      <c r="AC33" s="24">
        <f t="shared" si="25"/>
        <v>42</v>
      </c>
      <c r="AD33" s="24">
        <f t="shared" si="25"/>
        <v>0</v>
      </c>
      <c r="AE33" s="21">
        <f t="shared" si="25"/>
        <v>17.5</v>
      </c>
      <c r="AF33" s="21">
        <f t="shared" si="25"/>
        <v>59.5</v>
      </c>
    </row>
    <row r="34" spans="2:32" ht="23.1" customHeight="1" x14ac:dyDescent="0.25">
      <c r="B34" s="25" t="s">
        <v>79</v>
      </c>
      <c r="C34" s="18">
        <f>'[14]Avg Week Kyenjojo-Hoima'!C34+'[14]Avg Week Hoima-Kyenjojo'!C34</f>
        <v>9</v>
      </c>
      <c r="D34" s="18">
        <f>'[14]Avg Week Kyenjojo-Hoima'!D34+'[14]Avg Week Hoima-Kyenjojo'!D34</f>
        <v>1.4285714285714286</v>
      </c>
      <c r="E34" s="18">
        <f>'[14]Avg Week Kyenjojo-Hoima'!E34+'[14]Avg Week Hoima-Kyenjojo'!E34</f>
        <v>2.2857142857142856</v>
      </c>
      <c r="F34" s="18">
        <f>'[14]Avg Week Kyenjojo-Hoima'!F34+'[14]Avg Week Hoima-Kyenjojo'!F34</f>
        <v>1.5714285714285714</v>
      </c>
      <c r="G34" s="18">
        <f>'[14]Avg Week Kyenjojo-Hoima'!G34+'[14]Avg Week Hoima-Kyenjojo'!G34</f>
        <v>0.14285714285714285</v>
      </c>
      <c r="H34" s="18">
        <f>'[14]Avg Week Kyenjojo-Hoima'!H34+'[14]Avg Week Hoima-Kyenjojo'!H34</f>
        <v>0</v>
      </c>
      <c r="I34" s="18">
        <f>'[14]Avg Week Kyenjojo-Hoima'!I34+'[14]Avg Week Hoima-Kyenjojo'!I34</f>
        <v>0.8571428571428571</v>
      </c>
      <c r="J34" s="18">
        <f>'[14]Avg Week Kyenjojo-Hoima'!J34+'[14]Avg Week Hoima-Kyenjojo'!J34</f>
        <v>2</v>
      </c>
      <c r="K34" s="18">
        <f>'[14]Avg Week Kyenjojo-Hoima'!K34+'[14]Avg Week Hoima-Kyenjojo'!K34</f>
        <v>0.8571428571428571</v>
      </c>
      <c r="L34" s="18">
        <f>'[14]Avg Week Kyenjojo-Hoima'!L34+'[14]Avg Week Hoima-Kyenjojo'!L34</f>
        <v>0</v>
      </c>
      <c r="M34" s="18">
        <f>'[14]Avg Week Kyenjojo-Hoima'!M34+'[14]Avg Week Hoima-Kyenjojo'!M34</f>
        <v>66.142857142857139</v>
      </c>
      <c r="N34" s="18">
        <f>'[14]Avg Week Kyenjojo-Hoima'!N34+'[14]Avg Week Hoima-Kyenjojo'!N34</f>
        <v>0</v>
      </c>
      <c r="O34" s="19">
        <f t="shared" si="0"/>
        <v>18.142857142857142</v>
      </c>
      <c r="P34" s="19">
        <f t="shared" si="1"/>
        <v>84.285714285714278</v>
      </c>
      <c r="R34" s="26" t="s">
        <v>80</v>
      </c>
      <c r="S34" s="27">
        <f t="shared" ref="S34:AF34" si="26">MAX(S10:S12)</f>
        <v>44.571428571428569</v>
      </c>
      <c r="T34" s="27">
        <f t="shared" si="26"/>
        <v>4.7142857142857135</v>
      </c>
      <c r="U34" s="27">
        <f t="shared" si="26"/>
        <v>8.1428571428571423</v>
      </c>
      <c r="V34" s="27">
        <f t="shared" si="26"/>
        <v>5.2857142857142865</v>
      </c>
      <c r="W34" s="27">
        <f t="shared" si="26"/>
        <v>0.2857142857142857</v>
      </c>
      <c r="X34" s="27">
        <f t="shared" si="26"/>
        <v>0.42857142857142855</v>
      </c>
      <c r="Y34" s="27">
        <f t="shared" si="26"/>
        <v>6.4285714285714279</v>
      </c>
      <c r="Z34" s="27">
        <f t="shared" si="26"/>
        <v>4.5714285714285712</v>
      </c>
      <c r="AA34" s="27">
        <f t="shared" si="26"/>
        <v>0.71428571428571419</v>
      </c>
      <c r="AB34" s="27">
        <f t="shared" si="26"/>
        <v>0.85714285714285698</v>
      </c>
      <c r="AC34" s="27">
        <f t="shared" si="26"/>
        <v>222.28571428571428</v>
      </c>
      <c r="AD34" s="27">
        <f t="shared" si="26"/>
        <v>0.14285714285714285</v>
      </c>
      <c r="AE34" s="28">
        <f t="shared" si="26"/>
        <v>73</v>
      </c>
      <c r="AF34" s="28">
        <f t="shared" si="26"/>
        <v>295.28571428571428</v>
      </c>
    </row>
    <row r="35" spans="2:32" ht="23.1" customHeight="1" x14ac:dyDescent="0.25">
      <c r="B35" s="25" t="s">
        <v>81</v>
      </c>
      <c r="C35" s="18">
        <f>'[14]Avg Week Kyenjojo-Hoima'!C35+'[14]Avg Week Hoima-Kyenjojo'!C35</f>
        <v>9.5714285714285712</v>
      </c>
      <c r="D35" s="18">
        <f>'[14]Avg Week Kyenjojo-Hoima'!D35+'[14]Avg Week Hoima-Kyenjojo'!D35</f>
        <v>1.5714285714285714</v>
      </c>
      <c r="E35" s="18">
        <f>'[14]Avg Week Kyenjojo-Hoima'!E35+'[14]Avg Week Hoima-Kyenjojo'!E35</f>
        <v>1.1428571428571428</v>
      </c>
      <c r="F35" s="18">
        <f>'[14]Avg Week Kyenjojo-Hoima'!F35+'[14]Avg Week Hoima-Kyenjojo'!F35</f>
        <v>1.4285714285714284</v>
      </c>
      <c r="G35" s="18">
        <f>'[14]Avg Week Kyenjojo-Hoima'!G35+'[14]Avg Week Hoima-Kyenjojo'!G35</f>
        <v>0</v>
      </c>
      <c r="H35" s="18">
        <f>'[14]Avg Week Kyenjojo-Hoima'!H35+'[14]Avg Week Hoima-Kyenjojo'!H35</f>
        <v>0</v>
      </c>
      <c r="I35" s="18">
        <f>'[14]Avg Week Kyenjojo-Hoima'!I35+'[14]Avg Week Hoima-Kyenjojo'!I35</f>
        <v>0.71428571428571419</v>
      </c>
      <c r="J35" s="18">
        <f>'[14]Avg Week Kyenjojo-Hoima'!J35+'[14]Avg Week Hoima-Kyenjojo'!J35</f>
        <v>0.8571428571428571</v>
      </c>
      <c r="K35" s="18">
        <f>'[14]Avg Week Kyenjojo-Hoima'!K35+'[14]Avg Week Hoima-Kyenjojo'!K35</f>
        <v>0.42857142857142855</v>
      </c>
      <c r="L35" s="18">
        <f>'[14]Avg Week Kyenjojo-Hoima'!L35+'[14]Avg Week Hoima-Kyenjojo'!L35</f>
        <v>0</v>
      </c>
      <c r="M35" s="18">
        <f>'[14]Avg Week Kyenjojo-Hoima'!M35+'[14]Avg Week Hoima-Kyenjojo'!M35</f>
        <v>70.428571428571431</v>
      </c>
      <c r="N35" s="18">
        <f>'[14]Avg Week Kyenjojo-Hoima'!N35+'[14]Avg Week Hoima-Kyenjojo'!N35</f>
        <v>0</v>
      </c>
      <c r="O35" s="19">
        <f t="shared" si="0"/>
        <v>15.714285714285714</v>
      </c>
      <c r="P35" s="19">
        <f t="shared" si="1"/>
        <v>86.142857142857139</v>
      </c>
      <c r="R35" s="26" t="s">
        <v>82</v>
      </c>
      <c r="S35" s="27">
        <f t="shared" ref="S35:AF35" si="27">MAX(S13:S18)</f>
        <v>52.571428571428569</v>
      </c>
      <c r="T35" s="27">
        <f t="shared" si="27"/>
        <v>6.4285714285714288</v>
      </c>
      <c r="U35" s="27">
        <f t="shared" si="27"/>
        <v>12.285714285714285</v>
      </c>
      <c r="V35" s="27">
        <f t="shared" si="27"/>
        <v>7.5714285714285712</v>
      </c>
      <c r="W35" s="27">
        <f t="shared" si="27"/>
        <v>0.42857142857142855</v>
      </c>
      <c r="X35" s="27">
        <f t="shared" si="27"/>
        <v>0.2857142857142857</v>
      </c>
      <c r="Y35" s="27">
        <f t="shared" si="27"/>
        <v>9.4285714285714288</v>
      </c>
      <c r="Z35" s="27">
        <f t="shared" si="27"/>
        <v>6.2857142857142856</v>
      </c>
      <c r="AA35" s="27">
        <f t="shared" si="27"/>
        <v>2.7142857142857144</v>
      </c>
      <c r="AB35" s="27">
        <f t="shared" si="27"/>
        <v>0.71428571428571419</v>
      </c>
      <c r="AC35" s="27">
        <f t="shared" si="27"/>
        <v>285.71428571428572</v>
      </c>
      <c r="AD35" s="27">
        <f t="shared" si="27"/>
        <v>0.5714285714285714</v>
      </c>
      <c r="AE35" s="28">
        <f t="shared" si="27"/>
        <v>90</v>
      </c>
      <c r="AF35" s="28">
        <f t="shared" si="27"/>
        <v>363.14285714285711</v>
      </c>
    </row>
    <row r="36" spans="2:32" ht="23.1" customHeight="1" x14ac:dyDescent="0.25">
      <c r="B36" s="25" t="s">
        <v>83</v>
      </c>
      <c r="C36" s="18">
        <f>'[14]Avg Week Kyenjojo-Hoima'!C36+'[14]Avg Week Hoima-Kyenjojo'!C36</f>
        <v>12.428571428571429</v>
      </c>
      <c r="D36" s="18">
        <f>'[14]Avg Week Kyenjojo-Hoima'!D36+'[14]Avg Week Hoima-Kyenjojo'!D36</f>
        <v>1.7142857142857144</v>
      </c>
      <c r="E36" s="18">
        <f>'[14]Avg Week Kyenjojo-Hoima'!E36+'[14]Avg Week Hoima-Kyenjojo'!E36</f>
        <v>3.8571428571428568</v>
      </c>
      <c r="F36" s="18">
        <f>'[14]Avg Week Kyenjojo-Hoima'!F36+'[14]Avg Week Hoima-Kyenjojo'!F36</f>
        <v>1.2857142857142856</v>
      </c>
      <c r="G36" s="18">
        <f>'[14]Avg Week Kyenjojo-Hoima'!G36+'[14]Avg Week Hoima-Kyenjojo'!G36</f>
        <v>0</v>
      </c>
      <c r="H36" s="18">
        <f>'[14]Avg Week Kyenjojo-Hoima'!H36+'[14]Avg Week Hoima-Kyenjojo'!H36</f>
        <v>0</v>
      </c>
      <c r="I36" s="18">
        <f>'[14]Avg Week Kyenjojo-Hoima'!I36+'[14]Avg Week Hoima-Kyenjojo'!I36</f>
        <v>1.2857142857142856</v>
      </c>
      <c r="J36" s="18">
        <f>'[14]Avg Week Kyenjojo-Hoima'!J36+'[14]Avg Week Hoima-Kyenjojo'!J36</f>
        <v>1.4285714285714284</v>
      </c>
      <c r="K36" s="18">
        <f>'[14]Avg Week Kyenjojo-Hoima'!K36+'[14]Avg Week Hoima-Kyenjojo'!K36</f>
        <v>0.8571428571428571</v>
      </c>
      <c r="L36" s="18">
        <f>'[14]Avg Week Kyenjojo-Hoima'!L36+'[14]Avg Week Hoima-Kyenjojo'!L36</f>
        <v>0.14285714285714285</v>
      </c>
      <c r="M36" s="18">
        <f>'[14]Avg Week Kyenjojo-Hoima'!M36+'[14]Avg Week Hoima-Kyenjojo'!M36</f>
        <v>62.428571428571431</v>
      </c>
      <c r="N36" s="18">
        <f>'[14]Avg Week Kyenjojo-Hoima'!N36+'[14]Avg Week Hoima-Kyenjojo'!N36</f>
        <v>0</v>
      </c>
      <c r="O36" s="19">
        <f t="shared" si="0"/>
        <v>22.999999999999996</v>
      </c>
      <c r="P36" s="19">
        <f t="shared" si="1"/>
        <v>85.428571428571431</v>
      </c>
      <c r="R36" s="26" t="s">
        <v>84</v>
      </c>
      <c r="S36" s="27">
        <f t="shared" ref="S36:AF36" si="28">MAX(S19:S21)</f>
        <v>52.571428571428569</v>
      </c>
      <c r="T36" s="27">
        <f t="shared" si="28"/>
        <v>6</v>
      </c>
      <c r="U36" s="27">
        <f t="shared" si="28"/>
        <v>10.857142857142858</v>
      </c>
      <c r="V36" s="27">
        <f t="shared" si="28"/>
        <v>8</v>
      </c>
      <c r="W36" s="27">
        <f t="shared" si="28"/>
        <v>1.1428571428571428</v>
      </c>
      <c r="X36" s="27">
        <f t="shared" si="28"/>
        <v>1</v>
      </c>
      <c r="Y36" s="27">
        <f t="shared" si="28"/>
        <v>7.8571428571428568</v>
      </c>
      <c r="Z36" s="27">
        <f t="shared" si="28"/>
        <v>6.5714285714285721</v>
      </c>
      <c r="AA36" s="27">
        <f t="shared" si="28"/>
        <v>2.5714285714285712</v>
      </c>
      <c r="AB36" s="27">
        <f t="shared" si="28"/>
        <v>1.2857142857142856</v>
      </c>
      <c r="AC36" s="27">
        <f t="shared" si="28"/>
        <v>299</v>
      </c>
      <c r="AD36" s="27">
        <f t="shared" si="28"/>
        <v>0</v>
      </c>
      <c r="AE36" s="28">
        <f t="shared" si="28"/>
        <v>89.857142857142861</v>
      </c>
      <c r="AF36" s="28">
        <f t="shared" si="28"/>
        <v>379.85714285714289</v>
      </c>
    </row>
    <row r="37" spans="2:32" ht="23.1" customHeight="1" x14ac:dyDescent="0.25">
      <c r="B37" s="17" t="s">
        <v>85</v>
      </c>
      <c r="C37" s="18">
        <f>'[14]Avg Week Kyenjojo-Hoima'!C37+'[14]Avg Week Hoima-Kyenjojo'!C37</f>
        <v>13.428571428571427</v>
      </c>
      <c r="D37" s="18">
        <f>'[14]Avg Week Kyenjojo-Hoima'!D37+'[14]Avg Week Hoima-Kyenjojo'!D37</f>
        <v>1</v>
      </c>
      <c r="E37" s="18">
        <f>'[14]Avg Week Kyenjojo-Hoima'!E37+'[14]Avg Week Hoima-Kyenjojo'!E37</f>
        <v>1.4285714285714286</v>
      </c>
      <c r="F37" s="18">
        <f>'[14]Avg Week Kyenjojo-Hoima'!F37+'[14]Avg Week Hoima-Kyenjojo'!F37</f>
        <v>1.2857142857142856</v>
      </c>
      <c r="G37" s="18">
        <f>'[14]Avg Week Kyenjojo-Hoima'!G37+'[14]Avg Week Hoima-Kyenjojo'!G37</f>
        <v>0</v>
      </c>
      <c r="H37" s="18">
        <f>'[14]Avg Week Kyenjojo-Hoima'!H37+'[14]Avg Week Hoima-Kyenjojo'!H37</f>
        <v>0</v>
      </c>
      <c r="I37" s="18">
        <f>'[14]Avg Week Kyenjojo-Hoima'!I37+'[14]Avg Week Hoima-Kyenjojo'!I37</f>
        <v>2.5714285714285712</v>
      </c>
      <c r="J37" s="18">
        <f>'[14]Avg Week Kyenjojo-Hoima'!J37+'[14]Avg Week Hoima-Kyenjojo'!J37</f>
        <v>2</v>
      </c>
      <c r="K37" s="18">
        <f>'[14]Avg Week Kyenjojo-Hoima'!K37+'[14]Avg Week Hoima-Kyenjojo'!K37</f>
        <v>0.5714285714285714</v>
      </c>
      <c r="L37" s="18">
        <f>'[14]Avg Week Kyenjojo-Hoima'!L37+'[14]Avg Week Hoima-Kyenjojo'!L37</f>
        <v>0.5714285714285714</v>
      </c>
      <c r="M37" s="18">
        <f>'[14]Avg Week Kyenjojo-Hoima'!M37+'[14]Avg Week Hoima-Kyenjojo'!M37</f>
        <v>77.285714285714278</v>
      </c>
      <c r="N37" s="18">
        <f>'[14]Avg Week Kyenjojo-Hoima'!N37+'[14]Avg Week Hoima-Kyenjojo'!N37</f>
        <v>0</v>
      </c>
      <c r="O37" s="19">
        <f t="shared" si="0"/>
        <v>22.857142857142861</v>
      </c>
      <c r="P37" s="19">
        <f t="shared" si="1"/>
        <v>100.14285714285714</v>
      </c>
      <c r="R37" s="29" t="s">
        <v>86</v>
      </c>
      <c r="S37" s="30">
        <f t="shared" ref="S37:AF37" si="29">SUM(S10:S12)</f>
        <v>109.28571428571428</v>
      </c>
      <c r="T37" s="31">
        <f t="shared" si="29"/>
        <v>12.999999999999998</v>
      </c>
      <c r="U37" s="31">
        <f t="shared" si="29"/>
        <v>18.857142857142854</v>
      </c>
      <c r="V37" s="31">
        <f t="shared" si="29"/>
        <v>15.285714285714286</v>
      </c>
      <c r="W37" s="31">
        <f t="shared" si="29"/>
        <v>0.42857142857142855</v>
      </c>
      <c r="X37" s="31">
        <f t="shared" si="29"/>
        <v>0.42857142857142855</v>
      </c>
      <c r="Y37" s="31">
        <f t="shared" si="29"/>
        <v>16.142857142857139</v>
      </c>
      <c r="Z37" s="31">
        <f t="shared" si="29"/>
        <v>12.428571428571427</v>
      </c>
      <c r="AA37" s="31">
        <f t="shared" si="29"/>
        <v>1.857142857142857</v>
      </c>
      <c r="AB37" s="31">
        <f t="shared" si="29"/>
        <v>1.5714285714285712</v>
      </c>
      <c r="AC37" s="31">
        <f t="shared" si="29"/>
        <v>603.57142857142856</v>
      </c>
      <c r="AD37" s="31">
        <f t="shared" si="29"/>
        <v>0.14285714285714285</v>
      </c>
      <c r="AE37" s="32">
        <f t="shared" si="29"/>
        <v>189.42857142857144</v>
      </c>
      <c r="AF37" s="32">
        <f t="shared" si="29"/>
        <v>793</v>
      </c>
    </row>
    <row r="38" spans="2:32" ht="23.1" customHeight="1" x14ac:dyDescent="0.25">
      <c r="B38" s="25" t="s">
        <v>87</v>
      </c>
      <c r="C38" s="18">
        <f>'[14]Avg Week Kyenjojo-Hoima'!C38+'[14]Avg Week Hoima-Kyenjojo'!C38</f>
        <v>14</v>
      </c>
      <c r="D38" s="18">
        <f>'[14]Avg Week Kyenjojo-Hoima'!D38+'[14]Avg Week Hoima-Kyenjojo'!D38</f>
        <v>0.71428571428571419</v>
      </c>
      <c r="E38" s="18">
        <f>'[14]Avg Week Kyenjojo-Hoima'!E38+'[14]Avg Week Hoima-Kyenjojo'!E38</f>
        <v>1.4285714285714286</v>
      </c>
      <c r="F38" s="18">
        <f>'[14]Avg Week Kyenjojo-Hoima'!F38+'[14]Avg Week Hoima-Kyenjojo'!F38</f>
        <v>3</v>
      </c>
      <c r="G38" s="18">
        <f>'[14]Avg Week Kyenjojo-Hoima'!G38+'[14]Avg Week Hoima-Kyenjojo'!G38</f>
        <v>0</v>
      </c>
      <c r="H38" s="18">
        <f>'[14]Avg Week Kyenjojo-Hoima'!H38+'[14]Avg Week Hoima-Kyenjojo'!H38</f>
        <v>0</v>
      </c>
      <c r="I38" s="18">
        <f>'[14]Avg Week Kyenjojo-Hoima'!I38+'[14]Avg Week Hoima-Kyenjojo'!I38</f>
        <v>2.4285714285714288</v>
      </c>
      <c r="J38" s="18">
        <f>'[14]Avg Week Kyenjojo-Hoima'!J38+'[14]Avg Week Hoima-Kyenjojo'!J38</f>
        <v>1.2857142857142856</v>
      </c>
      <c r="K38" s="18">
        <f>'[14]Avg Week Kyenjojo-Hoima'!K38+'[14]Avg Week Hoima-Kyenjojo'!K38</f>
        <v>0.14285714285714285</v>
      </c>
      <c r="L38" s="18">
        <f>'[14]Avg Week Kyenjojo-Hoima'!L38+'[14]Avg Week Hoima-Kyenjojo'!L38</f>
        <v>0</v>
      </c>
      <c r="M38" s="18">
        <f>'[14]Avg Week Kyenjojo-Hoima'!M38+'[14]Avg Week Hoima-Kyenjojo'!M38</f>
        <v>71.428571428571416</v>
      </c>
      <c r="N38" s="18">
        <f>'[14]Avg Week Kyenjojo-Hoima'!N38+'[14]Avg Week Hoima-Kyenjojo'!N38</f>
        <v>0</v>
      </c>
      <c r="O38" s="19">
        <f t="shared" si="0"/>
        <v>22.999999999999996</v>
      </c>
      <c r="P38" s="19">
        <f t="shared" si="1"/>
        <v>94.428571428571416</v>
      </c>
      <c r="R38" s="33" t="s">
        <v>88</v>
      </c>
      <c r="S38" s="31">
        <f t="shared" ref="S38:AF38" si="30">SUM(S13:S18)</f>
        <v>271.42857142857139</v>
      </c>
      <c r="T38" s="31">
        <f t="shared" si="30"/>
        <v>28.571428571428573</v>
      </c>
      <c r="U38" s="31">
        <f t="shared" si="30"/>
        <v>52.714285714285715</v>
      </c>
      <c r="V38" s="31">
        <f t="shared" si="30"/>
        <v>36.999999999999993</v>
      </c>
      <c r="W38" s="31">
        <f t="shared" si="30"/>
        <v>0.8571428571428571</v>
      </c>
      <c r="X38" s="31">
        <f t="shared" si="30"/>
        <v>0.71428571428571419</v>
      </c>
      <c r="Y38" s="31">
        <f t="shared" si="30"/>
        <v>41.285714285714285</v>
      </c>
      <c r="Z38" s="31">
        <f t="shared" si="30"/>
        <v>29.714285714285715</v>
      </c>
      <c r="AA38" s="31">
        <f t="shared" si="30"/>
        <v>9.5714285714285712</v>
      </c>
      <c r="AB38" s="31">
        <f t="shared" si="30"/>
        <v>3.4285714285714279</v>
      </c>
      <c r="AC38" s="31">
        <f t="shared" si="30"/>
        <v>1641.4285714285716</v>
      </c>
      <c r="AD38" s="31">
        <f t="shared" si="30"/>
        <v>1</v>
      </c>
      <c r="AE38" s="32">
        <f t="shared" si="30"/>
        <v>476.28571428571428</v>
      </c>
      <c r="AF38" s="32">
        <f t="shared" si="30"/>
        <v>2117.7142857142858</v>
      </c>
    </row>
    <row r="39" spans="2:32" ht="23.1" customHeight="1" x14ac:dyDescent="0.25">
      <c r="B39" s="25" t="s">
        <v>89</v>
      </c>
      <c r="C39" s="18">
        <f>'[14]Avg Week Kyenjojo-Hoima'!C39+'[14]Avg Week Hoima-Kyenjojo'!C39</f>
        <v>9.1428571428571423</v>
      </c>
      <c r="D39" s="18">
        <f>'[14]Avg Week Kyenjojo-Hoima'!D39+'[14]Avg Week Hoima-Kyenjojo'!D39</f>
        <v>1.2857142857142856</v>
      </c>
      <c r="E39" s="18">
        <f>'[14]Avg Week Kyenjojo-Hoima'!E39+'[14]Avg Week Hoima-Kyenjojo'!E39</f>
        <v>1.7142857142857144</v>
      </c>
      <c r="F39" s="18">
        <f>'[14]Avg Week Kyenjojo-Hoima'!F39+'[14]Avg Week Hoima-Kyenjojo'!F39</f>
        <v>1.5714285714285714</v>
      </c>
      <c r="G39" s="18">
        <f>'[14]Avg Week Kyenjojo-Hoima'!G39+'[14]Avg Week Hoima-Kyenjojo'!G39</f>
        <v>0</v>
      </c>
      <c r="H39" s="18">
        <f>'[14]Avg Week Kyenjojo-Hoima'!H39+'[14]Avg Week Hoima-Kyenjojo'!H39</f>
        <v>0</v>
      </c>
      <c r="I39" s="18">
        <f>'[14]Avg Week Kyenjojo-Hoima'!I39+'[14]Avg Week Hoima-Kyenjojo'!I39</f>
        <v>1.7142857142857144</v>
      </c>
      <c r="J39" s="18">
        <f>'[14]Avg Week Kyenjojo-Hoima'!J39+'[14]Avg Week Hoima-Kyenjojo'!J39</f>
        <v>1.1428571428571428</v>
      </c>
      <c r="K39" s="18">
        <f>'[14]Avg Week Kyenjojo-Hoima'!K39+'[14]Avg Week Hoima-Kyenjojo'!K39</f>
        <v>0.8571428571428571</v>
      </c>
      <c r="L39" s="18">
        <f>'[14]Avg Week Kyenjojo-Hoima'!L39+'[14]Avg Week Hoima-Kyenjojo'!L39</f>
        <v>0.42857142857142855</v>
      </c>
      <c r="M39" s="18">
        <f>'[14]Avg Week Kyenjojo-Hoima'!M39+'[14]Avg Week Hoima-Kyenjojo'!M39</f>
        <v>66.428571428571431</v>
      </c>
      <c r="N39" s="18">
        <f>'[14]Avg Week Kyenjojo-Hoima'!N39+'[14]Avg Week Hoima-Kyenjojo'!N39</f>
        <v>0</v>
      </c>
      <c r="O39" s="19">
        <f t="shared" si="0"/>
        <v>17.857142857142854</v>
      </c>
      <c r="P39" s="19">
        <f t="shared" si="1"/>
        <v>84.285714285714278</v>
      </c>
      <c r="R39" s="34" t="s">
        <v>90</v>
      </c>
      <c r="S39" s="31">
        <f t="shared" ref="S39:AF39" si="31">SUM(S19:S21)</f>
        <v>150.71428571428572</v>
      </c>
      <c r="T39" s="31">
        <f t="shared" si="31"/>
        <v>15.428571428571427</v>
      </c>
      <c r="U39" s="31">
        <f t="shared" si="31"/>
        <v>27.142857142857146</v>
      </c>
      <c r="V39" s="31">
        <f t="shared" si="31"/>
        <v>18.285714285714285</v>
      </c>
      <c r="W39" s="31">
        <f t="shared" si="31"/>
        <v>1.857142857142857</v>
      </c>
      <c r="X39" s="31">
        <f t="shared" si="31"/>
        <v>1.4285714285714284</v>
      </c>
      <c r="Y39" s="31">
        <f t="shared" si="31"/>
        <v>19.857142857142858</v>
      </c>
      <c r="Z39" s="31">
        <f t="shared" si="31"/>
        <v>15.714285714285714</v>
      </c>
      <c r="AA39" s="31">
        <f t="shared" si="31"/>
        <v>6.2857142857142847</v>
      </c>
      <c r="AB39" s="31">
        <f t="shared" si="31"/>
        <v>2.5714285714285712</v>
      </c>
      <c r="AC39" s="31">
        <f t="shared" si="31"/>
        <v>873.71428571428578</v>
      </c>
      <c r="AD39" s="31">
        <f t="shared" si="31"/>
        <v>0</v>
      </c>
      <c r="AE39" s="32">
        <f t="shared" si="31"/>
        <v>259.28571428571428</v>
      </c>
      <c r="AF39" s="32">
        <f t="shared" si="31"/>
        <v>1133</v>
      </c>
    </row>
    <row r="40" spans="2:32" ht="23.1" customHeight="1" x14ac:dyDescent="0.25">
      <c r="B40" s="25" t="s">
        <v>91</v>
      </c>
      <c r="C40" s="18">
        <f>'[14]Avg Week Kyenjojo-Hoima'!C40+'[14]Avg Week Hoima-Kyenjojo'!C40</f>
        <v>8.1428571428571423</v>
      </c>
      <c r="D40" s="18">
        <f>'[14]Avg Week Kyenjojo-Hoima'!D40+'[14]Avg Week Hoima-Kyenjojo'!D40</f>
        <v>0.71428571428571419</v>
      </c>
      <c r="E40" s="18">
        <f>'[14]Avg Week Kyenjojo-Hoima'!E40+'[14]Avg Week Hoima-Kyenjojo'!E40</f>
        <v>1.4285714285714284</v>
      </c>
      <c r="F40" s="18">
        <f>'[14]Avg Week Kyenjojo-Hoima'!F40+'[14]Avg Week Hoima-Kyenjojo'!F40</f>
        <v>1</v>
      </c>
      <c r="G40" s="18">
        <f>'[14]Avg Week Kyenjojo-Hoima'!G40+'[14]Avg Week Hoima-Kyenjojo'!G40</f>
        <v>0</v>
      </c>
      <c r="H40" s="18">
        <f>'[14]Avg Week Kyenjojo-Hoima'!H40+'[14]Avg Week Hoima-Kyenjojo'!H40</f>
        <v>0</v>
      </c>
      <c r="I40" s="18">
        <f>'[14]Avg Week Kyenjojo-Hoima'!I40+'[14]Avg Week Hoima-Kyenjojo'!I40</f>
        <v>3.1428571428571428</v>
      </c>
      <c r="J40" s="18">
        <f>'[14]Avg Week Kyenjojo-Hoima'!J40+'[14]Avg Week Hoima-Kyenjojo'!J40</f>
        <v>1</v>
      </c>
      <c r="K40" s="18">
        <f>'[14]Avg Week Kyenjojo-Hoima'!K40+'[14]Avg Week Hoima-Kyenjojo'!K40</f>
        <v>0.14285714285714285</v>
      </c>
      <c r="L40" s="18">
        <f>'[14]Avg Week Kyenjojo-Hoima'!L40+'[14]Avg Week Hoima-Kyenjojo'!L40</f>
        <v>0</v>
      </c>
      <c r="M40" s="18">
        <f>'[14]Avg Week Kyenjojo-Hoima'!M40+'[14]Avg Week Hoima-Kyenjojo'!M40</f>
        <v>62.571428571428569</v>
      </c>
      <c r="N40" s="18">
        <f>'[14]Avg Week Kyenjojo-Hoima'!N40+'[14]Avg Week Hoima-Kyenjojo'!N40</f>
        <v>0</v>
      </c>
      <c r="O40" s="19">
        <f t="shared" si="0"/>
        <v>15.571428571428569</v>
      </c>
      <c r="P40" s="19">
        <f t="shared" si="1"/>
        <v>78.142857142857139</v>
      </c>
      <c r="R40" s="35" t="s">
        <v>92</v>
      </c>
      <c r="S40" s="31">
        <f t="shared" ref="S40:AF40" si="32">SUM(S10:S21)</f>
        <v>531.42857142857144</v>
      </c>
      <c r="T40" s="31">
        <f t="shared" si="32"/>
        <v>56.999999999999993</v>
      </c>
      <c r="U40" s="31">
        <f t="shared" si="32"/>
        <v>98.714285714285722</v>
      </c>
      <c r="V40" s="31">
        <f t="shared" si="32"/>
        <v>70.571428571428555</v>
      </c>
      <c r="W40" s="31">
        <f t="shared" si="32"/>
        <v>3.1428571428571423</v>
      </c>
      <c r="X40" s="31">
        <f t="shared" si="32"/>
        <v>2.5714285714285712</v>
      </c>
      <c r="Y40" s="31">
        <f t="shared" si="32"/>
        <v>77.285714285714278</v>
      </c>
      <c r="Z40" s="31">
        <f t="shared" si="32"/>
        <v>57.857142857142854</v>
      </c>
      <c r="AA40" s="31">
        <f t="shared" si="32"/>
        <v>17.714285714285715</v>
      </c>
      <c r="AB40" s="31">
        <f t="shared" si="32"/>
        <v>7.5714285714285712</v>
      </c>
      <c r="AC40" s="31">
        <f t="shared" si="32"/>
        <v>3118.7142857142853</v>
      </c>
      <c r="AD40" s="31">
        <f t="shared" si="32"/>
        <v>1.1428571428571428</v>
      </c>
      <c r="AE40" s="32">
        <f t="shared" si="32"/>
        <v>924.99999999999989</v>
      </c>
      <c r="AF40" s="32">
        <f t="shared" si="32"/>
        <v>4043.7142857142853</v>
      </c>
    </row>
    <row r="41" spans="2:32" ht="23.1" customHeight="1" x14ac:dyDescent="0.25">
      <c r="B41" s="17" t="s">
        <v>93</v>
      </c>
      <c r="C41" s="18">
        <f>'[14]Avg Week Kyenjojo-Hoima'!C41+'[14]Avg Week Hoima-Kyenjojo'!C41</f>
        <v>9.4285714285714288</v>
      </c>
      <c r="D41" s="18">
        <f>'[14]Avg Week Kyenjojo-Hoima'!D41+'[14]Avg Week Hoima-Kyenjojo'!D41</f>
        <v>1.1428571428571428</v>
      </c>
      <c r="E41" s="18">
        <f>'[14]Avg Week Kyenjojo-Hoima'!E41+'[14]Avg Week Hoima-Kyenjojo'!E41</f>
        <v>1.1428571428571428</v>
      </c>
      <c r="F41" s="18">
        <f>'[14]Avg Week Kyenjojo-Hoima'!F41+'[14]Avg Week Hoima-Kyenjojo'!F41</f>
        <v>2</v>
      </c>
      <c r="G41" s="18">
        <f>'[14]Avg Week Kyenjojo-Hoima'!G41+'[14]Avg Week Hoima-Kyenjojo'!G41</f>
        <v>0</v>
      </c>
      <c r="H41" s="18">
        <f>'[14]Avg Week Kyenjojo-Hoima'!H41+'[14]Avg Week Hoima-Kyenjojo'!H41</f>
        <v>0</v>
      </c>
      <c r="I41" s="18">
        <f>'[14]Avg Week Kyenjojo-Hoima'!I41+'[14]Avg Week Hoima-Kyenjojo'!I41</f>
        <v>2.1428571428571428</v>
      </c>
      <c r="J41" s="18">
        <f>'[14]Avg Week Kyenjojo-Hoima'!J41+'[14]Avg Week Hoima-Kyenjojo'!J41</f>
        <v>1.5714285714285714</v>
      </c>
      <c r="K41" s="18">
        <f>'[14]Avg Week Kyenjojo-Hoima'!K41+'[14]Avg Week Hoima-Kyenjojo'!K41</f>
        <v>0.8571428571428571</v>
      </c>
      <c r="L41" s="18">
        <f>'[14]Avg Week Kyenjojo-Hoima'!L41+'[14]Avg Week Hoima-Kyenjojo'!L41</f>
        <v>0</v>
      </c>
      <c r="M41" s="18">
        <f>'[14]Avg Week Kyenjojo-Hoima'!M41+'[14]Avg Week Hoima-Kyenjojo'!M41</f>
        <v>64.142857142857139</v>
      </c>
      <c r="N41" s="18">
        <f>'[14]Avg Week Kyenjojo-Hoima'!N41+'[14]Avg Week Hoima-Kyenjojo'!N41</f>
        <v>0</v>
      </c>
      <c r="O41" s="19">
        <f t="shared" si="0"/>
        <v>18.285714285714285</v>
      </c>
      <c r="P41" s="19">
        <f t="shared" si="1"/>
        <v>82.428571428571416</v>
      </c>
      <c r="R41" s="35" t="s">
        <v>94</v>
      </c>
      <c r="S41" s="36">
        <f>SUM(S10:S33)</f>
        <v>685.92857142857144</v>
      </c>
      <c r="T41" s="36">
        <f t="shared" ref="T41:AD41" si="33">SUM(T10:T33)</f>
        <v>85</v>
      </c>
      <c r="U41" s="36">
        <f t="shared" si="33"/>
        <v>128.21428571428572</v>
      </c>
      <c r="V41" s="36">
        <f t="shared" si="33"/>
        <v>99.071428571428555</v>
      </c>
      <c r="W41" s="36">
        <f t="shared" si="33"/>
        <v>6.1428571428571423</v>
      </c>
      <c r="X41" s="36">
        <f t="shared" si="33"/>
        <v>4.0714285714285712</v>
      </c>
      <c r="Y41" s="36">
        <f t="shared" si="33"/>
        <v>106.78571428571428</v>
      </c>
      <c r="Z41" s="36">
        <f t="shared" si="33"/>
        <v>73.857142857142861</v>
      </c>
      <c r="AA41" s="36">
        <f t="shared" si="33"/>
        <v>33.214285714285715</v>
      </c>
      <c r="AB41" s="36">
        <f t="shared" si="33"/>
        <v>9.5714285714285712</v>
      </c>
      <c r="AC41" s="36">
        <f t="shared" si="33"/>
        <v>3836.7142857142853</v>
      </c>
      <c r="AD41" s="36">
        <f t="shared" si="33"/>
        <v>1.1428571428571428</v>
      </c>
      <c r="AE41" s="37">
        <f>SUM(AE10:AE33)</f>
        <v>1233</v>
      </c>
      <c r="AF41" s="37">
        <f>SUM(AF10:AF33)</f>
        <v>5069.7142857142853</v>
      </c>
    </row>
    <row r="42" spans="2:32" ht="23.1" customHeight="1" x14ac:dyDescent="0.25">
      <c r="B42" s="25" t="s">
        <v>95</v>
      </c>
      <c r="C42" s="18">
        <f>'[14]Avg Week Kyenjojo-Hoima'!C42+'[14]Avg Week Hoima-Kyenjojo'!C42</f>
        <v>12.285714285714285</v>
      </c>
      <c r="D42" s="18">
        <f>'[14]Avg Week Kyenjojo-Hoima'!D42+'[14]Avg Week Hoima-Kyenjojo'!D42</f>
        <v>1.1428571428571428</v>
      </c>
      <c r="E42" s="18">
        <f>'[14]Avg Week Kyenjojo-Hoima'!E42+'[14]Avg Week Hoima-Kyenjojo'!E42</f>
        <v>1.7142857142857142</v>
      </c>
      <c r="F42" s="18">
        <f>'[14]Avg Week Kyenjojo-Hoima'!F42+'[14]Avg Week Hoima-Kyenjojo'!F42</f>
        <v>1.2857142857142856</v>
      </c>
      <c r="G42" s="18">
        <f>'[14]Avg Week Kyenjojo-Hoima'!G42+'[14]Avg Week Hoima-Kyenjojo'!G42</f>
        <v>0.14285714285714285</v>
      </c>
      <c r="H42" s="18">
        <f>'[14]Avg Week Kyenjojo-Hoima'!H42+'[14]Avg Week Hoima-Kyenjojo'!H42</f>
        <v>0</v>
      </c>
      <c r="I42" s="18">
        <f>'[14]Avg Week Kyenjojo-Hoima'!I42+'[14]Avg Week Hoima-Kyenjojo'!I42</f>
        <v>2.2857142857142856</v>
      </c>
      <c r="J42" s="18">
        <f>'[14]Avg Week Kyenjojo-Hoima'!J42+'[14]Avg Week Hoima-Kyenjojo'!J42</f>
        <v>0.5714285714285714</v>
      </c>
      <c r="K42" s="18">
        <f>'[14]Avg Week Kyenjojo-Hoima'!K42+'[14]Avg Week Hoima-Kyenjojo'!K42</f>
        <v>0.14285714285714285</v>
      </c>
      <c r="L42" s="18">
        <f>'[14]Avg Week Kyenjojo-Hoima'!L42+'[14]Avg Week Hoima-Kyenjojo'!L42</f>
        <v>0.14285714285714285</v>
      </c>
      <c r="M42" s="18">
        <f>'[14]Avg Week Kyenjojo-Hoima'!M42+'[14]Avg Week Hoima-Kyenjojo'!M42</f>
        <v>67.428571428571416</v>
      </c>
      <c r="N42" s="18">
        <f>'[14]Avg Week Kyenjojo-Hoima'!N42+'[14]Avg Week Hoima-Kyenjojo'!N42</f>
        <v>0</v>
      </c>
      <c r="O42" s="19">
        <f t="shared" si="0"/>
        <v>19.714285714285712</v>
      </c>
      <c r="P42" s="19">
        <f t="shared" si="1"/>
        <v>87.142857142857125</v>
      </c>
      <c r="R42" s="35" t="s">
        <v>96</v>
      </c>
      <c r="S42" s="38">
        <f>S41/S40</f>
        <v>1.2907258064516129</v>
      </c>
      <c r="T42" s="38">
        <f t="shared" ref="T42:AF42" si="34">T41/T40</f>
        <v>1.4912280701754388</v>
      </c>
      <c r="U42" s="38">
        <f t="shared" si="34"/>
        <v>1.2988422575976846</v>
      </c>
      <c r="V42" s="38">
        <f t="shared" si="34"/>
        <v>1.403846153846154</v>
      </c>
      <c r="W42" s="38">
        <f t="shared" si="34"/>
        <v>1.9545454545454548</v>
      </c>
      <c r="X42" s="38">
        <f t="shared" si="34"/>
        <v>1.5833333333333335</v>
      </c>
      <c r="Y42" s="38">
        <f t="shared" si="34"/>
        <v>1.3817005545286507</v>
      </c>
      <c r="Z42" s="38">
        <f t="shared" si="34"/>
        <v>1.2765432098765432</v>
      </c>
      <c r="AA42" s="38">
        <f t="shared" si="34"/>
        <v>1.875</v>
      </c>
      <c r="AB42" s="38">
        <f t="shared" si="34"/>
        <v>1.2641509433962264</v>
      </c>
      <c r="AC42" s="38">
        <f t="shared" si="34"/>
        <v>1.2302230772754341</v>
      </c>
      <c r="AD42" s="38">
        <f t="shared" si="34"/>
        <v>1</v>
      </c>
      <c r="AE42" s="39">
        <f t="shared" si="34"/>
        <v>1.3329729729729731</v>
      </c>
      <c r="AF42" s="39">
        <f t="shared" si="34"/>
        <v>1.2537271249911679</v>
      </c>
    </row>
    <row r="43" spans="2:32" ht="23.1" customHeight="1" x14ac:dyDescent="0.25">
      <c r="B43" s="17" t="s">
        <v>97</v>
      </c>
      <c r="C43" s="18">
        <f>'[14]Avg Week Kyenjojo-Hoima'!C43+'[14]Avg Week Hoima-Kyenjojo'!C43</f>
        <v>10.428571428571429</v>
      </c>
      <c r="D43" s="18">
        <f>'[14]Avg Week Kyenjojo-Hoima'!D43+'[14]Avg Week Hoima-Kyenjojo'!D43</f>
        <v>0.85714285714285721</v>
      </c>
      <c r="E43" s="18">
        <f>'[14]Avg Week Kyenjojo-Hoima'!E43+'[14]Avg Week Hoima-Kyenjojo'!E43</f>
        <v>2.2857142857142856</v>
      </c>
      <c r="F43" s="18">
        <f>'[14]Avg Week Kyenjojo-Hoima'!F43+'[14]Avg Week Hoima-Kyenjojo'!F43</f>
        <v>1.5714285714285714</v>
      </c>
      <c r="G43" s="18">
        <f>'[14]Avg Week Kyenjojo-Hoima'!G43+'[14]Avg Week Hoima-Kyenjojo'!G43</f>
        <v>0.14285714285714285</v>
      </c>
      <c r="H43" s="18">
        <f>'[14]Avg Week Kyenjojo-Hoima'!H43+'[14]Avg Week Hoima-Kyenjojo'!H43</f>
        <v>0.2857142857142857</v>
      </c>
      <c r="I43" s="18">
        <f>'[14]Avg Week Kyenjojo-Hoima'!I43+'[14]Avg Week Hoima-Kyenjojo'!I43</f>
        <v>1.7142857142857144</v>
      </c>
      <c r="J43" s="18">
        <f>'[14]Avg Week Kyenjojo-Hoima'!J43+'[14]Avg Week Hoima-Kyenjojo'!J43</f>
        <v>1.1428571428571428</v>
      </c>
      <c r="K43" s="18">
        <f>'[14]Avg Week Kyenjojo-Hoima'!K43+'[14]Avg Week Hoima-Kyenjojo'!K43</f>
        <v>0.2857142857142857</v>
      </c>
      <c r="L43" s="18">
        <f>'[14]Avg Week Kyenjojo-Hoima'!L43+'[14]Avg Week Hoima-Kyenjojo'!L43</f>
        <v>0.2857142857142857</v>
      </c>
      <c r="M43" s="18">
        <f>'[14]Avg Week Kyenjojo-Hoima'!M43+'[14]Avg Week Hoima-Kyenjojo'!M43</f>
        <v>58</v>
      </c>
      <c r="N43" s="18">
        <f>'[14]Avg Week Kyenjojo-Hoima'!N43+'[14]Avg Week Hoima-Kyenjojo'!N43</f>
        <v>0</v>
      </c>
      <c r="O43" s="19">
        <f t="shared" si="0"/>
        <v>19</v>
      </c>
      <c r="P43" s="19">
        <f t="shared" si="1"/>
        <v>77</v>
      </c>
    </row>
    <row r="44" spans="2:32" ht="23.1" customHeight="1" x14ac:dyDescent="0.25">
      <c r="B44" s="40" t="s">
        <v>98</v>
      </c>
      <c r="C44" s="18">
        <f>'[14]Avg Week Kyenjojo-Hoima'!C44+'[14]Avg Week Hoima-Kyenjojo'!C44</f>
        <v>8.5714285714285712</v>
      </c>
      <c r="D44" s="18">
        <f>'[14]Avg Week Kyenjojo-Hoima'!D44+'[14]Avg Week Hoima-Kyenjojo'!D44</f>
        <v>1.1428571428571428</v>
      </c>
      <c r="E44" s="18">
        <f>'[14]Avg Week Kyenjojo-Hoima'!E44+'[14]Avg Week Hoima-Kyenjojo'!E44</f>
        <v>1.8571428571428572</v>
      </c>
      <c r="F44" s="18">
        <f>'[14]Avg Week Kyenjojo-Hoima'!F44+'[14]Avg Week Hoima-Kyenjojo'!F44</f>
        <v>2</v>
      </c>
      <c r="G44" s="18">
        <f>'[14]Avg Week Kyenjojo-Hoima'!G44+'[14]Avg Week Hoima-Kyenjojo'!G44</f>
        <v>0</v>
      </c>
      <c r="H44" s="18">
        <f>'[14]Avg Week Kyenjojo-Hoima'!H44+'[14]Avg Week Hoima-Kyenjojo'!H44</f>
        <v>0</v>
      </c>
      <c r="I44" s="18">
        <f>'[14]Avg Week Kyenjojo-Hoima'!I44+'[14]Avg Week Hoima-Kyenjojo'!I44</f>
        <v>1.7142857142857142</v>
      </c>
      <c r="J44" s="18">
        <f>'[14]Avg Week Kyenjojo-Hoima'!J44+'[14]Avg Week Hoima-Kyenjojo'!J44</f>
        <v>1.2857142857142856</v>
      </c>
      <c r="K44" s="18">
        <f>'[14]Avg Week Kyenjojo-Hoima'!K44+'[14]Avg Week Hoima-Kyenjojo'!K44</f>
        <v>0.42857142857142855</v>
      </c>
      <c r="L44" s="18">
        <f>'[14]Avg Week Kyenjojo-Hoima'!L44+'[14]Avg Week Hoima-Kyenjojo'!L44</f>
        <v>0.14285714285714285</v>
      </c>
      <c r="M44" s="18">
        <f>'[14]Avg Week Kyenjojo-Hoima'!M44+'[14]Avg Week Hoima-Kyenjojo'!M44</f>
        <v>62.571428571428569</v>
      </c>
      <c r="N44" s="18">
        <f>'[14]Avg Week Kyenjojo-Hoima'!N44+'[14]Avg Week Hoima-Kyenjojo'!N44</f>
        <v>0</v>
      </c>
      <c r="O44" s="19">
        <f t="shared" si="0"/>
        <v>17.142857142857139</v>
      </c>
      <c r="P44" s="19">
        <f t="shared" si="1"/>
        <v>79.714285714285708</v>
      </c>
    </row>
    <row r="45" spans="2:32" ht="23.1" customHeight="1" x14ac:dyDescent="0.25">
      <c r="B45" s="17" t="s">
        <v>99</v>
      </c>
      <c r="C45" s="18">
        <f>'[14]Avg Week Kyenjojo-Hoima'!C45+'[14]Avg Week Hoima-Kyenjojo'!C45</f>
        <v>11.571428571428571</v>
      </c>
      <c r="D45" s="18">
        <f>'[14]Avg Week Kyenjojo-Hoima'!D45+'[14]Avg Week Hoima-Kyenjojo'!D45</f>
        <v>0.5714285714285714</v>
      </c>
      <c r="E45" s="18">
        <f>'[14]Avg Week Kyenjojo-Hoima'!E45+'[14]Avg Week Hoima-Kyenjojo'!E45</f>
        <v>2.5714285714285712</v>
      </c>
      <c r="F45" s="18">
        <f>'[14]Avg Week Kyenjojo-Hoima'!F45+'[14]Avg Week Hoima-Kyenjojo'!F45</f>
        <v>2</v>
      </c>
      <c r="G45" s="18">
        <f>'[14]Avg Week Kyenjojo-Hoima'!G45+'[14]Avg Week Hoima-Kyenjojo'!G45</f>
        <v>0.14285714285714285</v>
      </c>
      <c r="H45" s="18">
        <f>'[14]Avg Week Kyenjojo-Hoima'!H45+'[14]Avg Week Hoima-Kyenjojo'!H45</f>
        <v>0</v>
      </c>
      <c r="I45" s="18">
        <f>'[14]Avg Week Kyenjojo-Hoima'!I45+'[14]Avg Week Hoima-Kyenjojo'!I45</f>
        <v>1.7142857142857142</v>
      </c>
      <c r="J45" s="18">
        <f>'[14]Avg Week Kyenjojo-Hoima'!J45+'[14]Avg Week Hoima-Kyenjojo'!J45</f>
        <v>1.4285714285714286</v>
      </c>
      <c r="K45" s="18">
        <f>'[14]Avg Week Kyenjojo-Hoima'!K45+'[14]Avg Week Hoima-Kyenjojo'!K45</f>
        <v>0.2857142857142857</v>
      </c>
      <c r="L45" s="18">
        <f>'[14]Avg Week Kyenjojo-Hoima'!L45+'[14]Avg Week Hoima-Kyenjojo'!L45</f>
        <v>0.14285714285714285</v>
      </c>
      <c r="M45" s="18">
        <f>'[14]Avg Week Kyenjojo-Hoima'!M45+'[14]Avg Week Hoima-Kyenjojo'!M45</f>
        <v>75</v>
      </c>
      <c r="N45" s="18">
        <f>'[14]Avg Week Kyenjojo-Hoima'!N45+'[14]Avg Week Hoima-Kyenjojo'!N45</f>
        <v>0</v>
      </c>
      <c r="O45" s="19">
        <f t="shared" si="0"/>
        <v>20.428571428571427</v>
      </c>
      <c r="P45" s="19">
        <f t="shared" si="1"/>
        <v>95.428571428571431</v>
      </c>
    </row>
    <row r="46" spans="2:32" ht="23.1" customHeight="1" x14ac:dyDescent="0.25">
      <c r="B46" s="25" t="s">
        <v>100</v>
      </c>
      <c r="C46" s="18">
        <f>'[14]Avg Week Kyenjojo-Hoima'!C46+'[14]Avg Week Hoima-Kyenjojo'!C46</f>
        <v>13.857142857142858</v>
      </c>
      <c r="D46" s="18">
        <f>'[14]Avg Week Kyenjojo-Hoima'!D46+'[14]Avg Week Hoima-Kyenjojo'!D46</f>
        <v>0.71428571428571419</v>
      </c>
      <c r="E46" s="18">
        <f>'[14]Avg Week Kyenjojo-Hoima'!E46+'[14]Avg Week Hoima-Kyenjojo'!E46</f>
        <v>1.7142857142857144</v>
      </c>
      <c r="F46" s="18">
        <f>'[14]Avg Week Kyenjojo-Hoima'!F46+'[14]Avg Week Hoima-Kyenjojo'!F46</f>
        <v>2.8571428571428572</v>
      </c>
      <c r="G46" s="18">
        <f>'[14]Avg Week Kyenjojo-Hoima'!G46+'[14]Avg Week Hoima-Kyenjojo'!G46</f>
        <v>0.2857142857142857</v>
      </c>
      <c r="H46" s="18">
        <f>'[14]Avg Week Kyenjojo-Hoima'!H46+'[14]Avg Week Hoima-Kyenjojo'!H46</f>
        <v>0.14285714285714285</v>
      </c>
      <c r="I46" s="18">
        <f>'[14]Avg Week Kyenjojo-Hoima'!I46+'[14]Avg Week Hoima-Kyenjojo'!I46</f>
        <v>1.8571428571428572</v>
      </c>
      <c r="J46" s="18">
        <f>'[14]Avg Week Kyenjojo-Hoima'!J46+'[14]Avg Week Hoima-Kyenjojo'!J46</f>
        <v>1.8571428571428572</v>
      </c>
      <c r="K46" s="18">
        <f>'[14]Avg Week Kyenjojo-Hoima'!K46+'[14]Avg Week Hoima-Kyenjojo'!K46</f>
        <v>0.2857142857142857</v>
      </c>
      <c r="L46" s="18">
        <f>'[14]Avg Week Kyenjojo-Hoima'!L46+'[14]Avg Week Hoima-Kyenjojo'!L46</f>
        <v>0.5714285714285714</v>
      </c>
      <c r="M46" s="18">
        <f>'[14]Avg Week Kyenjojo-Hoima'!M46+'[14]Avg Week Hoima-Kyenjojo'!M46</f>
        <v>61.571428571428569</v>
      </c>
      <c r="N46" s="18">
        <f>'[14]Avg Week Kyenjojo-Hoima'!N46+'[14]Avg Week Hoima-Kyenjojo'!N46</f>
        <v>0</v>
      </c>
      <c r="O46" s="19">
        <f t="shared" si="0"/>
        <v>24.142857142857142</v>
      </c>
      <c r="P46" s="19">
        <f t="shared" si="1"/>
        <v>85.714285714285708</v>
      </c>
      <c r="R46" s="3"/>
      <c r="T46"/>
    </row>
    <row r="47" spans="2:32" ht="23.1" customHeight="1" x14ac:dyDescent="0.25">
      <c r="B47" s="25" t="s">
        <v>101</v>
      </c>
      <c r="C47" s="18">
        <f>'[14]Avg Week Kyenjojo-Hoima'!C47+'[14]Avg Week Hoima-Kyenjojo'!C47</f>
        <v>12.428571428571429</v>
      </c>
      <c r="D47" s="18">
        <f>'[14]Avg Week Kyenjojo-Hoima'!D47+'[14]Avg Week Hoima-Kyenjojo'!D47</f>
        <v>1.7142857142857142</v>
      </c>
      <c r="E47" s="18">
        <f>'[14]Avg Week Kyenjojo-Hoima'!E47+'[14]Avg Week Hoima-Kyenjojo'!E47</f>
        <v>2.4285714285714284</v>
      </c>
      <c r="F47" s="18">
        <f>'[14]Avg Week Kyenjojo-Hoima'!F47+'[14]Avg Week Hoima-Kyenjojo'!F47</f>
        <v>2</v>
      </c>
      <c r="G47" s="18">
        <f>'[14]Avg Week Kyenjojo-Hoima'!G47+'[14]Avg Week Hoima-Kyenjojo'!G47</f>
        <v>0.5714285714285714</v>
      </c>
      <c r="H47" s="18">
        <f>'[14]Avg Week Kyenjojo-Hoima'!H47+'[14]Avg Week Hoima-Kyenjojo'!H47</f>
        <v>0</v>
      </c>
      <c r="I47" s="18">
        <f>'[14]Avg Week Kyenjojo-Hoima'!I47+'[14]Avg Week Hoima-Kyenjojo'!I47</f>
        <v>1.7142857142857144</v>
      </c>
      <c r="J47" s="18">
        <f>'[14]Avg Week Kyenjojo-Hoima'!J47+'[14]Avg Week Hoima-Kyenjojo'!J47</f>
        <v>0.71428571428571419</v>
      </c>
      <c r="K47" s="18">
        <f>'[14]Avg Week Kyenjojo-Hoima'!K47+'[14]Avg Week Hoima-Kyenjojo'!K47</f>
        <v>0.42857142857142855</v>
      </c>
      <c r="L47" s="18">
        <f>'[14]Avg Week Kyenjojo-Hoima'!L47+'[14]Avg Week Hoima-Kyenjojo'!L47</f>
        <v>0.42857142857142855</v>
      </c>
      <c r="M47" s="18">
        <f>'[14]Avg Week Kyenjojo-Hoima'!M47+'[14]Avg Week Hoima-Kyenjojo'!M47</f>
        <v>74</v>
      </c>
      <c r="N47" s="18">
        <f>'[14]Avg Week Kyenjojo-Hoima'!N47+'[14]Avg Week Hoima-Kyenjojo'!N47</f>
        <v>0</v>
      </c>
      <c r="O47" s="19">
        <f t="shared" si="0"/>
        <v>22.428571428571427</v>
      </c>
      <c r="P47" s="19">
        <f t="shared" si="1"/>
        <v>96.428571428571431</v>
      </c>
      <c r="R47" s="3"/>
      <c r="T47"/>
    </row>
    <row r="48" spans="2:32" ht="23.1" customHeight="1" x14ac:dyDescent="0.25">
      <c r="B48" s="25" t="s">
        <v>102</v>
      </c>
      <c r="C48" s="18">
        <f>'[14]Avg Week Kyenjojo-Hoima'!C48+'[14]Avg Week Hoima-Kyenjojo'!C48</f>
        <v>11.571428571428571</v>
      </c>
      <c r="D48" s="18">
        <f>'[14]Avg Week Kyenjojo-Hoima'!D48+'[14]Avg Week Hoima-Kyenjojo'!D48</f>
        <v>1.1428571428571428</v>
      </c>
      <c r="E48" s="18">
        <f>'[14]Avg Week Kyenjojo-Hoima'!E48+'[14]Avg Week Hoima-Kyenjojo'!E48</f>
        <v>1.7142857142857144</v>
      </c>
      <c r="F48" s="18">
        <f>'[14]Avg Week Kyenjojo-Hoima'!F48+'[14]Avg Week Hoima-Kyenjojo'!F48</f>
        <v>1</v>
      </c>
      <c r="G48" s="18">
        <f>'[14]Avg Week Kyenjojo-Hoima'!G48+'[14]Avg Week Hoima-Kyenjojo'!G48</f>
        <v>0</v>
      </c>
      <c r="H48" s="18">
        <f>'[14]Avg Week Kyenjojo-Hoima'!H48+'[14]Avg Week Hoima-Kyenjojo'!H48</f>
        <v>0</v>
      </c>
      <c r="I48" s="18">
        <f>'[14]Avg Week Kyenjojo-Hoima'!I48+'[14]Avg Week Hoima-Kyenjojo'!I48</f>
        <v>1.8571428571428572</v>
      </c>
      <c r="J48" s="18">
        <f>'[14]Avg Week Kyenjojo-Hoima'!J48+'[14]Avg Week Hoima-Kyenjojo'!J48</f>
        <v>1.4285714285714286</v>
      </c>
      <c r="K48" s="18">
        <f>'[14]Avg Week Kyenjojo-Hoima'!K48+'[14]Avg Week Hoima-Kyenjojo'!K48</f>
        <v>0.71428571428571419</v>
      </c>
      <c r="L48" s="18">
        <f>'[14]Avg Week Kyenjojo-Hoima'!L48+'[14]Avg Week Hoima-Kyenjojo'!L48</f>
        <v>0.14285714285714285</v>
      </c>
      <c r="M48" s="18">
        <f>'[14]Avg Week Kyenjojo-Hoima'!M48+'[14]Avg Week Hoima-Kyenjojo'!M48</f>
        <v>73.857142857142861</v>
      </c>
      <c r="N48" s="18">
        <f>'[14]Avg Week Kyenjojo-Hoima'!N48+'[14]Avg Week Hoima-Kyenjojo'!N48</f>
        <v>0</v>
      </c>
      <c r="O48" s="19">
        <f t="shared" si="0"/>
        <v>19.571428571428569</v>
      </c>
      <c r="P48" s="19">
        <f t="shared" si="1"/>
        <v>93.428571428571431</v>
      </c>
      <c r="R48" s="3"/>
      <c r="T48"/>
    </row>
    <row r="49" spans="2:20" ht="23.1" customHeight="1" x14ac:dyDescent="0.25">
      <c r="B49" s="17" t="s">
        <v>103</v>
      </c>
      <c r="C49" s="18">
        <f>'[14]Avg Week Kyenjojo-Hoima'!C49+'[14]Avg Week Hoima-Kyenjojo'!C49</f>
        <v>14.714285714285714</v>
      </c>
      <c r="D49" s="18">
        <f>'[14]Avg Week Kyenjojo-Hoima'!D49+'[14]Avg Week Hoima-Kyenjojo'!D49</f>
        <v>1</v>
      </c>
      <c r="E49" s="18">
        <f>'[14]Avg Week Kyenjojo-Hoima'!E49+'[14]Avg Week Hoima-Kyenjojo'!E49</f>
        <v>2.1428571428571428</v>
      </c>
      <c r="F49" s="18">
        <f>'[14]Avg Week Kyenjojo-Hoima'!F49+'[14]Avg Week Hoima-Kyenjojo'!F49</f>
        <v>2.1428571428571428</v>
      </c>
      <c r="G49" s="18">
        <f>'[14]Avg Week Kyenjojo-Hoima'!G49+'[14]Avg Week Hoima-Kyenjojo'!G49</f>
        <v>0.2857142857142857</v>
      </c>
      <c r="H49" s="18">
        <f>'[14]Avg Week Kyenjojo-Hoima'!H49+'[14]Avg Week Hoima-Kyenjojo'!H49</f>
        <v>0</v>
      </c>
      <c r="I49" s="18">
        <f>'[14]Avg Week Kyenjojo-Hoima'!I49+'[14]Avg Week Hoima-Kyenjojo'!I49</f>
        <v>0.85714285714285721</v>
      </c>
      <c r="J49" s="18">
        <f>'[14]Avg Week Kyenjojo-Hoima'!J49+'[14]Avg Week Hoima-Kyenjojo'!J49</f>
        <v>0.8571428571428571</v>
      </c>
      <c r="K49" s="18">
        <f>'[14]Avg Week Kyenjojo-Hoima'!K49+'[14]Avg Week Hoima-Kyenjojo'!K49</f>
        <v>0.2857142857142857</v>
      </c>
      <c r="L49" s="18">
        <f>'[14]Avg Week Kyenjojo-Hoima'!L49+'[14]Avg Week Hoima-Kyenjojo'!L49</f>
        <v>0.14285714285714285</v>
      </c>
      <c r="M49" s="18">
        <f>'[14]Avg Week Kyenjojo-Hoima'!M49+'[14]Avg Week Hoima-Kyenjojo'!M49</f>
        <v>75.428571428571431</v>
      </c>
      <c r="N49" s="18">
        <f>'[14]Avg Week Kyenjojo-Hoima'!N49+'[14]Avg Week Hoima-Kyenjojo'!N49</f>
        <v>0</v>
      </c>
      <c r="O49" s="19">
        <f t="shared" si="0"/>
        <v>22.428571428571427</v>
      </c>
      <c r="P49" s="19">
        <f t="shared" si="1"/>
        <v>97.857142857142861</v>
      </c>
      <c r="R49" s="3"/>
      <c r="T49"/>
    </row>
    <row r="50" spans="2:20" ht="23.1" customHeight="1" x14ac:dyDescent="0.25">
      <c r="B50" s="25" t="s">
        <v>104</v>
      </c>
      <c r="C50" s="18">
        <f>'[14]Avg Week Kyenjojo-Hoima'!C50+'[14]Avg Week Hoima-Kyenjojo'!C50</f>
        <v>12.285714285714286</v>
      </c>
      <c r="D50" s="18">
        <f>'[14]Avg Week Kyenjojo-Hoima'!D50+'[14]Avg Week Hoima-Kyenjojo'!D50</f>
        <v>1.4285714285714284</v>
      </c>
      <c r="E50" s="18">
        <f>'[14]Avg Week Kyenjojo-Hoima'!E50+'[14]Avg Week Hoima-Kyenjojo'!E50</f>
        <v>1.5714285714285716</v>
      </c>
      <c r="F50" s="18">
        <f>'[14]Avg Week Kyenjojo-Hoima'!F50+'[14]Avg Week Hoima-Kyenjojo'!F50</f>
        <v>1.7142857142857144</v>
      </c>
      <c r="G50" s="18">
        <f>'[14]Avg Week Kyenjojo-Hoima'!G50+'[14]Avg Week Hoima-Kyenjojo'!G50</f>
        <v>0</v>
      </c>
      <c r="H50" s="18">
        <f>'[14]Avg Week Kyenjojo-Hoima'!H50+'[14]Avg Week Hoima-Kyenjojo'!H50</f>
        <v>0.14285714285714285</v>
      </c>
      <c r="I50" s="18">
        <f>'[14]Avg Week Kyenjojo-Hoima'!I50+'[14]Avg Week Hoima-Kyenjojo'!I50</f>
        <v>2.1428571428571428</v>
      </c>
      <c r="J50" s="18">
        <f>'[14]Avg Week Kyenjojo-Hoima'!J50+'[14]Avg Week Hoima-Kyenjojo'!J50</f>
        <v>1.1428571428571428</v>
      </c>
      <c r="K50" s="18">
        <f>'[14]Avg Week Kyenjojo-Hoima'!K50+'[14]Avg Week Hoima-Kyenjojo'!K50</f>
        <v>0.71428571428571419</v>
      </c>
      <c r="L50" s="18">
        <f>'[14]Avg Week Kyenjojo-Hoima'!L50+'[14]Avg Week Hoima-Kyenjojo'!L50</f>
        <v>0.14285714285714285</v>
      </c>
      <c r="M50" s="18">
        <f>'[14]Avg Week Kyenjojo-Hoima'!M50+'[14]Avg Week Hoima-Kyenjojo'!M50</f>
        <v>75.857142857142861</v>
      </c>
      <c r="N50" s="18">
        <f>'[14]Avg Week Kyenjojo-Hoima'!N50+'[14]Avg Week Hoima-Kyenjojo'!N50</f>
        <v>0</v>
      </c>
      <c r="O50" s="19">
        <f t="shared" si="0"/>
        <v>21.285714285714285</v>
      </c>
      <c r="P50" s="19">
        <f t="shared" si="1"/>
        <v>97.142857142857139</v>
      </c>
      <c r="R50" s="3"/>
      <c r="T50"/>
    </row>
    <row r="51" spans="2:20" ht="23.1" customHeight="1" x14ac:dyDescent="0.25">
      <c r="B51" s="25" t="s">
        <v>105</v>
      </c>
      <c r="C51" s="18">
        <f>'[14]Avg Week Kyenjojo-Hoima'!C51+'[14]Avg Week Hoima-Kyenjojo'!C51</f>
        <v>11.428571428571429</v>
      </c>
      <c r="D51" s="18">
        <f>'[14]Avg Week Kyenjojo-Hoima'!D51+'[14]Avg Week Hoima-Kyenjojo'!D51</f>
        <v>1.7142857142857144</v>
      </c>
      <c r="E51" s="18">
        <f>'[14]Avg Week Kyenjojo-Hoima'!E51+'[14]Avg Week Hoima-Kyenjojo'!E51</f>
        <v>3.285714285714286</v>
      </c>
      <c r="F51" s="18">
        <f>'[14]Avg Week Kyenjojo-Hoima'!F51+'[14]Avg Week Hoima-Kyenjojo'!F51</f>
        <v>1</v>
      </c>
      <c r="G51" s="18">
        <f>'[14]Avg Week Kyenjojo-Hoima'!G51+'[14]Avg Week Hoima-Kyenjojo'!G51</f>
        <v>0</v>
      </c>
      <c r="H51" s="18">
        <f>'[14]Avg Week Kyenjojo-Hoima'!H51+'[14]Avg Week Hoima-Kyenjojo'!H51</f>
        <v>0.2857142857142857</v>
      </c>
      <c r="I51" s="18">
        <f>'[14]Avg Week Kyenjojo-Hoima'!I51+'[14]Avg Week Hoima-Kyenjojo'!I51</f>
        <v>1.2857142857142856</v>
      </c>
      <c r="J51" s="18">
        <f>'[14]Avg Week Kyenjojo-Hoima'!J51+'[14]Avg Week Hoima-Kyenjojo'!J51</f>
        <v>2</v>
      </c>
      <c r="K51" s="18">
        <f>'[14]Avg Week Kyenjojo-Hoima'!K51+'[14]Avg Week Hoima-Kyenjojo'!K51</f>
        <v>0.5714285714285714</v>
      </c>
      <c r="L51" s="18">
        <f>'[14]Avg Week Kyenjojo-Hoima'!L51+'[14]Avg Week Hoima-Kyenjojo'!L51</f>
        <v>0.14285714285714285</v>
      </c>
      <c r="M51" s="18">
        <f>'[14]Avg Week Kyenjojo-Hoima'!M51+'[14]Avg Week Hoima-Kyenjojo'!M51</f>
        <v>75.571428571428569</v>
      </c>
      <c r="N51" s="18">
        <f>'[14]Avg Week Kyenjojo-Hoima'!N51+'[14]Avg Week Hoima-Kyenjojo'!N51</f>
        <v>0</v>
      </c>
      <c r="O51" s="19">
        <f t="shared" si="0"/>
        <v>21.714285714285712</v>
      </c>
      <c r="P51" s="19">
        <f t="shared" si="1"/>
        <v>97.285714285714278</v>
      </c>
      <c r="R51" s="3"/>
      <c r="T51"/>
    </row>
    <row r="52" spans="2:20" ht="23.1" customHeight="1" x14ac:dyDescent="0.25">
      <c r="B52" s="25" t="s">
        <v>106</v>
      </c>
      <c r="C52" s="18">
        <f>'[14]Avg Week Kyenjojo-Hoima'!C52+'[14]Avg Week Hoima-Kyenjojo'!C52</f>
        <v>12.428571428571429</v>
      </c>
      <c r="D52" s="18">
        <f>'[14]Avg Week Kyenjojo-Hoima'!D52+'[14]Avg Week Hoima-Kyenjojo'!D52</f>
        <v>1</v>
      </c>
      <c r="E52" s="18">
        <f>'[14]Avg Week Kyenjojo-Hoima'!E52+'[14]Avg Week Hoima-Kyenjojo'!E52</f>
        <v>2.8571428571428572</v>
      </c>
      <c r="F52" s="18">
        <f>'[14]Avg Week Kyenjojo-Hoima'!F52+'[14]Avg Week Hoima-Kyenjojo'!F52</f>
        <v>0.2857142857142857</v>
      </c>
      <c r="G52" s="18">
        <f>'[14]Avg Week Kyenjojo-Hoima'!G52+'[14]Avg Week Hoima-Kyenjojo'!G52</f>
        <v>0.42857142857142855</v>
      </c>
      <c r="H52" s="18">
        <f>'[14]Avg Week Kyenjojo-Hoima'!H52+'[14]Avg Week Hoima-Kyenjojo'!H52</f>
        <v>0.5714285714285714</v>
      </c>
      <c r="I52" s="18">
        <f>'[14]Avg Week Kyenjojo-Hoima'!I52+'[14]Avg Week Hoima-Kyenjojo'!I52</f>
        <v>2.1428571428571428</v>
      </c>
      <c r="J52" s="18">
        <f>'[14]Avg Week Kyenjojo-Hoima'!J52+'[14]Avg Week Hoima-Kyenjojo'!J52</f>
        <v>1.7142857142857144</v>
      </c>
      <c r="K52" s="18">
        <f>'[14]Avg Week Kyenjojo-Hoima'!K52+'[14]Avg Week Hoima-Kyenjojo'!K52</f>
        <v>0</v>
      </c>
      <c r="L52" s="18">
        <f>'[14]Avg Week Kyenjojo-Hoima'!L52+'[14]Avg Week Hoima-Kyenjojo'!L52</f>
        <v>0.14285714285714285</v>
      </c>
      <c r="M52" s="18">
        <f>'[14]Avg Week Kyenjojo-Hoima'!M52+'[14]Avg Week Hoima-Kyenjojo'!M52</f>
        <v>72.142857142857139</v>
      </c>
      <c r="N52" s="18">
        <f>'[14]Avg Week Kyenjojo-Hoima'!N52+'[14]Avg Week Hoima-Kyenjojo'!N52</f>
        <v>0</v>
      </c>
      <c r="O52" s="19">
        <f t="shared" si="0"/>
        <v>21.571428571428569</v>
      </c>
      <c r="P52" s="19">
        <f t="shared" si="1"/>
        <v>93.714285714285708</v>
      </c>
      <c r="R52" s="3"/>
      <c r="T52"/>
    </row>
    <row r="53" spans="2:20" ht="23.1" customHeight="1" x14ac:dyDescent="0.25">
      <c r="B53" s="17" t="s">
        <v>107</v>
      </c>
      <c r="C53" s="18">
        <f>'[14]Avg Week Kyenjojo-Hoima'!C53+'[14]Avg Week Hoima-Kyenjojo'!C53</f>
        <v>13.714285714285715</v>
      </c>
      <c r="D53" s="18">
        <f>'[14]Avg Week Kyenjojo-Hoima'!D53+'[14]Avg Week Hoima-Kyenjojo'!D53</f>
        <v>1.8571428571428572</v>
      </c>
      <c r="E53" s="18">
        <f>'[14]Avg Week Kyenjojo-Hoima'!E53+'[14]Avg Week Hoima-Kyenjojo'!E53</f>
        <v>3.1428571428571428</v>
      </c>
      <c r="F53" s="18">
        <f>'[14]Avg Week Kyenjojo-Hoima'!F53+'[14]Avg Week Hoima-Kyenjojo'!F53</f>
        <v>1.1428571428571428</v>
      </c>
      <c r="G53" s="18">
        <f>'[14]Avg Week Kyenjojo-Hoima'!G53+'[14]Avg Week Hoima-Kyenjojo'!G53</f>
        <v>0.2857142857142857</v>
      </c>
      <c r="H53" s="18">
        <f>'[14]Avg Week Kyenjojo-Hoima'!H53+'[14]Avg Week Hoima-Kyenjojo'!H53</f>
        <v>0</v>
      </c>
      <c r="I53" s="18">
        <f>'[14]Avg Week Kyenjojo-Hoima'!I53+'[14]Avg Week Hoima-Kyenjojo'!I53</f>
        <v>2.2857142857142856</v>
      </c>
      <c r="J53" s="18">
        <f>'[14]Avg Week Kyenjojo-Hoima'!J53+'[14]Avg Week Hoima-Kyenjojo'!J53</f>
        <v>1.7142857142857144</v>
      </c>
      <c r="K53" s="18">
        <f>'[14]Avg Week Kyenjojo-Hoima'!K53+'[14]Avg Week Hoima-Kyenjojo'!K53</f>
        <v>0.71428571428571419</v>
      </c>
      <c r="L53" s="18">
        <f>'[14]Avg Week Kyenjojo-Hoima'!L53+'[14]Avg Week Hoima-Kyenjojo'!L53</f>
        <v>0.42857142857142855</v>
      </c>
      <c r="M53" s="18">
        <f>'[14]Avg Week Kyenjojo-Hoima'!M53+'[14]Avg Week Hoima-Kyenjojo'!M53</f>
        <v>66.285714285714292</v>
      </c>
      <c r="N53" s="18">
        <f>'[14]Avg Week Kyenjojo-Hoima'!N53+'[14]Avg Week Hoima-Kyenjojo'!N53</f>
        <v>0</v>
      </c>
      <c r="O53" s="19">
        <f t="shared" si="0"/>
        <v>25.285714285714285</v>
      </c>
      <c r="P53" s="19">
        <f t="shared" si="1"/>
        <v>91.571428571428584</v>
      </c>
      <c r="R53" s="3"/>
      <c r="T53"/>
    </row>
    <row r="54" spans="2:20" ht="23.1" customHeight="1" x14ac:dyDescent="0.25">
      <c r="B54" s="17" t="s">
        <v>108</v>
      </c>
      <c r="C54" s="18">
        <f>'[14]Avg Week Kyenjojo-Hoima'!C54+'[14]Avg Week Hoima-Kyenjojo'!C54</f>
        <v>13</v>
      </c>
      <c r="D54" s="18">
        <f>'[14]Avg Week Kyenjojo-Hoima'!D54+'[14]Avg Week Hoima-Kyenjojo'!D54</f>
        <v>1.2857142857142856</v>
      </c>
      <c r="E54" s="18">
        <f>'[14]Avg Week Kyenjojo-Hoima'!E54+'[14]Avg Week Hoima-Kyenjojo'!E54</f>
        <v>2.5714285714285712</v>
      </c>
      <c r="F54" s="18">
        <f>'[14]Avg Week Kyenjojo-Hoima'!F54+'[14]Avg Week Hoima-Kyenjojo'!F54</f>
        <v>2.5714285714285712</v>
      </c>
      <c r="G54" s="18">
        <f>'[14]Avg Week Kyenjojo-Hoima'!G54+'[14]Avg Week Hoima-Kyenjojo'!G54</f>
        <v>0</v>
      </c>
      <c r="H54" s="18">
        <f>'[14]Avg Week Kyenjojo-Hoima'!H54+'[14]Avg Week Hoima-Kyenjojo'!H54</f>
        <v>0.14285714285714285</v>
      </c>
      <c r="I54" s="18">
        <f>'[14]Avg Week Kyenjojo-Hoima'!I54+'[14]Avg Week Hoima-Kyenjojo'!I54</f>
        <v>2</v>
      </c>
      <c r="J54" s="18">
        <f>'[14]Avg Week Kyenjojo-Hoima'!J54+'[14]Avg Week Hoima-Kyenjojo'!J54</f>
        <v>1.1428571428571428</v>
      </c>
      <c r="K54" s="18">
        <f>'[14]Avg Week Kyenjojo-Hoima'!K54+'[14]Avg Week Hoima-Kyenjojo'!K54</f>
        <v>0.42857142857142855</v>
      </c>
      <c r="L54" s="18">
        <f>'[14]Avg Week Kyenjojo-Hoima'!L54+'[14]Avg Week Hoima-Kyenjojo'!L54</f>
        <v>0</v>
      </c>
      <c r="M54" s="18">
        <f>'[14]Avg Week Kyenjojo-Hoima'!M54+'[14]Avg Week Hoima-Kyenjojo'!M54</f>
        <v>76</v>
      </c>
      <c r="N54" s="18">
        <f>'[14]Avg Week Kyenjojo-Hoima'!N54+'[14]Avg Week Hoima-Kyenjojo'!N54</f>
        <v>0</v>
      </c>
      <c r="O54" s="19">
        <f t="shared" si="0"/>
        <v>23.142857142857135</v>
      </c>
      <c r="P54" s="19">
        <f t="shared" si="1"/>
        <v>99.142857142857139</v>
      </c>
      <c r="R54" s="3"/>
      <c r="T54"/>
    </row>
    <row r="55" spans="2:20" ht="23.1" customHeight="1" x14ac:dyDescent="0.25">
      <c r="B55" s="17" t="s">
        <v>109</v>
      </c>
      <c r="C55" s="18">
        <f>'[14]Avg Week Kyenjojo-Hoima'!C55+'[14]Avg Week Hoima-Kyenjojo'!C55</f>
        <v>11.571428571428571</v>
      </c>
      <c r="D55" s="18">
        <f>'[14]Avg Week Kyenjojo-Hoima'!D55+'[14]Avg Week Hoima-Kyenjojo'!D55</f>
        <v>0.42857142857142855</v>
      </c>
      <c r="E55" s="18">
        <f>'[14]Avg Week Kyenjojo-Hoima'!E55+'[14]Avg Week Hoima-Kyenjojo'!E55</f>
        <v>1.8571428571428572</v>
      </c>
      <c r="F55" s="18">
        <f>'[14]Avg Week Kyenjojo-Hoima'!F55+'[14]Avg Week Hoima-Kyenjojo'!F55</f>
        <v>1.1428571428571428</v>
      </c>
      <c r="G55" s="18">
        <f>'[14]Avg Week Kyenjojo-Hoima'!G55+'[14]Avg Week Hoima-Kyenjojo'!G55</f>
        <v>0</v>
      </c>
      <c r="H55" s="18">
        <f>'[14]Avg Week Kyenjojo-Hoima'!H55+'[14]Avg Week Hoima-Kyenjojo'!H55</f>
        <v>0.14285714285714285</v>
      </c>
      <c r="I55" s="18">
        <f>'[14]Avg Week Kyenjojo-Hoima'!I55+'[14]Avg Week Hoima-Kyenjojo'!I55</f>
        <v>1.8571428571428572</v>
      </c>
      <c r="J55" s="18">
        <f>'[14]Avg Week Kyenjojo-Hoima'!J55+'[14]Avg Week Hoima-Kyenjojo'!J55</f>
        <v>1.4285714285714284</v>
      </c>
      <c r="K55" s="18">
        <f>'[14]Avg Week Kyenjojo-Hoima'!K55+'[14]Avg Week Hoima-Kyenjojo'!K55</f>
        <v>0.42857142857142855</v>
      </c>
      <c r="L55" s="18">
        <f>'[14]Avg Week Kyenjojo-Hoima'!L55+'[14]Avg Week Hoima-Kyenjojo'!L55</f>
        <v>0.2857142857142857</v>
      </c>
      <c r="M55" s="18">
        <f>'[14]Avg Week Kyenjojo-Hoima'!M55+'[14]Avg Week Hoima-Kyenjojo'!M55</f>
        <v>71</v>
      </c>
      <c r="N55" s="18">
        <f>'[14]Avg Week Kyenjojo-Hoima'!N55+'[14]Avg Week Hoima-Kyenjojo'!N55</f>
        <v>0</v>
      </c>
      <c r="O55" s="19">
        <f t="shared" si="0"/>
        <v>19.142857142857139</v>
      </c>
      <c r="P55" s="19">
        <f t="shared" si="1"/>
        <v>90.142857142857139</v>
      </c>
      <c r="R55" s="3"/>
      <c r="T55"/>
    </row>
    <row r="56" spans="2:20" ht="23.1" customHeight="1" x14ac:dyDescent="0.25">
      <c r="B56" s="17" t="s">
        <v>110</v>
      </c>
      <c r="C56" s="18">
        <f>'[14]Avg Week Kyenjojo-Hoima'!C56+'[14]Avg Week Hoima-Kyenjojo'!C56</f>
        <v>13.857142857142858</v>
      </c>
      <c r="D56" s="18">
        <f>'[14]Avg Week Kyenjojo-Hoima'!D56+'[14]Avg Week Hoima-Kyenjojo'!D56</f>
        <v>1.1428571428571428</v>
      </c>
      <c r="E56" s="18">
        <f>'[14]Avg Week Kyenjojo-Hoima'!E56+'[14]Avg Week Hoima-Kyenjojo'!E56</f>
        <v>1.8571428571428572</v>
      </c>
      <c r="F56" s="18">
        <f>'[14]Avg Week Kyenjojo-Hoima'!F56+'[14]Avg Week Hoima-Kyenjojo'!F56</f>
        <v>1.2857142857142856</v>
      </c>
      <c r="G56" s="18">
        <f>'[14]Avg Week Kyenjojo-Hoima'!G56+'[14]Avg Week Hoima-Kyenjojo'!G56</f>
        <v>0</v>
      </c>
      <c r="H56" s="18">
        <f>'[14]Avg Week Kyenjojo-Hoima'!H56+'[14]Avg Week Hoima-Kyenjojo'!H56</f>
        <v>0</v>
      </c>
      <c r="I56" s="18">
        <f>'[14]Avg Week Kyenjojo-Hoima'!I56+'[14]Avg Week Hoima-Kyenjojo'!I56</f>
        <v>1.4285714285714286</v>
      </c>
      <c r="J56" s="18">
        <f>'[14]Avg Week Kyenjojo-Hoima'!J56+'[14]Avg Week Hoima-Kyenjojo'!J56</f>
        <v>0.42857142857142855</v>
      </c>
      <c r="K56" s="18">
        <f>'[14]Avg Week Kyenjojo-Hoima'!K56+'[14]Avg Week Hoima-Kyenjojo'!K56</f>
        <v>0.7142857142857143</v>
      </c>
      <c r="L56" s="18">
        <f>'[14]Avg Week Kyenjojo-Hoima'!L56+'[14]Avg Week Hoima-Kyenjojo'!L56</f>
        <v>0.14285714285714285</v>
      </c>
      <c r="M56" s="18">
        <f>'[14]Avg Week Kyenjojo-Hoima'!M56+'[14]Avg Week Hoima-Kyenjojo'!M56</f>
        <v>74.857142857142861</v>
      </c>
      <c r="N56" s="18">
        <f>'[14]Avg Week Kyenjojo-Hoima'!N56+'[14]Avg Week Hoima-Kyenjojo'!N56</f>
        <v>0</v>
      </c>
      <c r="O56" s="19">
        <f t="shared" si="0"/>
        <v>20.857142857142854</v>
      </c>
      <c r="P56" s="19">
        <f t="shared" si="1"/>
        <v>95.714285714285722</v>
      </c>
      <c r="R56" s="3"/>
      <c r="T56"/>
    </row>
    <row r="57" spans="2:20" ht="23.1" customHeight="1" x14ac:dyDescent="0.25">
      <c r="B57" s="17" t="s">
        <v>111</v>
      </c>
      <c r="C57" s="18">
        <f>'[14]Avg Week Kyenjojo-Hoima'!C57+'[14]Avg Week Hoima-Kyenjojo'!C57</f>
        <v>9.8571428571428577</v>
      </c>
      <c r="D57" s="18">
        <f>'[14]Avg Week Kyenjojo-Hoima'!D57+'[14]Avg Week Hoima-Kyenjojo'!D57</f>
        <v>2</v>
      </c>
      <c r="E57" s="18">
        <f>'[14]Avg Week Kyenjojo-Hoima'!E57+'[14]Avg Week Hoima-Kyenjojo'!E57</f>
        <v>2</v>
      </c>
      <c r="F57" s="18">
        <f>'[14]Avg Week Kyenjojo-Hoima'!F57+'[14]Avg Week Hoima-Kyenjojo'!F57</f>
        <v>1.1428571428571428</v>
      </c>
      <c r="G57" s="18">
        <f>'[14]Avg Week Kyenjojo-Hoima'!G57+'[14]Avg Week Hoima-Kyenjojo'!G57</f>
        <v>0</v>
      </c>
      <c r="H57" s="18">
        <f>'[14]Avg Week Kyenjojo-Hoima'!H57+'[14]Avg Week Hoima-Kyenjojo'!H57</f>
        <v>0</v>
      </c>
      <c r="I57" s="18">
        <f>'[14]Avg Week Kyenjojo-Hoima'!I57+'[14]Avg Week Hoima-Kyenjojo'!I57</f>
        <v>0.42857142857142855</v>
      </c>
      <c r="J57" s="18">
        <f>'[14]Avg Week Kyenjojo-Hoima'!J57+'[14]Avg Week Hoima-Kyenjojo'!J57</f>
        <v>1.2857142857142856</v>
      </c>
      <c r="K57" s="18">
        <f>'[14]Avg Week Kyenjojo-Hoima'!K57+'[14]Avg Week Hoima-Kyenjojo'!K57</f>
        <v>1</v>
      </c>
      <c r="L57" s="18">
        <f>'[14]Avg Week Kyenjojo-Hoima'!L57+'[14]Avg Week Hoima-Kyenjojo'!L57</f>
        <v>0</v>
      </c>
      <c r="M57" s="18">
        <f>'[14]Avg Week Kyenjojo-Hoima'!M57+'[14]Avg Week Hoima-Kyenjojo'!M57</f>
        <v>77.142857142857139</v>
      </c>
      <c r="N57" s="18">
        <f>'[14]Avg Week Kyenjojo-Hoima'!N57+'[14]Avg Week Hoima-Kyenjojo'!N57</f>
        <v>0</v>
      </c>
      <c r="O57" s="19">
        <f t="shared" si="0"/>
        <v>17.714285714285715</v>
      </c>
      <c r="P57" s="19">
        <f t="shared" si="1"/>
        <v>94.857142857142861</v>
      </c>
      <c r="R57" s="3"/>
      <c r="T57"/>
    </row>
    <row r="58" spans="2:20" ht="23.1" customHeight="1" x14ac:dyDescent="0.25">
      <c r="B58" s="17" t="s">
        <v>112</v>
      </c>
      <c r="C58" s="18">
        <f>'[14]Avg Week Kyenjojo-Hoima'!C58+'[14]Avg Week Hoima-Kyenjojo'!C58</f>
        <v>11</v>
      </c>
      <c r="D58" s="18">
        <f>'[14]Avg Week Kyenjojo-Hoima'!D58+'[14]Avg Week Hoima-Kyenjojo'!D58</f>
        <v>2.5</v>
      </c>
      <c r="E58" s="18">
        <f>'[14]Avg Week Kyenjojo-Hoima'!E58+'[14]Avg Week Hoima-Kyenjojo'!E58</f>
        <v>2</v>
      </c>
      <c r="F58" s="18">
        <f>'[14]Avg Week Kyenjojo-Hoima'!F58+'[14]Avg Week Hoima-Kyenjojo'!F58</f>
        <v>1</v>
      </c>
      <c r="G58" s="18">
        <f>'[14]Avg Week Kyenjojo-Hoima'!G58+'[14]Avg Week Hoima-Kyenjojo'!G58</f>
        <v>0</v>
      </c>
      <c r="H58" s="18">
        <f>'[14]Avg Week Kyenjojo-Hoima'!H58+'[14]Avg Week Hoima-Kyenjojo'!H58</f>
        <v>0</v>
      </c>
      <c r="I58" s="18">
        <f>'[14]Avg Week Kyenjojo-Hoima'!I58+'[14]Avg Week Hoima-Kyenjojo'!I58</f>
        <v>3.5</v>
      </c>
      <c r="J58" s="18">
        <f>'[14]Avg Week Kyenjojo-Hoima'!J58+'[14]Avg Week Hoima-Kyenjojo'!J58</f>
        <v>0</v>
      </c>
      <c r="K58" s="18">
        <f>'[14]Avg Week Kyenjojo-Hoima'!K58+'[14]Avg Week Hoima-Kyenjojo'!K58</f>
        <v>0.5</v>
      </c>
      <c r="L58" s="18">
        <f>'[14]Avg Week Kyenjojo-Hoima'!L58+'[14]Avg Week Hoima-Kyenjojo'!L58</f>
        <v>0.5</v>
      </c>
      <c r="M58" s="18">
        <f>'[14]Avg Week Kyenjojo-Hoima'!M58+'[14]Avg Week Hoima-Kyenjojo'!M58</f>
        <v>77</v>
      </c>
      <c r="N58" s="18">
        <f>'[14]Avg Week Kyenjojo-Hoima'!N58+'[14]Avg Week Hoima-Kyenjojo'!N58</f>
        <v>0</v>
      </c>
      <c r="O58" s="19">
        <f t="shared" si="0"/>
        <v>21</v>
      </c>
      <c r="P58" s="19">
        <f t="shared" si="1"/>
        <v>98</v>
      </c>
      <c r="R58" s="3"/>
      <c r="T58"/>
    </row>
    <row r="59" spans="2:20" ht="23.1" customHeight="1" x14ac:dyDescent="0.25">
      <c r="B59" s="17" t="s">
        <v>113</v>
      </c>
      <c r="C59" s="18">
        <f>'[14]Avg Week Kyenjojo-Hoima'!C59+'[14]Avg Week Hoima-Kyenjojo'!C59</f>
        <v>18.5</v>
      </c>
      <c r="D59" s="18">
        <f>'[14]Avg Week Kyenjojo-Hoima'!D59+'[14]Avg Week Hoima-Kyenjojo'!D59</f>
        <v>0.5</v>
      </c>
      <c r="E59" s="18">
        <f>'[14]Avg Week Kyenjojo-Hoima'!E59+'[14]Avg Week Hoima-Kyenjojo'!E59</f>
        <v>2.5</v>
      </c>
      <c r="F59" s="18">
        <f>'[14]Avg Week Kyenjojo-Hoima'!F59+'[14]Avg Week Hoima-Kyenjojo'!F59</f>
        <v>3.5</v>
      </c>
      <c r="G59" s="18">
        <f>'[14]Avg Week Kyenjojo-Hoima'!G59+'[14]Avg Week Hoima-Kyenjojo'!G59</f>
        <v>0</v>
      </c>
      <c r="H59" s="18">
        <f>'[14]Avg Week Kyenjojo-Hoima'!H59+'[14]Avg Week Hoima-Kyenjojo'!H59</f>
        <v>0</v>
      </c>
      <c r="I59" s="18">
        <f>'[14]Avg Week Kyenjojo-Hoima'!I59+'[14]Avg Week Hoima-Kyenjojo'!I59</f>
        <v>2</v>
      </c>
      <c r="J59" s="18">
        <f>'[14]Avg Week Kyenjojo-Hoima'!J59+'[14]Avg Week Hoima-Kyenjojo'!J59</f>
        <v>1.5</v>
      </c>
      <c r="K59" s="18">
        <f>'[14]Avg Week Kyenjojo-Hoima'!K59+'[14]Avg Week Hoima-Kyenjojo'!K59</f>
        <v>0.5</v>
      </c>
      <c r="L59" s="18">
        <f>'[14]Avg Week Kyenjojo-Hoima'!L59+'[14]Avg Week Hoima-Kyenjojo'!L59</f>
        <v>0</v>
      </c>
      <c r="M59" s="18">
        <f>'[14]Avg Week Kyenjojo-Hoima'!M59+'[14]Avg Week Hoima-Kyenjojo'!M59</f>
        <v>71</v>
      </c>
      <c r="N59" s="18">
        <f>'[14]Avg Week Kyenjojo-Hoima'!N59+'[14]Avg Week Hoima-Kyenjojo'!N59</f>
        <v>0</v>
      </c>
      <c r="O59" s="19">
        <f t="shared" si="0"/>
        <v>29</v>
      </c>
      <c r="P59" s="19">
        <f t="shared" si="1"/>
        <v>100</v>
      </c>
      <c r="R59" s="3"/>
      <c r="T59"/>
    </row>
    <row r="60" spans="2:20" ht="23.1" customHeight="1" x14ac:dyDescent="0.25">
      <c r="B60" s="17" t="s">
        <v>114</v>
      </c>
      <c r="C60" s="18">
        <f>'[14]Avg Week Kyenjojo-Hoima'!C60+'[14]Avg Week Hoima-Kyenjojo'!C60</f>
        <v>12.5</v>
      </c>
      <c r="D60" s="18">
        <f>'[14]Avg Week Kyenjojo-Hoima'!D60+'[14]Avg Week Hoima-Kyenjojo'!D60</f>
        <v>0.5</v>
      </c>
      <c r="E60" s="18">
        <f>'[14]Avg Week Kyenjojo-Hoima'!E60+'[14]Avg Week Hoima-Kyenjojo'!E60</f>
        <v>0.5</v>
      </c>
      <c r="F60" s="18">
        <f>'[14]Avg Week Kyenjojo-Hoima'!F60+'[14]Avg Week Hoima-Kyenjojo'!F60</f>
        <v>5</v>
      </c>
      <c r="G60" s="18">
        <f>'[14]Avg Week Kyenjojo-Hoima'!G60+'[14]Avg Week Hoima-Kyenjojo'!G60</f>
        <v>0</v>
      </c>
      <c r="H60" s="18">
        <f>'[14]Avg Week Kyenjojo-Hoima'!H60+'[14]Avg Week Hoima-Kyenjojo'!H60</f>
        <v>1</v>
      </c>
      <c r="I60" s="18">
        <f>'[14]Avg Week Kyenjojo-Hoima'!I60+'[14]Avg Week Hoima-Kyenjojo'!I60</f>
        <v>3</v>
      </c>
      <c r="J60" s="18">
        <f>'[14]Avg Week Kyenjojo-Hoima'!J60+'[14]Avg Week Hoima-Kyenjojo'!J60</f>
        <v>2.5</v>
      </c>
      <c r="K60" s="18">
        <f>'[14]Avg Week Kyenjojo-Hoima'!K60+'[14]Avg Week Hoima-Kyenjojo'!K60</f>
        <v>4.5</v>
      </c>
      <c r="L60" s="18">
        <f>'[14]Avg Week Kyenjojo-Hoima'!L60+'[14]Avg Week Hoima-Kyenjojo'!L60</f>
        <v>0</v>
      </c>
      <c r="M60" s="18">
        <f>'[14]Avg Week Kyenjojo-Hoima'!M60+'[14]Avg Week Hoima-Kyenjojo'!M60</f>
        <v>61</v>
      </c>
      <c r="N60" s="18">
        <f>'[14]Avg Week Kyenjojo-Hoima'!N60+'[14]Avg Week Hoima-Kyenjojo'!N60</f>
        <v>0</v>
      </c>
      <c r="O60" s="19">
        <f t="shared" si="0"/>
        <v>29.5</v>
      </c>
      <c r="P60" s="19">
        <f t="shared" si="1"/>
        <v>90.5</v>
      </c>
      <c r="R60" s="3"/>
      <c r="T60"/>
    </row>
    <row r="61" spans="2:20" ht="23.1" customHeight="1" x14ac:dyDescent="0.25">
      <c r="B61" s="17" t="s">
        <v>115</v>
      </c>
      <c r="C61" s="18">
        <f>'[14]Avg Week Kyenjojo-Hoima'!C61+'[14]Avg Week Hoima-Kyenjojo'!C61</f>
        <v>12</v>
      </c>
      <c r="D61" s="18">
        <f>'[14]Avg Week Kyenjojo-Hoima'!D61+'[14]Avg Week Hoima-Kyenjojo'!D61</f>
        <v>3</v>
      </c>
      <c r="E61" s="18">
        <f>'[14]Avg Week Kyenjojo-Hoima'!E61+'[14]Avg Week Hoima-Kyenjojo'!E61</f>
        <v>1</v>
      </c>
      <c r="F61" s="18">
        <f>'[14]Avg Week Kyenjojo-Hoima'!F61+'[14]Avg Week Hoima-Kyenjojo'!F61</f>
        <v>1.5</v>
      </c>
      <c r="G61" s="18">
        <f>'[14]Avg Week Kyenjojo-Hoima'!G61+'[14]Avg Week Hoima-Kyenjojo'!G61</f>
        <v>0</v>
      </c>
      <c r="H61" s="18">
        <f>'[14]Avg Week Kyenjojo-Hoima'!H61+'[14]Avg Week Hoima-Kyenjojo'!H61</f>
        <v>0</v>
      </c>
      <c r="I61" s="18">
        <f>'[14]Avg Week Kyenjojo-Hoima'!I61+'[14]Avg Week Hoima-Kyenjojo'!I61</f>
        <v>1.5</v>
      </c>
      <c r="J61" s="18">
        <f>'[14]Avg Week Kyenjojo-Hoima'!J61+'[14]Avg Week Hoima-Kyenjojo'!J61</f>
        <v>1</v>
      </c>
      <c r="K61" s="18">
        <f>'[14]Avg Week Kyenjojo-Hoima'!K61+'[14]Avg Week Hoima-Kyenjojo'!K61</f>
        <v>1.5</v>
      </c>
      <c r="L61" s="18">
        <f>'[14]Avg Week Kyenjojo-Hoima'!L61+'[14]Avg Week Hoima-Kyenjojo'!L61</f>
        <v>0</v>
      </c>
      <c r="M61" s="18">
        <f>'[14]Avg Week Kyenjojo-Hoima'!M61+'[14]Avg Week Hoima-Kyenjojo'!M61</f>
        <v>50</v>
      </c>
      <c r="N61" s="18">
        <f>'[14]Avg Week Kyenjojo-Hoima'!N61+'[14]Avg Week Hoima-Kyenjojo'!N61</f>
        <v>0</v>
      </c>
      <c r="O61" s="19">
        <f t="shared" si="0"/>
        <v>21.5</v>
      </c>
      <c r="P61" s="19">
        <f t="shared" si="1"/>
        <v>71.5</v>
      </c>
      <c r="R61" s="3"/>
      <c r="T61"/>
    </row>
    <row r="62" spans="2:20" ht="23.1" customHeight="1" x14ac:dyDescent="0.25">
      <c r="B62" s="17" t="s">
        <v>116</v>
      </c>
      <c r="C62" s="18">
        <f>'[14]Avg Week Kyenjojo-Hoima'!C62+'[14]Avg Week Hoima-Kyenjojo'!C62</f>
        <v>7.5</v>
      </c>
      <c r="D62" s="18">
        <f>'[14]Avg Week Kyenjojo-Hoima'!D62+'[14]Avg Week Hoima-Kyenjojo'!D62</f>
        <v>2</v>
      </c>
      <c r="E62" s="18">
        <f>'[14]Avg Week Kyenjojo-Hoima'!E62+'[14]Avg Week Hoima-Kyenjojo'!E62</f>
        <v>2.5</v>
      </c>
      <c r="F62" s="18">
        <f>'[14]Avg Week Kyenjojo-Hoima'!F62+'[14]Avg Week Hoima-Kyenjojo'!F62</f>
        <v>2</v>
      </c>
      <c r="G62" s="18">
        <f>'[14]Avg Week Kyenjojo-Hoima'!G62+'[14]Avg Week Hoima-Kyenjojo'!G62</f>
        <v>0</v>
      </c>
      <c r="H62" s="18">
        <f>'[14]Avg Week Kyenjojo-Hoima'!H62+'[14]Avg Week Hoima-Kyenjojo'!H62</f>
        <v>0</v>
      </c>
      <c r="I62" s="18">
        <f>'[14]Avg Week Kyenjojo-Hoima'!I62+'[14]Avg Week Hoima-Kyenjojo'!I62</f>
        <v>1</v>
      </c>
      <c r="J62" s="18">
        <f>'[14]Avg Week Kyenjojo-Hoima'!J62+'[14]Avg Week Hoima-Kyenjojo'!J62</f>
        <v>1</v>
      </c>
      <c r="K62" s="18">
        <f>'[14]Avg Week Kyenjojo-Hoima'!K62+'[14]Avg Week Hoima-Kyenjojo'!K62</f>
        <v>0.5</v>
      </c>
      <c r="L62" s="18">
        <f>'[14]Avg Week Kyenjojo-Hoima'!L62+'[14]Avg Week Hoima-Kyenjojo'!L62</f>
        <v>0</v>
      </c>
      <c r="M62" s="18">
        <f>'[14]Avg Week Kyenjojo-Hoima'!M62+'[14]Avg Week Hoima-Kyenjojo'!M62</f>
        <v>27</v>
      </c>
      <c r="N62" s="18">
        <f>'[14]Avg Week Kyenjojo-Hoima'!N62+'[14]Avg Week Hoima-Kyenjojo'!N62</f>
        <v>0</v>
      </c>
      <c r="O62" s="19">
        <f t="shared" si="0"/>
        <v>16.5</v>
      </c>
      <c r="P62" s="19">
        <f t="shared" si="1"/>
        <v>43.5</v>
      </c>
      <c r="R62" s="3"/>
      <c r="T62"/>
    </row>
    <row r="63" spans="2:20" ht="23.1" customHeight="1" x14ac:dyDescent="0.25">
      <c r="B63" s="17" t="s">
        <v>117</v>
      </c>
      <c r="C63" s="18">
        <f>'[14]Avg Week Kyenjojo-Hoima'!C63+'[14]Avg Week Hoima-Kyenjojo'!C63</f>
        <v>6.5</v>
      </c>
      <c r="D63" s="18">
        <f>'[14]Avg Week Kyenjojo-Hoima'!D63+'[14]Avg Week Hoima-Kyenjojo'!D63</f>
        <v>3</v>
      </c>
      <c r="E63" s="18">
        <f>'[14]Avg Week Kyenjojo-Hoima'!E63+'[14]Avg Week Hoima-Kyenjojo'!E63</f>
        <v>3.5</v>
      </c>
      <c r="F63" s="18">
        <f>'[14]Avg Week Kyenjojo-Hoima'!F63+'[14]Avg Week Hoima-Kyenjojo'!F63</f>
        <v>1</v>
      </c>
      <c r="G63" s="18">
        <f>'[14]Avg Week Kyenjojo-Hoima'!G63+'[14]Avg Week Hoima-Kyenjojo'!G63</f>
        <v>0</v>
      </c>
      <c r="H63" s="18">
        <f>'[14]Avg Week Kyenjojo-Hoima'!H63+'[14]Avg Week Hoima-Kyenjojo'!H63</f>
        <v>0</v>
      </c>
      <c r="I63" s="18">
        <f>'[14]Avg Week Kyenjojo-Hoima'!I63+'[14]Avg Week Hoima-Kyenjojo'!I63</f>
        <v>3.5</v>
      </c>
      <c r="J63" s="18">
        <f>'[14]Avg Week Kyenjojo-Hoima'!J63+'[14]Avg Week Hoima-Kyenjojo'!J63</f>
        <v>2</v>
      </c>
      <c r="K63" s="18">
        <f>'[14]Avg Week Kyenjojo-Hoima'!K63+'[14]Avg Week Hoima-Kyenjojo'!K63</f>
        <v>1</v>
      </c>
      <c r="L63" s="18">
        <f>'[14]Avg Week Kyenjojo-Hoima'!L63+'[14]Avg Week Hoima-Kyenjojo'!L63</f>
        <v>0.5</v>
      </c>
      <c r="M63" s="18">
        <f>'[14]Avg Week Kyenjojo-Hoima'!M63+'[14]Avg Week Hoima-Kyenjojo'!M63</f>
        <v>46</v>
      </c>
      <c r="N63" s="18">
        <f>'[14]Avg Week Kyenjojo-Hoima'!N63+'[14]Avg Week Hoima-Kyenjojo'!N63</f>
        <v>0</v>
      </c>
      <c r="O63" s="19">
        <f t="shared" si="0"/>
        <v>21</v>
      </c>
      <c r="P63" s="19">
        <f t="shared" si="1"/>
        <v>67</v>
      </c>
      <c r="R63" s="3"/>
      <c r="T63"/>
    </row>
    <row r="64" spans="2:20" ht="23.1" customHeight="1" x14ac:dyDescent="0.25">
      <c r="B64" s="17" t="s">
        <v>118</v>
      </c>
      <c r="C64" s="18">
        <f>'[14]Avg Week Kyenjojo-Hoima'!C64+'[14]Avg Week Hoima-Kyenjojo'!C64</f>
        <v>9</v>
      </c>
      <c r="D64" s="18">
        <f>'[14]Avg Week Kyenjojo-Hoima'!D64+'[14]Avg Week Hoima-Kyenjojo'!D64</f>
        <v>1.5</v>
      </c>
      <c r="E64" s="18">
        <f>'[14]Avg Week Kyenjojo-Hoima'!E64+'[14]Avg Week Hoima-Kyenjojo'!E64</f>
        <v>1.5</v>
      </c>
      <c r="F64" s="18">
        <f>'[14]Avg Week Kyenjojo-Hoima'!F64+'[14]Avg Week Hoima-Kyenjojo'!F64</f>
        <v>1</v>
      </c>
      <c r="G64" s="18">
        <f>'[14]Avg Week Kyenjojo-Hoima'!G64+'[14]Avg Week Hoima-Kyenjojo'!G64</f>
        <v>1</v>
      </c>
      <c r="H64" s="18">
        <f>'[14]Avg Week Kyenjojo-Hoima'!H64+'[14]Avg Week Hoima-Kyenjojo'!H64</f>
        <v>0</v>
      </c>
      <c r="I64" s="18">
        <f>'[14]Avg Week Kyenjojo-Hoima'!I64+'[14]Avg Week Hoima-Kyenjojo'!I64</f>
        <v>1</v>
      </c>
      <c r="J64" s="18">
        <f>'[14]Avg Week Kyenjojo-Hoima'!J64+'[14]Avg Week Hoima-Kyenjojo'!J64</f>
        <v>2.5</v>
      </c>
      <c r="K64" s="18">
        <f>'[14]Avg Week Kyenjojo-Hoima'!K64+'[14]Avg Week Hoima-Kyenjojo'!K64</f>
        <v>0.5</v>
      </c>
      <c r="L64" s="18">
        <f>'[14]Avg Week Kyenjojo-Hoima'!L64+'[14]Avg Week Hoima-Kyenjojo'!L64</f>
        <v>0</v>
      </c>
      <c r="M64" s="18">
        <f>'[14]Avg Week Kyenjojo-Hoima'!M64+'[14]Avg Week Hoima-Kyenjojo'!M64</f>
        <v>46</v>
      </c>
      <c r="N64" s="18">
        <f>'[14]Avg Week Kyenjojo-Hoima'!N64+'[14]Avg Week Hoima-Kyenjojo'!N64</f>
        <v>0</v>
      </c>
      <c r="O64" s="19">
        <f t="shared" si="0"/>
        <v>18</v>
      </c>
      <c r="P64" s="19">
        <f t="shared" si="1"/>
        <v>64</v>
      </c>
      <c r="R64" s="3"/>
      <c r="T64"/>
    </row>
    <row r="65" spans="2:20" ht="23.1" customHeight="1" x14ac:dyDescent="0.25">
      <c r="B65" s="17" t="s">
        <v>119</v>
      </c>
      <c r="C65" s="18">
        <f>'[14]Avg Week Kyenjojo-Hoima'!C65+'[14]Avg Week Hoima-Kyenjojo'!C65</f>
        <v>5.5</v>
      </c>
      <c r="D65" s="18">
        <f>'[14]Avg Week Kyenjojo-Hoima'!D65+'[14]Avg Week Hoima-Kyenjojo'!D65</f>
        <v>1</v>
      </c>
      <c r="E65" s="18">
        <f>'[14]Avg Week Kyenjojo-Hoima'!E65+'[14]Avg Week Hoima-Kyenjojo'!E65</f>
        <v>1.5</v>
      </c>
      <c r="F65" s="18">
        <f>'[14]Avg Week Kyenjojo-Hoima'!F65+'[14]Avg Week Hoima-Kyenjojo'!F65</f>
        <v>1</v>
      </c>
      <c r="G65" s="18">
        <f>'[14]Avg Week Kyenjojo-Hoima'!G65+'[14]Avg Week Hoima-Kyenjojo'!G65</f>
        <v>0</v>
      </c>
      <c r="H65" s="18">
        <f>'[14]Avg Week Kyenjojo-Hoima'!H65+'[14]Avg Week Hoima-Kyenjojo'!H65</f>
        <v>0</v>
      </c>
      <c r="I65" s="18">
        <f>'[14]Avg Week Kyenjojo-Hoima'!I65+'[14]Avg Week Hoima-Kyenjojo'!I65</f>
        <v>0.5</v>
      </c>
      <c r="J65" s="18">
        <f>'[14]Avg Week Kyenjojo-Hoima'!J65+'[14]Avg Week Hoima-Kyenjojo'!J65</f>
        <v>0</v>
      </c>
      <c r="K65" s="18">
        <f>'[14]Avg Week Kyenjojo-Hoima'!K65+'[14]Avg Week Hoima-Kyenjojo'!K65</f>
        <v>0</v>
      </c>
      <c r="L65" s="18">
        <f>'[14]Avg Week Kyenjojo-Hoima'!L65+'[14]Avg Week Hoima-Kyenjojo'!L65</f>
        <v>0</v>
      </c>
      <c r="M65" s="18">
        <f>'[14]Avg Week Kyenjojo-Hoima'!M65+'[14]Avg Week Hoima-Kyenjojo'!M65</f>
        <v>25</v>
      </c>
      <c r="N65" s="18">
        <f>'[14]Avg Week Kyenjojo-Hoima'!N65+'[14]Avg Week Hoima-Kyenjojo'!N65</f>
        <v>0</v>
      </c>
      <c r="O65" s="19">
        <f t="shared" si="0"/>
        <v>9.5</v>
      </c>
      <c r="P65" s="19">
        <f t="shared" si="1"/>
        <v>34.5</v>
      </c>
      <c r="R65" s="3"/>
      <c r="T65"/>
    </row>
    <row r="66" spans="2:20" ht="23.1" customHeight="1" x14ac:dyDescent="0.25">
      <c r="B66" s="17" t="s">
        <v>120</v>
      </c>
      <c r="C66" s="18">
        <f>'[14]Avg Week Kyenjojo-Hoima'!C66+'[14]Avg Week Hoima-Kyenjojo'!C66</f>
        <v>3.5</v>
      </c>
      <c r="D66" s="18">
        <f>'[14]Avg Week Kyenjojo-Hoima'!D66+'[14]Avg Week Hoima-Kyenjojo'!D66</f>
        <v>2</v>
      </c>
      <c r="E66" s="18">
        <f>'[14]Avg Week Kyenjojo-Hoima'!E66+'[14]Avg Week Hoima-Kyenjojo'!E66</f>
        <v>1.5</v>
      </c>
      <c r="F66" s="18">
        <f>'[14]Avg Week Kyenjojo-Hoima'!F66+'[14]Avg Week Hoima-Kyenjojo'!F66</f>
        <v>1</v>
      </c>
      <c r="G66" s="18">
        <f>'[14]Avg Week Kyenjojo-Hoima'!G66+'[14]Avg Week Hoima-Kyenjojo'!G66</f>
        <v>0</v>
      </c>
      <c r="H66" s="18">
        <f>'[14]Avg Week Kyenjojo-Hoima'!H66+'[14]Avg Week Hoima-Kyenjojo'!H66</f>
        <v>0</v>
      </c>
      <c r="I66" s="18">
        <f>'[14]Avg Week Kyenjojo-Hoima'!I66+'[14]Avg Week Hoima-Kyenjojo'!I66</f>
        <v>1</v>
      </c>
      <c r="J66" s="18">
        <f>'[14]Avg Week Kyenjojo-Hoima'!J66+'[14]Avg Week Hoima-Kyenjojo'!J66</f>
        <v>0.5</v>
      </c>
      <c r="K66" s="18">
        <f>'[14]Avg Week Kyenjojo-Hoima'!K66+'[14]Avg Week Hoima-Kyenjojo'!K66</f>
        <v>0</v>
      </c>
      <c r="L66" s="18">
        <f>'[14]Avg Week Kyenjojo-Hoima'!L66+'[14]Avg Week Hoima-Kyenjojo'!L66</f>
        <v>0</v>
      </c>
      <c r="M66" s="18">
        <f>'[14]Avg Week Kyenjojo-Hoima'!M66+'[14]Avg Week Hoima-Kyenjojo'!M66</f>
        <v>36.5</v>
      </c>
      <c r="N66" s="18">
        <f>'[14]Avg Week Kyenjojo-Hoima'!N66+'[14]Avg Week Hoima-Kyenjojo'!N66</f>
        <v>0</v>
      </c>
      <c r="O66" s="19">
        <f t="shared" si="0"/>
        <v>9.5</v>
      </c>
      <c r="P66" s="19">
        <f t="shared" si="1"/>
        <v>46</v>
      </c>
      <c r="R66" s="3"/>
      <c r="T66"/>
    </row>
    <row r="67" spans="2:20" ht="23.1" customHeight="1" x14ac:dyDescent="0.25">
      <c r="B67" s="17" t="s">
        <v>121</v>
      </c>
      <c r="C67" s="18">
        <f>'[14]Avg Week Kyenjojo-Hoima'!C67+'[14]Avg Week Hoima-Kyenjojo'!C67</f>
        <v>6.5</v>
      </c>
      <c r="D67" s="18">
        <f>'[14]Avg Week Kyenjojo-Hoima'!D67+'[14]Avg Week Hoima-Kyenjojo'!D67</f>
        <v>0.5</v>
      </c>
      <c r="E67" s="18">
        <f>'[14]Avg Week Kyenjojo-Hoima'!E67+'[14]Avg Week Hoima-Kyenjojo'!E67</f>
        <v>1</v>
      </c>
      <c r="F67" s="18">
        <f>'[14]Avg Week Kyenjojo-Hoima'!F67+'[14]Avg Week Hoima-Kyenjojo'!F67</f>
        <v>1</v>
      </c>
      <c r="G67" s="18">
        <f>'[14]Avg Week Kyenjojo-Hoima'!G67+'[14]Avg Week Hoima-Kyenjojo'!G67</f>
        <v>0</v>
      </c>
      <c r="H67" s="18">
        <f>'[14]Avg Week Kyenjojo-Hoima'!H67+'[14]Avg Week Hoima-Kyenjojo'!H67</f>
        <v>0</v>
      </c>
      <c r="I67" s="18">
        <f>'[14]Avg Week Kyenjojo-Hoima'!I67+'[14]Avg Week Hoima-Kyenjojo'!I67</f>
        <v>0</v>
      </c>
      <c r="J67" s="18">
        <f>'[14]Avg Week Kyenjojo-Hoima'!J67+'[14]Avg Week Hoima-Kyenjojo'!J67</f>
        <v>0.5</v>
      </c>
      <c r="K67" s="18">
        <f>'[14]Avg Week Kyenjojo-Hoima'!K67+'[14]Avg Week Hoima-Kyenjojo'!K67</f>
        <v>0</v>
      </c>
      <c r="L67" s="18">
        <f>'[14]Avg Week Kyenjojo-Hoima'!L67+'[14]Avg Week Hoima-Kyenjojo'!L67</f>
        <v>0</v>
      </c>
      <c r="M67" s="18">
        <f>'[14]Avg Week Kyenjojo-Hoima'!M67+'[14]Avg Week Hoima-Kyenjojo'!M67</f>
        <v>25.5</v>
      </c>
      <c r="N67" s="18">
        <f>'[14]Avg Week Kyenjojo-Hoima'!N67+'[14]Avg Week Hoima-Kyenjojo'!N67</f>
        <v>0</v>
      </c>
      <c r="O67" s="19">
        <f t="shared" si="0"/>
        <v>9.5</v>
      </c>
      <c r="P67" s="19">
        <f t="shared" si="1"/>
        <v>35</v>
      </c>
      <c r="R67" s="3"/>
      <c r="T67"/>
    </row>
    <row r="68" spans="2:20" ht="23.1" customHeight="1" x14ac:dyDescent="0.25">
      <c r="B68" s="17" t="s">
        <v>122</v>
      </c>
      <c r="C68" s="18">
        <f>'[14]Avg Week Kyenjojo-Hoima'!C68+'[14]Avg Week Hoima-Kyenjojo'!C68</f>
        <v>7.5</v>
      </c>
      <c r="D68" s="18">
        <f>'[14]Avg Week Kyenjojo-Hoima'!D68+'[14]Avg Week Hoima-Kyenjojo'!D68</f>
        <v>1.5</v>
      </c>
      <c r="E68" s="18">
        <f>'[14]Avg Week Kyenjojo-Hoima'!E68+'[14]Avg Week Hoima-Kyenjojo'!E68</f>
        <v>0.5</v>
      </c>
      <c r="F68" s="18">
        <f>'[14]Avg Week Kyenjojo-Hoima'!F68+'[14]Avg Week Hoima-Kyenjojo'!F68</f>
        <v>0.5</v>
      </c>
      <c r="G68" s="18">
        <f>'[14]Avg Week Kyenjojo-Hoima'!G68+'[14]Avg Week Hoima-Kyenjojo'!G68</f>
        <v>0</v>
      </c>
      <c r="H68" s="18">
        <f>'[14]Avg Week Kyenjojo-Hoima'!H68+'[14]Avg Week Hoima-Kyenjojo'!H68</f>
        <v>0</v>
      </c>
      <c r="I68" s="18">
        <f>'[14]Avg Week Kyenjojo-Hoima'!I68+'[14]Avg Week Hoima-Kyenjojo'!I68</f>
        <v>1</v>
      </c>
      <c r="J68" s="18">
        <f>'[14]Avg Week Kyenjojo-Hoima'!J68+'[14]Avg Week Hoima-Kyenjojo'!J68</f>
        <v>0.5</v>
      </c>
      <c r="K68" s="18">
        <f>'[14]Avg Week Kyenjojo-Hoima'!K68+'[14]Avg Week Hoima-Kyenjojo'!K68</f>
        <v>0.5</v>
      </c>
      <c r="L68" s="18">
        <f>'[14]Avg Week Kyenjojo-Hoima'!L68+'[14]Avg Week Hoima-Kyenjojo'!L68</f>
        <v>0</v>
      </c>
      <c r="M68" s="18">
        <f>'[14]Avg Week Kyenjojo-Hoima'!M68+'[14]Avg Week Hoima-Kyenjojo'!M68</f>
        <v>33</v>
      </c>
      <c r="N68" s="18">
        <f>'[14]Avg Week Kyenjojo-Hoima'!N68+'[14]Avg Week Hoima-Kyenjojo'!N68</f>
        <v>0</v>
      </c>
      <c r="O68" s="19">
        <f t="shared" si="0"/>
        <v>12</v>
      </c>
      <c r="P68" s="19">
        <f t="shared" si="1"/>
        <v>45</v>
      </c>
      <c r="R68" s="3"/>
      <c r="T68"/>
    </row>
    <row r="69" spans="2:20" ht="23.1" customHeight="1" x14ac:dyDescent="0.25">
      <c r="B69" s="17" t="s">
        <v>123</v>
      </c>
      <c r="C69" s="18">
        <f>'[14]Avg Week Kyenjojo-Hoima'!C69+'[14]Avg Week Hoima-Kyenjojo'!C69</f>
        <v>6</v>
      </c>
      <c r="D69" s="18">
        <f>'[14]Avg Week Kyenjojo-Hoima'!D69+'[14]Avg Week Hoima-Kyenjojo'!D69</f>
        <v>1</v>
      </c>
      <c r="E69" s="18">
        <f>'[14]Avg Week Kyenjojo-Hoima'!E69+'[14]Avg Week Hoima-Kyenjojo'!E69</f>
        <v>1.5</v>
      </c>
      <c r="F69" s="18">
        <f>'[14]Avg Week Kyenjojo-Hoima'!F69+'[14]Avg Week Hoima-Kyenjojo'!F69</f>
        <v>0.5</v>
      </c>
      <c r="G69" s="18">
        <f>'[14]Avg Week Kyenjojo-Hoima'!G69+'[14]Avg Week Hoima-Kyenjojo'!G69</f>
        <v>1.5</v>
      </c>
      <c r="H69" s="18">
        <f>'[14]Avg Week Kyenjojo-Hoima'!H69+'[14]Avg Week Hoima-Kyenjojo'!H69</f>
        <v>0</v>
      </c>
      <c r="I69" s="18">
        <f>'[14]Avg Week Kyenjojo-Hoima'!I69+'[14]Avg Week Hoima-Kyenjojo'!I69</f>
        <v>1</v>
      </c>
      <c r="J69" s="18">
        <f>'[14]Avg Week Kyenjojo-Hoima'!J69+'[14]Avg Week Hoima-Kyenjojo'!J69</f>
        <v>0.5</v>
      </c>
      <c r="K69" s="18">
        <f>'[14]Avg Week Kyenjojo-Hoima'!K69+'[14]Avg Week Hoima-Kyenjojo'!K69</f>
        <v>0</v>
      </c>
      <c r="L69" s="18">
        <f>'[14]Avg Week Kyenjojo-Hoima'!L69+'[14]Avg Week Hoima-Kyenjojo'!L69</f>
        <v>0</v>
      </c>
      <c r="M69" s="18">
        <f>'[14]Avg Week Kyenjojo-Hoima'!M69+'[14]Avg Week Hoima-Kyenjojo'!M69</f>
        <v>24</v>
      </c>
      <c r="N69" s="18">
        <f>'[14]Avg Week Kyenjojo-Hoima'!N69+'[14]Avg Week Hoima-Kyenjojo'!N69</f>
        <v>0</v>
      </c>
      <c r="O69" s="19">
        <f t="shared" si="0"/>
        <v>12</v>
      </c>
      <c r="P69" s="19">
        <f t="shared" si="1"/>
        <v>36</v>
      </c>
      <c r="R69" s="3"/>
      <c r="T69"/>
    </row>
    <row r="70" spans="2:20" ht="23.1" customHeight="1" x14ac:dyDescent="0.25">
      <c r="B70" s="17" t="s">
        <v>124</v>
      </c>
      <c r="C70" s="18">
        <f>'[14]Avg Week Kyenjojo-Hoima'!C70+'[14]Avg Week Hoima-Kyenjojo'!C70</f>
        <v>4</v>
      </c>
      <c r="D70" s="18">
        <f>'[14]Avg Week Kyenjojo-Hoima'!D70+'[14]Avg Week Hoima-Kyenjojo'!D70</f>
        <v>0.5</v>
      </c>
      <c r="E70" s="18">
        <f>'[14]Avg Week Kyenjojo-Hoima'!E70+'[14]Avg Week Hoima-Kyenjojo'!E70</f>
        <v>0.5</v>
      </c>
      <c r="F70" s="18">
        <f>'[14]Avg Week Kyenjojo-Hoima'!F70+'[14]Avg Week Hoima-Kyenjojo'!F70</f>
        <v>0</v>
      </c>
      <c r="G70" s="18">
        <f>'[14]Avg Week Kyenjojo-Hoima'!G70+'[14]Avg Week Hoima-Kyenjojo'!G70</f>
        <v>0</v>
      </c>
      <c r="H70" s="18">
        <f>'[14]Avg Week Kyenjojo-Hoima'!H70+'[14]Avg Week Hoima-Kyenjojo'!H70</f>
        <v>0</v>
      </c>
      <c r="I70" s="18">
        <f>'[14]Avg Week Kyenjojo-Hoima'!I70+'[14]Avg Week Hoima-Kyenjojo'!I70</f>
        <v>1</v>
      </c>
      <c r="J70" s="18">
        <f>'[14]Avg Week Kyenjojo-Hoima'!J70+'[14]Avg Week Hoima-Kyenjojo'!J70</f>
        <v>1</v>
      </c>
      <c r="K70" s="18">
        <f>'[14]Avg Week Kyenjojo-Hoima'!K70+'[14]Avg Week Hoima-Kyenjojo'!K70</f>
        <v>1</v>
      </c>
      <c r="L70" s="18">
        <f>'[14]Avg Week Kyenjojo-Hoima'!L70+'[14]Avg Week Hoima-Kyenjojo'!L70</f>
        <v>0</v>
      </c>
      <c r="M70" s="18">
        <f>'[14]Avg Week Kyenjojo-Hoima'!M70+'[14]Avg Week Hoima-Kyenjojo'!M70</f>
        <v>14.5</v>
      </c>
      <c r="N70" s="18">
        <f>'[14]Avg Week Kyenjojo-Hoima'!N70+'[14]Avg Week Hoima-Kyenjojo'!N70</f>
        <v>0</v>
      </c>
      <c r="O70" s="19">
        <f t="shared" si="0"/>
        <v>8</v>
      </c>
      <c r="P70" s="19">
        <f t="shared" si="1"/>
        <v>22.5</v>
      </c>
      <c r="R70" s="3"/>
      <c r="T70"/>
    </row>
    <row r="71" spans="2:20" ht="23.1" customHeight="1" x14ac:dyDescent="0.25">
      <c r="B71" s="17" t="s">
        <v>125</v>
      </c>
      <c r="C71" s="18">
        <f>'[14]Avg Week Kyenjojo-Hoima'!C71+'[14]Avg Week Hoima-Kyenjojo'!C71</f>
        <v>4</v>
      </c>
      <c r="D71" s="18">
        <f>'[14]Avg Week Kyenjojo-Hoima'!D71+'[14]Avg Week Hoima-Kyenjojo'!D71</f>
        <v>0.5</v>
      </c>
      <c r="E71" s="18">
        <f>'[14]Avg Week Kyenjojo-Hoima'!E71+'[14]Avg Week Hoima-Kyenjojo'!E71</f>
        <v>2</v>
      </c>
      <c r="F71" s="18">
        <f>'[14]Avg Week Kyenjojo-Hoima'!F71+'[14]Avg Week Hoima-Kyenjojo'!F71</f>
        <v>0.5</v>
      </c>
      <c r="G71" s="18">
        <f>'[14]Avg Week Kyenjojo-Hoima'!G71+'[14]Avg Week Hoima-Kyenjojo'!G71</f>
        <v>0</v>
      </c>
      <c r="H71" s="18">
        <f>'[14]Avg Week Kyenjojo-Hoima'!H71+'[14]Avg Week Hoima-Kyenjojo'!H71</f>
        <v>0</v>
      </c>
      <c r="I71" s="18">
        <f>'[14]Avg Week Kyenjojo-Hoima'!I71+'[14]Avg Week Hoima-Kyenjojo'!I71</f>
        <v>0.5</v>
      </c>
      <c r="J71" s="18">
        <f>'[14]Avg Week Kyenjojo-Hoima'!J71+'[14]Avg Week Hoima-Kyenjojo'!J71</f>
        <v>0</v>
      </c>
      <c r="K71" s="18">
        <f>'[14]Avg Week Kyenjojo-Hoima'!K71+'[14]Avg Week Hoima-Kyenjojo'!K71</f>
        <v>0.5</v>
      </c>
      <c r="L71" s="18">
        <f>'[14]Avg Week Kyenjojo-Hoima'!L71+'[14]Avg Week Hoima-Kyenjojo'!L71</f>
        <v>0</v>
      </c>
      <c r="M71" s="18">
        <f>'[14]Avg Week Kyenjojo-Hoima'!M71+'[14]Avg Week Hoima-Kyenjojo'!M71</f>
        <v>22</v>
      </c>
      <c r="N71" s="18">
        <f>'[14]Avg Week Kyenjojo-Hoima'!N71+'[14]Avg Week Hoima-Kyenjojo'!N71</f>
        <v>0</v>
      </c>
      <c r="O71" s="19">
        <f t="shared" si="0"/>
        <v>8</v>
      </c>
      <c r="P71" s="19">
        <f t="shared" si="1"/>
        <v>30</v>
      </c>
      <c r="R71" s="3"/>
      <c r="T71"/>
    </row>
    <row r="72" spans="2:20" ht="23.1" customHeight="1" x14ac:dyDescent="0.25">
      <c r="B72" s="17" t="s">
        <v>126</v>
      </c>
      <c r="C72" s="18">
        <f>'[14]Avg Week Kyenjojo-Hoima'!C72+'[14]Avg Week Hoima-Kyenjojo'!C72</f>
        <v>3.5</v>
      </c>
      <c r="D72" s="18">
        <f>'[14]Avg Week Kyenjojo-Hoima'!D72+'[14]Avg Week Hoima-Kyenjojo'!D72</f>
        <v>1.5</v>
      </c>
      <c r="E72" s="18">
        <f>'[14]Avg Week Kyenjojo-Hoima'!E72+'[14]Avg Week Hoima-Kyenjojo'!E72</f>
        <v>0.5</v>
      </c>
      <c r="F72" s="18">
        <f>'[14]Avg Week Kyenjojo-Hoima'!F72+'[14]Avg Week Hoima-Kyenjojo'!F72</f>
        <v>0.5</v>
      </c>
      <c r="G72" s="18">
        <f>'[14]Avg Week Kyenjojo-Hoima'!G72+'[14]Avg Week Hoima-Kyenjojo'!G72</f>
        <v>0</v>
      </c>
      <c r="H72" s="18">
        <f>'[14]Avg Week Kyenjojo-Hoima'!H72+'[14]Avg Week Hoima-Kyenjojo'!H72</f>
        <v>0</v>
      </c>
      <c r="I72" s="18">
        <f>'[14]Avg Week Kyenjojo-Hoima'!I72+'[14]Avg Week Hoima-Kyenjojo'!I72</f>
        <v>1</v>
      </c>
      <c r="J72" s="18">
        <f>'[14]Avg Week Kyenjojo-Hoima'!J72+'[14]Avg Week Hoima-Kyenjojo'!J72</f>
        <v>0</v>
      </c>
      <c r="K72" s="18">
        <f>'[14]Avg Week Kyenjojo-Hoima'!K72+'[14]Avg Week Hoima-Kyenjojo'!K72</f>
        <v>0</v>
      </c>
      <c r="L72" s="18">
        <f>'[14]Avg Week Kyenjojo-Hoima'!L72+'[14]Avg Week Hoima-Kyenjojo'!L72</f>
        <v>0</v>
      </c>
      <c r="M72" s="18">
        <f>'[14]Avg Week Kyenjojo-Hoima'!M72+'[14]Avg Week Hoima-Kyenjojo'!M72</f>
        <v>13.5</v>
      </c>
      <c r="N72" s="18">
        <f>'[14]Avg Week Kyenjojo-Hoima'!N72+'[14]Avg Week Hoima-Kyenjojo'!N72</f>
        <v>0</v>
      </c>
      <c r="O72" s="19">
        <f t="shared" si="0"/>
        <v>7</v>
      </c>
      <c r="P72" s="19">
        <f t="shared" si="1"/>
        <v>20.5</v>
      </c>
      <c r="R72" s="3"/>
      <c r="T72"/>
    </row>
    <row r="73" spans="2:20" ht="23.1" customHeight="1" x14ac:dyDescent="0.25">
      <c r="B73" s="17" t="s">
        <v>127</v>
      </c>
      <c r="C73" s="18">
        <f>'[14]Avg Week Kyenjojo-Hoima'!C73+'[14]Avg Week Hoima-Kyenjojo'!C73</f>
        <v>3</v>
      </c>
      <c r="D73" s="18">
        <f>'[14]Avg Week Kyenjojo-Hoima'!D73+'[14]Avg Week Hoima-Kyenjojo'!D73</f>
        <v>0.5</v>
      </c>
      <c r="E73" s="18">
        <f>'[14]Avg Week Kyenjojo-Hoima'!E73+'[14]Avg Week Hoima-Kyenjojo'!E73</f>
        <v>0.5</v>
      </c>
      <c r="F73" s="18">
        <f>'[14]Avg Week Kyenjojo-Hoima'!F73+'[14]Avg Week Hoima-Kyenjojo'!F73</f>
        <v>0.5</v>
      </c>
      <c r="G73" s="18">
        <f>'[14]Avg Week Kyenjojo-Hoima'!G73+'[14]Avg Week Hoima-Kyenjojo'!G73</f>
        <v>0</v>
      </c>
      <c r="H73" s="18">
        <f>'[14]Avg Week Kyenjojo-Hoima'!H73+'[14]Avg Week Hoima-Kyenjojo'!H73</f>
        <v>0</v>
      </c>
      <c r="I73" s="18">
        <f>'[14]Avg Week Kyenjojo-Hoima'!I73+'[14]Avg Week Hoima-Kyenjojo'!I73</f>
        <v>1</v>
      </c>
      <c r="J73" s="18">
        <f>'[14]Avg Week Kyenjojo-Hoima'!J73+'[14]Avg Week Hoima-Kyenjojo'!J73</f>
        <v>0</v>
      </c>
      <c r="K73" s="18">
        <f>'[14]Avg Week Kyenjojo-Hoima'!K73+'[14]Avg Week Hoima-Kyenjojo'!K73</f>
        <v>0</v>
      </c>
      <c r="L73" s="18">
        <f>'[14]Avg Week Kyenjojo-Hoima'!L73+'[14]Avg Week Hoima-Kyenjojo'!L73</f>
        <v>0</v>
      </c>
      <c r="M73" s="18">
        <f>'[14]Avg Week Kyenjojo-Hoima'!M73+'[14]Avg Week Hoima-Kyenjojo'!M73</f>
        <v>10</v>
      </c>
      <c r="N73" s="18">
        <f>'[14]Avg Week Kyenjojo-Hoima'!N73+'[14]Avg Week Hoima-Kyenjojo'!N73</f>
        <v>0</v>
      </c>
      <c r="O73" s="19">
        <f t="shared" si="0"/>
        <v>5.5</v>
      </c>
      <c r="P73" s="19">
        <f t="shared" si="1"/>
        <v>15.5</v>
      </c>
      <c r="R73" s="3"/>
      <c r="T73"/>
    </row>
    <row r="74" spans="2:20" ht="23.1" customHeight="1" x14ac:dyDescent="0.25">
      <c r="B74" s="17" t="s">
        <v>128</v>
      </c>
      <c r="C74" s="18">
        <f>'[14]Avg Week Kyenjojo-Hoima'!C74+'[14]Avg Week Hoima-Kyenjojo'!C74</f>
        <v>6.5</v>
      </c>
      <c r="D74" s="18">
        <f>'[14]Avg Week Kyenjojo-Hoima'!D74+'[14]Avg Week Hoima-Kyenjojo'!D74</f>
        <v>0.5</v>
      </c>
      <c r="E74" s="18">
        <f>'[14]Avg Week Kyenjojo-Hoima'!E74+'[14]Avg Week Hoima-Kyenjojo'!E74</f>
        <v>1</v>
      </c>
      <c r="F74" s="18">
        <f>'[14]Avg Week Kyenjojo-Hoima'!F74+'[14]Avg Week Hoima-Kyenjojo'!F74</f>
        <v>0.5</v>
      </c>
      <c r="G74" s="18">
        <f>'[14]Avg Week Kyenjojo-Hoima'!G74+'[14]Avg Week Hoima-Kyenjojo'!G74</f>
        <v>0</v>
      </c>
      <c r="H74" s="18">
        <f>'[14]Avg Week Kyenjojo-Hoima'!H74+'[14]Avg Week Hoima-Kyenjojo'!H74</f>
        <v>0</v>
      </c>
      <c r="I74" s="18">
        <f>'[14]Avg Week Kyenjojo-Hoima'!I74+'[14]Avg Week Hoima-Kyenjojo'!I74</f>
        <v>0.5</v>
      </c>
      <c r="J74" s="18">
        <f>'[14]Avg Week Kyenjojo-Hoima'!J74+'[14]Avg Week Hoima-Kyenjojo'!J74</f>
        <v>0</v>
      </c>
      <c r="K74" s="18">
        <f>'[14]Avg Week Kyenjojo-Hoima'!K74+'[14]Avg Week Hoima-Kyenjojo'!K74</f>
        <v>1</v>
      </c>
      <c r="L74" s="18">
        <f>'[14]Avg Week Kyenjojo-Hoima'!L74+'[14]Avg Week Hoima-Kyenjojo'!L74</f>
        <v>0</v>
      </c>
      <c r="M74" s="18">
        <f>'[14]Avg Week Kyenjojo-Hoima'!M74+'[14]Avg Week Hoima-Kyenjojo'!M74</f>
        <v>13.5</v>
      </c>
      <c r="N74" s="18">
        <f>'[14]Avg Week Kyenjojo-Hoima'!N74+'[14]Avg Week Hoima-Kyenjojo'!N74</f>
        <v>0</v>
      </c>
      <c r="O74" s="19">
        <f t="shared" ref="O74:O105" si="35">SUM(C74:L74,N74)</f>
        <v>10</v>
      </c>
      <c r="P74" s="19">
        <f t="shared" ref="P74:P105" si="36">SUM(C74:N74)</f>
        <v>23.5</v>
      </c>
      <c r="R74" s="3"/>
      <c r="T74"/>
    </row>
    <row r="75" spans="2:20" ht="23.1" customHeight="1" x14ac:dyDescent="0.25">
      <c r="B75" s="17" t="s">
        <v>129</v>
      </c>
      <c r="C75" s="18">
        <f>'[14]Avg Week Kyenjojo-Hoima'!C75+'[14]Avg Week Hoima-Kyenjojo'!C75</f>
        <v>1</v>
      </c>
      <c r="D75" s="18">
        <f>'[14]Avg Week Kyenjojo-Hoima'!D75+'[14]Avg Week Hoima-Kyenjojo'!D75</f>
        <v>0.5</v>
      </c>
      <c r="E75" s="18">
        <f>'[14]Avg Week Kyenjojo-Hoima'!E75+'[14]Avg Week Hoima-Kyenjojo'!E75</f>
        <v>0</v>
      </c>
      <c r="F75" s="18">
        <f>'[14]Avg Week Kyenjojo-Hoima'!F75+'[14]Avg Week Hoima-Kyenjojo'!F75</f>
        <v>0</v>
      </c>
      <c r="G75" s="18">
        <f>'[14]Avg Week Kyenjojo-Hoima'!G75+'[14]Avg Week Hoima-Kyenjojo'!G75</f>
        <v>0</v>
      </c>
      <c r="H75" s="18">
        <f>'[14]Avg Week Kyenjojo-Hoima'!H75+'[14]Avg Week Hoima-Kyenjojo'!H75</f>
        <v>0</v>
      </c>
      <c r="I75" s="18">
        <f>'[14]Avg Week Kyenjojo-Hoima'!I75+'[14]Avg Week Hoima-Kyenjojo'!I75</f>
        <v>0</v>
      </c>
      <c r="J75" s="18">
        <f>'[14]Avg Week Kyenjojo-Hoima'!J75+'[14]Avg Week Hoima-Kyenjojo'!J75</f>
        <v>0</v>
      </c>
      <c r="K75" s="18">
        <f>'[14]Avg Week Kyenjojo-Hoima'!K75+'[14]Avg Week Hoima-Kyenjojo'!K75</f>
        <v>0</v>
      </c>
      <c r="L75" s="18">
        <f>'[14]Avg Week Kyenjojo-Hoima'!L75+'[14]Avg Week Hoima-Kyenjojo'!L75</f>
        <v>0</v>
      </c>
      <c r="M75" s="18">
        <f>'[14]Avg Week Kyenjojo-Hoima'!M75+'[14]Avg Week Hoima-Kyenjojo'!M75</f>
        <v>6.5</v>
      </c>
      <c r="N75" s="18">
        <f>'[14]Avg Week Kyenjojo-Hoima'!N75+'[14]Avg Week Hoima-Kyenjojo'!N75</f>
        <v>0</v>
      </c>
      <c r="O75" s="19">
        <f t="shared" si="35"/>
        <v>1.5</v>
      </c>
      <c r="P75" s="19">
        <f t="shared" si="36"/>
        <v>8</v>
      </c>
      <c r="R75" s="3"/>
      <c r="T75"/>
    </row>
    <row r="76" spans="2:20" ht="23.1" customHeight="1" x14ac:dyDescent="0.25">
      <c r="B76" s="17" t="s">
        <v>130</v>
      </c>
      <c r="C76" s="18">
        <f>'[14]Avg Week Kyenjojo-Hoima'!C76+'[14]Avg Week Hoima-Kyenjojo'!C76</f>
        <v>1.5</v>
      </c>
      <c r="D76" s="18">
        <f>'[14]Avg Week Kyenjojo-Hoima'!D76+'[14]Avg Week Hoima-Kyenjojo'!D76</f>
        <v>0</v>
      </c>
      <c r="E76" s="18">
        <f>'[14]Avg Week Kyenjojo-Hoima'!E76+'[14]Avg Week Hoima-Kyenjojo'!E76</f>
        <v>0</v>
      </c>
      <c r="F76" s="18">
        <f>'[14]Avg Week Kyenjojo-Hoima'!F76+'[14]Avg Week Hoima-Kyenjojo'!F76</f>
        <v>0</v>
      </c>
      <c r="G76" s="18">
        <f>'[14]Avg Week Kyenjojo-Hoima'!G76+'[14]Avg Week Hoima-Kyenjojo'!G76</f>
        <v>0</v>
      </c>
      <c r="H76" s="18">
        <f>'[14]Avg Week Kyenjojo-Hoima'!H76+'[14]Avg Week Hoima-Kyenjojo'!H76</f>
        <v>0</v>
      </c>
      <c r="I76" s="18">
        <f>'[14]Avg Week Kyenjojo-Hoima'!I76+'[14]Avg Week Hoima-Kyenjojo'!I76</f>
        <v>0</v>
      </c>
      <c r="J76" s="18">
        <f>'[14]Avg Week Kyenjojo-Hoima'!J76+'[14]Avg Week Hoima-Kyenjojo'!J76</f>
        <v>0</v>
      </c>
      <c r="K76" s="18">
        <f>'[14]Avg Week Kyenjojo-Hoima'!K76+'[14]Avg Week Hoima-Kyenjojo'!K76</f>
        <v>0</v>
      </c>
      <c r="L76" s="18">
        <f>'[14]Avg Week Kyenjojo-Hoima'!L76+'[14]Avg Week Hoima-Kyenjojo'!L76</f>
        <v>0</v>
      </c>
      <c r="M76" s="18">
        <f>'[14]Avg Week Kyenjojo-Hoima'!M76+'[14]Avg Week Hoima-Kyenjojo'!M76</f>
        <v>8</v>
      </c>
      <c r="N76" s="18">
        <f>'[14]Avg Week Kyenjojo-Hoima'!N76+'[14]Avg Week Hoima-Kyenjojo'!N76</f>
        <v>0</v>
      </c>
      <c r="O76" s="19">
        <f t="shared" si="35"/>
        <v>1.5</v>
      </c>
      <c r="P76" s="19">
        <f t="shared" si="36"/>
        <v>9.5</v>
      </c>
      <c r="R76" s="3"/>
      <c r="T76"/>
    </row>
    <row r="77" spans="2:20" ht="23.1" customHeight="1" x14ac:dyDescent="0.25">
      <c r="B77" s="17" t="s">
        <v>131</v>
      </c>
      <c r="C77" s="18">
        <f>'[14]Avg Week Kyenjojo-Hoima'!C77+'[14]Avg Week Hoima-Kyenjojo'!C77</f>
        <v>0.5</v>
      </c>
      <c r="D77" s="18">
        <f>'[14]Avg Week Kyenjojo-Hoima'!D77+'[14]Avg Week Hoima-Kyenjojo'!D77</f>
        <v>0.5</v>
      </c>
      <c r="E77" s="18">
        <f>'[14]Avg Week Kyenjojo-Hoima'!E77+'[14]Avg Week Hoima-Kyenjojo'!E77</f>
        <v>0.5</v>
      </c>
      <c r="F77" s="18">
        <f>'[14]Avg Week Kyenjojo-Hoima'!F77+'[14]Avg Week Hoima-Kyenjojo'!F77</f>
        <v>1.5</v>
      </c>
      <c r="G77" s="18">
        <f>'[14]Avg Week Kyenjojo-Hoima'!G77+'[14]Avg Week Hoima-Kyenjojo'!G77</f>
        <v>0</v>
      </c>
      <c r="H77" s="18">
        <f>'[14]Avg Week Kyenjojo-Hoima'!H77+'[14]Avg Week Hoima-Kyenjojo'!H77</f>
        <v>0</v>
      </c>
      <c r="I77" s="18">
        <f>'[14]Avg Week Kyenjojo-Hoima'!I77+'[14]Avg Week Hoima-Kyenjojo'!I77</f>
        <v>0</v>
      </c>
      <c r="J77" s="18">
        <f>'[14]Avg Week Kyenjojo-Hoima'!J77+'[14]Avg Week Hoima-Kyenjojo'!J77</f>
        <v>0</v>
      </c>
      <c r="K77" s="18">
        <f>'[14]Avg Week Kyenjojo-Hoima'!K77+'[14]Avg Week Hoima-Kyenjojo'!K77</f>
        <v>0</v>
      </c>
      <c r="L77" s="18">
        <f>'[14]Avg Week Kyenjojo-Hoima'!L77+'[14]Avg Week Hoima-Kyenjojo'!L77</f>
        <v>0</v>
      </c>
      <c r="M77" s="18">
        <f>'[14]Avg Week Kyenjojo-Hoima'!M77+'[14]Avg Week Hoima-Kyenjojo'!M77</f>
        <v>6</v>
      </c>
      <c r="N77" s="18">
        <f>'[14]Avg Week Kyenjojo-Hoima'!N77+'[14]Avg Week Hoima-Kyenjojo'!N77</f>
        <v>0</v>
      </c>
      <c r="O77" s="19">
        <f t="shared" si="35"/>
        <v>3</v>
      </c>
      <c r="P77" s="19">
        <f t="shared" si="36"/>
        <v>9</v>
      </c>
      <c r="R77" s="3"/>
      <c r="T77"/>
    </row>
    <row r="78" spans="2:20" ht="23.1" customHeight="1" x14ac:dyDescent="0.25">
      <c r="B78" s="25" t="s">
        <v>132</v>
      </c>
      <c r="C78" s="18">
        <f>'[14]Avg Week Kyenjojo-Hoima'!C78+'[14]Avg Week Hoima-Kyenjojo'!C78</f>
        <v>1.5</v>
      </c>
      <c r="D78" s="18">
        <f>'[14]Avg Week Kyenjojo-Hoima'!D78+'[14]Avg Week Hoima-Kyenjojo'!D78</f>
        <v>0.5</v>
      </c>
      <c r="E78" s="18">
        <f>'[14]Avg Week Kyenjojo-Hoima'!E78+'[14]Avg Week Hoima-Kyenjojo'!E78</f>
        <v>0</v>
      </c>
      <c r="F78" s="18">
        <f>'[14]Avg Week Kyenjojo-Hoima'!F78+'[14]Avg Week Hoima-Kyenjojo'!F78</f>
        <v>0</v>
      </c>
      <c r="G78" s="18">
        <f>'[14]Avg Week Kyenjojo-Hoima'!G78+'[14]Avg Week Hoima-Kyenjojo'!G78</f>
        <v>0</v>
      </c>
      <c r="H78" s="18">
        <f>'[14]Avg Week Kyenjojo-Hoima'!H78+'[14]Avg Week Hoima-Kyenjojo'!H78</f>
        <v>0</v>
      </c>
      <c r="I78" s="18">
        <f>'[14]Avg Week Kyenjojo-Hoima'!I78+'[14]Avg Week Hoima-Kyenjojo'!I78</f>
        <v>0</v>
      </c>
      <c r="J78" s="18">
        <f>'[14]Avg Week Kyenjojo-Hoima'!J78+'[14]Avg Week Hoima-Kyenjojo'!J78</f>
        <v>0</v>
      </c>
      <c r="K78" s="18">
        <f>'[14]Avg Week Kyenjojo-Hoima'!K78+'[14]Avg Week Hoima-Kyenjojo'!K78</f>
        <v>0</v>
      </c>
      <c r="L78" s="18">
        <f>'[14]Avg Week Kyenjojo-Hoima'!L78+'[14]Avg Week Hoima-Kyenjojo'!L78</f>
        <v>0</v>
      </c>
      <c r="M78" s="18">
        <f>'[14]Avg Week Kyenjojo-Hoima'!M78+'[14]Avg Week Hoima-Kyenjojo'!M78</f>
        <v>6</v>
      </c>
      <c r="N78" s="18">
        <f>'[14]Avg Week Kyenjojo-Hoima'!N78+'[14]Avg Week Hoima-Kyenjojo'!N78</f>
        <v>0</v>
      </c>
      <c r="O78" s="19">
        <f t="shared" si="35"/>
        <v>2</v>
      </c>
      <c r="P78" s="19">
        <f t="shared" si="36"/>
        <v>8</v>
      </c>
      <c r="R78" s="3"/>
      <c r="T78"/>
    </row>
    <row r="79" spans="2:20" ht="23.1" customHeight="1" x14ac:dyDescent="0.25">
      <c r="B79" s="17" t="s">
        <v>133</v>
      </c>
      <c r="C79" s="18">
        <f>'[14]Avg Week Kyenjojo-Hoima'!C79+'[14]Avg Week Hoima-Kyenjojo'!C79</f>
        <v>0.5</v>
      </c>
      <c r="D79" s="18">
        <f>'[14]Avg Week Kyenjojo-Hoima'!D79+'[14]Avg Week Hoima-Kyenjojo'!D79</f>
        <v>0</v>
      </c>
      <c r="E79" s="18">
        <f>'[14]Avg Week Kyenjojo-Hoima'!E79+'[14]Avg Week Hoima-Kyenjojo'!E79</f>
        <v>0</v>
      </c>
      <c r="F79" s="18">
        <f>'[14]Avg Week Kyenjojo-Hoima'!F79+'[14]Avg Week Hoima-Kyenjojo'!F79</f>
        <v>0.5</v>
      </c>
      <c r="G79" s="18">
        <f>'[14]Avg Week Kyenjojo-Hoima'!G79+'[14]Avg Week Hoima-Kyenjojo'!G79</f>
        <v>0</v>
      </c>
      <c r="H79" s="18">
        <f>'[14]Avg Week Kyenjojo-Hoima'!H79+'[14]Avg Week Hoima-Kyenjojo'!H79</f>
        <v>0</v>
      </c>
      <c r="I79" s="18">
        <f>'[14]Avg Week Kyenjojo-Hoima'!I79+'[14]Avg Week Hoima-Kyenjojo'!I79</f>
        <v>0</v>
      </c>
      <c r="J79" s="18">
        <f>'[14]Avg Week Kyenjojo-Hoima'!J79+'[14]Avg Week Hoima-Kyenjojo'!J79</f>
        <v>0</v>
      </c>
      <c r="K79" s="18">
        <f>'[14]Avg Week Kyenjojo-Hoima'!K79+'[14]Avg Week Hoima-Kyenjojo'!K79</f>
        <v>0</v>
      </c>
      <c r="L79" s="18">
        <f>'[14]Avg Week Kyenjojo-Hoima'!L79+'[14]Avg Week Hoima-Kyenjojo'!L79</f>
        <v>0</v>
      </c>
      <c r="M79" s="18">
        <f>'[14]Avg Week Kyenjojo-Hoima'!M79+'[14]Avg Week Hoima-Kyenjojo'!M79</f>
        <v>3</v>
      </c>
      <c r="N79" s="18">
        <f>'[14]Avg Week Kyenjojo-Hoima'!N79+'[14]Avg Week Hoima-Kyenjojo'!N79</f>
        <v>0</v>
      </c>
      <c r="O79" s="19">
        <f t="shared" si="35"/>
        <v>1</v>
      </c>
      <c r="P79" s="19">
        <f t="shared" si="36"/>
        <v>4</v>
      </c>
      <c r="R79" s="3"/>
      <c r="T79"/>
    </row>
    <row r="80" spans="2:20" ht="23.1" customHeight="1" x14ac:dyDescent="0.25">
      <c r="B80" s="40" t="s">
        <v>134</v>
      </c>
      <c r="C80" s="18">
        <f>'[14]Avg Week Kyenjojo-Hoima'!C80+'[14]Avg Week Hoima-Kyenjojo'!C80</f>
        <v>1</v>
      </c>
      <c r="D80" s="18">
        <f>'[14]Avg Week Kyenjojo-Hoima'!D80+'[14]Avg Week Hoima-Kyenjojo'!D80</f>
        <v>0</v>
      </c>
      <c r="E80" s="18">
        <f>'[14]Avg Week Kyenjojo-Hoima'!E80+'[14]Avg Week Hoima-Kyenjojo'!E80</f>
        <v>0</v>
      </c>
      <c r="F80" s="18">
        <f>'[14]Avg Week Kyenjojo-Hoima'!F80+'[14]Avg Week Hoima-Kyenjojo'!F80</f>
        <v>0</v>
      </c>
      <c r="G80" s="18">
        <f>'[14]Avg Week Kyenjojo-Hoima'!G80+'[14]Avg Week Hoima-Kyenjojo'!G80</f>
        <v>0</v>
      </c>
      <c r="H80" s="18">
        <f>'[14]Avg Week Kyenjojo-Hoima'!H80+'[14]Avg Week Hoima-Kyenjojo'!H80</f>
        <v>0</v>
      </c>
      <c r="I80" s="18">
        <f>'[14]Avg Week Kyenjojo-Hoima'!I80+'[14]Avg Week Hoima-Kyenjojo'!I80</f>
        <v>0.5</v>
      </c>
      <c r="J80" s="18">
        <f>'[14]Avg Week Kyenjojo-Hoima'!J80+'[14]Avg Week Hoima-Kyenjojo'!J80</f>
        <v>0</v>
      </c>
      <c r="K80" s="18">
        <f>'[14]Avg Week Kyenjojo-Hoima'!K80+'[14]Avg Week Hoima-Kyenjojo'!K80</f>
        <v>0</v>
      </c>
      <c r="L80" s="18">
        <f>'[14]Avg Week Kyenjojo-Hoima'!L80+'[14]Avg Week Hoima-Kyenjojo'!L80</f>
        <v>0</v>
      </c>
      <c r="M80" s="18">
        <f>'[14]Avg Week Kyenjojo-Hoima'!M80+'[14]Avg Week Hoima-Kyenjojo'!M80</f>
        <v>5</v>
      </c>
      <c r="N80" s="18">
        <f>'[14]Avg Week Kyenjojo-Hoima'!N80+'[14]Avg Week Hoima-Kyenjojo'!N80</f>
        <v>0</v>
      </c>
      <c r="O80" s="19">
        <f t="shared" si="35"/>
        <v>1.5</v>
      </c>
      <c r="P80" s="19">
        <f t="shared" si="36"/>
        <v>6.5</v>
      </c>
      <c r="R80" s="3"/>
      <c r="T80"/>
    </row>
    <row r="81" spans="2:20" ht="23.1" customHeight="1" x14ac:dyDescent="0.25">
      <c r="B81" s="17" t="s">
        <v>135</v>
      </c>
      <c r="C81" s="18">
        <f>'[14]Avg Week Kyenjojo-Hoima'!C81+'[14]Avg Week Hoima-Kyenjojo'!C81</f>
        <v>1</v>
      </c>
      <c r="D81" s="18">
        <f>'[14]Avg Week Kyenjojo-Hoima'!D81+'[14]Avg Week Hoima-Kyenjojo'!D81</f>
        <v>0</v>
      </c>
      <c r="E81" s="18">
        <f>'[14]Avg Week Kyenjojo-Hoima'!E81+'[14]Avg Week Hoima-Kyenjojo'!E81</f>
        <v>0</v>
      </c>
      <c r="F81" s="18">
        <f>'[14]Avg Week Kyenjojo-Hoima'!F81+'[14]Avg Week Hoima-Kyenjojo'!F81</f>
        <v>0</v>
      </c>
      <c r="G81" s="18">
        <f>'[14]Avg Week Kyenjojo-Hoima'!G81+'[14]Avg Week Hoima-Kyenjojo'!G81</f>
        <v>0</v>
      </c>
      <c r="H81" s="18">
        <f>'[14]Avg Week Kyenjojo-Hoima'!H81+'[14]Avg Week Hoima-Kyenjojo'!H81</f>
        <v>0</v>
      </c>
      <c r="I81" s="18">
        <f>'[14]Avg Week Kyenjojo-Hoima'!I81+'[14]Avg Week Hoima-Kyenjojo'!I81</f>
        <v>0</v>
      </c>
      <c r="J81" s="18">
        <f>'[14]Avg Week Kyenjojo-Hoima'!J81+'[14]Avg Week Hoima-Kyenjojo'!J81</f>
        <v>0</v>
      </c>
      <c r="K81" s="18">
        <f>'[14]Avg Week Kyenjojo-Hoima'!K81+'[14]Avg Week Hoima-Kyenjojo'!K81</f>
        <v>0</v>
      </c>
      <c r="L81" s="18">
        <f>'[14]Avg Week Kyenjojo-Hoima'!L81+'[14]Avg Week Hoima-Kyenjojo'!L81</f>
        <v>0</v>
      </c>
      <c r="M81" s="18">
        <f>'[14]Avg Week Kyenjojo-Hoima'!M81+'[14]Avg Week Hoima-Kyenjojo'!M81</f>
        <v>7.5</v>
      </c>
      <c r="N81" s="18">
        <f>'[14]Avg Week Kyenjojo-Hoima'!N81+'[14]Avg Week Hoima-Kyenjojo'!N81</f>
        <v>0</v>
      </c>
      <c r="O81" s="19">
        <f t="shared" si="35"/>
        <v>1</v>
      </c>
      <c r="P81" s="19">
        <f t="shared" si="36"/>
        <v>8.5</v>
      </c>
      <c r="R81" s="3"/>
      <c r="T81"/>
    </row>
    <row r="82" spans="2:20" ht="23.1" customHeight="1" x14ac:dyDescent="0.25">
      <c r="B82" s="25" t="s">
        <v>136</v>
      </c>
      <c r="C82" s="18">
        <f>'[14]Avg Week Kyenjojo-Hoima'!C82+'[14]Avg Week Hoima-Kyenjojo'!C82</f>
        <v>0.5</v>
      </c>
      <c r="D82" s="18">
        <f>'[14]Avg Week Kyenjojo-Hoima'!D82+'[14]Avg Week Hoima-Kyenjojo'!D82</f>
        <v>1</v>
      </c>
      <c r="E82" s="18">
        <f>'[14]Avg Week Kyenjojo-Hoima'!E82+'[14]Avg Week Hoima-Kyenjojo'!E82</f>
        <v>0</v>
      </c>
      <c r="F82" s="18">
        <f>'[14]Avg Week Kyenjojo-Hoima'!F82+'[14]Avg Week Hoima-Kyenjojo'!F82</f>
        <v>0.5</v>
      </c>
      <c r="G82" s="18">
        <f>'[14]Avg Week Kyenjojo-Hoima'!G82+'[14]Avg Week Hoima-Kyenjojo'!G82</f>
        <v>0</v>
      </c>
      <c r="H82" s="18">
        <f>'[14]Avg Week Kyenjojo-Hoima'!H82+'[14]Avg Week Hoima-Kyenjojo'!H82</f>
        <v>0</v>
      </c>
      <c r="I82" s="18">
        <f>'[14]Avg Week Kyenjojo-Hoima'!I82+'[14]Avg Week Hoima-Kyenjojo'!I82</f>
        <v>0</v>
      </c>
      <c r="J82" s="18">
        <f>'[14]Avg Week Kyenjojo-Hoima'!J82+'[14]Avg Week Hoima-Kyenjojo'!J82</f>
        <v>0</v>
      </c>
      <c r="K82" s="18">
        <f>'[14]Avg Week Kyenjojo-Hoima'!K82+'[14]Avg Week Hoima-Kyenjojo'!K82</f>
        <v>0.5</v>
      </c>
      <c r="L82" s="18">
        <f>'[14]Avg Week Kyenjojo-Hoima'!L82+'[14]Avg Week Hoima-Kyenjojo'!L82</f>
        <v>0</v>
      </c>
      <c r="M82" s="18">
        <f>'[14]Avg Week Kyenjojo-Hoima'!M82+'[14]Avg Week Hoima-Kyenjojo'!M82</f>
        <v>4</v>
      </c>
      <c r="N82" s="18">
        <f>'[14]Avg Week Kyenjojo-Hoima'!N82+'[14]Avg Week Hoima-Kyenjojo'!N82</f>
        <v>0</v>
      </c>
      <c r="O82" s="19">
        <f t="shared" si="35"/>
        <v>2.5</v>
      </c>
      <c r="P82" s="19">
        <f t="shared" si="36"/>
        <v>6.5</v>
      </c>
      <c r="R82" s="3"/>
      <c r="T82"/>
    </row>
    <row r="83" spans="2:20" ht="23.1" customHeight="1" x14ac:dyDescent="0.25">
      <c r="B83" s="17" t="s">
        <v>137</v>
      </c>
      <c r="C83" s="18">
        <f>'[14]Avg Week Kyenjojo-Hoima'!C83+'[14]Avg Week Hoima-Kyenjojo'!C83</f>
        <v>0</v>
      </c>
      <c r="D83" s="18">
        <f>'[14]Avg Week Kyenjojo-Hoima'!D83+'[14]Avg Week Hoima-Kyenjojo'!D83</f>
        <v>0</v>
      </c>
      <c r="E83" s="18">
        <f>'[14]Avg Week Kyenjojo-Hoima'!E83+'[14]Avg Week Hoima-Kyenjojo'!E83</f>
        <v>0</v>
      </c>
      <c r="F83" s="18">
        <f>'[14]Avg Week Kyenjojo-Hoima'!F83+'[14]Avg Week Hoima-Kyenjojo'!F83</f>
        <v>0</v>
      </c>
      <c r="G83" s="18">
        <f>'[14]Avg Week Kyenjojo-Hoima'!G83+'[14]Avg Week Hoima-Kyenjojo'!G83</f>
        <v>0</v>
      </c>
      <c r="H83" s="18">
        <f>'[14]Avg Week Kyenjojo-Hoima'!H83+'[14]Avg Week Hoima-Kyenjojo'!H83</f>
        <v>0</v>
      </c>
      <c r="I83" s="18">
        <f>'[14]Avg Week Kyenjojo-Hoima'!I83+'[14]Avg Week Hoima-Kyenjojo'!I83</f>
        <v>0</v>
      </c>
      <c r="J83" s="18">
        <f>'[14]Avg Week Kyenjojo-Hoima'!J83+'[14]Avg Week Hoima-Kyenjojo'!J83</f>
        <v>0</v>
      </c>
      <c r="K83" s="18">
        <f>'[14]Avg Week Kyenjojo-Hoima'!K83+'[14]Avg Week Hoima-Kyenjojo'!K83</f>
        <v>0</v>
      </c>
      <c r="L83" s="18">
        <f>'[14]Avg Week Kyenjojo-Hoima'!L83+'[14]Avg Week Hoima-Kyenjojo'!L83</f>
        <v>0</v>
      </c>
      <c r="M83" s="18">
        <f>'[14]Avg Week Kyenjojo-Hoima'!M83+'[14]Avg Week Hoima-Kyenjojo'!M83</f>
        <v>3.5</v>
      </c>
      <c r="N83" s="18">
        <f>'[14]Avg Week Kyenjojo-Hoima'!N83+'[14]Avg Week Hoima-Kyenjojo'!N83</f>
        <v>0</v>
      </c>
      <c r="O83" s="19">
        <f t="shared" si="35"/>
        <v>0</v>
      </c>
      <c r="P83" s="19">
        <f t="shared" si="36"/>
        <v>3.5</v>
      </c>
      <c r="R83" s="3"/>
      <c r="T83"/>
    </row>
    <row r="84" spans="2:20" ht="23.1" customHeight="1" x14ac:dyDescent="0.25">
      <c r="B84" s="40" t="s">
        <v>138</v>
      </c>
      <c r="C84" s="18">
        <f>'[14]Avg Week Kyenjojo-Hoima'!C84+'[14]Avg Week Hoima-Kyenjojo'!C84</f>
        <v>1</v>
      </c>
      <c r="D84" s="18">
        <f>'[14]Avg Week Kyenjojo-Hoima'!D84+'[14]Avg Week Hoima-Kyenjojo'!D84</f>
        <v>0</v>
      </c>
      <c r="E84" s="18">
        <f>'[14]Avg Week Kyenjojo-Hoima'!E84+'[14]Avg Week Hoima-Kyenjojo'!E84</f>
        <v>0</v>
      </c>
      <c r="F84" s="18">
        <f>'[14]Avg Week Kyenjojo-Hoima'!F84+'[14]Avg Week Hoima-Kyenjojo'!F84</f>
        <v>0.5</v>
      </c>
      <c r="G84" s="18">
        <f>'[14]Avg Week Kyenjojo-Hoima'!G84+'[14]Avg Week Hoima-Kyenjojo'!G84</f>
        <v>0</v>
      </c>
      <c r="H84" s="18">
        <f>'[14]Avg Week Kyenjojo-Hoima'!H84+'[14]Avg Week Hoima-Kyenjojo'!H84</f>
        <v>0</v>
      </c>
      <c r="I84" s="18">
        <f>'[14]Avg Week Kyenjojo-Hoima'!I84+'[14]Avg Week Hoima-Kyenjojo'!I84</f>
        <v>0</v>
      </c>
      <c r="J84" s="18">
        <f>'[14]Avg Week Kyenjojo-Hoima'!J84+'[14]Avg Week Hoima-Kyenjojo'!J84</f>
        <v>0.5</v>
      </c>
      <c r="K84" s="18">
        <f>'[14]Avg Week Kyenjojo-Hoima'!K84+'[14]Avg Week Hoima-Kyenjojo'!K84</f>
        <v>0</v>
      </c>
      <c r="L84" s="18">
        <f>'[14]Avg Week Kyenjojo-Hoima'!L84+'[14]Avg Week Hoima-Kyenjojo'!L84</f>
        <v>0</v>
      </c>
      <c r="M84" s="18">
        <f>'[14]Avg Week Kyenjojo-Hoima'!M84+'[14]Avg Week Hoima-Kyenjojo'!M84</f>
        <v>0.5</v>
      </c>
      <c r="N84" s="18">
        <f>'[14]Avg Week Kyenjojo-Hoima'!N84+'[14]Avg Week Hoima-Kyenjojo'!N84</f>
        <v>0</v>
      </c>
      <c r="O84" s="19">
        <f t="shared" si="35"/>
        <v>2</v>
      </c>
      <c r="P84" s="19">
        <f t="shared" si="36"/>
        <v>2.5</v>
      </c>
      <c r="R84" s="3"/>
      <c r="T84"/>
    </row>
    <row r="85" spans="2:20" ht="23.1" customHeight="1" x14ac:dyDescent="0.25">
      <c r="B85" s="17" t="s">
        <v>139</v>
      </c>
      <c r="C85" s="18">
        <f>'[14]Avg Week Kyenjojo-Hoima'!C85+'[14]Avg Week Hoima-Kyenjojo'!C85</f>
        <v>1</v>
      </c>
      <c r="D85" s="18">
        <f>'[14]Avg Week Kyenjojo-Hoima'!D85+'[14]Avg Week Hoima-Kyenjojo'!D85</f>
        <v>0</v>
      </c>
      <c r="E85" s="18">
        <f>'[14]Avg Week Kyenjojo-Hoima'!E85+'[14]Avg Week Hoima-Kyenjojo'!E85</f>
        <v>0</v>
      </c>
      <c r="F85" s="18">
        <f>'[14]Avg Week Kyenjojo-Hoima'!F85+'[14]Avg Week Hoima-Kyenjojo'!F85</f>
        <v>0.5</v>
      </c>
      <c r="G85" s="18">
        <f>'[14]Avg Week Kyenjojo-Hoima'!G85+'[14]Avg Week Hoima-Kyenjojo'!G85</f>
        <v>0</v>
      </c>
      <c r="H85" s="18">
        <f>'[14]Avg Week Kyenjojo-Hoima'!H85+'[14]Avg Week Hoima-Kyenjojo'!H85</f>
        <v>0</v>
      </c>
      <c r="I85" s="18">
        <f>'[14]Avg Week Kyenjojo-Hoima'!I85+'[14]Avg Week Hoima-Kyenjojo'!I85</f>
        <v>0</v>
      </c>
      <c r="J85" s="18">
        <f>'[14]Avg Week Kyenjojo-Hoima'!J85+'[14]Avg Week Hoima-Kyenjojo'!J85</f>
        <v>0</v>
      </c>
      <c r="K85" s="18">
        <f>'[14]Avg Week Kyenjojo-Hoima'!K85+'[14]Avg Week Hoima-Kyenjojo'!K85</f>
        <v>0</v>
      </c>
      <c r="L85" s="18">
        <f>'[14]Avg Week Kyenjojo-Hoima'!L85+'[14]Avg Week Hoima-Kyenjojo'!L85</f>
        <v>0</v>
      </c>
      <c r="M85" s="18">
        <f>'[14]Avg Week Kyenjojo-Hoima'!M85+'[14]Avg Week Hoima-Kyenjojo'!M85</f>
        <v>4</v>
      </c>
      <c r="N85" s="18">
        <f>'[14]Avg Week Kyenjojo-Hoima'!N85+'[14]Avg Week Hoima-Kyenjojo'!N85</f>
        <v>0</v>
      </c>
      <c r="O85" s="19">
        <f t="shared" si="35"/>
        <v>1.5</v>
      </c>
      <c r="P85" s="19">
        <f t="shared" si="36"/>
        <v>5.5</v>
      </c>
      <c r="R85" s="3"/>
      <c r="T85"/>
    </row>
    <row r="86" spans="2:20" ht="23.1" customHeight="1" x14ac:dyDescent="0.25">
      <c r="B86" s="25" t="s">
        <v>140</v>
      </c>
      <c r="C86" s="18">
        <f>'[14]Avg Week Kyenjojo-Hoima'!C86+'[14]Avg Week Hoima-Kyenjojo'!C86</f>
        <v>0.5</v>
      </c>
      <c r="D86" s="18">
        <f>'[14]Avg Week Kyenjojo-Hoima'!D86+'[14]Avg Week Hoima-Kyenjojo'!D86</f>
        <v>0</v>
      </c>
      <c r="E86" s="18">
        <f>'[14]Avg Week Kyenjojo-Hoima'!E86+'[14]Avg Week Hoima-Kyenjojo'!E86</f>
        <v>0</v>
      </c>
      <c r="F86" s="18">
        <f>'[14]Avg Week Kyenjojo-Hoima'!F86+'[14]Avg Week Hoima-Kyenjojo'!F86</f>
        <v>0</v>
      </c>
      <c r="G86" s="18">
        <f>'[14]Avg Week Kyenjojo-Hoima'!G86+'[14]Avg Week Hoima-Kyenjojo'!G86</f>
        <v>0</v>
      </c>
      <c r="H86" s="18">
        <f>'[14]Avg Week Kyenjojo-Hoima'!H86+'[14]Avg Week Hoima-Kyenjojo'!H86</f>
        <v>0</v>
      </c>
      <c r="I86" s="18">
        <f>'[14]Avg Week Kyenjojo-Hoima'!I86+'[14]Avg Week Hoima-Kyenjojo'!I86</f>
        <v>0</v>
      </c>
      <c r="J86" s="18">
        <f>'[14]Avg Week Kyenjojo-Hoima'!J86+'[14]Avg Week Hoima-Kyenjojo'!J86</f>
        <v>1</v>
      </c>
      <c r="K86" s="18">
        <f>'[14]Avg Week Kyenjojo-Hoima'!K86+'[14]Avg Week Hoima-Kyenjojo'!K86</f>
        <v>0</v>
      </c>
      <c r="L86" s="18">
        <f>'[14]Avg Week Kyenjojo-Hoima'!L86+'[14]Avg Week Hoima-Kyenjojo'!L86</f>
        <v>0</v>
      </c>
      <c r="M86" s="18">
        <f>'[14]Avg Week Kyenjojo-Hoima'!M86+'[14]Avg Week Hoima-Kyenjojo'!M86</f>
        <v>2</v>
      </c>
      <c r="N86" s="18">
        <f>'[14]Avg Week Kyenjojo-Hoima'!N86+'[14]Avg Week Hoima-Kyenjojo'!N86</f>
        <v>0</v>
      </c>
      <c r="O86" s="19">
        <f t="shared" si="35"/>
        <v>1.5</v>
      </c>
      <c r="P86" s="19">
        <f t="shared" si="36"/>
        <v>3.5</v>
      </c>
      <c r="R86" s="3"/>
      <c r="T86"/>
    </row>
    <row r="87" spans="2:20" ht="23.1" customHeight="1" x14ac:dyDescent="0.25">
      <c r="B87" s="17" t="s">
        <v>141</v>
      </c>
      <c r="C87" s="18">
        <f>'[14]Avg Week Kyenjojo-Hoima'!C87+'[14]Avg Week Hoima-Kyenjojo'!C87</f>
        <v>0</v>
      </c>
      <c r="D87" s="18">
        <f>'[14]Avg Week Kyenjojo-Hoima'!D87+'[14]Avg Week Hoima-Kyenjojo'!D87</f>
        <v>0</v>
      </c>
      <c r="E87" s="18">
        <f>'[14]Avg Week Kyenjojo-Hoima'!E87+'[14]Avg Week Hoima-Kyenjojo'!E87</f>
        <v>0</v>
      </c>
      <c r="F87" s="18">
        <f>'[14]Avg Week Kyenjojo-Hoima'!F87+'[14]Avg Week Hoima-Kyenjojo'!F87</f>
        <v>0</v>
      </c>
      <c r="G87" s="18">
        <f>'[14]Avg Week Kyenjojo-Hoima'!G87+'[14]Avg Week Hoima-Kyenjojo'!G87</f>
        <v>0</v>
      </c>
      <c r="H87" s="18">
        <f>'[14]Avg Week Kyenjojo-Hoima'!H87+'[14]Avg Week Hoima-Kyenjojo'!H87</f>
        <v>0</v>
      </c>
      <c r="I87" s="18">
        <f>'[14]Avg Week Kyenjojo-Hoima'!I87+'[14]Avg Week Hoima-Kyenjojo'!I87</f>
        <v>0</v>
      </c>
      <c r="J87" s="18">
        <f>'[14]Avg Week Kyenjojo-Hoima'!J87+'[14]Avg Week Hoima-Kyenjojo'!J87</f>
        <v>0</v>
      </c>
      <c r="K87" s="18">
        <f>'[14]Avg Week Kyenjojo-Hoima'!K87+'[14]Avg Week Hoima-Kyenjojo'!K87</f>
        <v>0</v>
      </c>
      <c r="L87" s="18">
        <f>'[14]Avg Week Kyenjojo-Hoima'!L87+'[14]Avg Week Hoima-Kyenjojo'!L87</f>
        <v>0</v>
      </c>
      <c r="M87" s="18">
        <f>'[14]Avg Week Kyenjojo-Hoima'!M87+'[14]Avg Week Hoima-Kyenjojo'!M87</f>
        <v>1.5</v>
      </c>
      <c r="N87" s="18">
        <f>'[14]Avg Week Kyenjojo-Hoima'!N87+'[14]Avg Week Hoima-Kyenjojo'!N87</f>
        <v>0</v>
      </c>
      <c r="O87" s="19">
        <f t="shared" si="35"/>
        <v>0</v>
      </c>
      <c r="P87" s="19">
        <f t="shared" si="36"/>
        <v>1.5</v>
      </c>
      <c r="R87" s="3"/>
      <c r="T87"/>
    </row>
    <row r="88" spans="2:20" ht="23.1" customHeight="1" x14ac:dyDescent="0.25">
      <c r="B88" s="40" t="s">
        <v>142</v>
      </c>
      <c r="C88" s="18">
        <f>'[14]Avg Week Kyenjojo-Hoima'!C88+'[14]Avg Week Hoima-Kyenjojo'!C88</f>
        <v>0</v>
      </c>
      <c r="D88" s="18">
        <f>'[14]Avg Week Kyenjojo-Hoima'!D88+'[14]Avg Week Hoima-Kyenjojo'!D88</f>
        <v>0</v>
      </c>
      <c r="E88" s="18">
        <f>'[14]Avg Week Kyenjojo-Hoima'!E88+'[14]Avg Week Hoima-Kyenjojo'!E88</f>
        <v>0</v>
      </c>
      <c r="F88" s="18">
        <f>'[14]Avg Week Kyenjojo-Hoima'!F88+'[14]Avg Week Hoima-Kyenjojo'!F88</f>
        <v>0</v>
      </c>
      <c r="G88" s="18">
        <f>'[14]Avg Week Kyenjojo-Hoima'!G88+'[14]Avg Week Hoima-Kyenjojo'!G88</f>
        <v>0</v>
      </c>
      <c r="H88" s="18">
        <f>'[14]Avg Week Kyenjojo-Hoima'!H88+'[14]Avg Week Hoima-Kyenjojo'!H88</f>
        <v>0</v>
      </c>
      <c r="I88" s="18">
        <f>'[14]Avg Week Kyenjojo-Hoima'!I88+'[14]Avg Week Hoima-Kyenjojo'!I88</f>
        <v>0</v>
      </c>
      <c r="J88" s="18">
        <f>'[14]Avg Week Kyenjojo-Hoima'!J88+'[14]Avg Week Hoima-Kyenjojo'!J88</f>
        <v>0</v>
      </c>
      <c r="K88" s="18">
        <f>'[14]Avg Week Kyenjojo-Hoima'!K88+'[14]Avg Week Hoima-Kyenjojo'!K88</f>
        <v>0</v>
      </c>
      <c r="L88" s="18">
        <f>'[14]Avg Week Kyenjojo-Hoima'!L88+'[14]Avg Week Hoima-Kyenjojo'!L88</f>
        <v>0</v>
      </c>
      <c r="M88" s="18">
        <f>'[14]Avg Week Kyenjojo-Hoima'!M88+'[14]Avg Week Hoima-Kyenjojo'!M88</f>
        <v>0</v>
      </c>
      <c r="N88" s="18">
        <f>'[14]Avg Week Kyenjojo-Hoima'!N88+'[14]Avg Week Hoima-Kyenjojo'!N88</f>
        <v>0</v>
      </c>
      <c r="O88" s="19">
        <f t="shared" si="35"/>
        <v>0</v>
      </c>
      <c r="P88" s="19">
        <f t="shared" si="36"/>
        <v>0</v>
      </c>
      <c r="R88" s="3"/>
      <c r="T88"/>
    </row>
    <row r="89" spans="2:20" ht="23.1" customHeight="1" x14ac:dyDescent="0.25">
      <c r="B89" s="17" t="s">
        <v>143</v>
      </c>
      <c r="C89" s="18">
        <f>'[14]Avg Week Kyenjojo-Hoima'!C89+'[14]Avg Week Hoima-Kyenjojo'!C89</f>
        <v>1</v>
      </c>
      <c r="D89" s="18">
        <f>'[14]Avg Week Kyenjojo-Hoima'!D89+'[14]Avg Week Hoima-Kyenjojo'!D89</f>
        <v>0</v>
      </c>
      <c r="E89" s="18">
        <f>'[14]Avg Week Kyenjojo-Hoima'!E89+'[14]Avg Week Hoima-Kyenjojo'!E89</f>
        <v>0</v>
      </c>
      <c r="F89" s="18">
        <f>'[14]Avg Week Kyenjojo-Hoima'!F89+'[14]Avg Week Hoima-Kyenjojo'!F89</f>
        <v>0</v>
      </c>
      <c r="G89" s="18">
        <f>'[14]Avg Week Kyenjojo-Hoima'!G89+'[14]Avg Week Hoima-Kyenjojo'!G89</f>
        <v>0</v>
      </c>
      <c r="H89" s="18">
        <f>'[14]Avg Week Kyenjojo-Hoima'!H89+'[14]Avg Week Hoima-Kyenjojo'!H89</f>
        <v>0</v>
      </c>
      <c r="I89" s="18">
        <f>'[14]Avg Week Kyenjojo-Hoima'!I89+'[14]Avg Week Hoima-Kyenjojo'!I89</f>
        <v>0</v>
      </c>
      <c r="J89" s="18">
        <f>'[14]Avg Week Kyenjojo-Hoima'!J89+'[14]Avg Week Hoima-Kyenjojo'!J89</f>
        <v>0</v>
      </c>
      <c r="K89" s="18">
        <f>'[14]Avg Week Kyenjojo-Hoima'!K89+'[14]Avg Week Hoima-Kyenjojo'!K89</f>
        <v>0</v>
      </c>
      <c r="L89" s="18">
        <f>'[14]Avg Week Kyenjojo-Hoima'!L89+'[14]Avg Week Hoima-Kyenjojo'!L89</f>
        <v>0</v>
      </c>
      <c r="M89" s="18">
        <f>'[14]Avg Week Kyenjojo-Hoima'!M89+'[14]Avg Week Hoima-Kyenjojo'!M89</f>
        <v>1</v>
      </c>
      <c r="N89" s="18">
        <f>'[14]Avg Week Kyenjojo-Hoima'!N89+'[14]Avg Week Hoima-Kyenjojo'!N89</f>
        <v>0</v>
      </c>
      <c r="O89" s="19">
        <f t="shared" si="35"/>
        <v>1</v>
      </c>
      <c r="P89" s="19">
        <f t="shared" si="36"/>
        <v>2</v>
      </c>
      <c r="R89" s="3"/>
      <c r="T89"/>
    </row>
    <row r="90" spans="2:20" ht="23.1" customHeight="1" x14ac:dyDescent="0.25">
      <c r="B90" s="25" t="s">
        <v>144</v>
      </c>
      <c r="C90" s="18">
        <f>'[14]Avg Week Kyenjojo-Hoima'!C90+'[14]Avg Week Hoima-Kyenjojo'!C90</f>
        <v>0</v>
      </c>
      <c r="D90" s="18">
        <f>'[14]Avg Week Kyenjojo-Hoima'!D90+'[14]Avg Week Hoima-Kyenjojo'!D90</f>
        <v>0</v>
      </c>
      <c r="E90" s="18">
        <f>'[14]Avg Week Kyenjojo-Hoima'!E90+'[14]Avg Week Hoima-Kyenjojo'!E90</f>
        <v>0</v>
      </c>
      <c r="F90" s="18">
        <f>'[14]Avg Week Kyenjojo-Hoima'!F90+'[14]Avg Week Hoima-Kyenjojo'!F90</f>
        <v>0</v>
      </c>
      <c r="G90" s="18">
        <f>'[14]Avg Week Kyenjojo-Hoima'!G90+'[14]Avg Week Hoima-Kyenjojo'!G90</f>
        <v>0</v>
      </c>
      <c r="H90" s="18">
        <f>'[14]Avg Week Kyenjojo-Hoima'!H90+'[14]Avg Week Hoima-Kyenjojo'!H90</f>
        <v>0</v>
      </c>
      <c r="I90" s="18">
        <f>'[14]Avg Week Kyenjojo-Hoima'!I90+'[14]Avg Week Hoima-Kyenjojo'!I90</f>
        <v>0</v>
      </c>
      <c r="J90" s="18">
        <f>'[14]Avg Week Kyenjojo-Hoima'!J90+'[14]Avg Week Hoima-Kyenjojo'!J90</f>
        <v>0</v>
      </c>
      <c r="K90" s="18">
        <f>'[14]Avg Week Kyenjojo-Hoima'!K90+'[14]Avg Week Hoima-Kyenjojo'!K90</f>
        <v>0</v>
      </c>
      <c r="L90" s="18">
        <f>'[14]Avg Week Kyenjojo-Hoima'!L90+'[14]Avg Week Hoima-Kyenjojo'!L90</f>
        <v>0</v>
      </c>
      <c r="M90" s="18">
        <f>'[14]Avg Week Kyenjojo-Hoima'!M90+'[14]Avg Week Hoima-Kyenjojo'!M90</f>
        <v>1</v>
      </c>
      <c r="N90" s="18">
        <f>'[14]Avg Week Kyenjojo-Hoima'!N90+'[14]Avg Week Hoima-Kyenjojo'!N90</f>
        <v>0</v>
      </c>
      <c r="O90" s="19">
        <f t="shared" si="35"/>
        <v>0</v>
      </c>
      <c r="P90" s="19">
        <f t="shared" si="36"/>
        <v>1</v>
      </c>
      <c r="R90" s="3"/>
      <c r="T90"/>
    </row>
    <row r="91" spans="2:20" ht="23.1" customHeight="1" x14ac:dyDescent="0.25">
      <c r="B91" s="17" t="s">
        <v>145</v>
      </c>
      <c r="C91" s="18">
        <f>'[14]Avg Week Kyenjojo-Hoima'!C91+'[14]Avg Week Hoima-Kyenjojo'!C91</f>
        <v>0</v>
      </c>
      <c r="D91" s="18">
        <f>'[14]Avg Week Kyenjojo-Hoima'!D91+'[14]Avg Week Hoima-Kyenjojo'!D91</f>
        <v>0</v>
      </c>
      <c r="E91" s="18">
        <f>'[14]Avg Week Kyenjojo-Hoima'!E91+'[14]Avg Week Hoima-Kyenjojo'!E91</f>
        <v>0</v>
      </c>
      <c r="F91" s="18">
        <f>'[14]Avg Week Kyenjojo-Hoima'!F91+'[14]Avg Week Hoima-Kyenjojo'!F91</f>
        <v>0.5</v>
      </c>
      <c r="G91" s="18">
        <f>'[14]Avg Week Kyenjojo-Hoima'!G91+'[14]Avg Week Hoima-Kyenjojo'!G91</f>
        <v>0</v>
      </c>
      <c r="H91" s="18">
        <f>'[14]Avg Week Kyenjojo-Hoima'!H91+'[14]Avg Week Hoima-Kyenjojo'!H91</f>
        <v>0</v>
      </c>
      <c r="I91" s="18">
        <f>'[14]Avg Week Kyenjojo-Hoima'!I91+'[14]Avg Week Hoima-Kyenjojo'!I91</f>
        <v>0</v>
      </c>
      <c r="J91" s="18">
        <f>'[14]Avg Week Kyenjojo-Hoima'!J91+'[14]Avg Week Hoima-Kyenjojo'!J91</f>
        <v>0</v>
      </c>
      <c r="K91" s="18">
        <f>'[14]Avg Week Kyenjojo-Hoima'!K91+'[14]Avg Week Hoima-Kyenjojo'!K91</f>
        <v>0</v>
      </c>
      <c r="L91" s="18">
        <f>'[14]Avg Week Kyenjojo-Hoima'!L91+'[14]Avg Week Hoima-Kyenjojo'!L91</f>
        <v>0</v>
      </c>
      <c r="M91" s="18">
        <f>'[14]Avg Week Kyenjojo-Hoima'!M91+'[14]Avg Week Hoima-Kyenjojo'!M91</f>
        <v>1.5</v>
      </c>
      <c r="N91" s="18">
        <f>'[14]Avg Week Kyenjojo-Hoima'!N91+'[14]Avg Week Hoima-Kyenjojo'!N91</f>
        <v>0</v>
      </c>
      <c r="O91" s="19">
        <f t="shared" si="35"/>
        <v>0.5</v>
      </c>
      <c r="P91" s="19">
        <f t="shared" si="36"/>
        <v>2</v>
      </c>
      <c r="R91" s="3"/>
      <c r="T91"/>
    </row>
    <row r="92" spans="2:20" ht="23.1" customHeight="1" x14ac:dyDescent="0.25">
      <c r="B92" s="40" t="s">
        <v>146</v>
      </c>
      <c r="C92" s="18">
        <f>'[14]Avg Week Kyenjojo-Hoima'!C92+'[14]Avg Week Hoima-Kyenjojo'!C92</f>
        <v>0</v>
      </c>
      <c r="D92" s="18">
        <f>'[14]Avg Week Kyenjojo-Hoima'!D92+'[14]Avg Week Hoima-Kyenjojo'!D92</f>
        <v>0</v>
      </c>
      <c r="E92" s="18">
        <f>'[14]Avg Week Kyenjojo-Hoima'!E92+'[14]Avg Week Hoima-Kyenjojo'!E92</f>
        <v>0.5</v>
      </c>
      <c r="F92" s="18">
        <f>'[14]Avg Week Kyenjojo-Hoima'!F92+'[14]Avg Week Hoima-Kyenjojo'!F92</f>
        <v>0</v>
      </c>
      <c r="G92" s="18">
        <f>'[14]Avg Week Kyenjojo-Hoima'!G92+'[14]Avg Week Hoima-Kyenjojo'!G92</f>
        <v>0.5</v>
      </c>
      <c r="H92" s="18">
        <f>'[14]Avg Week Kyenjojo-Hoima'!H92+'[14]Avg Week Hoima-Kyenjojo'!H92</f>
        <v>0</v>
      </c>
      <c r="I92" s="18">
        <f>'[14]Avg Week Kyenjojo-Hoima'!I92+'[14]Avg Week Hoima-Kyenjojo'!I92</f>
        <v>0</v>
      </c>
      <c r="J92" s="18">
        <f>'[14]Avg Week Kyenjojo-Hoima'!J92+'[14]Avg Week Hoima-Kyenjojo'!J92</f>
        <v>0</v>
      </c>
      <c r="K92" s="18">
        <f>'[14]Avg Week Kyenjojo-Hoima'!K92+'[14]Avg Week Hoima-Kyenjojo'!K92</f>
        <v>0</v>
      </c>
      <c r="L92" s="18">
        <f>'[14]Avg Week Kyenjojo-Hoima'!L92+'[14]Avg Week Hoima-Kyenjojo'!L92</f>
        <v>0</v>
      </c>
      <c r="M92" s="18">
        <f>'[14]Avg Week Kyenjojo-Hoima'!M92+'[14]Avg Week Hoima-Kyenjojo'!M92</f>
        <v>0</v>
      </c>
      <c r="N92" s="18">
        <f>'[14]Avg Week Kyenjojo-Hoima'!N92+'[14]Avg Week Hoima-Kyenjojo'!N92</f>
        <v>0</v>
      </c>
      <c r="O92" s="19">
        <f t="shared" si="35"/>
        <v>1</v>
      </c>
      <c r="P92" s="19">
        <f t="shared" si="36"/>
        <v>1</v>
      </c>
      <c r="R92" s="3"/>
      <c r="T92"/>
    </row>
    <row r="93" spans="2:20" ht="23.1" customHeight="1" x14ac:dyDescent="0.25">
      <c r="B93" s="17" t="s">
        <v>147</v>
      </c>
      <c r="C93" s="18">
        <f>'[14]Avg Week Kyenjojo-Hoima'!C93+'[14]Avg Week Hoima-Kyenjojo'!C93</f>
        <v>0</v>
      </c>
      <c r="D93" s="18">
        <f>'[14]Avg Week Kyenjojo-Hoima'!D93+'[14]Avg Week Hoima-Kyenjojo'!D93</f>
        <v>0</v>
      </c>
      <c r="E93" s="18">
        <f>'[14]Avg Week Kyenjojo-Hoima'!E93+'[14]Avg Week Hoima-Kyenjojo'!E93</f>
        <v>0</v>
      </c>
      <c r="F93" s="18">
        <f>'[14]Avg Week Kyenjojo-Hoima'!F93+'[14]Avg Week Hoima-Kyenjojo'!F93</f>
        <v>0</v>
      </c>
      <c r="G93" s="18">
        <f>'[14]Avg Week Kyenjojo-Hoima'!G93+'[14]Avg Week Hoima-Kyenjojo'!G93</f>
        <v>0</v>
      </c>
      <c r="H93" s="18">
        <f>'[14]Avg Week Kyenjojo-Hoima'!H93+'[14]Avg Week Hoima-Kyenjojo'!H93</f>
        <v>0</v>
      </c>
      <c r="I93" s="18">
        <f>'[14]Avg Week Kyenjojo-Hoima'!I93+'[14]Avg Week Hoima-Kyenjojo'!I93</f>
        <v>0</v>
      </c>
      <c r="J93" s="18">
        <f>'[14]Avg Week Kyenjojo-Hoima'!J93+'[14]Avg Week Hoima-Kyenjojo'!J93</f>
        <v>0</v>
      </c>
      <c r="K93" s="18">
        <f>'[14]Avg Week Kyenjojo-Hoima'!K93+'[14]Avg Week Hoima-Kyenjojo'!K93</f>
        <v>0</v>
      </c>
      <c r="L93" s="18">
        <f>'[14]Avg Week Kyenjojo-Hoima'!L93+'[14]Avg Week Hoima-Kyenjojo'!L93</f>
        <v>0</v>
      </c>
      <c r="M93" s="18">
        <f>'[14]Avg Week Kyenjojo-Hoima'!M93+'[14]Avg Week Hoima-Kyenjojo'!M93</f>
        <v>0</v>
      </c>
      <c r="N93" s="18">
        <f>'[14]Avg Week Kyenjojo-Hoima'!N93+'[14]Avg Week Hoima-Kyenjojo'!N93</f>
        <v>0</v>
      </c>
      <c r="O93" s="19">
        <f t="shared" si="35"/>
        <v>0</v>
      </c>
      <c r="P93" s="19">
        <f t="shared" si="36"/>
        <v>0</v>
      </c>
      <c r="R93" s="3"/>
      <c r="T93"/>
    </row>
    <row r="94" spans="2:20" ht="23.1" customHeight="1" x14ac:dyDescent="0.25">
      <c r="B94" s="25" t="s">
        <v>148</v>
      </c>
      <c r="C94" s="18">
        <f>'[14]Avg Week Kyenjojo-Hoima'!C94+'[14]Avg Week Hoima-Kyenjojo'!C94</f>
        <v>2</v>
      </c>
      <c r="D94" s="18">
        <f>'[14]Avg Week Kyenjojo-Hoima'!D94+'[14]Avg Week Hoima-Kyenjojo'!D94</f>
        <v>0.5</v>
      </c>
      <c r="E94" s="18">
        <f>'[14]Avg Week Kyenjojo-Hoima'!E94+'[14]Avg Week Hoima-Kyenjojo'!E94</f>
        <v>0</v>
      </c>
      <c r="F94" s="18">
        <f>'[14]Avg Week Kyenjojo-Hoima'!F94+'[14]Avg Week Hoima-Kyenjojo'!F94</f>
        <v>0</v>
      </c>
      <c r="G94" s="18">
        <f>'[14]Avg Week Kyenjojo-Hoima'!G94+'[14]Avg Week Hoima-Kyenjojo'!G94</f>
        <v>0</v>
      </c>
      <c r="H94" s="18">
        <f>'[14]Avg Week Kyenjojo-Hoima'!H94+'[14]Avg Week Hoima-Kyenjojo'!H94</f>
        <v>0</v>
      </c>
      <c r="I94" s="18">
        <f>'[14]Avg Week Kyenjojo-Hoima'!I94+'[14]Avg Week Hoima-Kyenjojo'!I94</f>
        <v>1</v>
      </c>
      <c r="J94" s="18">
        <f>'[14]Avg Week Kyenjojo-Hoima'!J94+'[14]Avg Week Hoima-Kyenjojo'!J94</f>
        <v>0</v>
      </c>
      <c r="K94" s="18">
        <f>'[14]Avg Week Kyenjojo-Hoima'!K94+'[14]Avg Week Hoima-Kyenjojo'!K94</f>
        <v>0.5</v>
      </c>
      <c r="L94" s="18">
        <f>'[14]Avg Week Kyenjojo-Hoima'!L94+'[14]Avg Week Hoima-Kyenjojo'!L94</f>
        <v>0</v>
      </c>
      <c r="M94" s="18">
        <f>'[14]Avg Week Kyenjojo-Hoima'!M94+'[14]Avg Week Hoima-Kyenjojo'!M94</f>
        <v>3</v>
      </c>
      <c r="N94" s="18">
        <f>'[14]Avg Week Kyenjojo-Hoima'!N94+'[14]Avg Week Hoima-Kyenjojo'!N94</f>
        <v>0</v>
      </c>
      <c r="O94" s="19">
        <f t="shared" si="35"/>
        <v>4</v>
      </c>
      <c r="P94" s="19">
        <f t="shared" si="36"/>
        <v>7</v>
      </c>
      <c r="R94" s="3"/>
      <c r="T94"/>
    </row>
    <row r="95" spans="2:20" ht="23.1" customHeight="1" x14ac:dyDescent="0.25">
      <c r="B95" s="17" t="s">
        <v>149</v>
      </c>
      <c r="C95" s="18">
        <f>'[14]Avg Week Kyenjojo-Hoima'!C95+'[14]Avg Week Hoima-Kyenjojo'!C95</f>
        <v>1.5</v>
      </c>
      <c r="D95" s="18">
        <f>'[14]Avg Week Kyenjojo-Hoima'!D95+'[14]Avg Week Hoima-Kyenjojo'!D95</f>
        <v>0</v>
      </c>
      <c r="E95" s="18">
        <f>'[14]Avg Week Kyenjojo-Hoima'!E95+'[14]Avg Week Hoima-Kyenjojo'!E95</f>
        <v>0</v>
      </c>
      <c r="F95" s="18">
        <f>'[14]Avg Week Kyenjojo-Hoima'!F95+'[14]Avg Week Hoima-Kyenjojo'!F95</f>
        <v>0</v>
      </c>
      <c r="G95" s="18">
        <f>'[14]Avg Week Kyenjojo-Hoima'!G95+'[14]Avg Week Hoima-Kyenjojo'!G95</f>
        <v>0</v>
      </c>
      <c r="H95" s="18">
        <f>'[14]Avg Week Kyenjojo-Hoima'!H95+'[14]Avg Week Hoima-Kyenjojo'!H95</f>
        <v>0</v>
      </c>
      <c r="I95" s="18">
        <f>'[14]Avg Week Kyenjojo-Hoima'!I95+'[14]Avg Week Hoima-Kyenjojo'!I95</f>
        <v>0</v>
      </c>
      <c r="J95" s="18">
        <f>'[14]Avg Week Kyenjojo-Hoima'!J95+'[14]Avg Week Hoima-Kyenjojo'!J95</f>
        <v>0</v>
      </c>
      <c r="K95" s="18">
        <f>'[14]Avg Week Kyenjojo-Hoima'!K95+'[14]Avg Week Hoima-Kyenjojo'!K95</f>
        <v>0</v>
      </c>
      <c r="L95" s="18">
        <f>'[14]Avg Week Kyenjojo-Hoima'!L95+'[14]Avg Week Hoima-Kyenjojo'!L95</f>
        <v>0</v>
      </c>
      <c r="M95" s="18">
        <f>'[14]Avg Week Kyenjojo-Hoima'!M95+'[14]Avg Week Hoima-Kyenjojo'!M95</f>
        <v>1.5</v>
      </c>
      <c r="N95" s="18">
        <f>'[14]Avg Week Kyenjojo-Hoima'!N95+'[14]Avg Week Hoima-Kyenjojo'!N95</f>
        <v>0</v>
      </c>
      <c r="O95" s="19">
        <f t="shared" si="35"/>
        <v>1.5</v>
      </c>
      <c r="P95" s="19">
        <f t="shared" si="36"/>
        <v>3</v>
      </c>
      <c r="R95" s="3"/>
      <c r="T95"/>
    </row>
    <row r="96" spans="2:20" ht="23.1" customHeight="1" x14ac:dyDescent="0.25">
      <c r="B96" s="40" t="s">
        <v>150</v>
      </c>
      <c r="C96" s="18">
        <f>'[14]Avg Week Kyenjojo-Hoima'!C96+'[14]Avg Week Hoima-Kyenjojo'!C96</f>
        <v>0.5</v>
      </c>
      <c r="D96" s="18">
        <f>'[14]Avg Week Kyenjojo-Hoima'!D96+'[14]Avg Week Hoima-Kyenjojo'!D96</f>
        <v>0</v>
      </c>
      <c r="E96" s="18">
        <f>'[14]Avg Week Kyenjojo-Hoima'!E96+'[14]Avg Week Hoima-Kyenjojo'!E96</f>
        <v>0</v>
      </c>
      <c r="F96" s="18">
        <f>'[14]Avg Week Kyenjojo-Hoima'!F96+'[14]Avg Week Hoima-Kyenjojo'!F96</f>
        <v>0</v>
      </c>
      <c r="G96" s="18">
        <f>'[14]Avg Week Kyenjojo-Hoima'!G96+'[14]Avg Week Hoima-Kyenjojo'!G96</f>
        <v>0</v>
      </c>
      <c r="H96" s="18">
        <f>'[14]Avg Week Kyenjojo-Hoima'!H96+'[14]Avg Week Hoima-Kyenjojo'!H96</f>
        <v>0</v>
      </c>
      <c r="I96" s="18">
        <f>'[14]Avg Week Kyenjojo-Hoima'!I96+'[14]Avg Week Hoima-Kyenjojo'!I96</f>
        <v>0.5</v>
      </c>
      <c r="J96" s="18">
        <f>'[14]Avg Week Kyenjojo-Hoima'!J96+'[14]Avg Week Hoima-Kyenjojo'!J96</f>
        <v>0</v>
      </c>
      <c r="K96" s="18">
        <f>'[14]Avg Week Kyenjojo-Hoima'!K96+'[14]Avg Week Hoima-Kyenjojo'!K96</f>
        <v>0</v>
      </c>
      <c r="L96" s="18">
        <f>'[14]Avg Week Kyenjojo-Hoima'!L96+'[14]Avg Week Hoima-Kyenjojo'!L96</f>
        <v>0</v>
      </c>
      <c r="M96" s="18">
        <f>'[14]Avg Week Kyenjojo-Hoima'!M96+'[14]Avg Week Hoima-Kyenjojo'!M96</f>
        <v>2</v>
      </c>
      <c r="N96" s="18">
        <f>'[14]Avg Week Kyenjojo-Hoima'!N96+'[14]Avg Week Hoima-Kyenjojo'!N96</f>
        <v>0</v>
      </c>
      <c r="O96" s="19">
        <f t="shared" si="35"/>
        <v>1</v>
      </c>
      <c r="P96" s="19">
        <f t="shared" si="36"/>
        <v>3</v>
      </c>
      <c r="R96" s="3"/>
      <c r="T96"/>
    </row>
    <row r="97" spans="2:20" ht="23.1" customHeight="1" x14ac:dyDescent="0.25">
      <c r="B97" s="17" t="s">
        <v>151</v>
      </c>
      <c r="C97" s="18">
        <f>'[14]Avg Week Kyenjojo-Hoima'!C97+'[14]Avg Week Hoima-Kyenjojo'!C97</f>
        <v>0</v>
      </c>
      <c r="D97" s="18">
        <f>'[14]Avg Week Kyenjojo-Hoima'!D97+'[14]Avg Week Hoima-Kyenjojo'!D97</f>
        <v>0</v>
      </c>
      <c r="E97" s="18">
        <f>'[14]Avg Week Kyenjojo-Hoima'!E97+'[14]Avg Week Hoima-Kyenjojo'!E97</f>
        <v>0</v>
      </c>
      <c r="F97" s="18">
        <f>'[14]Avg Week Kyenjojo-Hoima'!F97+'[14]Avg Week Hoima-Kyenjojo'!F97</f>
        <v>0.5</v>
      </c>
      <c r="G97" s="18">
        <f>'[14]Avg Week Kyenjojo-Hoima'!G97+'[14]Avg Week Hoima-Kyenjojo'!G97</f>
        <v>0</v>
      </c>
      <c r="H97" s="18">
        <f>'[14]Avg Week Kyenjojo-Hoima'!H97+'[14]Avg Week Hoima-Kyenjojo'!H97</f>
        <v>0</v>
      </c>
      <c r="I97" s="18">
        <f>'[14]Avg Week Kyenjojo-Hoima'!I97+'[14]Avg Week Hoima-Kyenjojo'!I97</f>
        <v>0.5</v>
      </c>
      <c r="J97" s="18">
        <f>'[14]Avg Week Kyenjojo-Hoima'!J97+'[14]Avg Week Hoima-Kyenjojo'!J97</f>
        <v>0</v>
      </c>
      <c r="K97" s="18">
        <f>'[14]Avg Week Kyenjojo-Hoima'!K97+'[14]Avg Week Hoima-Kyenjojo'!K97</f>
        <v>0</v>
      </c>
      <c r="L97" s="18">
        <f>'[14]Avg Week Kyenjojo-Hoima'!L97+'[14]Avg Week Hoima-Kyenjojo'!L97</f>
        <v>0</v>
      </c>
      <c r="M97" s="18">
        <f>'[14]Avg Week Kyenjojo-Hoima'!M97+'[14]Avg Week Hoima-Kyenjojo'!M97</f>
        <v>1</v>
      </c>
      <c r="N97" s="18">
        <f>'[14]Avg Week Kyenjojo-Hoima'!N97+'[14]Avg Week Hoima-Kyenjojo'!N97</f>
        <v>0</v>
      </c>
      <c r="O97" s="19">
        <f t="shared" si="35"/>
        <v>1</v>
      </c>
      <c r="P97" s="19">
        <f t="shared" si="36"/>
        <v>2</v>
      </c>
      <c r="R97" s="3"/>
      <c r="T97"/>
    </row>
    <row r="98" spans="2:20" ht="23.1" customHeight="1" x14ac:dyDescent="0.25">
      <c r="B98" s="25" t="s">
        <v>152</v>
      </c>
      <c r="C98" s="18">
        <f>'[14]Avg Week Kyenjojo-Hoima'!C98+'[14]Avg Week Hoima-Kyenjojo'!C98</f>
        <v>2</v>
      </c>
      <c r="D98" s="18">
        <f>'[14]Avg Week Kyenjojo-Hoima'!D98+'[14]Avg Week Hoima-Kyenjojo'!D98</f>
        <v>0.5</v>
      </c>
      <c r="E98" s="18">
        <f>'[14]Avg Week Kyenjojo-Hoima'!E98+'[14]Avg Week Hoima-Kyenjojo'!E98</f>
        <v>1</v>
      </c>
      <c r="F98" s="18">
        <f>'[14]Avg Week Kyenjojo-Hoima'!F98+'[14]Avg Week Hoima-Kyenjojo'!F98</f>
        <v>0</v>
      </c>
      <c r="G98" s="18">
        <f>'[14]Avg Week Kyenjojo-Hoima'!G98+'[14]Avg Week Hoima-Kyenjojo'!G98</f>
        <v>0</v>
      </c>
      <c r="H98" s="18">
        <f>'[14]Avg Week Kyenjojo-Hoima'!H98+'[14]Avg Week Hoima-Kyenjojo'!H98</f>
        <v>0</v>
      </c>
      <c r="I98" s="18">
        <f>'[14]Avg Week Kyenjojo-Hoima'!I98+'[14]Avg Week Hoima-Kyenjojo'!I98</f>
        <v>0.5</v>
      </c>
      <c r="J98" s="18">
        <f>'[14]Avg Week Kyenjojo-Hoima'!J98+'[14]Avg Week Hoima-Kyenjojo'!J98</f>
        <v>0.5</v>
      </c>
      <c r="K98" s="18">
        <f>'[14]Avg Week Kyenjojo-Hoima'!K98+'[14]Avg Week Hoima-Kyenjojo'!K98</f>
        <v>2</v>
      </c>
      <c r="L98" s="18">
        <f>'[14]Avg Week Kyenjojo-Hoima'!L98+'[14]Avg Week Hoima-Kyenjojo'!L98</f>
        <v>1</v>
      </c>
      <c r="M98" s="18">
        <f>'[14]Avg Week Kyenjojo-Hoima'!M98+'[14]Avg Week Hoima-Kyenjojo'!M98</f>
        <v>4</v>
      </c>
      <c r="N98" s="18">
        <f>'[14]Avg Week Kyenjojo-Hoima'!N98+'[14]Avg Week Hoima-Kyenjojo'!N98</f>
        <v>0</v>
      </c>
      <c r="O98" s="19">
        <f t="shared" si="35"/>
        <v>7.5</v>
      </c>
      <c r="P98" s="19">
        <f t="shared" si="36"/>
        <v>11.5</v>
      </c>
      <c r="R98" s="3"/>
      <c r="T98"/>
    </row>
    <row r="99" spans="2:20" ht="23.1" customHeight="1" x14ac:dyDescent="0.25">
      <c r="B99" s="17" t="s">
        <v>153</v>
      </c>
      <c r="C99" s="18">
        <f>'[14]Avg Week Kyenjojo-Hoima'!C99+'[14]Avg Week Hoima-Kyenjojo'!C99</f>
        <v>2</v>
      </c>
      <c r="D99" s="18">
        <f>'[14]Avg Week Kyenjojo-Hoima'!D99+'[14]Avg Week Hoima-Kyenjojo'!D99</f>
        <v>0</v>
      </c>
      <c r="E99" s="18">
        <f>'[14]Avg Week Kyenjojo-Hoima'!E99+'[14]Avg Week Hoima-Kyenjojo'!E99</f>
        <v>1</v>
      </c>
      <c r="F99" s="18">
        <f>'[14]Avg Week Kyenjojo-Hoima'!F99+'[14]Avg Week Hoima-Kyenjojo'!F99</f>
        <v>1</v>
      </c>
      <c r="G99" s="18">
        <f>'[14]Avg Week Kyenjojo-Hoima'!G99+'[14]Avg Week Hoima-Kyenjojo'!G99</f>
        <v>0</v>
      </c>
      <c r="H99" s="18">
        <f>'[14]Avg Week Kyenjojo-Hoima'!H99+'[14]Avg Week Hoima-Kyenjojo'!H99</f>
        <v>0</v>
      </c>
      <c r="I99" s="18">
        <f>'[14]Avg Week Kyenjojo-Hoima'!I99+'[14]Avg Week Hoima-Kyenjojo'!I99</f>
        <v>1.5</v>
      </c>
      <c r="J99" s="18">
        <f>'[14]Avg Week Kyenjojo-Hoima'!J99+'[14]Avg Week Hoima-Kyenjojo'!J99</f>
        <v>0</v>
      </c>
      <c r="K99" s="18">
        <f>'[14]Avg Week Kyenjojo-Hoima'!K99+'[14]Avg Week Hoima-Kyenjojo'!K99</f>
        <v>0</v>
      </c>
      <c r="L99" s="18">
        <f>'[14]Avg Week Kyenjojo-Hoima'!L99+'[14]Avg Week Hoima-Kyenjojo'!L99</f>
        <v>0</v>
      </c>
      <c r="M99" s="18">
        <f>'[14]Avg Week Kyenjojo-Hoima'!M99+'[14]Avg Week Hoima-Kyenjojo'!M99</f>
        <v>3.5</v>
      </c>
      <c r="N99" s="18">
        <f>'[14]Avg Week Kyenjojo-Hoima'!N99+'[14]Avg Week Hoima-Kyenjojo'!N99</f>
        <v>0</v>
      </c>
      <c r="O99" s="19">
        <f t="shared" si="35"/>
        <v>5.5</v>
      </c>
      <c r="P99" s="19">
        <f t="shared" si="36"/>
        <v>9</v>
      </c>
      <c r="R99" s="3"/>
      <c r="T99"/>
    </row>
    <row r="100" spans="2:20" ht="23.1" customHeight="1" x14ac:dyDescent="0.25">
      <c r="B100" s="40" t="s">
        <v>154</v>
      </c>
      <c r="C100" s="18">
        <f>'[14]Avg Week Kyenjojo-Hoima'!C100+'[14]Avg Week Hoima-Kyenjojo'!C100</f>
        <v>0</v>
      </c>
      <c r="D100" s="18">
        <f>'[14]Avg Week Kyenjojo-Hoima'!D100+'[14]Avg Week Hoima-Kyenjojo'!D100</f>
        <v>0</v>
      </c>
      <c r="E100" s="18">
        <f>'[14]Avg Week Kyenjojo-Hoima'!E100+'[14]Avg Week Hoima-Kyenjojo'!E100</f>
        <v>0</v>
      </c>
      <c r="F100" s="18">
        <f>'[14]Avg Week Kyenjojo-Hoima'!F100+'[14]Avg Week Hoima-Kyenjojo'!F100</f>
        <v>0</v>
      </c>
      <c r="G100" s="18">
        <f>'[14]Avg Week Kyenjojo-Hoima'!G100+'[14]Avg Week Hoima-Kyenjojo'!G100</f>
        <v>0</v>
      </c>
      <c r="H100" s="18">
        <f>'[14]Avg Week Kyenjojo-Hoima'!H100+'[14]Avg Week Hoima-Kyenjojo'!H100</f>
        <v>0</v>
      </c>
      <c r="I100" s="18">
        <f>'[14]Avg Week Kyenjojo-Hoima'!I100+'[14]Avg Week Hoima-Kyenjojo'!I100</f>
        <v>0.5</v>
      </c>
      <c r="J100" s="18">
        <f>'[14]Avg Week Kyenjojo-Hoima'!J100+'[14]Avg Week Hoima-Kyenjojo'!J100</f>
        <v>0</v>
      </c>
      <c r="K100" s="18">
        <f>'[14]Avg Week Kyenjojo-Hoima'!K100+'[14]Avg Week Hoima-Kyenjojo'!K100</f>
        <v>0</v>
      </c>
      <c r="L100" s="18">
        <f>'[14]Avg Week Kyenjojo-Hoima'!L100+'[14]Avg Week Hoima-Kyenjojo'!L100</f>
        <v>0</v>
      </c>
      <c r="M100" s="18">
        <f>'[14]Avg Week Kyenjojo-Hoima'!M100+'[14]Avg Week Hoima-Kyenjojo'!M100</f>
        <v>2</v>
      </c>
      <c r="N100" s="18">
        <f>'[14]Avg Week Kyenjojo-Hoima'!N100+'[14]Avg Week Hoima-Kyenjojo'!N100</f>
        <v>0</v>
      </c>
      <c r="O100" s="19">
        <f t="shared" si="35"/>
        <v>0.5</v>
      </c>
      <c r="P100" s="19">
        <f t="shared" si="36"/>
        <v>2.5</v>
      </c>
      <c r="R100" s="3"/>
      <c r="T100"/>
    </row>
    <row r="101" spans="2:20" ht="23.1" customHeight="1" x14ac:dyDescent="0.25">
      <c r="B101" s="17" t="s">
        <v>155</v>
      </c>
      <c r="C101" s="18">
        <f>'[14]Avg Week Kyenjojo-Hoima'!C101+'[14]Avg Week Hoima-Kyenjojo'!C101</f>
        <v>0</v>
      </c>
      <c r="D101" s="18">
        <f>'[14]Avg Week Kyenjojo-Hoima'!D101+'[14]Avg Week Hoima-Kyenjojo'!D101</f>
        <v>0</v>
      </c>
      <c r="E101" s="18">
        <f>'[14]Avg Week Kyenjojo-Hoima'!E101+'[14]Avg Week Hoima-Kyenjojo'!E101</f>
        <v>0.5</v>
      </c>
      <c r="F101" s="18">
        <f>'[14]Avg Week Kyenjojo-Hoima'!F101+'[14]Avg Week Hoima-Kyenjojo'!F101</f>
        <v>0</v>
      </c>
      <c r="G101" s="18">
        <f>'[14]Avg Week Kyenjojo-Hoima'!G101+'[14]Avg Week Hoima-Kyenjojo'!G101</f>
        <v>0</v>
      </c>
      <c r="H101" s="18">
        <f>'[14]Avg Week Kyenjojo-Hoima'!H101+'[14]Avg Week Hoima-Kyenjojo'!H101</f>
        <v>0</v>
      </c>
      <c r="I101" s="18">
        <f>'[14]Avg Week Kyenjojo-Hoima'!I101+'[14]Avg Week Hoima-Kyenjojo'!I101</f>
        <v>0</v>
      </c>
      <c r="J101" s="18">
        <f>'[14]Avg Week Kyenjojo-Hoima'!J101+'[14]Avg Week Hoima-Kyenjojo'!J101</f>
        <v>0</v>
      </c>
      <c r="K101" s="18">
        <f>'[14]Avg Week Kyenjojo-Hoima'!K101+'[14]Avg Week Hoima-Kyenjojo'!K101</f>
        <v>0</v>
      </c>
      <c r="L101" s="18">
        <f>'[14]Avg Week Kyenjojo-Hoima'!L101+'[14]Avg Week Hoima-Kyenjojo'!L101</f>
        <v>0</v>
      </c>
      <c r="M101" s="18">
        <f>'[14]Avg Week Kyenjojo-Hoima'!M101+'[14]Avg Week Hoima-Kyenjojo'!M101</f>
        <v>2.5</v>
      </c>
      <c r="N101" s="18">
        <f>'[14]Avg Week Kyenjojo-Hoima'!N101+'[14]Avg Week Hoima-Kyenjojo'!N101</f>
        <v>0</v>
      </c>
      <c r="O101" s="19">
        <f t="shared" si="35"/>
        <v>0.5</v>
      </c>
      <c r="P101" s="19">
        <f t="shared" si="36"/>
        <v>3</v>
      </c>
      <c r="R101" s="3"/>
      <c r="T101"/>
    </row>
    <row r="102" spans="2:20" ht="23.1" customHeight="1" x14ac:dyDescent="0.25">
      <c r="B102" s="25" t="s">
        <v>156</v>
      </c>
      <c r="C102" s="18">
        <f>'[14]Avg Week Kyenjojo-Hoima'!C102+'[14]Avg Week Hoima-Kyenjojo'!C102</f>
        <v>2</v>
      </c>
      <c r="D102" s="18">
        <f>'[14]Avg Week Kyenjojo-Hoima'!D102+'[14]Avg Week Hoima-Kyenjojo'!D102</f>
        <v>0.5</v>
      </c>
      <c r="E102" s="18">
        <f>'[14]Avg Week Kyenjojo-Hoima'!E102+'[14]Avg Week Hoima-Kyenjojo'!E102</f>
        <v>2</v>
      </c>
      <c r="F102" s="18">
        <f>'[14]Avg Week Kyenjojo-Hoima'!F102+'[14]Avg Week Hoima-Kyenjojo'!F102</f>
        <v>0.5</v>
      </c>
      <c r="G102" s="18">
        <f>'[14]Avg Week Kyenjojo-Hoima'!G102+'[14]Avg Week Hoima-Kyenjojo'!G102</f>
        <v>0</v>
      </c>
      <c r="H102" s="18">
        <f>'[14]Avg Week Kyenjojo-Hoima'!H102+'[14]Avg Week Hoima-Kyenjojo'!H102</f>
        <v>0</v>
      </c>
      <c r="I102" s="18">
        <f>'[14]Avg Week Kyenjojo-Hoima'!I102+'[14]Avg Week Hoima-Kyenjojo'!I102</f>
        <v>0.5</v>
      </c>
      <c r="J102" s="18">
        <f>'[14]Avg Week Kyenjojo-Hoima'!J102+'[14]Avg Week Hoima-Kyenjojo'!J102</f>
        <v>0</v>
      </c>
      <c r="K102" s="18">
        <f>'[14]Avg Week Kyenjojo-Hoima'!K102+'[14]Avg Week Hoima-Kyenjojo'!K102</f>
        <v>0</v>
      </c>
      <c r="L102" s="18">
        <f>'[14]Avg Week Kyenjojo-Hoima'!L102+'[14]Avg Week Hoima-Kyenjojo'!L102</f>
        <v>0</v>
      </c>
      <c r="M102" s="18">
        <f>'[14]Avg Week Kyenjojo-Hoima'!M102+'[14]Avg Week Hoima-Kyenjojo'!M102</f>
        <v>8</v>
      </c>
      <c r="N102" s="18">
        <f>'[14]Avg Week Kyenjojo-Hoima'!N102+'[14]Avg Week Hoima-Kyenjojo'!N102</f>
        <v>0</v>
      </c>
      <c r="O102" s="19">
        <f t="shared" si="35"/>
        <v>5.5</v>
      </c>
      <c r="P102" s="19">
        <f t="shared" si="36"/>
        <v>13.5</v>
      </c>
      <c r="R102" s="3"/>
      <c r="T102"/>
    </row>
    <row r="103" spans="2:20" ht="23.1" customHeight="1" x14ac:dyDescent="0.25">
      <c r="B103" s="17" t="s">
        <v>157</v>
      </c>
      <c r="C103" s="18">
        <f>'[14]Avg Week Kyenjojo-Hoima'!C103+'[14]Avg Week Hoima-Kyenjojo'!C103</f>
        <v>2</v>
      </c>
      <c r="D103" s="18">
        <f>'[14]Avg Week Kyenjojo-Hoima'!D103+'[14]Avg Week Hoima-Kyenjojo'!D103</f>
        <v>0</v>
      </c>
      <c r="E103" s="18">
        <f>'[14]Avg Week Kyenjojo-Hoima'!E103+'[14]Avg Week Hoima-Kyenjojo'!E103</f>
        <v>0</v>
      </c>
      <c r="F103" s="18">
        <f>'[14]Avg Week Kyenjojo-Hoima'!F103+'[14]Avg Week Hoima-Kyenjojo'!F103</f>
        <v>0.5</v>
      </c>
      <c r="G103" s="18">
        <f>'[14]Avg Week Kyenjojo-Hoima'!G103+'[14]Avg Week Hoima-Kyenjojo'!G103</f>
        <v>0</v>
      </c>
      <c r="H103" s="18">
        <f>'[14]Avg Week Kyenjojo-Hoima'!H103+'[14]Avg Week Hoima-Kyenjojo'!H103</f>
        <v>0</v>
      </c>
      <c r="I103" s="18">
        <f>'[14]Avg Week Kyenjojo-Hoima'!I103+'[14]Avg Week Hoima-Kyenjojo'!I103</f>
        <v>1</v>
      </c>
      <c r="J103" s="18">
        <f>'[14]Avg Week Kyenjojo-Hoima'!J103+'[14]Avg Week Hoima-Kyenjojo'!J103</f>
        <v>0</v>
      </c>
      <c r="K103" s="18">
        <f>'[14]Avg Week Kyenjojo-Hoima'!K103+'[14]Avg Week Hoima-Kyenjojo'!K103</f>
        <v>0.5</v>
      </c>
      <c r="L103" s="18">
        <f>'[14]Avg Week Kyenjojo-Hoima'!L103+'[14]Avg Week Hoima-Kyenjojo'!L103</f>
        <v>0</v>
      </c>
      <c r="M103" s="18">
        <f>'[14]Avg Week Kyenjojo-Hoima'!M103+'[14]Avg Week Hoima-Kyenjojo'!M103</f>
        <v>6</v>
      </c>
      <c r="N103" s="18">
        <f>'[14]Avg Week Kyenjojo-Hoima'!N103+'[14]Avg Week Hoima-Kyenjojo'!N103</f>
        <v>0</v>
      </c>
      <c r="O103" s="19">
        <f t="shared" si="35"/>
        <v>4</v>
      </c>
      <c r="P103" s="19">
        <f t="shared" si="36"/>
        <v>10</v>
      </c>
      <c r="R103" s="3"/>
      <c r="T103"/>
    </row>
    <row r="104" spans="2:20" ht="23.1" customHeight="1" x14ac:dyDescent="0.25">
      <c r="B104" s="40" t="s">
        <v>158</v>
      </c>
      <c r="C104" s="18">
        <f>'[14]Avg Week Kyenjojo-Hoima'!C104+'[14]Avg Week Hoima-Kyenjojo'!C104</f>
        <v>1.5</v>
      </c>
      <c r="D104" s="18">
        <f>'[14]Avg Week Kyenjojo-Hoima'!D104+'[14]Avg Week Hoima-Kyenjojo'!D104</f>
        <v>1</v>
      </c>
      <c r="E104" s="18">
        <f>'[14]Avg Week Kyenjojo-Hoima'!E104+'[14]Avg Week Hoima-Kyenjojo'!E104</f>
        <v>0</v>
      </c>
      <c r="F104" s="18">
        <f>'[14]Avg Week Kyenjojo-Hoima'!F104+'[14]Avg Week Hoima-Kyenjojo'!F104</f>
        <v>1</v>
      </c>
      <c r="G104" s="18">
        <f>'[14]Avg Week Kyenjojo-Hoima'!G104+'[14]Avg Week Hoima-Kyenjojo'!G104</f>
        <v>0</v>
      </c>
      <c r="H104" s="18">
        <f>'[14]Avg Week Kyenjojo-Hoima'!H104+'[14]Avg Week Hoima-Kyenjojo'!H104</f>
        <v>0.5</v>
      </c>
      <c r="I104" s="18">
        <f>'[14]Avg Week Kyenjojo-Hoima'!I104+'[14]Avg Week Hoima-Kyenjojo'!I104</f>
        <v>0</v>
      </c>
      <c r="J104" s="18">
        <f>'[14]Avg Week Kyenjojo-Hoima'!J104+'[14]Avg Week Hoima-Kyenjojo'!J104</f>
        <v>0.5</v>
      </c>
      <c r="K104" s="18">
        <f>'[14]Avg Week Kyenjojo-Hoima'!K104+'[14]Avg Week Hoima-Kyenjojo'!K104</f>
        <v>0</v>
      </c>
      <c r="L104" s="18">
        <f>'[14]Avg Week Kyenjojo-Hoima'!L104+'[14]Avg Week Hoima-Kyenjojo'!L104</f>
        <v>0</v>
      </c>
      <c r="M104" s="18">
        <f>'[14]Avg Week Kyenjojo-Hoima'!M104+'[14]Avg Week Hoima-Kyenjojo'!M104</f>
        <v>13.5</v>
      </c>
      <c r="N104" s="18">
        <f>'[14]Avg Week Kyenjojo-Hoima'!N104+'[14]Avg Week Hoima-Kyenjojo'!N104</f>
        <v>0</v>
      </c>
      <c r="O104" s="19">
        <f t="shared" si="35"/>
        <v>4.5</v>
      </c>
      <c r="P104" s="19">
        <f t="shared" si="36"/>
        <v>18</v>
      </c>
      <c r="R104" s="3"/>
      <c r="T104"/>
    </row>
    <row r="105" spans="2:20" ht="23.1" customHeight="1" x14ac:dyDescent="0.25">
      <c r="B105" s="17" t="s">
        <v>159</v>
      </c>
      <c r="C105" s="18">
        <f>'[14]Avg Week Kyenjojo-Hoima'!C105+'[14]Avg Week Hoima-Kyenjojo'!C105</f>
        <v>3</v>
      </c>
      <c r="D105" s="18">
        <f>'[14]Avg Week Kyenjojo-Hoima'!D105+'[14]Avg Week Hoima-Kyenjojo'!D105</f>
        <v>0.5</v>
      </c>
      <c r="E105" s="18">
        <f>'[14]Avg Week Kyenjojo-Hoima'!E105+'[14]Avg Week Hoima-Kyenjojo'!E105</f>
        <v>0</v>
      </c>
      <c r="F105" s="18">
        <f>'[14]Avg Week Kyenjojo-Hoima'!F105+'[14]Avg Week Hoima-Kyenjojo'!F105</f>
        <v>0</v>
      </c>
      <c r="G105" s="18">
        <f>'[14]Avg Week Kyenjojo-Hoima'!G105+'[14]Avg Week Hoima-Kyenjojo'!G105</f>
        <v>0</v>
      </c>
      <c r="H105" s="18">
        <f>'[14]Avg Week Kyenjojo-Hoima'!H105+'[14]Avg Week Hoima-Kyenjojo'!H105</f>
        <v>0</v>
      </c>
      <c r="I105" s="18">
        <f>'[14]Avg Week Kyenjojo-Hoima'!I105+'[14]Avg Week Hoima-Kyenjojo'!I105</f>
        <v>0</v>
      </c>
      <c r="J105" s="18">
        <f>'[14]Avg Week Kyenjojo-Hoima'!J105+'[14]Avg Week Hoima-Kyenjojo'!J105</f>
        <v>0</v>
      </c>
      <c r="K105" s="18">
        <f>'[14]Avg Week Kyenjojo-Hoima'!K105+'[14]Avg Week Hoima-Kyenjojo'!K105</f>
        <v>0</v>
      </c>
      <c r="L105" s="18">
        <f>'[14]Avg Week Kyenjojo-Hoima'!L105+'[14]Avg Week Hoima-Kyenjojo'!L105</f>
        <v>0</v>
      </c>
      <c r="M105" s="18">
        <f>'[14]Avg Week Kyenjojo-Hoima'!M105+'[14]Avg Week Hoima-Kyenjojo'!M105</f>
        <v>14.5</v>
      </c>
      <c r="N105" s="18">
        <f>'[14]Avg Week Kyenjojo-Hoima'!N105+'[14]Avg Week Hoima-Kyenjojo'!N105</f>
        <v>0</v>
      </c>
      <c r="O105" s="19">
        <f t="shared" si="35"/>
        <v>3.5</v>
      </c>
      <c r="P105" s="19">
        <f t="shared" si="36"/>
        <v>18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685.92857142857156</v>
      </c>
      <c r="D106" s="31">
        <f t="shared" ref="D106:P106" si="37">SUM(D10:D105)</f>
        <v>85.000000000000014</v>
      </c>
      <c r="E106" s="31">
        <f t="shared" si="37"/>
        <v>128.21428571428572</v>
      </c>
      <c r="F106" s="31">
        <f t="shared" si="37"/>
        <v>99.071428571428569</v>
      </c>
      <c r="G106" s="31">
        <f t="shared" si="37"/>
        <v>6.1428571428571423</v>
      </c>
      <c r="H106" s="31">
        <f t="shared" si="37"/>
        <v>4.0714285714285712</v>
      </c>
      <c r="I106" s="31">
        <f t="shared" si="37"/>
        <v>106.78571428571429</v>
      </c>
      <c r="J106" s="31">
        <f t="shared" si="37"/>
        <v>73.857142857142875</v>
      </c>
      <c r="K106" s="31">
        <f t="shared" si="37"/>
        <v>33.214285714285715</v>
      </c>
      <c r="L106" s="31">
        <f t="shared" si="37"/>
        <v>9.571428571428573</v>
      </c>
      <c r="M106" s="31">
        <f t="shared" si="37"/>
        <v>3836.7142857142849</v>
      </c>
      <c r="N106" s="31">
        <f t="shared" si="37"/>
        <v>1.1428571428571426</v>
      </c>
      <c r="O106" s="31">
        <f t="shared" si="37"/>
        <v>1233</v>
      </c>
      <c r="P106" s="31">
        <f t="shared" si="37"/>
        <v>5069.7142857142871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0.13529925608656446</v>
      </c>
      <c r="D107" s="42">
        <f t="shared" si="38"/>
        <v>1.6766230838593327E-2</v>
      </c>
      <c r="E107" s="42">
        <f t="shared" si="38"/>
        <v>2.5290238954012619E-2</v>
      </c>
      <c r="F107" s="42">
        <f t="shared" si="38"/>
        <v>1.954181695220919E-2</v>
      </c>
      <c r="G107" s="42">
        <f t="shared" si="38"/>
        <v>1.2116771866546433E-3</v>
      </c>
      <c r="H107" s="42">
        <f t="shared" si="38"/>
        <v>8.0308836789900779E-4</v>
      </c>
      <c r="I107" s="42">
        <f t="shared" si="38"/>
        <v>2.1063458070333628E-2</v>
      </c>
      <c r="J107" s="42">
        <f t="shared" si="38"/>
        <v>1.4568304779080252E-2</v>
      </c>
      <c r="K107" s="42">
        <f t="shared" si="38"/>
        <v>6.5515103697024327E-3</v>
      </c>
      <c r="L107" s="42">
        <f t="shared" si="38"/>
        <v>1.8879621280432819E-3</v>
      </c>
      <c r="M107" s="42">
        <f t="shared" si="38"/>
        <v>0.75679102795311048</v>
      </c>
      <c r="N107" s="42">
        <f t="shared" si="38"/>
        <v>2.2542831379621268E-4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0.55630865484880099</v>
      </c>
      <c r="D108" s="44">
        <f t="shared" ref="D108:N108" si="39">D106/$O$106</f>
        <v>6.8937550689375515E-2</v>
      </c>
      <c r="E108" s="44">
        <f t="shared" si="39"/>
        <v>0.10398563318271348</v>
      </c>
      <c r="F108" s="44">
        <f t="shared" si="39"/>
        <v>8.0349901517784733E-2</v>
      </c>
      <c r="G108" s="44">
        <f t="shared" si="39"/>
        <v>4.9820414783918431E-3</v>
      </c>
      <c r="H108" s="44">
        <f t="shared" si="39"/>
        <v>3.3020507473062216E-3</v>
      </c>
      <c r="I108" s="44">
        <f t="shared" si="39"/>
        <v>8.6606418723207054E-2</v>
      </c>
      <c r="J108" s="44">
        <f t="shared" si="39"/>
        <v>5.9900359170432176E-2</v>
      </c>
      <c r="K108" s="44">
        <f t="shared" si="39"/>
        <v>2.6937782412234969E-2</v>
      </c>
      <c r="L108" s="44">
        <f t="shared" si="39"/>
        <v>7.7627157919128737E-3</v>
      </c>
      <c r="M108" s="44"/>
      <c r="N108" s="44">
        <f t="shared" si="39"/>
        <v>9.2689143784034276E-4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C3" sqref="C3:H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8" t="s">
        <v>176</v>
      </c>
      <c r="D3" s="68"/>
      <c r="E3" s="68"/>
      <c r="F3" s="68"/>
      <c r="G3" s="68"/>
      <c r="H3" s="68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'[15]Avg Week Bukomero-Kyankwanzi'!G5:H5</f>
        <v>bukomero</v>
      </c>
      <c r="H5" s="61"/>
      <c r="I5" s="6"/>
      <c r="J5" s="7" t="s">
        <v>6</v>
      </c>
      <c r="K5" s="60" t="str">
        <f>'[15]Avg Week Bukomero-Kyankwanzi'!K5:L5</f>
        <v>XXXXX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'[15]Avg Week Bukomero-Kyankwanzi'!K6:L6</f>
        <v>mbabazi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'[15]Avg Week Kyankwanzi-Bukomero'!C10+'[15]Avg Week Bukomero-Kyankwanzi'!C10</f>
        <v>0.2857142857142857</v>
      </c>
      <c r="D10" s="18">
        <f>'[15]Avg Week Kyankwanzi-Bukomero'!D10+'[15]Avg Week Bukomero-Kyankwanzi'!D10</f>
        <v>0.2857142857142857</v>
      </c>
      <c r="E10" s="18">
        <f>'[15]Avg Week Kyankwanzi-Bukomero'!E10+'[15]Avg Week Bukomero-Kyankwanzi'!E10</f>
        <v>0</v>
      </c>
      <c r="F10" s="18">
        <f>'[15]Avg Week Kyankwanzi-Bukomero'!F10+'[15]Avg Week Bukomero-Kyankwanzi'!F10</f>
        <v>0</v>
      </c>
      <c r="G10" s="18">
        <f>'[15]Avg Week Kyankwanzi-Bukomero'!G10+'[15]Avg Week Bukomero-Kyankwanzi'!G10</f>
        <v>0</v>
      </c>
      <c r="H10" s="18">
        <f>'[15]Avg Week Kyankwanzi-Bukomero'!H10+'[15]Avg Week Bukomero-Kyankwanzi'!H10</f>
        <v>0</v>
      </c>
      <c r="I10" s="18">
        <f>'[15]Avg Week Kyankwanzi-Bukomero'!I10+'[15]Avg Week Bukomero-Kyankwanzi'!I10</f>
        <v>1</v>
      </c>
      <c r="J10" s="18">
        <f>'[15]Avg Week Kyankwanzi-Bukomero'!J10+'[15]Avg Week Bukomero-Kyankwanzi'!J10</f>
        <v>0</v>
      </c>
      <c r="K10" s="18">
        <f>'[15]Avg Week Kyankwanzi-Bukomero'!K10+'[15]Avg Week Bukomero-Kyankwanzi'!K10</f>
        <v>0</v>
      </c>
      <c r="L10" s="18">
        <f>'[15]Avg Week Kyankwanzi-Bukomero'!L10+'[15]Avg Week Bukomero-Kyankwanzi'!L10</f>
        <v>0</v>
      </c>
      <c r="M10" s="18">
        <f>'[15]Avg Week Kyankwanzi-Bukomero'!M10+'[15]Avg Week Bukomero-Kyankwanzi'!M10</f>
        <v>14.857142857142858</v>
      </c>
      <c r="N10" s="18">
        <f>'[15]Avg Week Kyankwanzi-Bukomero'!N10+'[15]Avg Week Bukomero-Kyankwanzi'!N10</f>
        <v>0</v>
      </c>
      <c r="O10" s="19">
        <f t="shared" ref="O10:O73" si="0">SUM(C10:L10,N10)</f>
        <v>1.5714285714285714</v>
      </c>
      <c r="P10" s="19">
        <f t="shared" ref="P10:P73" si="1">SUM(C10:N10)</f>
        <v>16.428571428571431</v>
      </c>
      <c r="R10" s="11" t="s">
        <v>32</v>
      </c>
      <c r="S10" s="20">
        <f t="shared" ref="S10:AF10" si="2">SUM(C10:C13)</f>
        <v>2.2857142857142856</v>
      </c>
      <c r="T10" s="20">
        <f t="shared" si="2"/>
        <v>0.5714285714285714</v>
      </c>
      <c r="U10" s="20">
        <f t="shared" si="2"/>
        <v>0.2857142857142857</v>
      </c>
      <c r="V10" s="20">
        <f t="shared" si="2"/>
        <v>0.2857142857142857</v>
      </c>
      <c r="W10" s="20">
        <f t="shared" si="2"/>
        <v>0</v>
      </c>
      <c r="X10" s="20">
        <f t="shared" si="2"/>
        <v>0</v>
      </c>
      <c r="Y10" s="20">
        <f t="shared" si="2"/>
        <v>3.1428571428571423</v>
      </c>
      <c r="Z10" s="20">
        <f t="shared" si="2"/>
        <v>0.42857142857142855</v>
      </c>
      <c r="AA10" s="20">
        <f t="shared" si="2"/>
        <v>0</v>
      </c>
      <c r="AB10" s="20">
        <f t="shared" si="2"/>
        <v>0</v>
      </c>
      <c r="AC10" s="20">
        <f t="shared" si="2"/>
        <v>67.714285714285708</v>
      </c>
      <c r="AD10" s="20">
        <f t="shared" si="2"/>
        <v>0</v>
      </c>
      <c r="AE10" s="21">
        <f t="shared" si="2"/>
        <v>6.9999999999999982</v>
      </c>
      <c r="AF10" s="21">
        <f t="shared" si="2"/>
        <v>74.714285714285722</v>
      </c>
    </row>
    <row r="11" spans="2:32" s="22" customFormat="1" ht="23.1" customHeight="1" x14ac:dyDescent="0.25">
      <c r="B11" s="17" t="s">
        <v>33</v>
      </c>
      <c r="C11" s="18">
        <f>'[15]Avg Week Kyankwanzi-Bukomero'!C11+'[15]Avg Week Bukomero-Kyankwanzi'!C11</f>
        <v>0.8571428571428571</v>
      </c>
      <c r="D11" s="18">
        <f>'[15]Avg Week Kyankwanzi-Bukomero'!D11+'[15]Avg Week Bukomero-Kyankwanzi'!D11</f>
        <v>0</v>
      </c>
      <c r="E11" s="18">
        <f>'[15]Avg Week Kyankwanzi-Bukomero'!E11+'[15]Avg Week Bukomero-Kyankwanzi'!E11</f>
        <v>0.14285714285714285</v>
      </c>
      <c r="F11" s="18">
        <f>'[15]Avg Week Kyankwanzi-Bukomero'!F11+'[15]Avg Week Bukomero-Kyankwanzi'!F11</f>
        <v>0.14285714285714285</v>
      </c>
      <c r="G11" s="18">
        <f>'[15]Avg Week Kyankwanzi-Bukomero'!G11+'[15]Avg Week Bukomero-Kyankwanzi'!G11</f>
        <v>0</v>
      </c>
      <c r="H11" s="18">
        <f>'[15]Avg Week Kyankwanzi-Bukomero'!H11+'[15]Avg Week Bukomero-Kyankwanzi'!H11</f>
        <v>0</v>
      </c>
      <c r="I11" s="18">
        <f>'[15]Avg Week Kyankwanzi-Bukomero'!I11+'[15]Avg Week Bukomero-Kyankwanzi'!I11</f>
        <v>0.71428571428571419</v>
      </c>
      <c r="J11" s="18">
        <f>'[15]Avg Week Kyankwanzi-Bukomero'!J11+'[15]Avg Week Bukomero-Kyankwanzi'!J11</f>
        <v>0.14285714285714285</v>
      </c>
      <c r="K11" s="18">
        <f>'[15]Avg Week Kyankwanzi-Bukomero'!K11+'[15]Avg Week Bukomero-Kyankwanzi'!K11</f>
        <v>0</v>
      </c>
      <c r="L11" s="18">
        <f>'[15]Avg Week Kyankwanzi-Bukomero'!L11+'[15]Avg Week Bukomero-Kyankwanzi'!L11</f>
        <v>0</v>
      </c>
      <c r="M11" s="18">
        <f>'[15]Avg Week Kyankwanzi-Bukomero'!M11+'[15]Avg Week Bukomero-Kyankwanzi'!M11</f>
        <v>15.571428571428571</v>
      </c>
      <c r="N11" s="18">
        <f>'[15]Avg Week Kyankwanzi-Bukomero'!N11+'[15]Avg Week Bukomero-Kyankwanzi'!N11</f>
        <v>0</v>
      </c>
      <c r="O11" s="19">
        <f t="shared" si="0"/>
        <v>1.9999999999999998</v>
      </c>
      <c r="P11" s="19">
        <f t="shared" si="1"/>
        <v>17.571428571428569</v>
      </c>
      <c r="R11" s="11" t="s">
        <v>34</v>
      </c>
      <c r="S11" s="20">
        <f t="shared" ref="S11:AF11" si="3">SUM(C14:C17)</f>
        <v>4.2857142857142856</v>
      </c>
      <c r="T11" s="20">
        <f t="shared" si="3"/>
        <v>0.2857142857142857</v>
      </c>
      <c r="U11" s="20">
        <f t="shared" si="3"/>
        <v>0.85714285714285698</v>
      </c>
      <c r="V11" s="20">
        <f t="shared" si="3"/>
        <v>3.7142857142857144</v>
      </c>
      <c r="W11" s="20">
        <f t="shared" si="3"/>
        <v>0.2857142857142857</v>
      </c>
      <c r="X11" s="20">
        <f t="shared" si="3"/>
        <v>0</v>
      </c>
      <c r="Y11" s="20">
        <f t="shared" si="3"/>
        <v>3.5714285714285712</v>
      </c>
      <c r="Z11" s="20">
        <f t="shared" si="3"/>
        <v>0.14285714285714285</v>
      </c>
      <c r="AA11" s="20">
        <f t="shared" si="3"/>
        <v>0.14285714285714285</v>
      </c>
      <c r="AB11" s="20">
        <f t="shared" si="3"/>
        <v>0</v>
      </c>
      <c r="AC11" s="20">
        <f t="shared" si="3"/>
        <v>76.571428571428569</v>
      </c>
      <c r="AD11" s="20">
        <f t="shared" si="3"/>
        <v>0.14285714285714285</v>
      </c>
      <c r="AE11" s="21">
        <f t="shared" si="3"/>
        <v>13.428571428571429</v>
      </c>
      <c r="AF11" s="21">
        <f t="shared" si="3"/>
        <v>89.999999999999986</v>
      </c>
    </row>
    <row r="12" spans="2:32" ht="23.1" customHeight="1" x14ac:dyDescent="0.25">
      <c r="B12" s="17" t="s">
        <v>35</v>
      </c>
      <c r="C12" s="18">
        <f>'[15]Avg Week Kyankwanzi-Bukomero'!C12+'[15]Avg Week Bukomero-Kyankwanzi'!C12</f>
        <v>0.5714285714285714</v>
      </c>
      <c r="D12" s="18">
        <f>'[15]Avg Week Kyankwanzi-Bukomero'!D12+'[15]Avg Week Bukomero-Kyankwanzi'!D12</f>
        <v>0.14285714285714285</v>
      </c>
      <c r="E12" s="18">
        <f>'[15]Avg Week Kyankwanzi-Bukomero'!E12+'[15]Avg Week Bukomero-Kyankwanzi'!E12</f>
        <v>0</v>
      </c>
      <c r="F12" s="18">
        <f>'[15]Avg Week Kyankwanzi-Bukomero'!F12+'[15]Avg Week Bukomero-Kyankwanzi'!F12</f>
        <v>0.14285714285714285</v>
      </c>
      <c r="G12" s="18">
        <f>'[15]Avg Week Kyankwanzi-Bukomero'!G12+'[15]Avg Week Bukomero-Kyankwanzi'!G12</f>
        <v>0</v>
      </c>
      <c r="H12" s="18">
        <f>'[15]Avg Week Kyankwanzi-Bukomero'!H12+'[15]Avg Week Bukomero-Kyankwanzi'!H12</f>
        <v>0</v>
      </c>
      <c r="I12" s="18">
        <f>'[15]Avg Week Kyankwanzi-Bukomero'!I12+'[15]Avg Week Bukomero-Kyankwanzi'!I12</f>
        <v>0.7142857142857143</v>
      </c>
      <c r="J12" s="18">
        <f>'[15]Avg Week Kyankwanzi-Bukomero'!J12+'[15]Avg Week Bukomero-Kyankwanzi'!J12</f>
        <v>0.14285714285714285</v>
      </c>
      <c r="K12" s="18">
        <f>'[15]Avg Week Kyankwanzi-Bukomero'!K12+'[15]Avg Week Bukomero-Kyankwanzi'!K12</f>
        <v>0</v>
      </c>
      <c r="L12" s="18">
        <f>'[15]Avg Week Kyankwanzi-Bukomero'!L12+'[15]Avg Week Bukomero-Kyankwanzi'!L12</f>
        <v>0</v>
      </c>
      <c r="M12" s="18">
        <f>'[15]Avg Week Kyankwanzi-Bukomero'!M12+'[15]Avg Week Bukomero-Kyankwanzi'!M12</f>
        <v>19.142857142857142</v>
      </c>
      <c r="N12" s="18">
        <f>'[15]Avg Week Kyankwanzi-Bukomero'!N12+'[15]Avg Week Bukomero-Kyankwanzi'!N12</f>
        <v>0</v>
      </c>
      <c r="O12" s="19">
        <f t="shared" si="0"/>
        <v>1.714285714285714</v>
      </c>
      <c r="P12" s="19">
        <f t="shared" si="1"/>
        <v>20.857142857142858</v>
      </c>
      <c r="R12" s="11" t="s">
        <v>36</v>
      </c>
      <c r="S12" s="20">
        <f t="shared" ref="S12:AF12" si="4">SUM(C18:C21)</f>
        <v>2.7142857142857144</v>
      </c>
      <c r="T12" s="20">
        <f t="shared" si="4"/>
        <v>0.71428571428571419</v>
      </c>
      <c r="U12" s="20">
        <f t="shared" si="4"/>
        <v>1.5714285714285714</v>
      </c>
      <c r="V12" s="20">
        <f t="shared" si="4"/>
        <v>1.4285714285714284</v>
      </c>
      <c r="W12" s="20">
        <f t="shared" si="4"/>
        <v>0</v>
      </c>
      <c r="X12" s="20">
        <f t="shared" si="4"/>
        <v>0</v>
      </c>
      <c r="Y12" s="20">
        <f t="shared" si="4"/>
        <v>6.4285714285714279</v>
      </c>
      <c r="Z12" s="20">
        <f t="shared" si="4"/>
        <v>0.5714285714285714</v>
      </c>
      <c r="AA12" s="20">
        <f t="shared" si="4"/>
        <v>0</v>
      </c>
      <c r="AB12" s="20">
        <f t="shared" si="4"/>
        <v>0</v>
      </c>
      <c r="AC12" s="20">
        <f t="shared" si="4"/>
        <v>80.714285714285722</v>
      </c>
      <c r="AD12" s="20">
        <f t="shared" si="4"/>
        <v>0</v>
      </c>
      <c r="AE12" s="21">
        <f t="shared" si="4"/>
        <v>13.428571428571429</v>
      </c>
      <c r="AF12" s="21">
        <f t="shared" si="4"/>
        <v>94.142857142857153</v>
      </c>
    </row>
    <row r="13" spans="2:32" ht="23.1" customHeight="1" x14ac:dyDescent="0.25">
      <c r="B13" s="17" t="s">
        <v>37</v>
      </c>
      <c r="C13" s="18">
        <f>'[15]Avg Week Kyankwanzi-Bukomero'!C13+'[15]Avg Week Bukomero-Kyankwanzi'!C13</f>
        <v>0.5714285714285714</v>
      </c>
      <c r="D13" s="18">
        <f>'[15]Avg Week Kyankwanzi-Bukomero'!D13+'[15]Avg Week Bukomero-Kyankwanzi'!D13</f>
        <v>0.14285714285714285</v>
      </c>
      <c r="E13" s="18">
        <f>'[15]Avg Week Kyankwanzi-Bukomero'!E13+'[15]Avg Week Bukomero-Kyankwanzi'!E13</f>
        <v>0.14285714285714285</v>
      </c>
      <c r="F13" s="18">
        <f>'[15]Avg Week Kyankwanzi-Bukomero'!F13+'[15]Avg Week Bukomero-Kyankwanzi'!F13</f>
        <v>0</v>
      </c>
      <c r="G13" s="18">
        <f>'[15]Avg Week Kyankwanzi-Bukomero'!G13+'[15]Avg Week Bukomero-Kyankwanzi'!G13</f>
        <v>0</v>
      </c>
      <c r="H13" s="18">
        <f>'[15]Avg Week Kyankwanzi-Bukomero'!H13+'[15]Avg Week Bukomero-Kyankwanzi'!H13</f>
        <v>0</v>
      </c>
      <c r="I13" s="18">
        <f>'[15]Avg Week Kyankwanzi-Bukomero'!I13+'[15]Avg Week Bukomero-Kyankwanzi'!I13</f>
        <v>0.71428571428571419</v>
      </c>
      <c r="J13" s="18">
        <f>'[15]Avg Week Kyankwanzi-Bukomero'!J13+'[15]Avg Week Bukomero-Kyankwanzi'!J13</f>
        <v>0.14285714285714285</v>
      </c>
      <c r="K13" s="18">
        <f>'[15]Avg Week Kyankwanzi-Bukomero'!K13+'[15]Avg Week Bukomero-Kyankwanzi'!K13</f>
        <v>0</v>
      </c>
      <c r="L13" s="18">
        <f>'[15]Avg Week Kyankwanzi-Bukomero'!L13+'[15]Avg Week Bukomero-Kyankwanzi'!L13</f>
        <v>0</v>
      </c>
      <c r="M13" s="18">
        <f>'[15]Avg Week Kyankwanzi-Bukomero'!M13+'[15]Avg Week Bukomero-Kyankwanzi'!M13</f>
        <v>18.142857142857142</v>
      </c>
      <c r="N13" s="18">
        <f>'[15]Avg Week Kyankwanzi-Bukomero'!N13+'[15]Avg Week Bukomero-Kyankwanzi'!N13</f>
        <v>0</v>
      </c>
      <c r="O13" s="19">
        <f t="shared" si="0"/>
        <v>1.714285714285714</v>
      </c>
      <c r="P13" s="19">
        <f t="shared" si="1"/>
        <v>19.857142857142858</v>
      </c>
      <c r="R13" s="11" t="s">
        <v>38</v>
      </c>
      <c r="S13" s="20">
        <f t="shared" ref="S13:AF13" si="5">SUM(C22:C25)</f>
        <v>1.8571428571428572</v>
      </c>
      <c r="T13" s="20">
        <f t="shared" si="5"/>
        <v>1.2857142857142856</v>
      </c>
      <c r="U13" s="20">
        <f t="shared" si="5"/>
        <v>0.5714285714285714</v>
      </c>
      <c r="V13" s="20">
        <f t="shared" si="5"/>
        <v>0.42857142857142855</v>
      </c>
      <c r="W13" s="20">
        <f t="shared" si="5"/>
        <v>0</v>
      </c>
      <c r="X13" s="20">
        <f t="shared" si="5"/>
        <v>0</v>
      </c>
      <c r="Y13" s="20">
        <f t="shared" si="5"/>
        <v>6.2857142857142865</v>
      </c>
      <c r="Z13" s="20">
        <f t="shared" si="5"/>
        <v>0.5714285714285714</v>
      </c>
      <c r="AA13" s="20">
        <f t="shared" si="5"/>
        <v>0</v>
      </c>
      <c r="AB13" s="20">
        <f t="shared" si="5"/>
        <v>0</v>
      </c>
      <c r="AC13" s="20">
        <f t="shared" si="5"/>
        <v>81.714285714285708</v>
      </c>
      <c r="AD13" s="20">
        <f t="shared" si="5"/>
        <v>0</v>
      </c>
      <c r="AE13" s="21">
        <f t="shared" si="5"/>
        <v>11</v>
      </c>
      <c r="AF13" s="21">
        <f t="shared" si="5"/>
        <v>92.714285714285708</v>
      </c>
    </row>
    <row r="14" spans="2:32" ht="23.1" customHeight="1" x14ac:dyDescent="0.25">
      <c r="B14" s="17" t="s">
        <v>39</v>
      </c>
      <c r="C14" s="18">
        <f>'[15]Avg Week Kyankwanzi-Bukomero'!C14+'[15]Avg Week Bukomero-Kyankwanzi'!C14</f>
        <v>1.1428571428571428</v>
      </c>
      <c r="D14" s="18">
        <f>'[15]Avg Week Kyankwanzi-Bukomero'!D14+'[15]Avg Week Bukomero-Kyankwanzi'!D14</f>
        <v>0</v>
      </c>
      <c r="E14" s="18">
        <f>'[15]Avg Week Kyankwanzi-Bukomero'!E14+'[15]Avg Week Bukomero-Kyankwanzi'!E14</f>
        <v>0.14285714285714285</v>
      </c>
      <c r="F14" s="18">
        <f>'[15]Avg Week Kyankwanzi-Bukomero'!F14+'[15]Avg Week Bukomero-Kyankwanzi'!F14</f>
        <v>1.1428571428571428</v>
      </c>
      <c r="G14" s="18">
        <f>'[15]Avg Week Kyankwanzi-Bukomero'!G14+'[15]Avg Week Bukomero-Kyankwanzi'!G14</f>
        <v>0</v>
      </c>
      <c r="H14" s="18">
        <f>'[15]Avg Week Kyankwanzi-Bukomero'!H14+'[15]Avg Week Bukomero-Kyankwanzi'!H14</f>
        <v>0</v>
      </c>
      <c r="I14" s="18">
        <f>'[15]Avg Week Kyankwanzi-Bukomero'!I14+'[15]Avg Week Bukomero-Kyankwanzi'!I14</f>
        <v>0.5714285714285714</v>
      </c>
      <c r="J14" s="18">
        <f>'[15]Avg Week Kyankwanzi-Bukomero'!J14+'[15]Avg Week Bukomero-Kyankwanzi'!J14</f>
        <v>0</v>
      </c>
      <c r="K14" s="18">
        <f>'[15]Avg Week Kyankwanzi-Bukomero'!K14+'[15]Avg Week Bukomero-Kyankwanzi'!K14</f>
        <v>0</v>
      </c>
      <c r="L14" s="18">
        <f>'[15]Avg Week Kyankwanzi-Bukomero'!L14+'[15]Avg Week Bukomero-Kyankwanzi'!L14</f>
        <v>0</v>
      </c>
      <c r="M14" s="18">
        <f>'[15]Avg Week Kyankwanzi-Bukomero'!M14+'[15]Avg Week Bukomero-Kyankwanzi'!M14</f>
        <v>17.857142857142858</v>
      </c>
      <c r="N14" s="18">
        <f>'[15]Avg Week Kyankwanzi-Bukomero'!N14+'[15]Avg Week Bukomero-Kyankwanzi'!N14</f>
        <v>0</v>
      </c>
      <c r="O14" s="19">
        <f t="shared" si="0"/>
        <v>3</v>
      </c>
      <c r="P14" s="19">
        <f t="shared" si="1"/>
        <v>20.857142857142858</v>
      </c>
      <c r="R14" s="11" t="s">
        <v>40</v>
      </c>
      <c r="S14" s="20">
        <f t="shared" ref="S14:AF14" si="6">SUM(C26:C29)</f>
        <v>3.1428571428571428</v>
      </c>
      <c r="T14" s="20">
        <f t="shared" si="6"/>
        <v>0.8571428571428571</v>
      </c>
      <c r="U14" s="20">
        <f t="shared" si="6"/>
        <v>1.1428571428571428</v>
      </c>
      <c r="V14" s="20">
        <f t="shared" si="6"/>
        <v>0.14285714285714285</v>
      </c>
      <c r="W14" s="20">
        <f t="shared" si="6"/>
        <v>0</v>
      </c>
      <c r="X14" s="20">
        <f t="shared" si="6"/>
        <v>0</v>
      </c>
      <c r="Y14" s="20">
        <f t="shared" si="6"/>
        <v>5</v>
      </c>
      <c r="Z14" s="20">
        <f t="shared" si="6"/>
        <v>0.5714285714285714</v>
      </c>
      <c r="AA14" s="20">
        <f t="shared" si="6"/>
        <v>0</v>
      </c>
      <c r="AB14" s="20">
        <f t="shared" si="6"/>
        <v>0.14285714285714285</v>
      </c>
      <c r="AC14" s="20">
        <f t="shared" si="6"/>
        <v>89.285714285714278</v>
      </c>
      <c r="AD14" s="20">
        <f t="shared" si="6"/>
        <v>0</v>
      </c>
      <c r="AE14" s="21">
        <f t="shared" si="6"/>
        <v>11</v>
      </c>
      <c r="AF14" s="21">
        <f t="shared" si="6"/>
        <v>100.28571428571428</v>
      </c>
    </row>
    <row r="15" spans="2:32" ht="23.1" customHeight="1" x14ac:dyDescent="0.25">
      <c r="B15" s="17" t="s">
        <v>41</v>
      </c>
      <c r="C15" s="18">
        <f>'[15]Avg Week Kyankwanzi-Bukomero'!C15+'[15]Avg Week Bukomero-Kyankwanzi'!C15</f>
        <v>1</v>
      </c>
      <c r="D15" s="18">
        <f>'[15]Avg Week Kyankwanzi-Bukomero'!D15+'[15]Avg Week Bukomero-Kyankwanzi'!D15</f>
        <v>0</v>
      </c>
      <c r="E15" s="18">
        <f>'[15]Avg Week Kyankwanzi-Bukomero'!E15+'[15]Avg Week Bukomero-Kyankwanzi'!E15</f>
        <v>0.5714285714285714</v>
      </c>
      <c r="F15" s="18">
        <f>'[15]Avg Week Kyankwanzi-Bukomero'!F15+'[15]Avg Week Bukomero-Kyankwanzi'!F15</f>
        <v>1</v>
      </c>
      <c r="G15" s="18">
        <f>'[15]Avg Week Kyankwanzi-Bukomero'!G15+'[15]Avg Week Bukomero-Kyankwanzi'!G15</f>
        <v>0</v>
      </c>
      <c r="H15" s="18">
        <f>'[15]Avg Week Kyankwanzi-Bukomero'!H15+'[15]Avg Week Bukomero-Kyankwanzi'!H15</f>
        <v>0</v>
      </c>
      <c r="I15" s="18">
        <f>'[15]Avg Week Kyankwanzi-Bukomero'!I15+'[15]Avg Week Bukomero-Kyankwanzi'!I15</f>
        <v>0.5714285714285714</v>
      </c>
      <c r="J15" s="18">
        <f>'[15]Avg Week Kyankwanzi-Bukomero'!J15+'[15]Avg Week Bukomero-Kyankwanzi'!J15</f>
        <v>0</v>
      </c>
      <c r="K15" s="18">
        <f>'[15]Avg Week Kyankwanzi-Bukomero'!K15+'[15]Avg Week Bukomero-Kyankwanzi'!K15</f>
        <v>0</v>
      </c>
      <c r="L15" s="18">
        <f>'[15]Avg Week Kyankwanzi-Bukomero'!L15+'[15]Avg Week Bukomero-Kyankwanzi'!L15</f>
        <v>0</v>
      </c>
      <c r="M15" s="18">
        <f>'[15]Avg Week Kyankwanzi-Bukomero'!M15+'[15]Avg Week Bukomero-Kyankwanzi'!M15</f>
        <v>19.142857142857142</v>
      </c>
      <c r="N15" s="18">
        <f>'[15]Avg Week Kyankwanzi-Bukomero'!N15+'[15]Avg Week Bukomero-Kyankwanzi'!N15</f>
        <v>0</v>
      </c>
      <c r="O15" s="19">
        <f t="shared" si="0"/>
        <v>3.1428571428571423</v>
      </c>
      <c r="P15" s="19">
        <f t="shared" si="1"/>
        <v>22.285714285714285</v>
      </c>
      <c r="R15" s="11" t="s">
        <v>42</v>
      </c>
      <c r="S15" s="20">
        <f t="shared" ref="S15:AF15" si="7">SUM(C30:C33)</f>
        <v>3.9999999999999996</v>
      </c>
      <c r="T15" s="20">
        <f t="shared" si="7"/>
        <v>1.4285714285714286</v>
      </c>
      <c r="U15" s="20">
        <f t="shared" si="7"/>
        <v>0.85714285714285698</v>
      </c>
      <c r="V15" s="20">
        <f t="shared" si="7"/>
        <v>0.14285714285714285</v>
      </c>
      <c r="W15" s="20">
        <f t="shared" si="7"/>
        <v>0</v>
      </c>
      <c r="X15" s="20">
        <f t="shared" si="7"/>
        <v>0</v>
      </c>
      <c r="Y15" s="20">
        <f t="shared" si="7"/>
        <v>5.7142857142857135</v>
      </c>
      <c r="Z15" s="20">
        <f t="shared" si="7"/>
        <v>0.42857142857142855</v>
      </c>
      <c r="AA15" s="20">
        <f t="shared" si="7"/>
        <v>0.14285714285714285</v>
      </c>
      <c r="AB15" s="20">
        <f t="shared" si="7"/>
        <v>0</v>
      </c>
      <c r="AC15" s="20">
        <f t="shared" si="7"/>
        <v>88.571428571428569</v>
      </c>
      <c r="AD15" s="20">
        <f t="shared" si="7"/>
        <v>0</v>
      </c>
      <c r="AE15" s="21">
        <f t="shared" si="7"/>
        <v>12.714285714285712</v>
      </c>
      <c r="AF15" s="21">
        <f t="shared" si="7"/>
        <v>101.28571428571428</v>
      </c>
    </row>
    <row r="16" spans="2:32" ht="23.1" customHeight="1" x14ac:dyDescent="0.25">
      <c r="B16" s="17" t="s">
        <v>43</v>
      </c>
      <c r="C16" s="18">
        <f>'[15]Avg Week Kyankwanzi-Bukomero'!C16+'[15]Avg Week Bukomero-Kyankwanzi'!C16</f>
        <v>0.71428571428571419</v>
      </c>
      <c r="D16" s="18">
        <f>'[15]Avg Week Kyankwanzi-Bukomero'!D16+'[15]Avg Week Bukomero-Kyankwanzi'!D16</f>
        <v>0</v>
      </c>
      <c r="E16" s="18">
        <f>'[15]Avg Week Kyankwanzi-Bukomero'!E16+'[15]Avg Week Bukomero-Kyankwanzi'!E16</f>
        <v>0.14285714285714285</v>
      </c>
      <c r="F16" s="18">
        <f>'[15]Avg Week Kyankwanzi-Bukomero'!F16+'[15]Avg Week Bukomero-Kyankwanzi'!F16</f>
        <v>0.7142857142857143</v>
      </c>
      <c r="G16" s="18">
        <f>'[15]Avg Week Kyankwanzi-Bukomero'!G16+'[15]Avg Week Bukomero-Kyankwanzi'!G16</f>
        <v>0.14285714285714285</v>
      </c>
      <c r="H16" s="18">
        <f>'[15]Avg Week Kyankwanzi-Bukomero'!H16+'[15]Avg Week Bukomero-Kyankwanzi'!H16</f>
        <v>0</v>
      </c>
      <c r="I16" s="18">
        <f>'[15]Avg Week Kyankwanzi-Bukomero'!I16+'[15]Avg Week Bukomero-Kyankwanzi'!I16</f>
        <v>1.2857142857142856</v>
      </c>
      <c r="J16" s="18">
        <f>'[15]Avg Week Kyankwanzi-Bukomero'!J16+'[15]Avg Week Bukomero-Kyankwanzi'!J16</f>
        <v>0</v>
      </c>
      <c r="K16" s="18">
        <f>'[15]Avg Week Kyankwanzi-Bukomero'!K16+'[15]Avg Week Bukomero-Kyankwanzi'!K16</f>
        <v>0</v>
      </c>
      <c r="L16" s="18">
        <f>'[15]Avg Week Kyankwanzi-Bukomero'!L16+'[15]Avg Week Bukomero-Kyankwanzi'!L16</f>
        <v>0</v>
      </c>
      <c r="M16" s="18">
        <f>'[15]Avg Week Kyankwanzi-Bukomero'!M16+'[15]Avg Week Bukomero-Kyankwanzi'!M16</f>
        <v>19.285714285714285</v>
      </c>
      <c r="N16" s="18">
        <f>'[15]Avg Week Kyankwanzi-Bukomero'!N16+'[15]Avg Week Bukomero-Kyankwanzi'!N16</f>
        <v>0</v>
      </c>
      <c r="O16" s="19">
        <f t="shared" si="0"/>
        <v>2.9999999999999996</v>
      </c>
      <c r="P16" s="19">
        <f t="shared" si="1"/>
        <v>22.285714285714285</v>
      </c>
      <c r="R16" s="11" t="s">
        <v>44</v>
      </c>
      <c r="S16" s="20">
        <f t="shared" ref="S16:AF16" si="8">SUM(C34:C37)</f>
        <v>3.5714285714285712</v>
      </c>
      <c r="T16" s="20">
        <f t="shared" si="8"/>
        <v>1.2857142857142856</v>
      </c>
      <c r="U16" s="20">
        <f t="shared" si="8"/>
        <v>0.85714285714285698</v>
      </c>
      <c r="V16" s="20">
        <f t="shared" si="8"/>
        <v>0.42857142857142855</v>
      </c>
      <c r="W16" s="20">
        <f t="shared" si="8"/>
        <v>0</v>
      </c>
      <c r="X16" s="20">
        <f t="shared" si="8"/>
        <v>0</v>
      </c>
      <c r="Y16" s="20">
        <f t="shared" si="8"/>
        <v>3.4285714285714284</v>
      </c>
      <c r="Z16" s="20">
        <f t="shared" si="8"/>
        <v>1.1428571428571428</v>
      </c>
      <c r="AA16" s="20">
        <f t="shared" si="8"/>
        <v>0.42857142857142855</v>
      </c>
      <c r="AB16" s="20">
        <f t="shared" si="8"/>
        <v>0</v>
      </c>
      <c r="AC16" s="20">
        <f t="shared" si="8"/>
        <v>96.571428571428584</v>
      </c>
      <c r="AD16" s="20">
        <f t="shared" si="8"/>
        <v>0</v>
      </c>
      <c r="AE16" s="21">
        <f t="shared" si="8"/>
        <v>11.142857142857142</v>
      </c>
      <c r="AF16" s="21">
        <f t="shared" si="8"/>
        <v>107.71428571428571</v>
      </c>
    </row>
    <row r="17" spans="2:32" ht="23.1" customHeight="1" x14ac:dyDescent="0.25">
      <c r="B17" s="17" t="s">
        <v>45</v>
      </c>
      <c r="C17" s="18">
        <f>'[15]Avg Week Kyankwanzi-Bukomero'!C17+'[15]Avg Week Bukomero-Kyankwanzi'!C17</f>
        <v>1.4285714285714286</v>
      </c>
      <c r="D17" s="18">
        <f>'[15]Avg Week Kyankwanzi-Bukomero'!D17+'[15]Avg Week Bukomero-Kyankwanzi'!D17</f>
        <v>0.2857142857142857</v>
      </c>
      <c r="E17" s="18">
        <f>'[15]Avg Week Kyankwanzi-Bukomero'!E17+'[15]Avg Week Bukomero-Kyankwanzi'!E17</f>
        <v>0</v>
      </c>
      <c r="F17" s="18">
        <f>'[15]Avg Week Kyankwanzi-Bukomero'!F17+'[15]Avg Week Bukomero-Kyankwanzi'!F17</f>
        <v>0.8571428571428571</v>
      </c>
      <c r="G17" s="18">
        <f>'[15]Avg Week Kyankwanzi-Bukomero'!G17+'[15]Avg Week Bukomero-Kyankwanzi'!G17</f>
        <v>0.14285714285714285</v>
      </c>
      <c r="H17" s="18">
        <f>'[15]Avg Week Kyankwanzi-Bukomero'!H17+'[15]Avg Week Bukomero-Kyankwanzi'!H17</f>
        <v>0</v>
      </c>
      <c r="I17" s="18">
        <f>'[15]Avg Week Kyankwanzi-Bukomero'!I17+'[15]Avg Week Bukomero-Kyankwanzi'!I17</f>
        <v>1.1428571428571428</v>
      </c>
      <c r="J17" s="18">
        <f>'[15]Avg Week Kyankwanzi-Bukomero'!J17+'[15]Avg Week Bukomero-Kyankwanzi'!J17</f>
        <v>0.14285714285714285</v>
      </c>
      <c r="K17" s="18">
        <f>'[15]Avg Week Kyankwanzi-Bukomero'!K17+'[15]Avg Week Bukomero-Kyankwanzi'!K17</f>
        <v>0.14285714285714285</v>
      </c>
      <c r="L17" s="18">
        <f>'[15]Avg Week Kyankwanzi-Bukomero'!L17+'[15]Avg Week Bukomero-Kyankwanzi'!L17</f>
        <v>0</v>
      </c>
      <c r="M17" s="18">
        <f>'[15]Avg Week Kyankwanzi-Bukomero'!M17+'[15]Avg Week Bukomero-Kyankwanzi'!M17</f>
        <v>20.285714285714285</v>
      </c>
      <c r="N17" s="18">
        <f>'[15]Avg Week Kyankwanzi-Bukomero'!N17+'[15]Avg Week Bukomero-Kyankwanzi'!N17</f>
        <v>0.14285714285714285</v>
      </c>
      <c r="O17" s="19">
        <f t="shared" si="0"/>
        <v>4.2857142857142865</v>
      </c>
      <c r="P17" s="19">
        <f t="shared" si="1"/>
        <v>24.571428571428569</v>
      </c>
      <c r="R17" s="11" t="s">
        <v>46</v>
      </c>
      <c r="S17" s="20">
        <f t="shared" ref="S17:AF17" si="9">SUM(C38:C41)</f>
        <v>3.8571428571428572</v>
      </c>
      <c r="T17" s="20">
        <f t="shared" si="9"/>
        <v>1.1428571428571428</v>
      </c>
      <c r="U17" s="20">
        <f t="shared" si="9"/>
        <v>1.4285714285714284</v>
      </c>
      <c r="V17" s="20">
        <f t="shared" si="9"/>
        <v>0.5714285714285714</v>
      </c>
      <c r="W17" s="20">
        <f t="shared" si="9"/>
        <v>0</v>
      </c>
      <c r="X17" s="20">
        <f t="shared" si="9"/>
        <v>0</v>
      </c>
      <c r="Y17" s="20">
        <f t="shared" si="9"/>
        <v>7.9999999999999991</v>
      </c>
      <c r="Z17" s="20">
        <f t="shared" si="9"/>
        <v>1.4285714285714284</v>
      </c>
      <c r="AA17" s="20">
        <f t="shared" si="9"/>
        <v>0.14285714285714285</v>
      </c>
      <c r="AB17" s="20">
        <f t="shared" si="9"/>
        <v>0</v>
      </c>
      <c r="AC17" s="20">
        <f t="shared" si="9"/>
        <v>103.71428571428571</v>
      </c>
      <c r="AD17" s="20">
        <f t="shared" si="9"/>
        <v>0</v>
      </c>
      <c r="AE17" s="21">
        <f t="shared" si="9"/>
        <v>16.571428571428569</v>
      </c>
      <c r="AF17" s="21">
        <f t="shared" si="9"/>
        <v>120.28571428571429</v>
      </c>
    </row>
    <row r="18" spans="2:32" ht="23.1" customHeight="1" x14ac:dyDescent="0.25">
      <c r="B18" s="17" t="s">
        <v>47</v>
      </c>
      <c r="C18" s="18">
        <f>'[15]Avg Week Kyankwanzi-Bukomero'!C18+'[15]Avg Week Bukomero-Kyankwanzi'!C18</f>
        <v>0.71428571428571419</v>
      </c>
      <c r="D18" s="18">
        <f>'[15]Avg Week Kyankwanzi-Bukomero'!D18+'[15]Avg Week Bukomero-Kyankwanzi'!D18</f>
        <v>0.5714285714285714</v>
      </c>
      <c r="E18" s="18">
        <f>'[15]Avg Week Kyankwanzi-Bukomero'!E18+'[15]Avg Week Bukomero-Kyankwanzi'!E18</f>
        <v>0.71428571428571419</v>
      </c>
      <c r="F18" s="18">
        <f>'[15]Avg Week Kyankwanzi-Bukomero'!F18+'[15]Avg Week Bukomero-Kyankwanzi'!F18</f>
        <v>0.42857142857142855</v>
      </c>
      <c r="G18" s="18">
        <f>'[15]Avg Week Kyankwanzi-Bukomero'!G18+'[15]Avg Week Bukomero-Kyankwanzi'!G18</f>
        <v>0</v>
      </c>
      <c r="H18" s="18">
        <f>'[15]Avg Week Kyankwanzi-Bukomero'!H18+'[15]Avg Week Bukomero-Kyankwanzi'!H18</f>
        <v>0</v>
      </c>
      <c r="I18" s="18">
        <f>'[15]Avg Week Kyankwanzi-Bukomero'!I18+'[15]Avg Week Bukomero-Kyankwanzi'!I18</f>
        <v>2.1428571428571428</v>
      </c>
      <c r="J18" s="18">
        <f>'[15]Avg Week Kyankwanzi-Bukomero'!J18+'[15]Avg Week Bukomero-Kyankwanzi'!J18</f>
        <v>0.2857142857142857</v>
      </c>
      <c r="K18" s="18">
        <f>'[15]Avg Week Kyankwanzi-Bukomero'!K18+'[15]Avg Week Bukomero-Kyankwanzi'!K18</f>
        <v>0</v>
      </c>
      <c r="L18" s="18">
        <f>'[15]Avg Week Kyankwanzi-Bukomero'!L18+'[15]Avg Week Bukomero-Kyankwanzi'!L18</f>
        <v>0</v>
      </c>
      <c r="M18" s="18">
        <f>'[15]Avg Week Kyankwanzi-Bukomero'!M18+'[15]Avg Week Bukomero-Kyankwanzi'!M18</f>
        <v>19.285714285714285</v>
      </c>
      <c r="N18" s="18">
        <f>'[15]Avg Week Kyankwanzi-Bukomero'!N18+'[15]Avg Week Bukomero-Kyankwanzi'!N18</f>
        <v>0</v>
      </c>
      <c r="O18" s="19">
        <f t="shared" si="0"/>
        <v>4.8571428571428568</v>
      </c>
      <c r="P18" s="19">
        <f t="shared" si="1"/>
        <v>24.142857142857142</v>
      </c>
      <c r="R18" s="11" t="s">
        <v>48</v>
      </c>
      <c r="S18" s="20">
        <f t="shared" ref="S18:AF18" si="10">SUM(C42:C45)</f>
        <v>4.4285714285714288</v>
      </c>
      <c r="T18" s="20">
        <f t="shared" si="10"/>
        <v>1.1428571428571428</v>
      </c>
      <c r="U18" s="20">
        <f t="shared" si="10"/>
        <v>0.8571428571428571</v>
      </c>
      <c r="V18" s="20">
        <f t="shared" si="10"/>
        <v>0.5714285714285714</v>
      </c>
      <c r="W18" s="20">
        <f t="shared" si="10"/>
        <v>0</v>
      </c>
      <c r="X18" s="20">
        <f t="shared" si="10"/>
        <v>0</v>
      </c>
      <c r="Y18" s="20">
        <f t="shared" si="10"/>
        <v>6.5714285714285712</v>
      </c>
      <c r="Z18" s="20">
        <f t="shared" si="10"/>
        <v>0.99999999999999978</v>
      </c>
      <c r="AA18" s="20">
        <f t="shared" si="10"/>
        <v>0.2857142857142857</v>
      </c>
      <c r="AB18" s="20">
        <f t="shared" si="10"/>
        <v>0</v>
      </c>
      <c r="AC18" s="20">
        <f t="shared" si="10"/>
        <v>96.571428571428569</v>
      </c>
      <c r="AD18" s="20">
        <f t="shared" si="10"/>
        <v>0</v>
      </c>
      <c r="AE18" s="21">
        <f t="shared" si="10"/>
        <v>14.857142857142856</v>
      </c>
      <c r="AF18" s="21">
        <f t="shared" si="10"/>
        <v>111.42857142857143</v>
      </c>
    </row>
    <row r="19" spans="2:32" ht="23.1" customHeight="1" x14ac:dyDescent="0.25">
      <c r="B19" s="17" t="s">
        <v>49</v>
      </c>
      <c r="C19" s="18">
        <f>'[15]Avg Week Kyankwanzi-Bukomero'!C19+'[15]Avg Week Bukomero-Kyankwanzi'!C19</f>
        <v>0.42857142857142855</v>
      </c>
      <c r="D19" s="18">
        <f>'[15]Avg Week Kyankwanzi-Bukomero'!D19+'[15]Avg Week Bukomero-Kyankwanzi'!D19</f>
        <v>0.14285714285714285</v>
      </c>
      <c r="E19" s="18">
        <f>'[15]Avg Week Kyankwanzi-Bukomero'!E19+'[15]Avg Week Bukomero-Kyankwanzi'!E19</f>
        <v>0.42857142857142855</v>
      </c>
      <c r="F19" s="18">
        <f>'[15]Avg Week Kyankwanzi-Bukomero'!F19+'[15]Avg Week Bukomero-Kyankwanzi'!F19</f>
        <v>0.14285714285714285</v>
      </c>
      <c r="G19" s="18">
        <f>'[15]Avg Week Kyankwanzi-Bukomero'!G19+'[15]Avg Week Bukomero-Kyankwanzi'!G19</f>
        <v>0</v>
      </c>
      <c r="H19" s="18">
        <f>'[15]Avg Week Kyankwanzi-Bukomero'!H19+'[15]Avg Week Bukomero-Kyankwanzi'!H19</f>
        <v>0</v>
      </c>
      <c r="I19" s="18">
        <f>'[15]Avg Week Kyankwanzi-Bukomero'!I19+'[15]Avg Week Bukomero-Kyankwanzi'!I19</f>
        <v>1.7142857142857144</v>
      </c>
      <c r="J19" s="18">
        <f>'[15]Avg Week Kyankwanzi-Bukomero'!J19+'[15]Avg Week Bukomero-Kyankwanzi'!J19</f>
        <v>0.2857142857142857</v>
      </c>
      <c r="K19" s="18">
        <f>'[15]Avg Week Kyankwanzi-Bukomero'!K19+'[15]Avg Week Bukomero-Kyankwanzi'!K19</f>
        <v>0</v>
      </c>
      <c r="L19" s="18">
        <f>'[15]Avg Week Kyankwanzi-Bukomero'!L19+'[15]Avg Week Bukomero-Kyankwanzi'!L19</f>
        <v>0</v>
      </c>
      <c r="M19" s="18">
        <f>'[15]Avg Week Kyankwanzi-Bukomero'!M19+'[15]Avg Week Bukomero-Kyankwanzi'!M19</f>
        <v>22.142857142857142</v>
      </c>
      <c r="N19" s="18">
        <f>'[15]Avg Week Kyankwanzi-Bukomero'!N19+'[15]Avg Week Bukomero-Kyankwanzi'!N19</f>
        <v>0</v>
      </c>
      <c r="O19" s="19">
        <f t="shared" si="0"/>
        <v>3.1428571428571428</v>
      </c>
      <c r="P19" s="19">
        <f t="shared" si="1"/>
        <v>25.285714285714285</v>
      </c>
      <c r="R19" s="11" t="s">
        <v>50</v>
      </c>
      <c r="S19" s="20">
        <f t="shared" ref="S19:AF19" si="11">SUM(C46:C49)</f>
        <v>3.8571428571428568</v>
      </c>
      <c r="T19" s="20">
        <f t="shared" si="11"/>
        <v>1.2857142857142856</v>
      </c>
      <c r="U19" s="20">
        <f t="shared" si="11"/>
        <v>2.2857142857142856</v>
      </c>
      <c r="V19" s="20">
        <f t="shared" si="11"/>
        <v>0.85714285714285698</v>
      </c>
      <c r="W19" s="20">
        <f t="shared" si="11"/>
        <v>0</v>
      </c>
      <c r="X19" s="20">
        <f t="shared" si="11"/>
        <v>0</v>
      </c>
      <c r="Y19" s="20">
        <f t="shared" si="11"/>
        <v>6.8571428571428577</v>
      </c>
      <c r="Z19" s="20">
        <f t="shared" si="11"/>
        <v>0.2857142857142857</v>
      </c>
      <c r="AA19" s="20">
        <f t="shared" si="11"/>
        <v>0.14285714285714285</v>
      </c>
      <c r="AB19" s="20">
        <f t="shared" si="11"/>
        <v>0</v>
      </c>
      <c r="AC19" s="20">
        <f t="shared" si="11"/>
        <v>112.57142857142858</v>
      </c>
      <c r="AD19" s="20">
        <f t="shared" si="11"/>
        <v>0</v>
      </c>
      <c r="AE19" s="21">
        <f t="shared" si="11"/>
        <v>15.571428571428571</v>
      </c>
      <c r="AF19" s="21">
        <f t="shared" si="11"/>
        <v>128.14285714285714</v>
      </c>
    </row>
    <row r="20" spans="2:32" ht="23.1" customHeight="1" x14ac:dyDescent="0.25">
      <c r="B20" s="17" t="s">
        <v>51</v>
      </c>
      <c r="C20" s="18">
        <f>'[15]Avg Week Kyankwanzi-Bukomero'!C20+'[15]Avg Week Bukomero-Kyankwanzi'!C20</f>
        <v>0.42857142857142855</v>
      </c>
      <c r="D20" s="18">
        <f>'[15]Avg Week Kyankwanzi-Bukomero'!D20+'[15]Avg Week Bukomero-Kyankwanzi'!D20</f>
        <v>0</v>
      </c>
      <c r="E20" s="18">
        <f>'[15]Avg Week Kyankwanzi-Bukomero'!E20+'[15]Avg Week Bukomero-Kyankwanzi'!E20</f>
        <v>0.42857142857142855</v>
      </c>
      <c r="F20" s="18">
        <f>'[15]Avg Week Kyankwanzi-Bukomero'!F20+'[15]Avg Week Bukomero-Kyankwanzi'!F20</f>
        <v>0.14285714285714285</v>
      </c>
      <c r="G20" s="18">
        <f>'[15]Avg Week Kyankwanzi-Bukomero'!G20+'[15]Avg Week Bukomero-Kyankwanzi'!G20</f>
        <v>0</v>
      </c>
      <c r="H20" s="18">
        <f>'[15]Avg Week Kyankwanzi-Bukomero'!H20+'[15]Avg Week Bukomero-Kyankwanzi'!H20</f>
        <v>0</v>
      </c>
      <c r="I20" s="18">
        <f>'[15]Avg Week Kyankwanzi-Bukomero'!I20+'[15]Avg Week Bukomero-Kyankwanzi'!I20</f>
        <v>1.7142857142857142</v>
      </c>
      <c r="J20" s="18">
        <f>'[15]Avg Week Kyankwanzi-Bukomero'!J20+'[15]Avg Week Bukomero-Kyankwanzi'!J20</f>
        <v>0</v>
      </c>
      <c r="K20" s="18">
        <f>'[15]Avg Week Kyankwanzi-Bukomero'!K20+'[15]Avg Week Bukomero-Kyankwanzi'!K20</f>
        <v>0</v>
      </c>
      <c r="L20" s="18">
        <f>'[15]Avg Week Kyankwanzi-Bukomero'!L20+'[15]Avg Week Bukomero-Kyankwanzi'!L20</f>
        <v>0</v>
      </c>
      <c r="M20" s="18">
        <f>'[15]Avg Week Kyankwanzi-Bukomero'!M20+'[15]Avg Week Bukomero-Kyankwanzi'!M20</f>
        <v>18.571428571428569</v>
      </c>
      <c r="N20" s="18">
        <f>'[15]Avg Week Kyankwanzi-Bukomero'!N20+'[15]Avg Week Bukomero-Kyankwanzi'!N20</f>
        <v>0</v>
      </c>
      <c r="O20" s="19">
        <f t="shared" si="0"/>
        <v>2.7142857142857144</v>
      </c>
      <c r="P20" s="19">
        <f t="shared" si="1"/>
        <v>21.285714285714285</v>
      </c>
      <c r="R20" s="11" t="s">
        <v>52</v>
      </c>
      <c r="S20" s="20">
        <f t="shared" ref="S20:AF20" si="12">SUM(C50:C53)</f>
        <v>2.7142857142857144</v>
      </c>
      <c r="T20" s="20">
        <f t="shared" si="12"/>
        <v>1.5714285714285714</v>
      </c>
      <c r="U20" s="20">
        <f t="shared" si="12"/>
        <v>1.5714285714285712</v>
      </c>
      <c r="V20" s="20">
        <f t="shared" si="12"/>
        <v>1.5714285714285712</v>
      </c>
      <c r="W20" s="20">
        <f t="shared" si="12"/>
        <v>0</v>
      </c>
      <c r="X20" s="20">
        <f t="shared" si="12"/>
        <v>0.2857142857142857</v>
      </c>
      <c r="Y20" s="20">
        <f t="shared" si="12"/>
        <v>5.8571428571428568</v>
      </c>
      <c r="Z20" s="20">
        <f t="shared" si="12"/>
        <v>0.2857142857142857</v>
      </c>
      <c r="AA20" s="20">
        <f t="shared" si="12"/>
        <v>0</v>
      </c>
      <c r="AB20" s="20">
        <f t="shared" si="12"/>
        <v>0.14285714285714285</v>
      </c>
      <c r="AC20" s="20">
        <f t="shared" si="12"/>
        <v>112</v>
      </c>
      <c r="AD20" s="20">
        <f t="shared" si="12"/>
        <v>0</v>
      </c>
      <c r="AE20" s="21">
        <f t="shared" si="12"/>
        <v>13.999999999999998</v>
      </c>
      <c r="AF20" s="21">
        <f t="shared" si="12"/>
        <v>126</v>
      </c>
    </row>
    <row r="21" spans="2:32" ht="23.1" customHeight="1" x14ac:dyDescent="0.25">
      <c r="B21" s="17" t="s">
        <v>53</v>
      </c>
      <c r="C21" s="18">
        <f>'[15]Avg Week Kyankwanzi-Bukomero'!C21+'[15]Avg Week Bukomero-Kyankwanzi'!C21</f>
        <v>1.1428571428571428</v>
      </c>
      <c r="D21" s="18">
        <f>'[15]Avg Week Kyankwanzi-Bukomero'!D21+'[15]Avg Week Bukomero-Kyankwanzi'!D21</f>
        <v>0</v>
      </c>
      <c r="E21" s="18">
        <f>'[15]Avg Week Kyankwanzi-Bukomero'!E21+'[15]Avg Week Bukomero-Kyankwanzi'!E21</f>
        <v>0</v>
      </c>
      <c r="F21" s="18">
        <f>'[15]Avg Week Kyankwanzi-Bukomero'!F21+'[15]Avg Week Bukomero-Kyankwanzi'!F21</f>
        <v>0.71428571428571419</v>
      </c>
      <c r="G21" s="18">
        <f>'[15]Avg Week Kyankwanzi-Bukomero'!G21+'[15]Avg Week Bukomero-Kyankwanzi'!G21</f>
        <v>0</v>
      </c>
      <c r="H21" s="18">
        <f>'[15]Avg Week Kyankwanzi-Bukomero'!H21+'[15]Avg Week Bukomero-Kyankwanzi'!H21</f>
        <v>0</v>
      </c>
      <c r="I21" s="18">
        <f>'[15]Avg Week Kyankwanzi-Bukomero'!I21+'[15]Avg Week Bukomero-Kyankwanzi'!I21</f>
        <v>0.8571428571428571</v>
      </c>
      <c r="J21" s="18">
        <f>'[15]Avg Week Kyankwanzi-Bukomero'!J21+'[15]Avg Week Bukomero-Kyankwanzi'!J21</f>
        <v>0</v>
      </c>
      <c r="K21" s="18">
        <f>'[15]Avg Week Kyankwanzi-Bukomero'!K21+'[15]Avg Week Bukomero-Kyankwanzi'!K21</f>
        <v>0</v>
      </c>
      <c r="L21" s="18">
        <f>'[15]Avg Week Kyankwanzi-Bukomero'!L21+'[15]Avg Week Bukomero-Kyankwanzi'!L21</f>
        <v>0</v>
      </c>
      <c r="M21" s="18">
        <f>'[15]Avg Week Kyankwanzi-Bukomero'!M21+'[15]Avg Week Bukomero-Kyankwanzi'!M21</f>
        <v>20.714285714285715</v>
      </c>
      <c r="N21" s="18">
        <f>'[15]Avg Week Kyankwanzi-Bukomero'!N21+'[15]Avg Week Bukomero-Kyankwanzi'!N21</f>
        <v>0</v>
      </c>
      <c r="O21" s="19">
        <f t="shared" si="0"/>
        <v>2.714285714285714</v>
      </c>
      <c r="P21" s="19">
        <f t="shared" si="1"/>
        <v>23.428571428571431</v>
      </c>
      <c r="R21" s="23" t="s">
        <v>54</v>
      </c>
      <c r="S21" s="24">
        <f t="shared" ref="S21:AF21" si="13">SUM(C54:C57)</f>
        <v>5</v>
      </c>
      <c r="T21" s="20">
        <f t="shared" si="13"/>
        <v>0.71428571428571419</v>
      </c>
      <c r="U21" s="20">
        <f t="shared" si="13"/>
        <v>1.4285714285714286</v>
      </c>
      <c r="V21" s="20">
        <f t="shared" si="13"/>
        <v>0.71428571428571419</v>
      </c>
      <c r="W21" s="20">
        <f t="shared" si="13"/>
        <v>0</v>
      </c>
      <c r="X21" s="20">
        <f t="shared" si="13"/>
        <v>0</v>
      </c>
      <c r="Y21" s="20">
        <f t="shared" si="13"/>
        <v>4.1428571428571423</v>
      </c>
      <c r="Z21" s="20">
        <f t="shared" si="13"/>
        <v>1.5714285714285714</v>
      </c>
      <c r="AA21" s="20">
        <f t="shared" si="13"/>
        <v>0.14285714285714285</v>
      </c>
      <c r="AB21" s="20">
        <f t="shared" si="13"/>
        <v>0</v>
      </c>
      <c r="AC21" s="20">
        <f t="shared" si="13"/>
        <v>118.85714285714286</v>
      </c>
      <c r="AD21" s="20">
        <f t="shared" si="13"/>
        <v>0</v>
      </c>
      <c r="AE21" s="21">
        <f t="shared" si="13"/>
        <v>13.714285714285712</v>
      </c>
      <c r="AF21" s="21">
        <f t="shared" si="13"/>
        <v>132.57142857142858</v>
      </c>
    </row>
    <row r="22" spans="2:32" ht="23.1" customHeight="1" x14ac:dyDescent="0.25">
      <c r="B22" s="17" t="s">
        <v>55</v>
      </c>
      <c r="C22" s="18">
        <f>'[15]Avg Week Kyankwanzi-Bukomero'!C22+'[15]Avg Week Bukomero-Kyankwanzi'!C22</f>
        <v>0.2857142857142857</v>
      </c>
      <c r="D22" s="18">
        <f>'[15]Avg Week Kyankwanzi-Bukomero'!D22+'[15]Avg Week Bukomero-Kyankwanzi'!D22</f>
        <v>0.71428571428571419</v>
      </c>
      <c r="E22" s="18">
        <f>'[15]Avg Week Kyankwanzi-Bukomero'!E22+'[15]Avg Week Bukomero-Kyankwanzi'!E22</f>
        <v>0</v>
      </c>
      <c r="F22" s="18">
        <f>'[15]Avg Week Kyankwanzi-Bukomero'!F22+'[15]Avg Week Bukomero-Kyankwanzi'!F22</f>
        <v>0.2857142857142857</v>
      </c>
      <c r="G22" s="18">
        <f>'[15]Avg Week Kyankwanzi-Bukomero'!G22+'[15]Avg Week Bukomero-Kyankwanzi'!G22</f>
        <v>0</v>
      </c>
      <c r="H22" s="18">
        <f>'[15]Avg Week Kyankwanzi-Bukomero'!H22+'[15]Avg Week Bukomero-Kyankwanzi'!H22</f>
        <v>0</v>
      </c>
      <c r="I22" s="18">
        <f>'[15]Avg Week Kyankwanzi-Bukomero'!I22+'[15]Avg Week Bukomero-Kyankwanzi'!I22</f>
        <v>1.5714285714285714</v>
      </c>
      <c r="J22" s="18">
        <f>'[15]Avg Week Kyankwanzi-Bukomero'!J22+'[15]Avg Week Bukomero-Kyankwanzi'!J22</f>
        <v>0.14285714285714285</v>
      </c>
      <c r="K22" s="18">
        <f>'[15]Avg Week Kyankwanzi-Bukomero'!K22+'[15]Avg Week Bukomero-Kyankwanzi'!K22</f>
        <v>0</v>
      </c>
      <c r="L22" s="18">
        <f>'[15]Avg Week Kyankwanzi-Bukomero'!L22+'[15]Avg Week Bukomero-Kyankwanzi'!L22</f>
        <v>0</v>
      </c>
      <c r="M22" s="18">
        <f>'[15]Avg Week Kyankwanzi-Bukomero'!M22+'[15]Avg Week Bukomero-Kyankwanzi'!M22</f>
        <v>19.428571428571431</v>
      </c>
      <c r="N22" s="18">
        <f>'[15]Avg Week Kyankwanzi-Bukomero'!N22+'[15]Avg Week Bukomero-Kyankwanzi'!N22</f>
        <v>0</v>
      </c>
      <c r="O22" s="19">
        <f t="shared" si="0"/>
        <v>2.9999999999999996</v>
      </c>
      <c r="P22" s="19">
        <f t="shared" si="1"/>
        <v>22.428571428571431</v>
      </c>
      <c r="R22" s="11" t="s">
        <v>56</v>
      </c>
      <c r="S22" s="24">
        <f>SUM(C58:C61)</f>
        <v>3.5</v>
      </c>
      <c r="T22" s="24">
        <f t="shared" ref="T22:AF22" si="14">SUM(D58:D61)</f>
        <v>0</v>
      </c>
      <c r="U22" s="24">
        <f t="shared" si="14"/>
        <v>0.5</v>
      </c>
      <c r="V22" s="24">
        <f t="shared" si="14"/>
        <v>0.5</v>
      </c>
      <c r="W22" s="24">
        <f t="shared" si="14"/>
        <v>0</v>
      </c>
      <c r="X22" s="24">
        <f t="shared" si="14"/>
        <v>0</v>
      </c>
      <c r="Y22" s="24">
        <f t="shared" si="14"/>
        <v>2</v>
      </c>
      <c r="Z22" s="24">
        <f t="shared" si="14"/>
        <v>2</v>
      </c>
      <c r="AA22" s="24">
        <f t="shared" si="14"/>
        <v>0</v>
      </c>
      <c r="AB22" s="24">
        <f t="shared" si="14"/>
        <v>0</v>
      </c>
      <c r="AC22" s="24">
        <f t="shared" si="14"/>
        <v>97.5</v>
      </c>
      <c r="AD22" s="24">
        <f t="shared" si="14"/>
        <v>0</v>
      </c>
      <c r="AE22" s="21">
        <f t="shared" si="14"/>
        <v>8.5</v>
      </c>
      <c r="AF22" s="21">
        <f t="shared" si="14"/>
        <v>106</v>
      </c>
    </row>
    <row r="23" spans="2:32" ht="23.1" customHeight="1" x14ac:dyDescent="0.25">
      <c r="B23" s="17" t="s">
        <v>57</v>
      </c>
      <c r="C23" s="18">
        <f>'[15]Avg Week Kyankwanzi-Bukomero'!C23+'[15]Avg Week Bukomero-Kyankwanzi'!C23</f>
        <v>0.42857142857142855</v>
      </c>
      <c r="D23" s="18">
        <f>'[15]Avg Week Kyankwanzi-Bukomero'!D23+'[15]Avg Week Bukomero-Kyankwanzi'!D23</f>
        <v>0</v>
      </c>
      <c r="E23" s="18">
        <f>'[15]Avg Week Kyankwanzi-Bukomero'!E23+'[15]Avg Week Bukomero-Kyankwanzi'!E23</f>
        <v>0.42857142857142855</v>
      </c>
      <c r="F23" s="18">
        <f>'[15]Avg Week Kyankwanzi-Bukomero'!F23+'[15]Avg Week Bukomero-Kyankwanzi'!F23</f>
        <v>0.14285714285714285</v>
      </c>
      <c r="G23" s="18">
        <f>'[15]Avg Week Kyankwanzi-Bukomero'!G23+'[15]Avg Week Bukomero-Kyankwanzi'!G23</f>
        <v>0</v>
      </c>
      <c r="H23" s="18">
        <f>'[15]Avg Week Kyankwanzi-Bukomero'!H23+'[15]Avg Week Bukomero-Kyankwanzi'!H23</f>
        <v>0</v>
      </c>
      <c r="I23" s="18">
        <f>'[15]Avg Week Kyankwanzi-Bukomero'!I23+'[15]Avg Week Bukomero-Kyankwanzi'!I23</f>
        <v>1.5714285714285714</v>
      </c>
      <c r="J23" s="18">
        <f>'[15]Avg Week Kyankwanzi-Bukomero'!J23+'[15]Avg Week Bukomero-Kyankwanzi'!J23</f>
        <v>0.14285714285714285</v>
      </c>
      <c r="K23" s="18">
        <f>'[15]Avg Week Kyankwanzi-Bukomero'!K23+'[15]Avg Week Bukomero-Kyankwanzi'!K23</f>
        <v>0</v>
      </c>
      <c r="L23" s="18">
        <f>'[15]Avg Week Kyankwanzi-Bukomero'!L23+'[15]Avg Week Bukomero-Kyankwanzi'!L23</f>
        <v>0</v>
      </c>
      <c r="M23" s="18">
        <f>'[15]Avg Week Kyankwanzi-Bukomero'!M23+'[15]Avg Week Bukomero-Kyankwanzi'!M23</f>
        <v>19.857142857142854</v>
      </c>
      <c r="N23" s="18">
        <f>'[15]Avg Week Kyankwanzi-Bukomero'!N23+'[15]Avg Week Bukomero-Kyankwanzi'!N23</f>
        <v>0</v>
      </c>
      <c r="O23" s="19">
        <f t="shared" si="0"/>
        <v>2.714285714285714</v>
      </c>
      <c r="P23" s="19">
        <f t="shared" si="1"/>
        <v>22.571428571428569</v>
      </c>
      <c r="R23" s="11" t="s">
        <v>58</v>
      </c>
      <c r="S23" s="24">
        <f>SUM(C62:C65)</f>
        <v>2.5</v>
      </c>
      <c r="T23" s="24">
        <f t="shared" ref="T23:AF23" si="15">SUM(D62:D65)</f>
        <v>0.5</v>
      </c>
      <c r="U23" s="24">
        <f t="shared" si="15"/>
        <v>0</v>
      </c>
      <c r="V23" s="24">
        <f t="shared" si="15"/>
        <v>0</v>
      </c>
      <c r="W23" s="24">
        <f t="shared" si="15"/>
        <v>0</v>
      </c>
      <c r="X23" s="24">
        <f t="shared" si="15"/>
        <v>0</v>
      </c>
      <c r="Y23" s="24">
        <f t="shared" si="15"/>
        <v>2</v>
      </c>
      <c r="Z23" s="24">
        <f t="shared" si="15"/>
        <v>2</v>
      </c>
      <c r="AA23" s="24">
        <f t="shared" si="15"/>
        <v>0</v>
      </c>
      <c r="AB23" s="24">
        <f t="shared" si="15"/>
        <v>0</v>
      </c>
      <c r="AC23" s="24">
        <f t="shared" si="15"/>
        <v>70</v>
      </c>
      <c r="AD23" s="24">
        <f t="shared" si="15"/>
        <v>0</v>
      </c>
      <c r="AE23" s="21">
        <f t="shared" si="15"/>
        <v>7</v>
      </c>
      <c r="AF23" s="21">
        <f t="shared" si="15"/>
        <v>77</v>
      </c>
    </row>
    <row r="24" spans="2:32" ht="23.1" customHeight="1" x14ac:dyDescent="0.25">
      <c r="B24" s="17" t="s">
        <v>59</v>
      </c>
      <c r="C24" s="18">
        <f>'[15]Avg Week Kyankwanzi-Bukomero'!C24+'[15]Avg Week Bukomero-Kyankwanzi'!C24</f>
        <v>0.85714285714285721</v>
      </c>
      <c r="D24" s="18">
        <f>'[15]Avg Week Kyankwanzi-Bukomero'!D24+'[15]Avg Week Bukomero-Kyankwanzi'!D24</f>
        <v>0.42857142857142855</v>
      </c>
      <c r="E24" s="18">
        <f>'[15]Avg Week Kyankwanzi-Bukomero'!E24+'[15]Avg Week Bukomero-Kyankwanzi'!E24</f>
        <v>0</v>
      </c>
      <c r="F24" s="18">
        <f>'[15]Avg Week Kyankwanzi-Bukomero'!F24+'[15]Avg Week Bukomero-Kyankwanzi'!F24</f>
        <v>0</v>
      </c>
      <c r="G24" s="18">
        <f>'[15]Avg Week Kyankwanzi-Bukomero'!G24+'[15]Avg Week Bukomero-Kyankwanzi'!G24</f>
        <v>0</v>
      </c>
      <c r="H24" s="18">
        <f>'[15]Avg Week Kyankwanzi-Bukomero'!H24+'[15]Avg Week Bukomero-Kyankwanzi'!H24</f>
        <v>0</v>
      </c>
      <c r="I24" s="18">
        <f>'[15]Avg Week Kyankwanzi-Bukomero'!I24+'[15]Avg Week Bukomero-Kyankwanzi'!I24</f>
        <v>1.7142857142857144</v>
      </c>
      <c r="J24" s="18">
        <f>'[15]Avg Week Kyankwanzi-Bukomero'!J24+'[15]Avg Week Bukomero-Kyankwanzi'!J24</f>
        <v>0</v>
      </c>
      <c r="K24" s="18">
        <f>'[15]Avg Week Kyankwanzi-Bukomero'!K24+'[15]Avg Week Bukomero-Kyankwanzi'!K24</f>
        <v>0</v>
      </c>
      <c r="L24" s="18">
        <f>'[15]Avg Week Kyankwanzi-Bukomero'!L24+'[15]Avg Week Bukomero-Kyankwanzi'!L24</f>
        <v>0</v>
      </c>
      <c r="M24" s="18">
        <f>'[15]Avg Week Kyankwanzi-Bukomero'!M24+'[15]Avg Week Bukomero-Kyankwanzi'!M24</f>
        <v>22.285714285714285</v>
      </c>
      <c r="N24" s="18">
        <f>'[15]Avg Week Kyankwanzi-Bukomero'!N24+'[15]Avg Week Bukomero-Kyankwanzi'!N24</f>
        <v>0</v>
      </c>
      <c r="O24" s="19">
        <f t="shared" si="0"/>
        <v>3</v>
      </c>
      <c r="P24" s="19">
        <f t="shared" si="1"/>
        <v>25.285714285714285</v>
      </c>
      <c r="R24" s="11" t="s">
        <v>60</v>
      </c>
      <c r="S24" s="24">
        <f>SUM(C66:C69)</f>
        <v>1</v>
      </c>
      <c r="T24" s="24">
        <f t="shared" ref="T24:AF24" si="16">SUM(D66:D69)</f>
        <v>0</v>
      </c>
      <c r="U24" s="24">
        <f t="shared" si="16"/>
        <v>0.5</v>
      </c>
      <c r="V24" s="24">
        <f t="shared" si="16"/>
        <v>2</v>
      </c>
      <c r="W24" s="24">
        <f t="shared" si="16"/>
        <v>0</v>
      </c>
      <c r="X24" s="24">
        <f t="shared" si="16"/>
        <v>0</v>
      </c>
      <c r="Y24" s="24">
        <f t="shared" si="16"/>
        <v>2.5</v>
      </c>
      <c r="Z24" s="24">
        <f t="shared" si="16"/>
        <v>1</v>
      </c>
      <c r="AA24" s="24">
        <f t="shared" si="16"/>
        <v>0.5</v>
      </c>
      <c r="AB24" s="24">
        <f t="shared" si="16"/>
        <v>0</v>
      </c>
      <c r="AC24" s="24">
        <f t="shared" si="16"/>
        <v>46.5</v>
      </c>
      <c r="AD24" s="24">
        <f t="shared" si="16"/>
        <v>0</v>
      </c>
      <c r="AE24" s="21">
        <f t="shared" si="16"/>
        <v>7.5</v>
      </c>
      <c r="AF24" s="21">
        <f t="shared" si="16"/>
        <v>54</v>
      </c>
    </row>
    <row r="25" spans="2:32" ht="23.1" customHeight="1" x14ac:dyDescent="0.25">
      <c r="B25" s="17" t="s">
        <v>61</v>
      </c>
      <c r="C25" s="18">
        <f>'[15]Avg Week Kyankwanzi-Bukomero'!C25+'[15]Avg Week Bukomero-Kyankwanzi'!C25</f>
        <v>0.2857142857142857</v>
      </c>
      <c r="D25" s="18">
        <f>'[15]Avg Week Kyankwanzi-Bukomero'!D25+'[15]Avg Week Bukomero-Kyankwanzi'!D25</f>
        <v>0.14285714285714285</v>
      </c>
      <c r="E25" s="18">
        <f>'[15]Avg Week Kyankwanzi-Bukomero'!E25+'[15]Avg Week Bukomero-Kyankwanzi'!E25</f>
        <v>0.14285714285714285</v>
      </c>
      <c r="F25" s="18">
        <f>'[15]Avg Week Kyankwanzi-Bukomero'!F25+'[15]Avg Week Bukomero-Kyankwanzi'!F25</f>
        <v>0</v>
      </c>
      <c r="G25" s="18">
        <f>'[15]Avg Week Kyankwanzi-Bukomero'!G25+'[15]Avg Week Bukomero-Kyankwanzi'!G25</f>
        <v>0</v>
      </c>
      <c r="H25" s="18">
        <f>'[15]Avg Week Kyankwanzi-Bukomero'!H25+'[15]Avg Week Bukomero-Kyankwanzi'!H25</f>
        <v>0</v>
      </c>
      <c r="I25" s="18">
        <f>'[15]Avg Week Kyankwanzi-Bukomero'!I25+'[15]Avg Week Bukomero-Kyankwanzi'!I25</f>
        <v>1.4285714285714284</v>
      </c>
      <c r="J25" s="18">
        <f>'[15]Avg Week Kyankwanzi-Bukomero'!J25+'[15]Avg Week Bukomero-Kyankwanzi'!J25</f>
        <v>0.2857142857142857</v>
      </c>
      <c r="K25" s="18">
        <f>'[15]Avg Week Kyankwanzi-Bukomero'!K25+'[15]Avg Week Bukomero-Kyankwanzi'!K25</f>
        <v>0</v>
      </c>
      <c r="L25" s="18">
        <f>'[15]Avg Week Kyankwanzi-Bukomero'!L25+'[15]Avg Week Bukomero-Kyankwanzi'!L25</f>
        <v>0</v>
      </c>
      <c r="M25" s="18">
        <f>'[15]Avg Week Kyankwanzi-Bukomero'!M25+'[15]Avg Week Bukomero-Kyankwanzi'!M25</f>
        <v>20.142857142857142</v>
      </c>
      <c r="N25" s="18">
        <f>'[15]Avg Week Kyankwanzi-Bukomero'!N25+'[15]Avg Week Bukomero-Kyankwanzi'!N25</f>
        <v>0</v>
      </c>
      <c r="O25" s="19">
        <f t="shared" si="0"/>
        <v>2.2857142857142856</v>
      </c>
      <c r="P25" s="19">
        <f t="shared" si="1"/>
        <v>22.428571428571427</v>
      </c>
      <c r="R25" s="11" t="s">
        <v>62</v>
      </c>
      <c r="S25" s="24">
        <f>SUM(C70:C73)</f>
        <v>1.5</v>
      </c>
      <c r="T25" s="24">
        <f t="shared" ref="T25:AF25" si="17">SUM(D70:D73)</f>
        <v>0.5</v>
      </c>
      <c r="U25" s="24">
        <f t="shared" si="17"/>
        <v>0</v>
      </c>
      <c r="V25" s="24">
        <f t="shared" si="17"/>
        <v>0.5</v>
      </c>
      <c r="W25" s="24">
        <f t="shared" si="17"/>
        <v>0</v>
      </c>
      <c r="X25" s="24">
        <f t="shared" si="17"/>
        <v>0</v>
      </c>
      <c r="Y25" s="24">
        <f t="shared" si="17"/>
        <v>3.5</v>
      </c>
      <c r="Z25" s="24">
        <f t="shared" si="17"/>
        <v>1</v>
      </c>
      <c r="AA25" s="24">
        <f t="shared" si="17"/>
        <v>0</v>
      </c>
      <c r="AB25" s="24">
        <f t="shared" si="17"/>
        <v>0</v>
      </c>
      <c r="AC25" s="24">
        <f t="shared" si="17"/>
        <v>34</v>
      </c>
      <c r="AD25" s="24">
        <f t="shared" si="17"/>
        <v>0</v>
      </c>
      <c r="AE25" s="21">
        <f t="shared" si="17"/>
        <v>7</v>
      </c>
      <c r="AF25" s="21">
        <f t="shared" si="17"/>
        <v>41</v>
      </c>
    </row>
    <row r="26" spans="2:32" ht="23.1" customHeight="1" x14ac:dyDescent="0.25">
      <c r="B26" s="17" t="s">
        <v>63</v>
      </c>
      <c r="C26" s="18">
        <f>'[15]Avg Week Kyankwanzi-Bukomero'!C26+'[15]Avg Week Bukomero-Kyankwanzi'!C26</f>
        <v>0.7142857142857143</v>
      </c>
      <c r="D26" s="18">
        <f>'[15]Avg Week Kyankwanzi-Bukomero'!D26+'[15]Avg Week Bukomero-Kyankwanzi'!D26</f>
        <v>0.2857142857142857</v>
      </c>
      <c r="E26" s="18">
        <f>'[15]Avg Week Kyankwanzi-Bukomero'!E26+'[15]Avg Week Bukomero-Kyankwanzi'!E26</f>
        <v>0.42857142857142855</v>
      </c>
      <c r="F26" s="18">
        <f>'[15]Avg Week Kyankwanzi-Bukomero'!F26+'[15]Avg Week Bukomero-Kyankwanzi'!F26</f>
        <v>0</v>
      </c>
      <c r="G26" s="18">
        <f>'[15]Avg Week Kyankwanzi-Bukomero'!G26+'[15]Avg Week Bukomero-Kyankwanzi'!G26</f>
        <v>0</v>
      </c>
      <c r="H26" s="18">
        <f>'[15]Avg Week Kyankwanzi-Bukomero'!H26+'[15]Avg Week Bukomero-Kyankwanzi'!H26</f>
        <v>0</v>
      </c>
      <c r="I26" s="18">
        <f>'[15]Avg Week Kyankwanzi-Bukomero'!I26+'[15]Avg Week Bukomero-Kyankwanzi'!I26</f>
        <v>1.5714285714285714</v>
      </c>
      <c r="J26" s="18">
        <f>'[15]Avg Week Kyankwanzi-Bukomero'!J26+'[15]Avg Week Bukomero-Kyankwanzi'!J26</f>
        <v>0.14285714285714285</v>
      </c>
      <c r="K26" s="18">
        <f>'[15]Avg Week Kyankwanzi-Bukomero'!K26+'[15]Avg Week Bukomero-Kyankwanzi'!K26</f>
        <v>0</v>
      </c>
      <c r="L26" s="18">
        <f>'[15]Avg Week Kyankwanzi-Bukomero'!L26+'[15]Avg Week Bukomero-Kyankwanzi'!L26</f>
        <v>0</v>
      </c>
      <c r="M26" s="18">
        <f>'[15]Avg Week Kyankwanzi-Bukomero'!M26+'[15]Avg Week Bukomero-Kyankwanzi'!M26</f>
        <v>21.714285714285715</v>
      </c>
      <c r="N26" s="18">
        <f>'[15]Avg Week Kyankwanzi-Bukomero'!N26+'[15]Avg Week Bukomero-Kyankwanzi'!N26</f>
        <v>0</v>
      </c>
      <c r="O26" s="19">
        <f t="shared" si="0"/>
        <v>3.1428571428571428</v>
      </c>
      <c r="P26" s="19">
        <f t="shared" si="1"/>
        <v>24.857142857142858</v>
      </c>
      <c r="R26" s="11" t="s">
        <v>64</v>
      </c>
      <c r="S26" s="24">
        <f>SUM(C74:C77)</f>
        <v>0</v>
      </c>
      <c r="T26" s="24">
        <f t="shared" ref="T26:AF26" si="18">SUM(D74:D77)</f>
        <v>0.5</v>
      </c>
      <c r="U26" s="24">
        <f t="shared" si="18"/>
        <v>0</v>
      </c>
      <c r="V26" s="24">
        <f t="shared" si="18"/>
        <v>0.5</v>
      </c>
      <c r="W26" s="24">
        <f t="shared" si="18"/>
        <v>0</v>
      </c>
      <c r="X26" s="24">
        <f t="shared" si="18"/>
        <v>0</v>
      </c>
      <c r="Y26" s="24">
        <f t="shared" si="18"/>
        <v>2</v>
      </c>
      <c r="Z26" s="24">
        <f t="shared" si="18"/>
        <v>0</v>
      </c>
      <c r="AA26" s="24">
        <f t="shared" si="18"/>
        <v>0.5</v>
      </c>
      <c r="AB26" s="24">
        <f t="shared" si="18"/>
        <v>0</v>
      </c>
      <c r="AC26" s="24">
        <f t="shared" si="18"/>
        <v>24.5</v>
      </c>
      <c r="AD26" s="24">
        <f t="shared" si="18"/>
        <v>0</v>
      </c>
      <c r="AE26" s="21">
        <f t="shared" si="18"/>
        <v>3.5</v>
      </c>
      <c r="AF26" s="21">
        <f t="shared" si="18"/>
        <v>28</v>
      </c>
    </row>
    <row r="27" spans="2:32" ht="23.1" customHeight="1" x14ac:dyDescent="0.25">
      <c r="B27" s="17" t="s">
        <v>65</v>
      </c>
      <c r="C27" s="18">
        <f>'[15]Avg Week Kyankwanzi-Bukomero'!C27+'[15]Avg Week Bukomero-Kyankwanzi'!C27</f>
        <v>0.85714285714285721</v>
      </c>
      <c r="D27" s="18">
        <f>'[15]Avg Week Kyankwanzi-Bukomero'!D27+'[15]Avg Week Bukomero-Kyankwanzi'!D27</f>
        <v>0.2857142857142857</v>
      </c>
      <c r="E27" s="18">
        <f>'[15]Avg Week Kyankwanzi-Bukomero'!E27+'[15]Avg Week Bukomero-Kyankwanzi'!E27</f>
        <v>0.14285714285714285</v>
      </c>
      <c r="F27" s="18">
        <f>'[15]Avg Week Kyankwanzi-Bukomero'!F27+'[15]Avg Week Bukomero-Kyankwanzi'!F27</f>
        <v>0</v>
      </c>
      <c r="G27" s="18">
        <f>'[15]Avg Week Kyankwanzi-Bukomero'!G27+'[15]Avg Week Bukomero-Kyankwanzi'!G27</f>
        <v>0</v>
      </c>
      <c r="H27" s="18">
        <f>'[15]Avg Week Kyankwanzi-Bukomero'!H27+'[15]Avg Week Bukomero-Kyankwanzi'!H27</f>
        <v>0</v>
      </c>
      <c r="I27" s="18">
        <f>'[15]Avg Week Kyankwanzi-Bukomero'!I27+'[15]Avg Week Bukomero-Kyankwanzi'!I27</f>
        <v>1.4285714285714286</v>
      </c>
      <c r="J27" s="18">
        <f>'[15]Avg Week Kyankwanzi-Bukomero'!J27+'[15]Avg Week Bukomero-Kyankwanzi'!J27</f>
        <v>0</v>
      </c>
      <c r="K27" s="18">
        <f>'[15]Avg Week Kyankwanzi-Bukomero'!K27+'[15]Avg Week Bukomero-Kyankwanzi'!K27</f>
        <v>0</v>
      </c>
      <c r="L27" s="18">
        <f>'[15]Avg Week Kyankwanzi-Bukomero'!L27+'[15]Avg Week Bukomero-Kyankwanzi'!L27</f>
        <v>0.14285714285714285</v>
      </c>
      <c r="M27" s="18">
        <f>'[15]Avg Week Kyankwanzi-Bukomero'!M27+'[15]Avg Week Bukomero-Kyankwanzi'!M27</f>
        <v>20.428571428571431</v>
      </c>
      <c r="N27" s="18">
        <f>'[15]Avg Week Kyankwanzi-Bukomero'!N27+'[15]Avg Week Bukomero-Kyankwanzi'!N27</f>
        <v>0</v>
      </c>
      <c r="O27" s="19">
        <f t="shared" si="0"/>
        <v>2.8571428571428572</v>
      </c>
      <c r="P27" s="19">
        <f t="shared" si="1"/>
        <v>23.285714285714288</v>
      </c>
      <c r="R27" s="11" t="s">
        <v>66</v>
      </c>
      <c r="S27" s="24">
        <f>SUM(C78:C81)</f>
        <v>0</v>
      </c>
      <c r="T27" s="24">
        <f t="shared" ref="T27:AF27" si="19">SUM(D78:D81)</f>
        <v>0</v>
      </c>
      <c r="U27" s="24">
        <f t="shared" si="19"/>
        <v>0</v>
      </c>
      <c r="V27" s="24">
        <f t="shared" si="19"/>
        <v>0.5</v>
      </c>
      <c r="W27" s="24">
        <f t="shared" si="19"/>
        <v>0</v>
      </c>
      <c r="X27" s="24">
        <f t="shared" si="19"/>
        <v>0</v>
      </c>
      <c r="Y27" s="24">
        <f t="shared" si="19"/>
        <v>3.5</v>
      </c>
      <c r="Z27" s="24">
        <f t="shared" si="19"/>
        <v>1.5</v>
      </c>
      <c r="AA27" s="24">
        <f t="shared" si="19"/>
        <v>0</v>
      </c>
      <c r="AB27" s="24">
        <f t="shared" si="19"/>
        <v>0</v>
      </c>
      <c r="AC27" s="24">
        <f t="shared" si="19"/>
        <v>7.5</v>
      </c>
      <c r="AD27" s="24">
        <f t="shared" si="19"/>
        <v>0</v>
      </c>
      <c r="AE27" s="21">
        <f t="shared" si="19"/>
        <v>5.5</v>
      </c>
      <c r="AF27" s="21">
        <f t="shared" si="19"/>
        <v>13</v>
      </c>
    </row>
    <row r="28" spans="2:32" ht="23.1" customHeight="1" x14ac:dyDescent="0.25">
      <c r="B28" s="17" t="s">
        <v>67</v>
      </c>
      <c r="C28" s="18">
        <f>'[15]Avg Week Kyankwanzi-Bukomero'!C28+'[15]Avg Week Bukomero-Kyankwanzi'!C28</f>
        <v>0.71428571428571419</v>
      </c>
      <c r="D28" s="18">
        <f>'[15]Avg Week Kyankwanzi-Bukomero'!D28+'[15]Avg Week Bukomero-Kyankwanzi'!D28</f>
        <v>0.2857142857142857</v>
      </c>
      <c r="E28" s="18">
        <f>'[15]Avg Week Kyankwanzi-Bukomero'!E28+'[15]Avg Week Bukomero-Kyankwanzi'!E28</f>
        <v>0.42857142857142855</v>
      </c>
      <c r="F28" s="18">
        <f>'[15]Avg Week Kyankwanzi-Bukomero'!F28+'[15]Avg Week Bukomero-Kyankwanzi'!F28</f>
        <v>0</v>
      </c>
      <c r="G28" s="18">
        <f>'[15]Avg Week Kyankwanzi-Bukomero'!G28+'[15]Avg Week Bukomero-Kyankwanzi'!G28</f>
        <v>0</v>
      </c>
      <c r="H28" s="18">
        <f>'[15]Avg Week Kyankwanzi-Bukomero'!H28+'[15]Avg Week Bukomero-Kyankwanzi'!H28</f>
        <v>0</v>
      </c>
      <c r="I28" s="18">
        <f>'[15]Avg Week Kyankwanzi-Bukomero'!I28+'[15]Avg Week Bukomero-Kyankwanzi'!I28</f>
        <v>0.8571428571428571</v>
      </c>
      <c r="J28" s="18">
        <f>'[15]Avg Week Kyankwanzi-Bukomero'!J28+'[15]Avg Week Bukomero-Kyankwanzi'!J28</f>
        <v>0.2857142857142857</v>
      </c>
      <c r="K28" s="18">
        <f>'[15]Avg Week Kyankwanzi-Bukomero'!K28+'[15]Avg Week Bukomero-Kyankwanzi'!K28</f>
        <v>0</v>
      </c>
      <c r="L28" s="18">
        <f>'[15]Avg Week Kyankwanzi-Bukomero'!L28+'[15]Avg Week Bukomero-Kyankwanzi'!L28</f>
        <v>0</v>
      </c>
      <c r="M28" s="18">
        <f>'[15]Avg Week Kyankwanzi-Bukomero'!M28+'[15]Avg Week Bukomero-Kyankwanzi'!M28</f>
        <v>20.857142857142854</v>
      </c>
      <c r="N28" s="18">
        <f>'[15]Avg Week Kyankwanzi-Bukomero'!N28+'[15]Avg Week Bukomero-Kyankwanzi'!N28</f>
        <v>0</v>
      </c>
      <c r="O28" s="19">
        <f t="shared" si="0"/>
        <v>2.5714285714285712</v>
      </c>
      <c r="P28" s="19">
        <f t="shared" si="1"/>
        <v>23.428571428571423</v>
      </c>
      <c r="R28" s="11" t="s">
        <v>68</v>
      </c>
      <c r="S28" s="24">
        <f>SUM(C82:C85)</f>
        <v>3</v>
      </c>
      <c r="T28" s="24">
        <f t="shared" ref="T28:AF28" si="20">SUM(D82:D85)</f>
        <v>0</v>
      </c>
      <c r="U28" s="24">
        <f t="shared" si="20"/>
        <v>0</v>
      </c>
      <c r="V28" s="24">
        <f t="shared" si="20"/>
        <v>0</v>
      </c>
      <c r="W28" s="24">
        <f t="shared" si="20"/>
        <v>0</v>
      </c>
      <c r="X28" s="24">
        <f t="shared" si="20"/>
        <v>0</v>
      </c>
      <c r="Y28" s="24">
        <f t="shared" si="20"/>
        <v>5.5</v>
      </c>
      <c r="Z28" s="24">
        <f t="shared" si="20"/>
        <v>0.5</v>
      </c>
      <c r="AA28" s="24">
        <f t="shared" si="20"/>
        <v>0</v>
      </c>
      <c r="AB28" s="24">
        <f t="shared" si="20"/>
        <v>0</v>
      </c>
      <c r="AC28" s="24">
        <f t="shared" si="20"/>
        <v>6</v>
      </c>
      <c r="AD28" s="24">
        <f t="shared" si="20"/>
        <v>0</v>
      </c>
      <c r="AE28" s="21">
        <f t="shared" si="20"/>
        <v>9</v>
      </c>
      <c r="AF28" s="21">
        <f t="shared" si="20"/>
        <v>15</v>
      </c>
    </row>
    <row r="29" spans="2:32" ht="23.1" customHeight="1" x14ac:dyDescent="0.25">
      <c r="B29" s="17" t="s">
        <v>69</v>
      </c>
      <c r="C29" s="18">
        <f>'[15]Avg Week Kyankwanzi-Bukomero'!C29+'[15]Avg Week Bukomero-Kyankwanzi'!C29</f>
        <v>0.8571428571428571</v>
      </c>
      <c r="D29" s="18">
        <f>'[15]Avg Week Kyankwanzi-Bukomero'!D29+'[15]Avg Week Bukomero-Kyankwanzi'!D29</f>
        <v>0</v>
      </c>
      <c r="E29" s="18">
        <f>'[15]Avg Week Kyankwanzi-Bukomero'!E29+'[15]Avg Week Bukomero-Kyankwanzi'!E29</f>
        <v>0.14285714285714285</v>
      </c>
      <c r="F29" s="18">
        <f>'[15]Avg Week Kyankwanzi-Bukomero'!F29+'[15]Avg Week Bukomero-Kyankwanzi'!F29</f>
        <v>0.14285714285714285</v>
      </c>
      <c r="G29" s="18">
        <f>'[15]Avg Week Kyankwanzi-Bukomero'!G29+'[15]Avg Week Bukomero-Kyankwanzi'!G29</f>
        <v>0</v>
      </c>
      <c r="H29" s="18">
        <f>'[15]Avg Week Kyankwanzi-Bukomero'!H29+'[15]Avg Week Bukomero-Kyankwanzi'!H29</f>
        <v>0</v>
      </c>
      <c r="I29" s="18">
        <f>'[15]Avg Week Kyankwanzi-Bukomero'!I29+'[15]Avg Week Bukomero-Kyankwanzi'!I29</f>
        <v>1.1428571428571428</v>
      </c>
      <c r="J29" s="18">
        <f>'[15]Avg Week Kyankwanzi-Bukomero'!J29+'[15]Avg Week Bukomero-Kyankwanzi'!J29</f>
        <v>0.14285714285714285</v>
      </c>
      <c r="K29" s="18">
        <f>'[15]Avg Week Kyankwanzi-Bukomero'!K29+'[15]Avg Week Bukomero-Kyankwanzi'!K29</f>
        <v>0</v>
      </c>
      <c r="L29" s="18">
        <f>'[15]Avg Week Kyankwanzi-Bukomero'!L29+'[15]Avg Week Bukomero-Kyankwanzi'!L29</f>
        <v>0</v>
      </c>
      <c r="M29" s="18">
        <f>'[15]Avg Week Kyankwanzi-Bukomero'!M29+'[15]Avg Week Bukomero-Kyankwanzi'!M29</f>
        <v>26.285714285714285</v>
      </c>
      <c r="N29" s="18">
        <f>'[15]Avg Week Kyankwanzi-Bukomero'!N29+'[15]Avg Week Bukomero-Kyankwanzi'!N29</f>
        <v>0</v>
      </c>
      <c r="O29" s="19">
        <f t="shared" si="0"/>
        <v>2.4285714285714284</v>
      </c>
      <c r="P29" s="19">
        <f t="shared" si="1"/>
        <v>28.714285714285712</v>
      </c>
      <c r="R29" s="11" t="s">
        <v>70</v>
      </c>
      <c r="S29" s="24">
        <f>SUM(C86:C89)</f>
        <v>1</v>
      </c>
      <c r="T29" s="24">
        <f t="shared" ref="T29:AF29" si="21">SUM(D86:D89)</f>
        <v>0.5</v>
      </c>
      <c r="U29" s="24">
        <f t="shared" si="21"/>
        <v>0</v>
      </c>
      <c r="V29" s="24">
        <f t="shared" si="21"/>
        <v>0</v>
      </c>
      <c r="W29" s="24">
        <f t="shared" si="21"/>
        <v>0</v>
      </c>
      <c r="X29" s="24">
        <f t="shared" si="21"/>
        <v>0</v>
      </c>
      <c r="Y29" s="24">
        <f t="shared" si="21"/>
        <v>6</v>
      </c>
      <c r="Z29" s="24">
        <f t="shared" si="21"/>
        <v>0.5</v>
      </c>
      <c r="AA29" s="24">
        <f t="shared" si="21"/>
        <v>0</v>
      </c>
      <c r="AB29" s="24">
        <f t="shared" si="21"/>
        <v>0</v>
      </c>
      <c r="AC29" s="24">
        <f t="shared" si="21"/>
        <v>3</v>
      </c>
      <c r="AD29" s="24">
        <f t="shared" si="21"/>
        <v>0</v>
      </c>
      <c r="AE29" s="21">
        <f t="shared" si="21"/>
        <v>8</v>
      </c>
      <c r="AF29" s="21">
        <f t="shared" si="21"/>
        <v>11</v>
      </c>
    </row>
    <row r="30" spans="2:32" ht="23.1" customHeight="1" x14ac:dyDescent="0.25">
      <c r="B30" s="17" t="s">
        <v>71</v>
      </c>
      <c r="C30" s="18">
        <f>'[15]Avg Week Kyankwanzi-Bukomero'!C30+'[15]Avg Week Bukomero-Kyankwanzi'!C30</f>
        <v>0.42857142857142855</v>
      </c>
      <c r="D30" s="18">
        <f>'[15]Avg Week Kyankwanzi-Bukomero'!D30+'[15]Avg Week Bukomero-Kyankwanzi'!D30</f>
        <v>0.14285714285714285</v>
      </c>
      <c r="E30" s="18">
        <f>'[15]Avg Week Kyankwanzi-Bukomero'!E30+'[15]Avg Week Bukomero-Kyankwanzi'!E30</f>
        <v>0</v>
      </c>
      <c r="F30" s="18">
        <f>'[15]Avg Week Kyankwanzi-Bukomero'!F30+'[15]Avg Week Bukomero-Kyankwanzi'!F30</f>
        <v>0</v>
      </c>
      <c r="G30" s="18">
        <f>'[15]Avg Week Kyankwanzi-Bukomero'!G30+'[15]Avg Week Bukomero-Kyankwanzi'!G30</f>
        <v>0</v>
      </c>
      <c r="H30" s="18">
        <f>'[15]Avg Week Kyankwanzi-Bukomero'!H30+'[15]Avg Week Bukomero-Kyankwanzi'!H30</f>
        <v>0</v>
      </c>
      <c r="I30" s="18">
        <f>'[15]Avg Week Kyankwanzi-Bukomero'!I30+'[15]Avg Week Bukomero-Kyankwanzi'!I30</f>
        <v>1</v>
      </c>
      <c r="J30" s="18">
        <f>'[15]Avg Week Kyankwanzi-Bukomero'!J30+'[15]Avg Week Bukomero-Kyankwanzi'!J30</f>
        <v>0.2857142857142857</v>
      </c>
      <c r="K30" s="18">
        <f>'[15]Avg Week Kyankwanzi-Bukomero'!K30+'[15]Avg Week Bukomero-Kyankwanzi'!K30</f>
        <v>0</v>
      </c>
      <c r="L30" s="18">
        <f>'[15]Avg Week Kyankwanzi-Bukomero'!L30+'[15]Avg Week Bukomero-Kyankwanzi'!L30</f>
        <v>0</v>
      </c>
      <c r="M30" s="18">
        <f>'[15]Avg Week Kyankwanzi-Bukomero'!M30+'[15]Avg Week Bukomero-Kyankwanzi'!M30</f>
        <v>21.571428571428569</v>
      </c>
      <c r="N30" s="18">
        <f>'[15]Avg Week Kyankwanzi-Bukomero'!N30+'[15]Avg Week Bukomero-Kyankwanzi'!N30</f>
        <v>0</v>
      </c>
      <c r="O30" s="19">
        <f t="shared" si="0"/>
        <v>1.8571428571428572</v>
      </c>
      <c r="P30" s="19">
        <f t="shared" si="1"/>
        <v>23.428571428571427</v>
      </c>
      <c r="R30" s="11" t="s">
        <v>72</v>
      </c>
      <c r="S30" s="24">
        <f>SUM(C90:C93)</f>
        <v>0.5</v>
      </c>
      <c r="T30" s="24">
        <f t="shared" ref="T30:AF30" si="22">SUM(D90:D93)</f>
        <v>1</v>
      </c>
      <c r="U30" s="24">
        <f t="shared" si="22"/>
        <v>0</v>
      </c>
      <c r="V30" s="24">
        <f t="shared" si="22"/>
        <v>0.5</v>
      </c>
      <c r="W30" s="24">
        <f t="shared" si="22"/>
        <v>0</v>
      </c>
      <c r="X30" s="24">
        <f t="shared" si="22"/>
        <v>0</v>
      </c>
      <c r="Y30" s="24">
        <f t="shared" si="22"/>
        <v>7.5</v>
      </c>
      <c r="Z30" s="24">
        <f t="shared" si="22"/>
        <v>1.5</v>
      </c>
      <c r="AA30" s="24">
        <f t="shared" si="22"/>
        <v>0</v>
      </c>
      <c r="AB30" s="24">
        <f t="shared" si="22"/>
        <v>0</v>
      </c>
      <c r="AC30" s="24">
        <f t="shared" si="22"/>
        <v>3.5</v>
      </c>
      <c r="AD30" s="24">
        <f t="shared" si="22"/>
        <v>2</v>
      </c>
      <c r="AE30" s="21">
        <f t="shared" si="22"/>
        <v>13</v>
      </c>
      <c r="AF30" s="21">
        <f t="shared" si="22"/>
        <v>16.5</v>
      </c>
    </row>
    <row r="31" spans="2:32" ht="23.1" customHeight="1" x14ac:dyDescent="0.25">
      <c r="B31" s="25" t="s">
        <v>73</v>
      </c>
      <c r="C31" s="18">
        <f>'[15]Avg Week Kyankwanzi-Bukomero'!C31+'[15]Avg Week Bukomero-Kyankwanzi'!C31</f>
        <v>1.7142857142857142</v>
      </c>
      <c r="D31" s="18">
        <f>'[15]Avg Week Kyankwanzi-Bukomero'!D31+'[15]Avg Week Bukomero-Kyankwanzi'!D31</f>
        <v>0.42857142857142855</v>
      </c>
      <c r="E31" s="18">
        <f>'[15]Avg Week Kyankwanzi-Bukomero'!E31+'[15]Avg Week Bukomero-Kyankwanzi'!E31</f>
        <v>0.14285714285714285</v>
      </c>
      <c r="F31" s="18">
        <f>'[15]Avg Week Kyankwanzi-Bukomero'!F31+'[15]Avg Week Bukomero-Kyankwanzi'!F31</f>
        <v>0.14285714285714285</v>
      </c>
      <c r="G31" s="18">
        <f>'[15]Avg Week Kyankwanzi-Bukomero'!G31+'[15]Avg Week Bukomero-Kyankwanzi'!G31</f>
        <v>0</v>
      </c>
      <c r="H31" s="18">
        <f>'[15]Avg Week Kyankwanzi-Bukomero'!H31+'[15]Avg Week Bukomero-Kyankwanzi'!H31</f>
        <v>0</v>
      </c>
      <c r="I31" s="18">
        <f>'[15]Avg Week Kyankwanzi-Bukomero'!I31+'[15]Avg Week Bukomero-Kyankwanzi'!I31</f>
        <v>1.2857142857142856</v>
      </c>
      <c r="J31" s="18">
        <f>'[15]Avg Week Kyankwanzi-Bukomero'!J31+'[15]Avg Week Bukomero-Kyankwanzi'!J31</f>
        <v>0.14285714285714285</v>
      </c>
      <c r="K31" s="18">
        <f>'[15]Avg Week Kyankwanzi-Bukomero'!K31+'[15]Avg Week Bukomero-Kyankwanzi'!K31</f>
        <v>0.14285714285714285</v>
      </c>
      <c r="L31" s="18">
        <f>'[15]Avg Week Kyankwanzi-Bukomero'!L31+'[15]Avg Week Bukomero-Kyankwanzi'!L31</f>
        <v>0</v>
      </c>
      <c r="M31" s="18">
        <f>'[15]Avg Week Kyankwanzi-Bukomero'!M31+'[15]Avg Week Bukomero-Kyankwanzi'!M31</f>
        <v>21.571428571428569</v>
      </c>
      <c r="N31" s="18">
        <f>'[15]Avg Week Kyankwanzi-Bukomero'!N31+'[15]Avg Week Bukomero-Kyankwanzi'!N31</f>
        <v>0</v>
      </c>
      <c r="O31" s="19">
        <f t="shared" si="0"/>
        <v>3.9999999999999996</v>
      </c>
      <c r="P31" s="19">
        <f t="shared" si="1"/>
        <v>25.571428571428569</v>
      </c>
      <c r="R31" s="11" t="s">
        <v>74</v>
      </c>
      <c r="S31" s="24">
        <f>SUM(C94:C97)</f>
        <v>0</v>
      </c>
      <c r="T31" s="24">
        <f t="shared" ref="T31:AF31" si="23">SUM(D94:D97)</f>
        <v>0</v>
      </c>
      <c r="U31" s="24">
        <f t="shared" si="23"/>
        <v>0</v>
      </c>
      <c r="V31" s="24">
        <f t="shared" si="23"/>
        <v>0.5</v>
      </c>
      <c r="W31" s="24">
        <f t="shared" si="23"/>
        <v>0</v>
      </c>
      <c r="X31" s="24">
        <f t="shared" si="23"/>
        <v>0</v>
      </c>
      <c r="Y31" s="24">
        <f t="shared" si="23"/>
        <v>4.5</v>
      </c>
      <c r="Z31" s="24">
        <f t="shared" si="23"/>
        <v>2.5</v>
      </c>
      <c r="AA31" s="24">
        <f t="shared" si="23"/>
        <v>0</v>
      </c>
      <c r="AB31" s="24">
        <f t="shared" si="23"/>
        <v>0</v>
      </c>
      <c r="AC31" s="24">
        <f t="shared" si="23"/>
        <v>1</v>
      </c>
      <c r="AD31" s="24">
        <f t="shared" si="23"/>
        <v>0</v>
      </c>
      <c r="AE31" s="21">
        <f>SUM(O94:O97)</f>
        <v>7.5</v>
      </c>
      <c r="AF31" s="21">
        <f t="shared" si="23"/>
        <v>8.5</v>
      </c>
    </row>
    <row r="32" spans="2:32" ht="23.1" customHeight="1" x14ac:dyDescent="0.25">
      <c r="B32" s="25" t="s">
        <v>75</v>
      </c>
      <c r="C32" s="18">
        <f>'[15]Avg Week Kyankwanzi-Bukomero'!C32+'[15]Avg Week Bukomero-Kyankwanzi'!C32</f>
        <v>0.71428571428571419</v>
      </c>
      <c r="D32" s="18">
        <f>'[15]Avg Week Kyankwanzi-Bukomero'!D32+'[15]Avg Week Bukomero-Kyankwanzi'!D32</f>
        <v>0.42857142857142855</v>
      </c>
      <c r="E32" s="18">
        <f>'[15]Avg Week Kyankwanzi-Bukomero'!E32+'[15]Avg Week Bukomero-Kyankwanzi'!E32</f>
        <v>0.5714285714285714</v>
      </c>
      <c r="F32" s="18">
        <f>'[15]Avg Week Kyankwanzi-Bukomero'!F32+'[15]Avg Week Bukomero-Kyankwanzi'!F32</f>
        <v>0</v>
      </c>
      <c r="G32" s="18">
        <f>'[15]Avg Week Kyankwanzi-Bukomero'!G32+'[15]Avg Week Bukomero-Kyankwanzi'!G32</f>
        <v>0</v>
      </c>
      <c r="H32" s="18">
        <f>'[15]Avg Week Kyankwanzi-Bukomero'!H32+'[15]Avg Week Bukomero-Kyankwanzi'!H32</f>
        <v>0</v>
      </c>
      <c r="I32" s="18">
        <f>'[15]Avg Week Kyankwanzi-Bukomero'!I32+'[15]Avg Week Bukomero-Kyankwanzi'!I32</f>
        <v>2.8571428571428572</v>
      </c>
      <c r="J32" s="18">
        <f>'[15]Avg Week Kyankwanzi-Bukomero'!J32+'[15]Avg Week Bukomero-Kyankwanzi'!J32</f>
        <v>0</v>
      </c>
      <c r="K32" s="18">
        <f>'[15]Avg Week Kyankwanzi-Bukomero'!K32+'[15]Avg Week Bukomero-Kyankwanzi'!K32</f>
        <v>0</v>
      </c>
      <c r="L32" s="18">
        <f>'[15]Avg Week Kyankwanzi-Bukomero'!L32+'[15]Avg Week Bukomero-Kyankwanzi'!L32</f>
        <v>0</v>
      </c>
      <c r="M32" s="18">
        <f>'[15]Avg Week Kyankwanzi-Bukomero'!M32+'[15]Avg Week Bukomero-Kyankwanzi'!M32</f>
        <v>23.428571428571431</v>
      </c>
      <c r="N32" s="18">
        <f>'[15]Avg Week Kyankwanzi-Bukomero'!N32+'[15]Avg Week Bukomero-Kyankwanzi'!N32</f>
        <v>0</v>
      </c>
      <c r="O32" s="19">
        <f t="shared" si="0"/>
        <v>4.5714285714285712</v>
      </c>
      <c r="P32" s="19">
        <f t="shared" si="1"/>
        <v>28</v>
      </c>
      <c r="R32" s="11" t="s">
        <v>76</v>
      </c>
      <c r="S32" s="24">
        <f>SUM(C98:C101)</f>
        <v>2</v>
      </c>
      <c r="T32" s="24">
        <f t="shared" ref="T32:AF32" si="24">SUM(D98:D101)</f>
        <v>1</v>
      </c>
      <c r="U32" s="24">
        <f t="shared" si="24"/>
        <v>0</v>
      </c>
      <c r="V32" s="24">
        <f t="shared" si="24"/>
        <v>1.5</v>
      </c>
      <c r="W32" s="24">
        <f t="shared" si="24"/>
        <v>0</v>
      </c>
      <c r="X32" s="24">
        <f t="shared" si="24"/>
        <v>0</v>
      </c>
      <c r="Y32" s="24">
        <f t="shared" si="24"/>
        <v>8</v>
      </c>
      <c r="Z32" s="24">
        <f t="shared" si="24"/>
        <v>2</v>
      </c>
      <c r="AA32" s="24">
        <f t="shared" si="24"/>
        <v>0</v>
      </c>
      <c r="AB32" s="24">
        <f t="shared" si="24"/>
        <v>0</v>
      </c>
      <c r="AC32" s="24">
        <f t="shared" si="24"/>
        <v>12.5</v>
      </c>
      <c r="AD32" s="24">
        <f t="shared" si="24"/>
        <v>0</v>
      </c>
      <c r="AE32" s="21">
        <f t="shared" si="24"/>
        <v>14.5</v>
      </c>
      <c r="AF32" s="21">
        <f t="shared" si="24"/>
        <v>27</v>
      </c>
    </row>
    <row r="33" spans="2:32" ht="23.1" customHeight="1" x14ac:dyDescent="0.25">
      <c r="B33" s="17" t="s">
        <v>77</v>
      </c>
      <c r="C33" s="18">
        <f>'[15]Avg Week Kyankwanzi-Bukomero'!C33+'[15]Avg Week Bukomero-Kyankwanzi'!C33</f>
        <v>1.1428571428571428</v>
      </c>
      <c r="D33" s="18">
        <f>'[15]Avg Week Kyankwanzi-Bukomero'!D33+'[15]Avg Week Bukomero-Kyankwanzi'!D33</f>
        <v>0.42857142857142855</v>
      </c>
      <c r="E33" s="18">
        <f>'[15]Avg Week Kyankwanzi-Bukomero'!E33+'[15]Avg Week Bukomero-Kyankwanzi'!E33</f>
        <v>0.14285714285714285</v>
      </c>
      <c r="F33" s="18">
        <f>'[15]Avg Week Kyankwanzi-Bukomero'!F33+'[15]Avg Week Bukomero-Kyankwanzi'!F33</f>
        <v>0</v>
      </c>
      <c r="G33" s="18">
        <f>'[15]Avg Week Kyankwanzi-Bukomero'!G33+'[15]Avg Week Bukomero-Kyankwanzi'!G33</f>
        <v>0</v>
      </c>
      <c r="H33" s="18">
        <f>'[15]Avg Week Kyankwanzi-Bukomero'!H33+'[15]Avg Week Bukomero-Kyankwanzi'!H33</f>
        <v>0</v>
      </c>
      <c r="I33" s="18">
        <f>'[15]Avg Week Kyankwanzi-Bukomero'!I33+'[15]Avg Week Bukomero-Kyankwanzi'!I33</f>
        <v>0.5714285714285714</v>
      </c>
      <c r="J33" s="18">
        <f>'[15]Avg Week Kyankwanzi-Bukomero'!J33+'[15]Avg Week Bukomero-Kyankwanzi'!J33</f>
        <v>0</v>
      </c>
      <c r="K33" s="18">
        <f>'[15]Avg Week Kyankwanzi-Bukomero'!K33+'[15]Avg Week Bukomero-Kyankwanzi'!K33</f>
        <v>0</v>
      </c>
      <c r="L33" s="18">
        <f>'[15]Avg Week Kyankwanzi-Bukomero'!L33+'[15]Avg Week Bukomero-Kyankwanzi'!L33</f>
        <v>0</v>
      </c>
      <c r="M33" s="18">
        <f>'[15]Avg Week Kyankwanzi-Bukomero'!M33+'[15]Avg Week Bukomero-Kyankwanzi'!M33</f>
        <v>22</v>
      </c>
      <c r="N33" s="18">
        <f>'[15]Avg Week Kyankwanzi-Bukomero'!N33+'[15]Avg Week Bukomero-Kyankwanzi'!N33</f>
        <v>0</v>
      </c>
      <c r="O33" s="19">
        <f t="shared" si="0"/>
        <v>2.2857142857142856</v>
      </c>
      <c r="P33" s="19">
        <f t="shared" si="1"/>
        <v>24.285714285714285</v>
      </c>
      <c r="R33" s="11" t="s">
        <v>78</v>
      </c>
      <c r="S33" s="24">
        <f>SUM(C102:C105)</f>
        <v>1.5</v>
      </c>
      <c r="T33" s="24">
        <f t="shared" ref="T33:AF33" si="25">SUM(D102:D105)</f>
        <v>1.5</v>
      </c>
      <c r="U33" s="24">
        <f t="shared" si="25"/>
        <v>0.5</v>
      </c>
      <c r="V33" s="24">
        <f t="shared" si="25"/>
        <v>1</v>
      </c>
      <c r="W33" s="24">
        <f t="shared" si="25"/>
        <v>0</v>
      </c>
      <c r="X33" s="24">
        <f t="shared" si="25"/>
        <v>0</v>
      </c>
      <c r="Y33" s="24">
        <f t="shared" si="25"/>
        <v>10.5</v>
      </c>
      <c r="Z33" s="24">
        <f t="shared" si="25"/>
        <v>2</v>
      </c>
      <c r="AA33" s="24">
        <f t="shared" si="25"/>
        <v>0</v>
      </c>
      <c r="AB33" s="24">
        <f t="shared" si="25"/>
        <v>0</v>
      </c>
      <c r="AC33" s="24">
        <f t="shared" si="25"/>
        <v>40.5</v>
      </c>
      <c r="AD33" s="24">
        <f t="shared" si="25"/>
        <v>0</v>
      </c>
      <c r="AE33" s="21">
        <f t="shared" si="25"/>
        <v>17</v>
      </c>
      <c r="AF33" s="21">
        <f t="shared" si="25"/>
        <v>57.5</v>
      </c>
    </row>
    <row r="34" spans="2:32" ht="23.1" customHeight="1" x14ac:dyDescent="0.25">
      <c r="B34" s="25" t="s">
        <v>79</v>
      </c>
      <c r="C34" s="18">
        <f>'[15]Avg Week Kyankwanzi-Bukomero'!C34+'[15]Avg Week Bukomero-Kyankwanzi'!C34</f>
        <v>0.71428571428571419</v>
      </c>
      <c r="D34" s="18">
        <f>'[15]Avg Week Kyankwanzi-Bukomero'!D34+'[15]Avg Week Bukomero-Kyankwanzi'!D34</f>
        <v>0.71428571428571419</v>
      </c>
      <c r="E34" s="18">
        <f>'[15]Avg Week Kyankwanzi-Bukomero'!E34+'[15]Avg Week Bukomero-Kyankwanzi'!E34</f>
        <v>0.14285714285714285</v>
      </c>
      <c r="F34" s="18">
        <f>'[15]Avg Week Kyankwanzi-Bukomero'!F34+'[15]Avg Week Bukomero-Kyankwanzi'!F34</f>
        <v>0</v>
      </c>
      <c r="G34" s="18">
        <f>'[15]Avg Week Kyankwanzi-Bukomero'!G34+'[15]Avg Week Bukomero-Kyankwanzi'!G34</f>
        <v>0</v>
      </c>
      <c r="H34" s="18">
        <f>'[15]Avg Week Kyankwanzi-Bukomero'!H34+'[15]Avg Week Bukomero-Kyankwanzi'!H34</f>
        <v>0</v>
      </c>
      <c r="I34" s="18">
        <f>'[15]Avg Week Kyankwanzi-Bukomero'!I34+'[15]Avg Week Bukomero-Kyankwanzi'!I34</f>
        <v>0.5714285714285714</v>
      </c>
      <c r="J34" s="18">
        <f>'[15]Avg Week Kyankwanzi-Bukomero'!J34+'[15]Avg Week Bukomero-Kyankwanzi'!J34</f>
        <v>0</v>
      </c>
      <c r="K34" s="18">
        <f>'[15]Avg Week Kyankwanzi-Bukomero'!K34+'[15]Avg Week Bukomero-Kyankwanzi'!K34</f>
        <v>0.14285714285714285</v>
      </c>
      <c r="L34" s="18">
        <f>'[15]Avg Week Kyankwanzi-Bukomero'!L34+'[15]Avg Week Bukomero-Kyankwanzi'!L34</f>
        <v>0</v>
      </c>
      <c r="M34" s="18">
        <f>'[15]Avg Week Kyankwanzi-Bukomero'!M34+'[15]Avg Week Bukomero-Kyankwanzi'!M34</f>
        <v>20.571428571428569</v>
      </c>
      <c r="N34" s="18">
        <f>'[15]Avg Week Kyankwanzi-Bukomero'!N34+'[15]Avg Week Bukomero-Kyankwanzi'!N34</f>
        <v>0</v>
      </c>
      <c r="O34" s="19">
        <f t="shared" si="0"/>
        <v>2.2857142857142851</v>
      </c>
      <c r="P34" s="19">
        <f t="shared" si="1"/>
        <v>22.857142857142854</v>
      </c>
      <c r="R34" s="26" t="s">
        <v>80</v>
      </c>
      <c r="S34" s="27">
        <f t="shared" ref="S34:AF34" si="26">MAX(S10:S12)</f>
        <v>4.2857142857142856</v>
      </c>
      <c r="T34" s="27">
        <f t="shared" si="26"/>
        <v>0.71428571428571419</v>
      </c>
      <c r="U34" s="27">
        <f t="shared" si="26"/>
        <v>1.5714285714285714</v>
      </c>
      <c r="V34" s="27">
        <f t="shared" si="26"/>
        <v>3.7142857142857144</v>
      </c>
      <c r="W34" s="27">
        <f t="shared" si="26"/>
        <v>0.2857142857142857</v>
      </c>
      <c r="X34" s="27">
        <f t="shared" si="26"/>
        <v>0</v>
      </c>
      <c r="Y34" s="27">
        <f t="shared" si="26"/>
        <v>6.4285714285714279</v>
      </c>
      <c r="Z34" s="27">
        <f t="shared" si="26"/>
        <v>0.5714285714285714</v>
      </c>
      <c r="AA34" s="27">
        <f t="shared" si="26"/>
        <v>0.14285714285714285</v>
      </c>
      <c r="AB34" s="27">
        <f t="shared" si="26"/>
        <v>0</v>
      </c>
      <c r="AC34" s="27">
        <f t="shared" si="26"/>
        <v>80.714285714285722</v>
      </c>
      <c r="AD34" s="27">
        <f t="shared" si="26"/>
        <v>0.14285714285714285</v>
      </c>
      <c r="AE34" s="28">
        <f t="shared" si="26"/>
        <v>13.428571428571429</v>
      </c>
      <c r="AF34" s="28">
        <f t="shared" si="26"/>
        <v>94.142857142857153</v>
      </c>
    </row>
    <row r="35" spans="2:32" ht="23.1" customHeight="1" x14ac:dyDescent="0.25">
      <c r="B35" s="25" t="s">
        <v>81</v>
      </c>
      <c r="C35" s="18">
        <f>'[15]Avg Week Kyankwanzi-Bukomero'!C35+'[15]Avg Week Bukomero-Kyankwanzi'!C35</f>
        <v>0.8571428571428571</v>
      </c>
      <c r="D35" s="18">
        <f>'[15]Avg Week Kyankwanzi-Bukomero'!D35+'[15]Avg Week Bukomero-Kyankwanzi'!D35</f>
        <v>0.14285714285714285</v>
      </c>
      <c r="E35" s="18">
        <f>'[15]Avg Week Kyankwanzi-Bukomero'!E35+'[15]Avg Week Bukomero-Kyankwanzi'!E35</f>
        <v>0.42857142857142855</v>
      </c>
      <c r="F35" s="18">
        <f>'[15]Avg Week Kyankwanzi-Bukomero'!F35+'[15]Avg Week Bukomero-Kyankwanzi'!F35</f>
        <v>0.2857142857142857</v>
      </c>
      <c r="G35" s="18">
        <f>'[15]Avg Week Kyankwanzi-Bukomero'!G35+'[15]Avg Week Bukomero-Kyankwanzi'!G35</f>
        <v>0</v>
      </c>
      <c r="H35" s="18">
        <f>'[15]Avg Week Kyankwanzi-Bukomero'!H35+'[15]Avg Week Bukomero-Kyankwanzi'!H35</f>
        <v>0</v>
      </c>
      <c r="I35" s="18">
        <f>'[15]Avg Week Kyankwanzi-Bukomero'!I35+'[15]Avg Week Bukomero-Kyankwanzi'!I35</f>
        <v>1.1428571428571428</v>
      </c>
      <c r="J35" s="18">
        <f>'[15]Avg Week Kyankwanzi-Bukomero'!J35+'[15]Avg Week Bukomero-Kyankwanzi'!J35</f>
        <v>0.2857142857142857</v>
      </c>
      <c r="K35" s="18">
        <f>'[15]Avg Week Kyankwanzi-Bukomero'!K35+'[15]Avg Week Bukomero-Kyankwanzi'!K35</f>
        <v>0</v>
      </c>
      <c r="L35" s="18">
        <f>'[15]Avg Week Kyankwanzi-Bukomero'!L35+'[15]Avg Week Bukomero-Kyankwanzi'!L35</f>
        <v>0</v>
      </c>
      <c r="M35" s="18">
        <f>'[15]Avg Week Kyankwanzi-Bukomero'!M35+'[15]Avg Week Bukomero-Kyankwanzi'!M35</f>
        <v>24.428571428571427</v>
      </c>
      <c r="N35" s="18">
        <f>'[15]Avg Week Kyankwanzi-Bukomero'!N35+'[15]Avg Week Bukomero-Kyankwanzi'!N35</f>
        <v>0</v>
      </c>
      <c r="O35" s="19">
        <f t="shared" si="0"/>
        <v>3.1428571428571428</v>
      </c>
      <c r="P35" s="19">
        <f t="shared" si="1"/>
        <v>27.571428571428569</v>
      </c>
      <c r="R35" s="26" t="s">
        <v>82</v>
      </c>
      <c r="S35" s="27">
        <f t="shared" ref="S35:AF35" si="27">MAX(S13:S18)</f>
        <v>4.4285714285714288</v>
      </c>
      <c r="T35" s="27">
        <f t="shared" si="27"/>
        <v>1.4285714285714286</v>
      </c>
      <c r="U35" s="27">
        <f t="shared" si="27"/>
        <v>1.4285714285714284</v>
      </c>
      <c r="V35" s="27">
        <f t="shared" si="27"/>
        <v>0.5714285714285714</v>
      </c>
      <c r="W35" s="27">
        <f t="shared" si="27"/>
        <v>0</v>
      </c>
      <c r="X35" s="27">
        <f t="shared" si="27"/>
        <v>0</v>
      </c>
      <c r="Y35" s="27">
        <f t="shared" si="27"/>
        <v>7.9999999999999991</v>
      </c>
      <c r="Z35" s="27">
        <f t="shared" si="27"/>
        <v>1.4285714285714284</v>
      </c>
      <c r="AA35" s="27">
        <f t="shared" si="27"/>
        <v>0.42857142857142855</v>
      </c>
      <c r="AB35" s="27">
        <f t="shared" si="27"/>
        <v>0.14285714285714285</v>
      </c>
      <c r="AC35" s="27">
        <f t="shared" si="27"/>
        <v>103.71428571428571</v>
      </c>
      <c r="AD35" s="27">
        <f t="shared" si="27"/>
        <v>0</v>
      </c>
      <c r="AE35" s="28">
        <f t="shared" si="27"/>
        <v>16.571428571428569</v>
      </c>
      <c r="AF35" s="28">
        <f t="shared" si="27"/>
        <v>120.28571428571429</v>
      </c>
    </row>
    <row r="36" spans="2:32" ht="23.1" customHeight="1" x14ac:dyDescent="0.25">
      <c r="B36" s="25" t="s">
        <v>83</v>
      </c>
      <c r="C36" s="18">
        <f>'[15]Avg Week Kyankwanzi-Bukomero'!C36+'[15]Avg Week Bukomero-Kyankwanzi'!C36</f>
        <v>1.4285714285714284</v>
      </c>
      <c r="D36" s="18">
        <f>'[15]Avg Week Kyankwanzi-Bukomero'!D36+'[15]Avg Week Bukomero-Kyankwanzi'!D36</f>
        <v>0.14285714285714285</v>
      </c>
      <c r="E36" s="18">
        <f>'[15]Avg Week Kyankwanzi-Bukomero'!E36+'[15]Avg Week Bukomero-Kyankwanzi'!E36</f>
        <v>0.14285714285714285</v>
      </c>
      <c r="F36" s="18">
        <f>'[15]Avg Week Kyankwanzi-Bukomero'!F36+'[15]Avg Week Bukomero-Kyankwanzi'!F36</f>
        <v>0</v>
      </c>
      <c r="G36" s="18">
        <f>'[15]Avg Week Kyankwanzi-Bukomero'!G36+'[15]Avg Week Bukomero-Kyankwanzi'!G36</f>
        <v>0</v>
      </c>
      <c r="H36" s="18">
        <f>'[15]Avg Week Kyankwanzi-Bukomero'!H36+'[15]Avg Week Bukomero-Kyankwanzi'!H36</f>
        <v>0</v>
      </c>
      <c r="I36" s="18">
        <f>'[15]Avg Week Kyankwanzi-Bukomero'!I36+'[15]Avg Week Bukomero-Kyankwanzi'!I36</f>
        <v>0.8571428571428571</v>
      </c>
      <c r="J36" s="18">
        <f>'[15]Avg Week Kyankwanzi-Bukomero'!J36+'[15]Avg Week Bukomero-Kyankwanzi'!J36</f>
        <v>0.71428571428571419</v>
      </c>
      <c r="K36" s="18">
        <f>'[15]Avg Week Kyankwanzi-Bukomero'!K36+'[15]Avg Week Bukomero-Kyankwanzi'!K36</f>
        <v>0.14285714285714285</v>
      </c>
      <c r="L36" s="18">
        <f>'[15]Avg Week Kyankwanzi-Bukomero'!L36+'[15]Avg Week Bukomero-Kyankwanzi'!L36</f>
        <v>0</v>
      </c>
      <c r="M36" s="18">
        <f>'[15]Avg Week Kyankwanzi-Bukomero'!M36+'[15]Avg Week Bukomero-Kyankwanzi'!M36</f>
        <v>23.857142857142858</v>
      </c>
      <c r="N36" s="18">
        <f>'[15]Avg Week Kyankwanzi-Bukomero'!N36+'[15]Avg Week Bukomero-Kyankwanzi'!N36</f>
        <v>0</v>
      </c>
      <c r="O36" s="19">
        <f t="shared" si="0"/>
        <v>3.4285714285714284</v>
      </c>
      <c r="P36" s="19">
        <f t="shared" si="1"/>
        <v>27.285714285714285</v>
      </c>
      <c r="R36" s="26" t="s">
        <v>84</v>
      </c>
      <c r="S36" s="27">
        <f t="shared" ref="S36:AF36" si="28">MAX(S19:S21)</f>
        <v>5</v>
      </c>
      <c r="T36" s="27">
        <f t="shared" si="28"/>
        <v>1.5714285714285714</v>
      </c>
      <c r="U36" s="27">
        <f t="shared" si="28"/>
        <v>2.2857142857142856</v>
      </c>
      <c r="V36" s="27">
        <f t="shared" si="28"/>
        <v>1.5714285714285712</v>
      </c>
      <c r="W36" s="27">
        <f t="shared" si="28"/>
        <v>0</v>
      </c>
      <c r="X36" s="27">
        <f t="shared" si="28"/>
        <v>0.2857142857142857</v>
      </c>
      <c r="Y36" s="27">
        <f t="shared" si="28"/>
        <v>6.8571428571428577</v>
      </c>
      <c r="Z36" s="27">
        <f t="shared" si="28"/>
        <v>1.5714285714285714</v>
      </c>
      <c r="AA36" s="27">
        <f t="shared" si="28"/>
        <v>0.14285714285714285</v>
      </c>
      <c r="AB36" s="27">
        <f t="shared" si="28"/>
        <v>0.14285714285714285</v>
      </c>
      <c r="AC36" s="27">
        <f t="shared" si="28"/>
        <v>118.85714285714286</v>
      </c>
      <c r="AD36" s="27">
        <f t="shared" si="28"/>
        <v>0</v>
      </c>
      <c r="AE36" s="28">
        <f t="shared" si="28"/>
        <v>15.571428571428571</v>
      </c>
      <c r="AF36" s="28">
        <f t="shared" si="28"/>
        <v>132.57142857142858</v>
      </c>
    </row>
    <row r="37" spans="2:32" ht="23.1" customHeight="1" x14ac:dyDescent="0.25">
      <c r="B37" s="17" t="s">
        <v>85</v>
      </c>
      <c r="C37" s="18">
        <f>'[15]Avg Week Kyankwanzi-Bukomero'!C37+'[15]Avg Week Bukomero-Kyankwanzi'!C37</f>
        <v>0.5714285714285714</v>
      </c>
      <c r="D37" s="18">
        <f>'[15]Avg Week Kyankwanzi-Bukomero'!D37+'[15]Avg Week Bukomero-Kyankwanzi'!D37</f>
        <v>0.2857142857142857</v>
      </c>
      <c r="E37" s="18">
        <f>'[15]Avg Week Kyankwanzi-Bukomero'!E37+'[15]Avg Week Bukomero-Kyankwanzi'!E37</f>
        <v>0.14285714285714285</v>
      </c>
      <c r="F37" s="18">
        <f>'[15]Avg Week Kyankwanzi-Bukomero'!F37+'[15]Avg Week Bukomero-Kyankwanzi'!F37</f>
        <v>0.14285714285714285</v>
      </c>
      <c r="G37" s="18">
        <f>'[15]Avg Week Kyankwanzi-Bukomero'!G37+'[15]Avg Week Bukomero-Kyankwanzi'!G37</f>
        <v>0</v>
      </c>
      <c r="H37" s="18">
        <f>'[15]Avg Week Kyankwanzi-Bukomero'!H37+'[15]Avg Week Bukomero-Kyankwanzi'!H37</f>
        <v>0</v>
      </c>
      <c r="I37" s="18">
        <f>'[15]Avg Week Kyankwanzi-Bukomero'!I37+'[15]Avg Week Bukomero-Kyankwanzi'!I37</f>
        <v>0.8571428571428571</v>
      </c>
      <c r="J37" s="18">
        <f>'[15]Avg Week Kyankwanzi-Bukomero'!J37+'[15]Avg Week Bukomero-Kyankwanzi'!J37</f>
        <v>0.14285714285714285</v>
      </c>
      <c r="K37" s="18">
        <f>'[15]Avg Week Kyankwanzi-Bukomero'!K37+'[15]Avg Week Bukomero-Kyankwanzi'!K37</f>
        <v>0.14285714285714285</v>
      </c>
      <c r="L37" s="18">
        <f>'[15]Avg Week Kyankwanzi-Bukomero'!L37+'[15]Avg Week Bukomero-Kyankwanzi'!L37</f>
        <v>0</v>
      </c>
      <c r="M37" s="18">
        <f>'[15]Avg Week Kyankwanzi-Bukomero'!M37+'[15]Avg Week Bukomero-Kyankwanzi'!M37</f>
        <v>27.714285714285715</v>
      </c>
      <c r="N37" s="18">
        <f>'[15]Avg Week Kyankwanzi-Bukomero'!N37+'[15]Avg Week Bukomero-Kyankwanzi'!N37</f>
        <v>0</v>
      </c>
      <c r="O37" s="19">
        <f t="shared" si="0"/>
        <v>2.2857142857142856</v>
      </c>
      <c r="P37" s="19">
        <f t="shared" si="1"/>
        <v>30</v>
      </c>
      <c r="R37" s="29" t="s">
        <v>86</v>
      </c>
      <c r="S37" s="30">
        <f t="shared" ref="S37:AF37" si="29">SUM(S10:S12)</f>
        <v>9.2857142857142847</v>
      </c>
      <c r="T37" s="31">
        <f t="shared" si="29"/>
        <v>1.5714285714285712</v>
      </c>
      <c r="U37" s="31">
        <f t="shared" si="29"/>
        <v>2.7142857142857144</v>
      </c>
      <c r="V37" s="31">
        <f t="shared" si="29"/>
        <v>5.4285714285714288</v>
      </c>
      <c r="W37" s="31">
        <f t="shared" si="29"/>
        <v>0.2857142857142857</v>
      </c>
      <c r="X37" s="31">
        <f t="shared" si="29"/>
        <v>0</v>
      </c>
      <c r="Y37" s="31">
        <f t="shared" si="29"/>
        <v>13.142857142857142</v>
      </c>
      <c r="Z37" s="31">
        <f t="shared" si="29"/>
        <v>1.1428571428571428</v>
      </c>
      <c r="AA37" s="31">
        <f t="shared" si="29"/>
        <v>0.14285714285714285</v>
      </c>
      <c r="AB37" s="31">
        <f t="shared" si="29"/>
        <v>0</v>
      </c>
      <c r="AC37" s="31">
        <f t="shared" si="29"/>
        <v>225</v>
      </c>
      <c r="AD37" s="31">
        <f t="shared" si="29"/>
        <v>0.14285714285714285</v>
      </c>
      <c r="AE37" s="32">
        <f t="shared" si="29"/>
        <v>33.857142857142854</v>
      </c>
      <c r="AF37" s="32">
        <f t="shared" si="29"/>
        <v>258.85714285714289</v>
      </c>
    </row>
    <row r="38" spans="2:32" ht="23.1" customHeight="1" x14ac:dyDescent="0.25">
      <c r="B38" s="25" t="s">
        <v>87</v>
      </c>
      <c r="C38" s="18">
        <f>'[15]Avg Week Kyankwanzi-Bukomero'!C38+'[15]Avg Week Bukomero-Kyankwanzi'!C38</f>
        <v>0.8571428571428571</v>
      </c>
      <c r="D38" s="18">
        <f>'[15]Avg Week Kyankwanzi-Bukomero'!D38+'[15]Avg Week Bukomero-Kyankwanzi'!D38</f>
        <v>0.14285714285714285</v>
      </c>
      <c r="E38" s="18">
        <f>'[15]Avg Week Kyankwanzi-Bukomero'!E38+'[15]Avg Week Bukomero-Kyankwanzi'!E38</f>
        <v>0.5714285714285714</v>
      </c>
      <c r="F38" s="18">
        <f>'[15]Avg Week Kyankwanzi-Bukomero'!F38+'[15]Avg Week Bukomero-Kyankwanzi'!F38</f>
        <v>0.2857142857142857</v>
      </c>
      <c r="G38" s="18">
        <f>'[15]Avg Week Kyankwanzi-Bukomero'!G38+'[15]Avg Week Bukomero-Kyankwanzi'!G38</f>
        <v>0</v>
      </c>
      <c r="H38" s="18">
        <f>'[15]Avg Week Kyankwanzi-Bukomero'!H38+'[15]Avg Week Bukomero-Kyankwanzi'!H38</f>
        <v>0</v>
      </c>
      <c r="I38" s="18">
        <f>'[15]Avg Week Kyankwanzi-Bukomero'!I38+'[15]Avg Week Bukomero-Kyankwanzi'!I38</f>
        <v>1.8571428571428572</v>
      </c>
      <c r="J38" s="18">
        <f>'[15]Avg Week Kyankwanzi-Bukomero'!J38+'[15]Avg Week Bukomero-Kyankwanzi'!J38</f>
        <v>0.2857142857142857</v>
      </c>
      <c r="K38" s="18">
        <f>'[15]Avg Week Kyankwanzi-Bukomero'!K38+'[15]Avg Week Bukomero-Kyankwanzi'!K38</f>
        <v>0</v>
      </c>
      <c r="L38" s="18">
        <f>'[15]Avg Week Kyankwanzi-Bukomero'!L38+'[15]Avg Week Bukomero-Kyankwanzi'!L38</f>
        <v>0</v>
      </c>
      <c r="M38" s="18">
        <f>'[15]Avg Week Kyankwanzi-Bukomero'!M38+'[15]Avg Week Bukomero-Kyankwanzi'!M38</f>
        <v>25.714285714285715</v>
      </c>
      <c r="N38" s="18">
        <f>'[15]Avg Week Kyankwanzi-Bukomero'!N38+'[15]Avg Week Bukomero-Kyankwanzi'!N38</f>
        <v>0</v>
      </c>
      <c r="O38" s="19">
        <f t="shared" si="0"/>
        <v>4</v>
      </c>
      <c r="P38" s="19">
        <f t="shared" si="1"/>
        <v>29.714285714285715</v>
      </c>
      <c r="R38" s="33" t="s">
        <v>88</v>
      </c>
      <c r="S38" s="31">
        <f t="shared" ref="S38:AF38" si="30">SUM(S13:S18)</f>
        <v>20.857142857142854</v>
      </c>
      <c r="T38" s="31">
        <f t="shared" si="30"/>
        <v>7.1428571428571423</v>
      </c>
      <c r="U38" s="31">
        <f t="shared" si="30"/>
        <v>5.7142857142857126</v>
      </c>
      <c r="V38" s="31">
        <f t="shared" si="30"/>
        <v>2.2857142857142856</v>
      </c>
      <c r="W38" s="31">
        <f t="shared" si="30"/>
        <v>0</v>
      </c>
      <c r="X38" s="31">
        <f t="shared" si="30"/>
        <v>0</v>
      </c>
      <c r="Y38" s="31">
        <f t="shared" si="30"/>
        <v>35</v>
      </c>
      <c r="Z38" s="31">
        <f t="shared" si="30"/>
        <v>5.1428571428571423</v>
      </c>
      <c r="AA38" s="31">
        <f t="shared" si="30"/>
        <v>0.99999999999999989</v>
      </c>
      <c r="AB38" s="31">
        <f t="shared" si="30"/>
        <v>0.14285714285714285</v>
      </c>
      <c r="AC38" s="31">
        <f t="shared" si="30"/>
        <v>556.42857142857144</v>
      </c>
      <c r="AD38" s="31">
        <f t="shared" si="30"/>
        <v>0</v>
      </c>
      <c r="AE38" s="32">
        <f t="shared" si="30"/>
        <v>77.285714285714278</v>
      </c>
      <c r="AF38" s="32">
        <f t="shared" si="30"/>
        <v>633.71428571428578</v>
      </c>
    </row>
    <row r="39" spans="2:32" ht="23.1" customHeight="1" x14ac:dyDescent="0.25">
      <c r="B39" s="25" t="s">
        <v>89</v>
      </c>
      <c r="C39" s="18">
        <f>'[15]Avg Week Kyankwanzi-Bukomero'!C39+'[15]Avg Week Bukomero-Kyankwanzi'!C39</f>
        <v>1.1428571428571428</v>
      </c>
      <c r="D39" s="18">
        <f>'[15]Avg Week Kyankwanzi-Bukomero'!D39+'[15]Avg Week Bukomero-Kyankwanzi'!D39</f>
        <v>0.42857142857142855</v>
      </c>
      <c r="E39" s="18">
        <f>'[15]Avg Week Kyankwanzi-Bukomero'!E39+'[15]Avg Week Bukomero-Kyankwanzi'!E39</f>
        <v>0.14285714285714285</v>
      </c>
      <c r="F39" s="18">
        <f>'[15]Avg Week Kyankwanzi-Bukomero'!F39+'[15]Avg Week Bukomero-Kyankwanzi'!F39</f>
        <v>0.14285714285714285</v>
      </c>
      <c r="G39" s="18">
        <f>'[15]Avg Week Kyankwanzi-Bukomero'!G39+'[15]Avg Week Bukomero-Kyankwanzi'!G39</f>
        <v>0</v>
      </c>
      <c r="H39" s="18">
        <f>'[15]Avg Week Kyankwanzi-Bukomero'!H39+'[15]Avg Week Bukomero-Kyankwanzi'!H39</f>
        <v>0</v>
      </c>
      <c r="I39" s="18">
        <f>'[15]Avg Week Kyankwanzi-Bukomero'!I39+'[15]Avg Week Bukomero-Kyankwanzi'!I39</f>
        <v>2.2857142857142856</v>
      </c>
      <c r="J39" s="18">
        <f>'[15]Avg Week Kyankwanzi-Bukomero'!J39+'[15]Avg Week Bukomero-Kyankwanzi'!J39</f>
        <v>0.42857142857142855</v>
      </c>
      <c r="K39" s="18">
        <f>'[15]Avg Week Kyankwanzi-Bukomero'!K39+'[15]Avg Week Bukomero-Kyankwanzi'!K39</f>
        <v>0</v>
      </c>
      <c r="L39" s="18">
        <f>'[15]Avg Week Kyankwanzi-Bukomero'!L39+'[15]Avg Week Bukomero-Kyankwanzi'!L39</f>
        <v>0</v>
      </c>
      <c r="M39" s="18">
        <f>'[15]Avg Week Kyankwanzi-Bukomero'!M39+'[15]Avg Week Bukomero-Kyankwanzi'!M39</f>
        <v>25.428571428571431</v>
      </c>
      <c r="N39" s="18">
        <f>'[15]Avg Week Kyankwanzi-Bukomero'!N39+'[15]Avg Week Bukomero-Kyankwanzi'!N39</f>
        <v>0</v>
      </c>
      <c r="O39" s="19">
        <f t="shared" si="0"/>
        <v>4.5714285714285712</v>
      </c>
      <c r="P39" s="19">
        <f t="shared" si="1"/>
        <v>30</v>
      </c>
      <c r="R39" s="34" t="s">
        <v>90</v>
      </c>
      <c r="S39" s="31">
        <f t="shared" ref="S39:AF39" si="31">SUM(S19:S21)</f>
        <v>11.571428571428571</v>
      </c>
      <c r="T39" s="31">
        <f t="shared" si="31"/>
        <v>3.5714285714285712</v>
      </c>
      <c r="U39" s="31">
        <f t="shared" si="31"/>
        <v>5.2857142857142856</v>
      </c>
      <c r="V39" s="31">
        <f t="shared" si="31"/>
        <v>3.1428571428571423</v>
      </c>
      <c r="W39" s="31">
        <f t="shared" si="31"/>
        <v>0</v>
      </c>
      <c r="X39" s="31">
        <f t="shared" si="31"/>
        <v>0.2857142857142857</v>
      </c>
      <c r="Y39" s="31">
        <f t="shared" si="31"/>
        <v>16.857142857142858</v>
      </c>
      <c r="Z39" s="31">
        <f t="shared" si="31"/>
        <v>2.1428571428571428</v>
      </c>
      <c r="AA39" s="31">
        <f t="shared" si="31"/>
        <v>0.2857142857142857</v>
      </c>
      <c r="AB39" s="31">
        <f t="shared" si="31"/>
        <v>0.14285714285714285</v>
      </c>
      <c r="AC39" s="31">
        <f t="shared" si="31"/>
        <v>343.42857142857144</v>
      </c>
      <c r="AD39" s="31">
        <f t="shared" si="31"/>
        <v>0</v>
      </c>
      <c r="AE39" s="32">
        <f t="shared" si="31"/>
        <v>43.285714285714278</v>
      </c>
      <c r="AF39" s="32">
        <f t="shared" si="31"/>
        <v>386.71428571428572</v>
      </c>
    </row>
    <row r="40" spans="2:32" ht="23.1" customHeight="1" x14ac:dyDescent="0.25">
      <c r="B40" s="25" t="s">
        <v>91</v>
      </c>
      <c r="C40" s="18">
        <f>'[15]Avg Week Kyankwanzi-Bukomero'!C40+'[15]Avg Week Bukomero-Kyankwanzi'!C40</f>
        <v>0.71428571428571419</v>
      </c>
      <c r="D40" s="18">
        <f>'[15]Avg Week Kyankwanzi-Bukomero'!D40+'[15]Avg Week Bukomero-Kyankwanzi'!D40</f>
        <v>0.5714285714285714</v>
      </c>
      <c r="E40" s="18">
        <f>'[15]Avg Week Kyankwanzi-Bukomero'!E40+'[15]Avg Week Bukomero-Kyankwanzi'!E40</f>
        <v>0.42857142857142855</v>
      </c>
      <c r="F40" s="18">
        <f>'[15]Avg Week Kyankwanzi-Bukomero'!F40+'[15]Avg Week Bukomero-Kyankwanzi'!F40</f>
        <v>0</v>
      </c>
      <c r="G40" s="18">
        <f>'[15]Avg Week Kyankwanzi-Bukomero'!G40+'[15]Avg Week Bukomero-Kyankwanzi'!G40</f>
        <v>0</v>
      </c>
      <c r="H40" s="18">
        <f>'[15]Avg Week Kyankwanzi-Bukomero'!H40+'[15]Avg Week Bukomero-Kyankwanzi'!H40</f>
        <v>0</v>
      </c>
      <c r="I40" s="18">
        <f>'[15]Avg Week Kyankwanzi-Bukomero'!I40+'[15]Avg Week Bukomero-Kyankwanzi'!I40</f>
        <v>2.5714285714285712</v>
      </c>
      <c r="J40" s="18">
        <f>'[15]Avg Week Kyankwanzi-Bukomero'!J40+'[15]Avg Week Bukomero-Kyankwanzi'!J40</f>
        <v>0.2857142857142857</v>
      </c>
      <c r="K40" s="18">
        <f>'[15]Avg Week Kyankwanzi-Bukomero'!K40+'[15]Avg Week Bukomero-Kyankwanzi'!K40</f>
        <v>0.14285714285714285</v>
      </c>
      <c r="L40" s="18">
        <f>'[15]Avg Week Kyankwanzi-Bukomero'!L40+'[15]Avg Week Bukomero-Kyankwanzi'!L40</f>
        <v>0</v>
      </c>
      <c r="M40" s="18">
        <f>'[15]Avg Week Kyankwanzi-Bukomero'!M40+'[15]Avg Week Bukomero-Kyankwanzi'!M40</f>
        <v>26</v>
      </c>
      <c r="N40" s="18">
        <f>'[15]Avg Week Kyankwanzi-Bukomero'!N40+'[15]Avg Week Bukomero-Kyankwanzi'!N40</f>
        <v>0</v>
      </c>
      <c r="O40" s="19">
        <f t="shared" si="0"/>
        <v>4.7142857142857144</v>
      </c>
      <c r="P40" s="19">
        <f t="shared" si="1"/>
        <v>30.714285714285715</v>
      </c>
      <c r="R40" s="35" t="s">
        <v>92</v>
      </c>
      <c r="S40" s="31">
        <f t="shared" ref="S40:AF40" si="32">SUM(S10:S21)</f>
        <v>41.714285714285708</v>
      </c>
      <c r="T40" s="31">
        <f t="shared" si="32"/>
        <v>12.285714285714285</v>
      </c>
      <c r="U40" s="31">
        <f t="shared" si="32"/>
        <v>13.714285714285715</v>
      </c>
      <c r="V40" s="31">
        <f t="shared" si="32"/>
        <v>10.857142857142858</v>
      </c>
      <c r="W40" s="31">
        <f t="shared" si="32"/>
        <v>0.2857142857142857</v>
      </c>
      <c r="X40" s="31">
        <f t="shared" si="32"/>
        <v>0.2857142857142857</v>
      </c>
      <c r="Y40" s="31">
        <f t="shared" si="32"/>
        <v>65</v>
      </c>
      <c r="Z40" s="31">
        <f t="shared" si="32"/>
        <v>8.428571428571427</v>
      </c>
      <c r="AA40" s="31">
        <f t="shared" si="32"/>
        <v>1.4285714285714284</v>
      </c>
      <c r="AB40" s="31">
        <f t="shared" si="32"/>
        <v>0.2857142857142857</v>
      </c>
      <c r="AC40" s="31">
        <f t="shared" si="32"/>
        <v>1124.8571428571427</v>
      </c>
      <c r="AD40" s="31">
        <f t="shared" si="32"/>
        <v>0.14285714285714285</v>
      </c>
      <c r="AE40" s="32">
        <f t="shared" si="32"/>
        <v>154.42857142857142</v>
      </c>
      <c r="AF40" s="32">
        <f t="shared" si="32"/>
        <v>1279.2857142857144</v>
      </c>
    </row>
    <row r="41" spans="2:32" ht="23.1" customHeight="1" x14ac:dyDescent="0.25">
      <c r="B41" s="17" t="s">
        <v>93</v>
      </c>
      <c r="C41" s="18">
        <f>'[15]Avg Week Kyankwanzi-Bukomero'!C41+'[15]Avg Week Bukomero-Kyankwanzi'!C41</f>
        <v>1.1428571428571428</v>
      </c>
      <c r="D41" s="18">
        <f>'[15]Avg Week Kyankwanzi-Bukomero'!D41+'[15]Avg Week Bukomero-Kyankwanzi'!D41</f>
        <v>0</v>
      </c>
      <c r="E41" s="18">
        <f>'[15]Avg Week Kyankwanzi-Bukomero'!E41+'[15]Avg Week Bukomero-Kyankwanzi'!E41</f>
        <v>0.2857142857142857</v>
      </c>
      <c r="F41" s="18">
        <f>'[15]Avg Week Kyankwanzi-Bukomero'!F41+'[15]Avg Week Bukomero-Kyankwanzi'!F41</f>
        <v>0.14285714285714285</v>
      </c>
      <c r="G41" s="18">
        <f>'[15]Avg Week Kyankwanzi-Bukomero'!G41+'[15]Avg Week Bukomero-Kyankwanzi'!G41</f>
        <v>0</v>
      </c>
      <c r="H41" s="18">
        <f>'[15]Avg Week Kyankwanzi-Bukomero'!H41+'[15]Avg Week Bukomero-Kyankwanzi'!H41</f>
        <v>0</v>
      </c>
      <c r="I41" s="18">
        <f>'[15]Avg Week Kyankwanzi-Bukomero'!I41+'[15]Avg Week Bukomero-Kyankwanzi'!I41</f>
        <v>1.2857142857142856</v>
      </c>
      <c r="J41" s="18">
        <f>'[15]Avg Week Kyankwanzi-Bukomero'!J41+'[15]Avg Week Bukomero-Kyankwanzi'!J41</f>
        <v>0.42857142857142855</v>
      </c>
      <c r="K41" s="18">
        <f>'[15]Avg Week Kyankwanzi-Bukomero'!K41+'[15]Avg Week Bukomero-Kyankwanzi'!K41</f>
        <v>0</v>
      </c>
      <c r="L41" s="18">
        <f>'[15]Avg Week Kyankwanzi-Bukomero'!L41+'[15]Avg Week Bukomero-Kyankwanzi'!L41</f>
        <v>0</v>
      </c>
      <c r="M41" s="18">
        <f>'[15]Avg Week Kyankwanzi-Bukomero'!M41+'[15]Avg Week Bukomero-Kyankwanzi'!M41</f>
        <v>26.571428571428573</v>
      </c>
      <c r="N41" s="18">
        <f>'[15]Avg Week Kyankwanzi-Bukomero'!N41+'[15]Avg Week Bukomero-Kyankwanzi'!N41</f>
        <v>0</v>
      </c>
      <c r="O41" s="19">
        <f t="shared" si="0"/>
        <v>3.2857142857142851</v>
      </c>
      <c r="P41" s="19">
        <f t="shared" si="1"/>
        <v>29.857142857142858</v>
      </c>
      <c r="R41" s="35" t="s">
        <v>94</v>
      </c>
      <c r="S41" s="36">
        <f>SUM(S10:S33)</f>
        <v>58.214285714285708</v>
      </c>
      <c r="T41" s="36">
        <f t="shared" ref="T41:AD41" si="33">SUM(T10:T33)</f>
        <v>17.785714285714285</v>
      </c>
      <c r="U41" s="36">
        <f t="shared" si="33"/>
        <v>15.214285714285715</v>
      </c>
      <c r="V41" s="36">
        <f t="shared" si="33"/>
        <v>18.357142857142858</v>
      </c>
      <c r="W41" s="36">
        <f t="shared" si="33"/>
        <v>0.2857142857142857</v>
      </c>
      <c r="X41" s="36">
        <f t="shared" si="33"/>
        <v>0.2857142857142857</v>
      </c>
      <c r="Y41" s="36">
        <f t="shared" si="33"/>
        <v>122.5</v>
      </c>
      <c r="Z41" s="36">
        <f t="shared" si="33"/>
        <v>24.928571428571427</v>
      </c>
      <c r="AA41" s="36">
        <f t="shared" si="33"/>
        <v>2.4285714285714284</v>
      </c>
      <c r="AB41" s="36">
        <f t="shared" si="33"/>
        <v>0.2857142857142857</v>
      </c>
      <c r="AC41" s="36">
        <f t="shared" si="33"/>
        <v>1471.3571428571427</v>
      </c>
      <c r="AD41" s="36">
        <f t="shared" si="33"/>
        <v>2.1428571428571428</v>
      </c>
      <c r="AE41" s="37">
        <f>SUM(AE10:AE33)</f>
        <v>262.42857142857144</v>
      </c>
      <c r="AF41" s="37">
        <f>SUM(AF10:AF33)</f>
        <v>1733.7857142857144</v>
      </c>
    </row>
    <row r="42" spans="2:32" ht="23.1" customHeight="1" x14ac:dyDescent="0.25">
      <c r="B42" s="25" t="s">
        <v>95</v>
      </c>
      <c r="C42" s="18">
        <f>'[15]Avg Week Kyankwanzi-Bukomero'!C42+'[15]Avg Week Bukomero-Kyankwanzi'!C42</f>
        <v>1.4285714285714286</v>
      </c>
      <c r="D42" s="18">
        <f>'[15]Avg Week Kyankwanzi-Bukomero'!D42+'[15]Avg Week Bukomero-Kyankwanzi'!D42</f>
        <v>0.42857142857142855</v>
      </c>
      <c r="E42" s="18">
        <f>'[15]Avg Week Kyankwanzi-Bukomero'!E42+'[15]Avg Week Bukomero-Kyankwanzi'!E42</f>
        <v>0.14285714285714285</v>
      </c>
      <c r="F42" s="18">
        <f>'[15]Avg Week Kyankwanzi-Bukomero'!F42+'[15]Avg Week Bukomero-Kyankwanzi'!F42</f>
        <v>0</v>
      </c>
      <c r="G42" s="18">
        <f>'[15]Avg Week Kyankwanzi-Bukomero'!G42+'[15]Avg Week Bukomero-Kyankwanzi'!G42</f>
        <v>0</v>
      </c>
      <c r="H42" s="18">
        <f>'[15]Avg Week Kyankwanzi-Bukomero'!H42+'[15]Avg Week Bukomero-Kyankwanzi'!H42</f>
        <v>0</v>
      </c>
      <c r="I42" s="18">
        <f>'[15]Avg Week Kyankwanzi-Bukomero'!I42+'[15]Avg Week Bukomero-Kyankwanzi'!I42</f>
        <v>1.2857142857142856</v>
      </c>
      <c r="J42" s="18">
        <f>'[15]Avg Week Kyankwanzi-Bukomero'!J42+'[15]Avg Week Bukomero-Kyankwanzi'!J42</f>
        <v>0.42857142857142855</v>
      </c>
      <c r="K42" s="18">
        <f>'[15]Avg Week Kyankwanzi-Bukomero'!K42+'[15]Avg Week Bukomero-Kyankwanzi'!K42</f>
        <v>0.14285714285714285</v>
      </c>
      <c r="L42" s="18">
        <f>'[15]Avg Week Kyankwanzi-Bukomero'!L42+'[15]Avg Week Bukomero-Kyankwanzi'!L42</f>
        <v>0</v>
      </c>
      <c r="M42" s="18">
        <f>'[15]Avg Week Kyankwanzi-Bukomero'!M42+'[15]Avg Week Bukomero-Kyankwanzi'!M42</f>
        <v>25.857142857142854</v>
      </c>
      <c r="N42" s="18">
        <f>'[15]Avg Week Kyankwanzi-Bukomero'!N42+'[15]Avg Week Bukomero-Kyankwanzi'!N42</f>
        <v>0</v>
      </c>
      <c r="O42" s="19">
        <f t="shared" si="0"/>
        <v>3.8571428571428568</v>
      </c>
      <c r="P42" s="19">
        <f t="shared" si="1"/>
        <v>29.714285714285712</v>
      </c>
      <c r="R42" s="35" t="s">
        <v>96</v>
      </c>
      <c r="S42" s="38">
        <f>S41/S40</f>
        <v>1.3955479452054795</v>
      </c>
      <c r="T42" s="38">
        <f t="shared" ref="T42:AF42" si="34">T41/T40</f>
        <v>1.4476744186046513</v>
      </c>
      <c r="U42" s="38">
        <f t="shared" si="34"/>
        <v>1.109375</v>
      </c>
      <c r="V42" s="38">
        <f t="shared" si="34"/>
        <v>1.6907894736842104</v>
      </c>
      <c r="W42" s="38">
        <f t="shared" si="34"/>
        <v>1</v>
      </c>
      <c r="X42" s="38">
        <f t="shared" si="34"/>
        <v>1</v>
      </c>
      <c r="Y42" s="38">
        <f t="shared" si="34"/>
        <v>1.8846153846153846</v>
      </c>
      <c r="Z42" s="38">
        <f t="shared" si="34"/>
        <v>2.9576271186440684</v>
      </c>
      <c r="AA42" s="38">
        <f t="shared" si="34"/>
        <v>1.7000000000000002</v>
      </c>
      <c r="AB42" s="38">
        <f t="shared" si="34"/>
        <v>1</v>
      </c>
      <c r="AC42" s="38">
        <f t="shared" si="34"/>
        <v>1.3080391160782323</v>
      </c>
      <c r="AD42" s="38">
        <f t="shared" si="34"/>
        <v>15</v>
      </c>
      <c r="AE42" s="39">
        <f t="shared" si="34"/>
        <v>1.6993524514338578</v>
      </c>
      <c r="AF42" s="39">
        <f t="shared" si="34"/>
        <v>1.3552763819095477</v>
      </c>
    </row>
    <row r="43" spans="2:32" ht="23.1" customHeight="1" x14ac:dyDescent="0.25">
      <c r="B43" s="17" t="s">
        <v>97</v>
      </c>
      <c r="C43" s="18">
        <f>'[15]Avg Week Kyankwanzi-Bukomero'!C43+'[15]Avg Week Bukomero-Kyankwanzi'!C43</f>
        <v>0.5714285714285714</v>
      </c>
      <c r="D43" s="18">
        <f>'[15]Avg Week Kyankwanzi-Bukomero'!D43+'[15]Avg Week Bukomero-Kyankwanzi'!D43</f>
        <v>0.2857142857142857</v>
      </c>
      <c r="E43" s="18">
        <f>'[15]Avg Week Kyankwanzi-Bukomero'!E43+'[15]Avg Week Bukomero-Kyankwanzi'!E43</f>
        <v>0.14285714285714285</v>
      </c>
      <c r="F43" s="18">
        <f>'[15]Avg Week Kyankwanzi-Bukomero'!F43+'[15]Avg Week Bukomero-Kyankwanzi'!F43</f>
        <v>0.2857142857142857</v>
      </c>
      <c r="G43" s="18">
        <f>'[15]Avg Week Kyankwanzi-Bukomero'!G43+'[15]Avg Week Bukomero-Kyankwanzi'!G43</f>
        <v>0</v>
      </c>
      <c r="H43" s="18">
        <f>'[15]Avg Week Kyankwanzi-Bukomero'!H43+'[15]Avg Week Bukomero-Kyankwanzi'!H43</f>
        <v>0</v>
      </c>
      <c r="I43" s="18">
        <f>'[15]Avg Week Kyankwanzi-Bukomero'!I43+'[15]Avg Week Bukomero-Kyankwanzi'!I43</f>
        <v>1.7142857142857144</v>
      </c>
      <c r="J43" s="18">
        <f>'[15]Avg Week Kyankwanzi-Bukomero'!J43+'[15]Avg Week Bukomero-Kyankwanzi'!J43</f>
        <v>0.2857142857142857</v>
      </c>
      <c r="K43" s="18">
        <f>'[15]Avg Week Kyankwanzi-Bukomero'!K43+'[15]Avg Week Bukomero-Kyankwanzi'!K43</f>
        <v>0</v>
      </c>
      <c r="L43" s="18">
        <f>'[15]Avg Week Kyankwanzi-Bukomero'!L43+'[15]Avg Week Bukomero-Kyankwanzi'!L43</f>
        <v>0</v>
      </c>
      <c r="M43" s="18">
        <f>'[15]Avg Week Kyankwanzi-Bukomero'!M43+'[15]Avg Week Bukomero-Kyankwanzi'!M43</f>
        <v>24.428571428571431</v>
      </c>
      <c r="N43" s="18">
        <f>'[15]Avg Week Kyankwanzi-Bukomero'!N43+'[15]Avg Week Bukomero-Kyankwanzi'!N43</f>
        <v>0</v>
      </c>
      <c r="O43" s="19">
        <f t="shared" si="0"/>
        <v>3.2857142857142856</v>
      </c>
      <c r="P43" s="19">
        <f t="shared" si="1"/>
        <v>27.714285714285715</v>
      </c>
    </row>
    <row r="44" spans="2:32" ht="23.1" customHeight="1" x14ac:dyDescent="0.25">
      <c r="B44" s="40" t="s">
        <v>98</v>
      </c>
      <c r="C44" s="18">
        <f>'[15]Avg Week Kyankwanzi-Bukomero'!C44+'[15]Avg Week Bukomero-Kyankwanzi'!C44</f>
        <v>1.2857142857142856</v>
      </c>
      <c r="D44" s="18">
        <f>'[15]Avg Week Kyankwanzi-Bukomero'!D44+'[15]Avg Week Bukomero-Kyankwanzi'!D44</f>
        <v>0.2857142857142857</v>
      </c>
      <c r="E44" s="18">
        <f>'[15]Avg Week Kyankwanzi-Bukomero'!E44+'[15]Avg Week Bukomero-Kyankwanzi'!E44</f>
        <v>0.2857142857142857</v>
      </c>
      <c r="F44" s="18">
        <f>'[15]Avg Week Kyankwanzi-Bukomero'!F44+'[15]Avg Week Bukomero-Kyankwanzi'!F44</f>
        <v>0.14285714285714285</v>
      </c>
      <c r="G44" s="18">
        <f>'[15]Avg Week Kyankwanzi-Bukomero'!G44+'[15]Avg Week Bukomero-Kyankwanzi'!G44</f>
        <v>0</v>
      </c>
      <c r="H44" s="18">
        <f>'[15]Avg Week Kyankwanzi-Bukomero'!H44+'[15]Avg Week Bukomero-Kyankwanzi'!H44</f>
        <v>0</v>
      </c>
      <c r="I44" s="18">
        <f>'[15]Avg Week Kyankwanzi-Bukomero'!I44+'[15]Avg Week Bukomero-Kyankwanzi'!I44</f>
        <v>1.5714285714285714</v>
      </c>
      <c r="J44" s="18">
        <f>'[15]Avg Week Kyankwanzi-Bukomero'!J44+'[15]Avg Week Bukomero-Kyankwanzi'!J44</f>
        <v>0.14285714285714285</v>
      </c>
      <c r="K44" s="18">
        <f>'[15]Avg Week Kyankwanzi-Bukomero'!K44+'[15]Avg Week Bukomero-Kyankwanzi'!K44</f>
        <v>0</v>
      </c>
      <c r="L44" s="18">
        <f>'[15]Avg Week Kyankwanzi-Bukomero'!L44+'[15]Avg Week Bukomero-Kyankwanzi'!L44</f>
        <v>0</v>
      </c>
      <c r="M44" s="18">
        <f>'[15]Avg Week Kyankwanzi-Bukomero'!M44+'[15]Avg Week Bukomero-Kyankwanzi'!M44</f>
        <v>21.714285714285715</v>
      </c>
      <c r="N44" s="18">
        <f>'[15]Avg Week Kyankwanzi-Bukomero'!N44+'[15]Avg Week Bukomero-Kyankwanzi'!N44</f>
        <v>0</v>
      </c>
      <c r="O44" s="19">
        <f t="shared" si="0"/>
        <v>3.714285714285714</v>
      </c>
      <c r="P44" s="19">
        <f t="shared" si="1"/>
        <v>25.428571428571431</v>
      </c>
    </row>
    <row r="45" spans="2:32" ht="23.1" customHeight="1" x14ac:dyDescent="0.25">
      <c r="B45" s="17" t="s">
        <v>99</v>
      </c>
      <c r="C45" s="18">
        <f>'[15]Avg Week Kyankwanzi-Bukomero'!C45+'[15]Avg Week Bukomero-Kyankwanzi'!C45</f>
        <v>1.1428571428571428</v>
      </c>
      <c r="D45" s="18">
        <f>'[15]Avg Week Kyankwanzi-Bukomero'!D45+'[15]Avg Week Bukomero-Kyankwanzi'!D45</f>
        <v>0.14285714285714285</v>
      </c>
      <c r="E45" s="18">
        <f>'[15]Avg Week Kyankwanzi-Bukomero'!E45+'[15]Avg Week Bukomero-Kyankwanzi'!E45</f>
        <v>0.2857142857142857</v>
      </c>
      <c r="F45" s="18">
        <f>'[15]Avg Week Kyankwanzi-Bukomero'!F45+'[15]Avg Week Bukomero-Kyankwanzi'!F45</f>
        <v>0.14285714285714285</v>
      </c>
      <c r="G45" s="18">
        <f>'[15]Avg Week Kyankwanzi-Bukomero'!G45+'[15]Avg Week Bukomero-Kyankwanzi'!G45</f>
        <v>0</v>
      </c>
      <c r="H45" s="18">
        <f>'[15]Avg Week Kyankwanzi-Bukomero'!H45+'[15]Avg Week Bukomero-Kyankwanzi'!H45</f>
        <v>0</v>
      </c>
      <c r="I45" s="18">
        <f>'[15]Avg Week Kyankwanzi-Bukomero'!I45+'[15]Avg Week Bukomero-Kyankwanzi'!I45</f>
        <v>2</v>
      </c>
      <c r="J45" s="18">
        <f>'[15]Avg Week Kyankwanzi-Bukomero'!J45+'[15]Avg Week Bukomero-Kyankwanzi'!J45</f>
        <v>0.14285714285714285</v>
      </c>
      <c r="K45" s="18">
        <f>'[15]Avg Week Kyankwanzi-Bukomero'!K45+'[15]Avg Week Bukomero-Kyankwanzi'!K45</f>
        <v>0.14285714285714285</v>
      </c>
      <c r="L45" s="18">
        <f>'[15]Avg Week Kyankwanzi-Bukomero'!L45+'[15]Avg Week Bukomero-Kyankwanzi'!L45</f>
        <v>0</v>
      </c>
      <c r="M45" s="18">
        <f>'[15]Avg Week Kyankwanzi-Bukomero'!M45+'[15]Avg Week Bukomero-Kyankwanzi'!M45</f>
        <v>24.571428571428569</v>
      </c>
      <c r="N45" s="18">
        <f>'[15]Avg Week Kyankwanzi-Bukomero'!N45+'[15]Avg Week Bukomero-Kyankwanzi'!N45</f>
        <v>0</v>
      </c>
      <c r="O45" s="19">
        <f t="shared" si="0"/>
        <v>3.9999999999999996</v>
      </c>
      <c r="P45" s="19">
        <f t="shared" si="1"/>
        <v>28.571428571428569</v>
      </c>
    </row>
    <row r="46" spans="2:32" ht="23.1" customHeight="1" x14ac:dyDescent="0.25">
      <c r="B46" s="25" t="s">
        <v>100</v>
      </c>
      <c r="C46" s="18">
        <f>'[15]Avg Week Kyankwanzi-Bukomero'!C46+'[15]Avg Week Bukomero-Kyankwanzi'!C46</f>
        <v>0.71428571428571419</v>
      </c>
      <c r="D46" s="18">
        <f>'[15]Avg Week Kyankwanzi-Bukomero'!D46+'[15]Avg Week Bukomero-Kyankwanzi'!D46</f>
        <v>0.5714285714285714</v>
      </c>
      <c r="E46" s="18">
        <f>'[15]Avg Week Kyankwanzi-Bukomero'!E46+'[15]Avg Week Bukomero-Kyankwanzi'!E46</f>
        <v>0.2857142857142857</v>
      </c>
      <c r="F46" s="18">
        <f>'[15]Avg Week Kyankwanzi-Bukomero'!F46+'[15]Avg Week Bukomero-Kyankwanzi'!F46</f>
        <v>0.14285714285714285</v>
      </c>
      <c r="G46" s="18">
        <f>'[15]Avg Week Kyankwanzi-Bukomero'!G46+'[15]Avg Week Bukomero-Kyankwanzi'!G46</f>
        <v>0</v>
      </c>
      <c r="H46" s="18">
        <f>'[15]Avg Week Kyankwanzi-Bukomero'!H46+'[15]Avg Week Bukomero-Kyankwanzi'!H46</f>
        <v>0</v>
      </c>
      <c r="I46" s="18">
        <f>'[15]Avg Week Kyankwanzi-Bukomero'!I46+'[15]Avg Week Bukomero-Kyankwanzi'!I46</f>
        <v>1.1428571428571428</v>
      </c>
      <c r="J46" s="18">
        <f>'[15]Avg Week Kyankwanzi-Bukomero'!J46+'[15]Avg Week Bukomero-Kyankwanzi'!J46</f>
        <v>0.14285714285714285</v>
      </c>
      <c r="K46" s="18">
        <f>'[15]Avg Week Kyankwanzi-Bukomero'!K46+'[15]Avg Week Bukomero-Kyankwanzi'!K46</f>
        <v>0.14285714285714285</v>
      </c>
      <c r="L46" s="18">
        <f>'[15]Avg Week Kyankwanzi-Bukomero'!L46+'[15]Avg Week Bukomero-Kyankwanzi'!L46</f>
        <v>0</v>
      </c>
      <c r="M46" s="18">
        <f>'[15]Avg Week Kyankwanzi-Bukomero'!M46+'[15]Avg Week Bukomero-Kyankwanzi'!M46</f>
        <v>31.428571428571431</v>
      </c>
      <c r="N46" s="18">
        <f>'[15]Avg Week Kyankwanzi-Bukomero'!N46+'[15]Avg Week Bukomero-Kyankwanzi'!N46</f>
        <v>0</v>
      </c>
      <c r="O46" s="19">
        <f t="shared" si="0"/>
        <v>3.1428571428571423</v>
      </c>
      <c r="P46" s="19">
        <f t="shared" si="1"/>
        <v>34.571428571428569</v>
      </c>
      <c r="R46" s="3"/>
      <c r="T46"/>
    </row>
    <row r="47" spans="2:32" ht="23.1" customHeight="1" x14ac:dyDescent="0.25">
      <c r="B47" s="25" t="s">
        <v>101</v>
      </c>
      <c r="C47" s="18">
        <f>'[15]Avg Week Kyankwanzi-Bukomero'!C47+'[15]Avg Week Bukomero-Kyankwanzi'!C47</f>
        <v>1</v>
      </c>
      <c r="D47" s="18">
        <f>'[15]Avg Week Kyankwanzi-Bukomero'!D47+'[15]Avg Week Bukomero-Kyankwanzi'!D47</f>
        <v>0</v>
      </c>
      <c r="E47" s="18">
        <f>'[15]Avg Week Kyankwanzi-Bukomero'!E47+'[15]Avg Week Bukomero-Kyankwanzi'!E47</f>
        <v>0.71428571428571419</v>
      </c>
      <c r="F47" s="18">
        <f>'[15]Avg Week Kyankwanzi-Bukomero'!F47+'[15]Avg Week Bukomero-Kyankwanzi'!F47</f>
        <v>0.14285714285714285</v>
      </c>
      <c r="G47" s="18">
        <f>'[15]Avg Week Kyankwanzi-Bukomero'!G47+'[15]Avg Week Bukomero-Kyankwanzi'!G47</f>
        <v>0</v>
      </c>
      <c r="H47" s="18">
        <f>'[15]Avg Week Kyankwanzi-Bukomero'!H47+'[15]Avg Week Bukomero-Kyankwanzi'!H47</f>
        <v>0</v>
      </c>
      <c r="I47" s="18">
        <f>'[15]Avg Week Kyankwanzi-Bukomero'!I47+'[15]Avg Week Bukomero-Kyankwanzi'!I47</f>
        <v>1.8571428571428572</v>
      </c>
      <c r="J47" s="18">
        <f>'[15]Avg Week Kyankwanzi-Bukomero'!J47+'[15]Avg Week Bukomero-Kyankwanzi'!J47</f>
        <v>0.14285714285714285</v>
      </c>
      <c r="K47" s="18">
        <f>'[15]Avg Week Kyankwanzi-Bukomero'!K47+'[15]Avg Week Bukomero-Kyankwanzi'!K47</f>
        <v>0</v>
      </c>
      <c r="L47" s="18">
        <f>'[15]Avg Week Kyankwanzi-Bukomero'!L47+'[15]Avg Week Bukomero-Kyankwanzi'!L47</f>
        <v>0</v>
      </c>
      <c r="M47" s="18">
        <f>'[15]Avg Week Kyankwanzi-Bukomero'!M47+'[15]Avg Week Bukomero-Kyankwanzi'!M47</f>
        <v>27.571428571428569</v>
      </c>
      <c r="N47" s="18">
        <f>'[15]Avg Week Kyankwanzi-Bukomero'!N47+'[15]Avg Week Bukomero-Kyankwanzi'!N47</f>
        <v>0</v>
      </c>
      <c r="O47" s="19">
        <f t="shared" si="0"/>
        <v>3.8571428571428572</v>
      </c>
      <c r="P47" s="19">
        <f t="shared" si="1"/>
        <v>31.428571428571427</v>
      </c>
      <c r="R47" s="3"/>
      <c r="T47"/>
    </row>
    <row r="48" spans="2:32" ht="23.1" customHeight="1" x14ac:dyDescent="0.25">
      <c r="B48" s="25" t="s">
        <v>102</v>
      </c>
      <c r="C48" s="18">
        <f>'[15]Avg Week Kyankwanzi-Bukomero'!C48+'[15]Avg Week Bukomero-Kyankwanzi'!C48</f>
        <v>0.8571428571428571</v>
      </c>
      <c r="D48" s="18">
        <f>'[15]Avg Week Kyankwanzi-Bukomero'!D48+'[15]Avg Week Bukomero-Kyankwanzi'!D48</f>
        <v>0.42857142857142855</v>
      </c>
      <c r="E48" s="18">
        <f>'[15]Avg Week Kyankwanzi-Bukomero'!E48+'[15]Avg Week Bukomero-Kyankwanzi'!E48</f>
        <v>0.8571428571428571</v>
      </c>
      <c r="F48" s="18">
        <f>'[15]Avg Week Kyankwanzi-Bukomero'!F48+'[15]Avg Week Bukomero-Kyankwanzi'!F48</f>
        <v>0.42857142857142855</v>
      </c>
      <c r="G48" s="18">
        <f>'[15]Avg Week Kyankwanzi-Bukomero'!G48+'[15]Avg Week Bukomero-Kyankwanzi'!G48</f>
        <v>0</v>
      </c>
      <c r="H48" s="18">
        <f>'[15]Avg Week Kyankwanzi-Bukomero'!H48+'[15]Avg Week Bukomero-Kyankwanzi'!H48</f>
        <v>0</v>
      </c>
      <c r="I48" s="18">
        <f>'[15]Avg Week Kyankwanzi-Bukomero'!I48+'[15]Avg Week Bukomero-Kyankwanzi'!I48</f>
        <v>1.8571428571428572</v>
      </c>
      <c r="J48" s="18">
        <f>'[15]Avg Week Kyankwanzi-Bukomero'!J48+'[15]Avg Week Bukomero-Kyankwanzi'!J48</f>
        <v>0</v>
      </c>
      <c r="K48" s="18">
        <f>'[15]Avg Week Kyankwanzi-Bukomero'!K48+'[15]Avg Week Bukomero-Kyankwanzi'!K48</f>
        <v>0</v>
      </c>
      <c r="L48" s="18">
        <f>'[15]Avg Week Kyankwanzi-Bukomero'!L48+'[15]Avg Week Bukomero-Kyankwanzi'!L48</f>
        <v>0</v>
      </c>
      <c r="M48" s="18">
        <f>'[15]Avg Week Kyankwanzi-Bukomero'!M48+'[15]Avg Week Bukomero-Kyankwanzi'!M48</f>
        <v>28.714285714285715</v>
      </c>
      <c r="N48" s="18">
        <f>'[15]Avg Week Kyankwanzi-Bukomero'!N48+'[15]Avg Week Bukomero-Kyankwanzi'!N48</f>
        <v>0</v>
      </c>
      <c r="O48" s="19">
        <f t="shared" si="0"/>
        <v>4.4285714285714288</v>
      </c>
      <c r="P48" s="19">
        <f t="shared" si="1"/>
        <v>33.142857142857146</v>
      </c>
      <c r="R48" s="3"/>
      <c r="T48"/>
    </row>
    <row r="49" spans="2:20" ht="23.1" customHeight="1" x14ac:dyDescent="0.25">
      <c r="B49" s="17" t="s">
        <v>103</v>
      </c>
      <c r="C49" s="18">
        <f>'[15]Avg Week Kyankwanzi-Bukomero'!C49+'[15]Avg Week Bukomero-Kyankwanzi'!C49</f>
        <v>1.2857142857142856</v>
      </c>
      <c r="D49" s="18">
        <f>'[15]Avg Week Kyankwanzi-Bukomero'!D49+'[15]Avg Week Bukomero-Kyankwanzi'!D49</f>
        <v>0.2857142857142857</v>
      </c>
      <c r="E49" s="18">
        <f>'[15]Avg Week Kyankwanzi-Bukomero'!E49+'[15]Avg Week Bukomero-Kyankwanzi'!E49</f>
        <v>0.42857142857142855</v>
      </c>
      <c r="F49" s="18">
        <f>'[15]Avg Week Kyankwanzi-Bukomero'!F49+'[15]Avg Week Bukomero-Kyankwanzi'!F49</f>
        <v>0.14285714285714285</v>
      </c>
      <c r="G49" s="18">
        <f>'[15]Avg Week Kyankwanzi-Bukomero'!G49+'[15]Avg Week Bukomero-Kyankwanzi'!G49</f>
        <v>0</v>
      </c>
      <c r="H49" s="18">
        <f>'[15]Avg Week Kyankwanzi-Bukomero'!H49+'[15]Avg Week Bukomero-Kyankwanzi'!H49</f>
        <v>0</v>
      </c>
      <c r="I49" s="18">
        <f>'[15]Avg Week Kyankwanzi-Bukomero'!I49+'[15]Avg Week Bukomero-Kyankwanzi'!I49</f>
        <v>2</v>
      </c>
      <c r="J49" s="18">
        <f>'[15]Avg Week Kyankwanzi-Bukomero'!J49+'[15]Avg Week Bukomero-Kyankwanzi'!J49</f>
        <v>0</v>
      </c>
      <c r="K49" s="18">
        <f>'[15]Avg Week Kyankwanzi-Bukomero'!K49+'[15]Avg Week Bukomero-Kyankwanzi'!K49</f>
        <v>0</v>
      </c>
      <c r="L49" s="18">
        <f>'[15]Avg Week Kyankwanzi-Bukomero'!L49+'[15]Avg Week Bukomero-Kyankwanzi'!L49</f>
        <v>0</v>
      </c>
      <c r="M49" s="18">
        <f>'[15]Avg Week Kyankwanzi-Bukomero'!M49+'[15]Avg Week Bukomero-Kyankwanzi'!M49</f>
        <v>24.857142857142858</v>
      </c>
      <c r="N49" s="18">
        <f>'[15]Avg Week Kyankwanzi-Bukomero'!N49+'[15]Avg Week Bukomero-Kyankwanzi'!N49</f>
        <v>0</v>
      </c>
      <c r="O49" s="19">
        <f t="shared" si="0"/>
        <v>4.1428571428571423</v>
      </c>
      <c r="P49" s="19">
        <f t="shared" si="1"/>
        <v>29</v>
      </c>
      <c r="R49" s="3"/>
      <c r="T49"/>
    </row>
    <row r="50" spans="2:20" ht="23.1" customHeight="1" x14ac:dyDescent="0.25">
      <c r="B50" s="25" t="s">
        <v>104</v>
      </c>
      <c r="C50" s="18">
        <f>'[15]Avg Week Kyankwanzi-Bukomero'!C50+'[15]Avg Week Bukomero-Kyankwanzi'!C50</f>
        <v>1</v>
      </c>
      <c r="D50" s="18">
        <f>'[15]Avg Week Kyankwanzi-Bukomero'!D50+'[15]Avg Week Bukomero-Kyankwanzi'!D50</f>
        <v>0.14285714285714285</v>
      </c>
      <c r="E50" s="18">
        <f>'[15]Avg Week Kyankwanzi-Bukomero'!E50+'[15]Avg Week Bukomero-Kyankwanzi'!E50</f>
        <v>0</v>
      </c>
      <c r="F50" s="18">
        <f>'[15]Avg Week Kyankwanzi-Bukomero'!F50+'[15]Avg Week Bukomero-Kyankwanzi'!F50</f>
        <v>0.42857142857142855</v>
      </c>
      <c r="G50" s="18">
        <f>'[15]Avg Week Kyankwanzi-Bukomero'!G50+'[15]Avg Week Bukomero-Kyankwanzi'!G50</f>
        <v>0</v>
      </c>
      <c r="H50" s="18">
        <f>'[15]Avg Week Kyankwanzi-Bukomero'!H50+'[15]Avg Week Bukomero-Kyankwanzi'!H50</f>
        <v>0</v>
      </c>
      <c r="I50" s="18">
        <f>'[15]Avg Week Kyankwanzi-Bukomero'!I50+'[15]Avg Week Bukomero-Kyankwanzi'!I50</f>
        <v>1.7142857142857144</v>
      </c>
      <c r="J50" s="18">
        <f>'[15]Avg Week Kyankwanzi-Bukomero'!J50+'[15]Avg Week Bukomero-Kyankwanzi'!J50</f>
        <v>0.14285714285714285</v>
      </c>
      <c r="K50" s="18">
        <f>'[15]Avg Week Kyankwanzi-Bukomero'!K50+'[15]Avg Week Bukomero-Kyankwanzi'!K50</f>
        <v>0</v>
      </c>
      <c r="L50" s="18">
        <f>'[15]Avg Week Kyankwanzi-Bukomero'!L50+'[15]Avg Week Bukomero-Kyankwanzi'!L50</f>
        <v>0.14285714285714285</v>
      </c>
      <c r="M50" s="18">
        <f>'[15]Avg Week Kyankwanzi-Bukomero'!M50+'[15]Avg Week Bukomero-Kyankwanzi'!M50</f>
        <v>29.428571428571431</v>
      </c>
      <c r="N50" s="18">
        <f>'[15]Avg Week Kyankwanzi-Bukomero'!N50+'[15]Avg Week Bukomero-Kyankwanzi'!N50</f>
        <v>0</v>
      </c>
      <c r="O50" s="19">
        <f t="shared" si="0"/>
        <v>3.5714285714285712</v>
      </c>
      <c r="P50" s="19">
        <f t="shared" si="1"/>
        <v>33</v>
      </c>
      <c r="R50" s="3"/>
      <c r="T50"/>
    </row>
    <row r="51" spans="2:20" ht="23.1" customHeight="1" x14ac:dyDescent="0.25">
      <c r="B51" s="25" t="s">
        <v>105</v>
      </c>
      <c r="C51" s="18">
        <f>'[15]Avg Week Kyankwanzi-Bukomero'!C51+'[15]Avg Week Bukomero-Kyankwanzi'!C51</f>
        <v>0.71428571428571419</v>
      </c>
      <c r="D51" s="18">
        <f>'[15]Avg Week Kyankwanzi-Bukomero'!D51+'[15]Avg Week Bukomero-Kyankwanzi'!D51</f>
        <v>0.2857142857142857</v>
      </c>
      <c r="E51" s="18">
        <f>'[15]Avg Week Kyankwanzi-Bukomero'!E51+'[15]Avg Week Bukomero-Kyankwanzi'!E51</f>
        <v>0.2857142857142857</v>
      </c>
      <c r="F51" s="18">
        <f>'[15]Avg Week Kyankwanzi-Bukomero'!F51+'[15]Avg Week Bukomero-Kyankwanzi'!F51</f>
        <v>0.14285714285714285</v>
      </c>
      <c r="G51" s="18">
        <f>'[15]Avg Week Kyankwanzi-Bukomero'!G51+'[15]Avg Week Bukomero-Kyankwanzi'!G51</f>
        <v>0</v>
      </c>
      <c r="H51" s="18">
        <f>'[15]Avg Week Kyankwanzi-Bukomero'!H51+'[15]Avg Week Bukomero-Kyankwanzi'!H51</f>
        <v>0</v>
      </c>
      <c r="I51" s="18">
        <f>'[15]Avg Week Kyankwanzi-Bukomero'!I51+'[15]Avg Week Bukomero-Kyankwanzi'!I51</f>
        <v>1.2857142857142856</v>
      </c>
      <c r="J51" s="18">
        <f>'[15]Avg Week Kyankwanzi-Bukomero'!J51+'[15]Avg Week Bukomero-Kyankwanzi'!J51</f>
        <v>0</v>
      </c>
      <c r="K51" s="18">
        <f>'[15]Avg Week Kyankwanzi-Bukomero'!K51+'[15]Avg Week Bukomero-Kyankwanzi'!K51</f>
        <v>0</v>
      </c>
      <c r="L51" s="18">
        <f>'[15]Avg Week Kyankwanzi-Bukomero'!L51+'[15]Avg Week Bukomero-Kyankwanzi'!L51</f>
        <v>0</v>
      </c>
      <c r="M51" s="18">
        <f>'[15]Avg Week Kyankwanzi-Bukomero'!M51+'[15]Avg Week Bukomero-Kyankwanzi'!M51</f>
        <v>25.142857142857146</v>
      </c>
      <c r="N51" s="18">
        <f>'[15]Avg Week Kyankwanzi-Bukomero'!N51+'[15]Avg Week Bukomero-Kyankwanzi'!N51</f>
        <v>0</v>
      </c>
      <c r="O51" s="19">
        <f t="shared" si="0"/>
        <v>2.714285714285714</v>
      </c>
      <c r="P51" s="19">
        <f t="shared" si="1"/>
        <v>27.857142857142861</v>
      </c>
      <c r="R51" s="3"/>
      <c r="T51"/>
    </row>
    <row r="52" spans="2:20" ht="23.1" customHeight="1" x14ac:dyDescent="0.25">
      <c r="B52" s="25" t="s">
        <v>106</v>
      </c>
      <c r="C52" s="18">
        <f>'[15]Avg Week Kyankwanzi-Bukomero'!C52+'[15]Avg Week Bukomero-Kyankwanzi'!C52</f>
        <v>0.42857142857142855</v>
      </c>
      <c r="D52" s="18">
        <f>'[15]Avg Week Kyankwanzi-Bukomero'!D52+'[15]Avg Week Bukomero-Kyankwanzi'!D52</f>
        <v>0.71428571428571419</v>
      </c>
      <c r="E52" s="18">
        <f>'[15]Avg Week Kyankwanzi-Bukomero'!E52+'[15]Avg Week Bukomero-Kyankwanzi'!E52</f>
        <v>0.42857142857142855</v>
      </c>
      <c r="F52" s="18">
        <f>'[15]Avg Week Kyankwanzi-Bukomero'!F52+'[15]Avg Week Bukomero-Kyankwanzi'!F52</f>
        <v>0.2857142857142857</v>
      </c>
      <c r="G52" s="18">
        <f>'[15]Avg Week Kyankwanzi-Bukomero'!G52+'[15]Avg Week Bukomero-Kyankwanzi'!G52</f>
        <v>0</v>
      </c>
      <c r="H52" s="18">
        <f>'[15]Avg Week Kyankwanzi-Bukomero'!H52+'[15]Avg Week Bukomero-Kyankwanzi'!H52</f>
        <v>0.14285714285714285</v>
      </c>
      <c r="I52" s="18">
        <f>'[15]Avg Week Kyankwanzi-Bukomero'!I52+'[15]Avg Week Bukomero-Kyankwanzi'!I52</f>
        <v>2</v>
      </c>
      <c r="J52" s="18">
        <f>'[15]Avg Week Kyankwanzi-Bukomero'!J52+'[15]Avg Week Bukomero-Kyankwanzi'!J52</f>
        <v>0</v>
      </c>
      <c r="K52" s="18">
        <f>'[15]Avg Week Kyankwanzi-Bukomero'!K52+'[15]Avg Week Bukomero-Kyankwanzi'!K52</f>
        <v>0</v>
      </c>
      <c r="L52" s="18">
        <f>'[15]Avg Week Kyankwanzi-Bukomero'!L52+'[15]Avg Week Bukomero-Kyankwanzi'!L52</f>
        <v>0</v>
      </c>
      <c r="M52" s="18">
        <f>'[15]Avg Week Kyankwanzi-Bukomero'!M52+'[15]Avg Week Bukomero-Kyankwanzi'!M52</f>
        <v>25.142857142857142</v>
      </c>
      <c r="N52" s="18">
        <f>'[15]Avg Week Kyankwanzi-Bukomero'!N52+'[15]Avg Week Bukomero-Kyankwanzi'!N52</f>
        <v>0</v>
      </c>
      <c r="O52" s="19">
        <f t="shared" si="0"/>
        <v>4</v>
      </c>
      <c r="P52" s="19">
        <f t="shared" si="1"/>
        <v>29.142857142857142</v>
      </c>
      <c r="R52" s="3"/>
      <c r="T52"/>
    </row>
    <row r="53" spans="2:20" ht="23.1" customHeight="1" x14ac:dyDescent="0.25">
      <c r="B53" s="17" t="s">
        <v>107</v>
      </c>
      <c r="C53" s="18">
        <f>'[15]Avg Week Kyankwanzi-Bukomero'!C53+'[15]Avg Week Bukomero-Kyankwanzi'!C53</f>
        <v>0.5714285714285714</v>
      </c>
      <c r="D53" s="18">
        <f>'[15]Avg Week Kyankwanzi-Bukomero'!D53+'[15]Avg Week Bukomero-Kyankwanzi'!D53</f>
        <v>0.42857142857142855</v>
      </c>
      <c r="E53" s="18">
        <f>'[15]Avg Week Kyankwanzi-Bukomero'!E53+'[15]Avg Week Bukomero-Kyankwanzi'!E53</f>
        <v>0.8571428571428571</v>
      </c>
      <c r="F53" s="18">
        <f>'[15]Avg Week Kyankwanzi-Bukomero'!F53+'[15]Avg Week Bukomero-Kyankwanzi'!F53</f>
        <v>0.71428571428571419</v>
      </c>
      <c r="G53" s="18">
        <f>'[15]Avg Week Kyankwanzi-Bukomero'!G53+'[15]Avg Week Bukomero-Kyankwanzi'!G53</f>
        <v>0</v>
      </c>
      <c r="H53" s="18">
        <f>'[15]Avg Week Kyankwanzi-Bukomero'!H53+'[15]Avg Week Bukomero-Kyankwanzi'!H53</f>
        <v>0.14285714285714285</v>
      </c>
      <c r="I53" s="18">
        <f>'[15]Avg Week Kyankwanzi-Bukomero'!I53+'[15]Avg Week Bukomero-Kyankwanzi'!I53</f>
        <v>0.8571428571428571</v>
      </c>
      <c r="J53" s="18">
        <f>'[15]Avg Week Kyankwanzi-Bukomero'!J53+'[15]Avg Week Bukomero-Kyankwanzi'!J53</f>
        <v>0.14285714285714285</v>
      </c>
      <c r="K53" s="18">
        <f>'[15]Avg Week Kyankwanzi-Bukomero'!K53+'[15]Avg Week Bukomero-Kyankwanzi'!K53</f>
        <v>0</v>
      </c>
      <c r="L53" s="18">
        <f>'[15]Avg Week Kyankwanzi-Bukomero'!L53+'[15]Avg Week Bukomero-Kyankwanzi'!L53</f>
        <v>0</v>
      </c>
      <c r="M53" s="18">
        <f>'[15]Avg Week Kyankwanzi-Bukomero'!M53+'[15]Avg Week Bukomero-Kyankwanzi'!M53</f>
        <v>32.285714285714285</v>
      </c>
      <c r="N53" s="18">
        <f>'[15]Avg Week Kyankwanzi-Bukomero'!N53+'[15]Avg Week Bukomero-Kyankwanzi'!N53</f>
        <v>0</v>
      </c>
      <c r="O53" s="19">
        <f t="shared" si="0"/>
        <v>3.714285714285714</v>
      </c>
      <c r="P53" s="19">
        <f t="shared" si="1"/>
        <v>36</v>
      </c>
      <c r="R53" s="3"/>
      <c r="T53"/>
    </row>
    <row r="54" spans="2:20" ht="23.1" customHeight="1" x14ac:dyDescent="0.25">
      <c r="B54" s="17" t="s">
        <v>108</v>
      </c>
      <c r="C54" s="18">
        <f>'[15]Avg Week Kyankwanzi-Bukomero'!C54+'[15]Avg Week Bukomero-Kyankwanzi'!C54</f>
        <v>1.1428571428571428</v>
      </c>
      <c r="D54" s="18">
        <f>'[15]Avg Week Kyankwanzi-Bukomero'!D54+'[15]Avg Week Bukomero-Kyankwanzi'!D54</f>
        <v>0.2857142857142857</v>
      </c>
      <c r="E54" s="18">
        <f>'[15]Avg Week Kyankwanzi-Bukomero'!E54+'[15]Avg Week Bukomero-Kyankwanzi'!E54</f>
        <v>0.5714285714285714</v>
      </c>
      <c r="F54" s="18">
        <f>'[15]Avg Week Kyankwanzi-Bukomero'!F54+'[15]Avg Week Bukomero-Kyankwanzi'!F54</f>
        <v>0.42857142857142855</v>
      </c>
      <c r="G54" s="18">
        <f>'[15]Avg Week Kyankwanzi-Bukomero'!G54+'[15]Avg Week Bukomero-Kyankwanzi'!G54</f>
        <v>0</v>
      </c>
      <c r="H54" s="18">
        <f>'[15]Avg Week Kyankwanzi-Bukomero'!H54+'[15]Avg Week Bukomero-Kyankwanzi'!H54</f>
        <v>0</v>
      </c>
      <c r="I54" s="18">
        <f>'[15]Avg Week Kyankwanzi-Bukomero'!I54+'[15]Avg Week Bukomero-Kyankwanzi'!I54</f>
        <v>0.7142857142857143</v>
      </c>
      <c r="J54" s="18">
        <f>'[15]Avg Week Kyankwanzi-Bukomero'!J54+'[15]Avg Week Bukomero-Kyankwanzi'!J54</f>
        <v>0.2857142857142857</v>
      </c>
      <c r="K54" s="18">
        <f>'[15]Avg Week Kyankwanzi-Bukomero'!K54+'[15]Avg Week Bukomero-Kyankwanzi'!K54</f>
        <v>0</v>
      </c>
      <c r="L54" s="18">
        <f>'[15]Avg Week Kyankwanzi-Bukomero'!L54+'[15]Avg Week Bukomero-Kyankwanzi'!L54</f>
        <v>0</v>
      </c>
      <c r="M54" s="18">
        <f>'[15]Avg Week Kyankwanzi-Bukomero'!M54+'[15]Avg Week Bukomero-Kyankwanzi'!M54</f>
        <v>28.428571428571431</v>
      </c>
      <c r="N54" s="18">
        <f>'[15]Avg Week Kyankwanzi-Bukomero'!N54+'[15]Avg Week Bukomero-Kyankwanzi'!N54</f>
        <v>0</v>
      </c>
      <c r="O54" s="19">
        <f t="shared" si="0"/>
        <v>3.4285714285714284</v>
      </c>
      <c r="P54" s="19">
        <f t="shared" si="1"/>
        <v>31.857142857142858</v>
      </c>
      <c r="R54" s="3"/>
      <c r="T54"/>
    </row>
    <row r="55" spans="2:20" ht="23.1" customHeight="1" x14ac:dyDescent="0.25">
      <c r="B55" s="17" t="s">
        <v>109</v>
      </c>
      <c r="C55" s="18">
        <f>'[15]Avg Week Kyankwanzi-Bukomero'!C55+'[15]Avg Week Bukomero-Kyankwanzi'!C55</f>
        <v>1.5714285714285714</v>
      </c>
      <c r="D55" s="18">
        <f>'[15]Avg Week Kyankwanzi-Bukomero'!D55+'[15]Avg Week Bukomero-Kyankwanzi'!D55</f>
        <v>0.2857142857142857</v>
      </c>
      <c r="E55" s="18">
        <f>'[15]Avg Week Kyankwanzi-Bukomero'!E55+'[15]Avg Week Bukomero-Kyankwanzi'!E55</f>
        <v>0.2857142857142857</v>
      </c>
      <c r="F55" s="18">
        <f>'[15]Avg Week Kyankwanzi-Bukomero'!F55+'[15]Avg Week Bukomero-Kyankwanzi'!F55</f>
        <v>0.14285714285714285</v>
      </c>
      <c r="G55" s="18">
        <f>'[15]Avg Week Kyankwanzi-Bukomero'!G55+'[15]Avg Week Bukomero-Kyankwanzi'!G55</f>
        <v>0</v>
      </c>
      <c r="H55" s="18">
        <f>'[15]Avg Week Kyankwanzi-Bukomero'!H55+'[15]Avg Week Bukomero-Kyankwanzi'!H55</f>
        <v>0</v>
      </c>
      <c r="I55" s="18">
        <f>'[15]Avg Week Kyankwanzi-Bukomero'!I55+'[15]Avg Week Bukomero-Kyankwanzi'!I55</f>
        <v>1.8571428571428572</v>
      </c>
      <c r="J55" s="18">
        <f>'[15]Avg Week Kyankwanzi-Bukomero'!J55+'[15]Avg Week Bukomero-Kyankwanzi'!J55</f>
        <v>0.42857142857142855</v>
      </c>
      <c r="K55" s="18">
        <f>'[15]Avg Week Kyankwanzi-Bukomero'!K55+'[15]Avg Week Bukomero-Kyankwanzi'!K55</f>
        <v>0.14285714285714285</v>
      </c>
      <c r="L55" s="18">
        <f>'[15]Avg Week Kyankwanzi-Bukomero'!L55+'[15]Avg Week Bukomero-Kyankwanzi'!L55</f>
        <v>0</v>
      </c>
      <c r="M55" s="18">
        <f>'[15]Avg Week Kyankwanzi-Bukomero'!M55+'[15]Avg Week Bukomero-Kyankwanzi'!M55</f>
        <v>31.714285714285715</v>
      </c>
      <c r="N55" s="18">
        <f>'[15]Avg Week Kyankwanzi-Bukomero'!N55+'[15]Avg Week Bukomero-Kyankwanzi'!N55</f>
        <v>0</v>
      </c>
      <c r="O55" s="19">
        <f t="shared" si="0"/>
        <v>4.7142857142857144</v>
      </c>
      <c r="P55" s="19">
        <f t="shared" si="1"/>
        <v>36.428571428571431</v>
      </c>
      <c r="R55" s="3"/>
      <c r="T55"/>
    </row>
    <row r="56" spans="2:20" ht="23.1" customHeight="1" x14ac:dyDescent="0.25">
      <c r="B56" s="17" t="s">
        <v>110</v>
      </c>
      <c r="C56" s="18">
        <f>'[15]Avg Week Kyankwanzi-Bukomero'!C56+'[15]Avg Week Bukomero-Kyankwanzi'!C56</f>
        <v>0.8571428571428571</v>
      </c>
      <c r="D56" s="18">
        <f>'[15]Avg Week Kyankwanzi-Bukomero'!D56+'[15]Avg Week Bukomero-Kyankwanzi'!D56</f>
        <v>0</v>
      </c>
      <c r="E56" s="18">
        <f>'[15]Avg Week Kyankwanzi-Bukomero'!E56+'[15]Avg Week Bukomero-Kyankwanzi'!E56</f>
        <v>0.14285714285714285</v>
      </c>
      <c r="F56" s="18">
        <f>'[15]Avg Week Kyankwanzi-Bukomero'!F56+'[15]Avg Week Bukomero-Kyankwanzi'!F56</f>
        <v>0.14285714285714285</v>
      </c>
      <c r="G56" s="18">
        <f>'[15]Avg Week Kyankwanzi-Bukomero'!G56+'[15]Avg Week Bukomero-Kyankwanzi'!G56</f>
        <v>0</v>
      </c>
      <c r="H56" s="18">
        <f>'[15]Avg Week Kyankwanzi-Bukomero'!H56+'[15]Avg Week Bukomero-Kyankwanzi'!H56</f>
        <v>0</v>
      </c>
      <c r="I56" s="18">
        <f>'[15]Avg Week Kyankwanzi-Bukomero'!I56+'[15]Avg Week Bukomero-Kyankwanzi'!I56</f>
        <v>0.71428571428571419</v>
      </c>
      <c r="J56" s="18">
        <f>'[15]Avg Week Kyankwanzi-Bukomero'!J56+'[15]Avg Week Bukomero-Kyankwanzi'!J56</f>
        <v>0.42857142857142855</v>
      </c>
      <c r="K56" s="18">
        <f>'[15]Avg Week Kyankwanzi-Bukomero'!K56+'[15]Avg Week Bukomero-Kyankwanzi'!K56</f>
        <v>0</v>
      </c>
      <c r="L56" s="18">
        <f>'[15]Avg Week Kyankwanzi-Bukomero'!L56+'[15]Avg Week Bukomero-Kyankwanzi'!L56</f>
        <v>0</v>
      </c>
      <c r="M56" s="18">
        <f>'[15]Avg Week Kyankwanzi-Bukomero'!M56+'[15]Avg Week Bukomero-Kyankwanzi'!M56</f>
        <v>29.857142857142858</v>
      </c>
      <c r="N56" s="18">
        <f>'[15]Avg Week Kyankwanzi-Bukomero'!N56+'[15]Avg Week Bukomero-Kyankwanzi'!N56</f>
        <v>0</v>
      </c>
      <c r="O56" s="19">
        <f t="shared" si="0"/>
        <v>2.2857142857142856</v>
      </c>
      <c r="P56" s="19">
        <f t="shared" si="1"/>
        <v>32.142857142857146</v>
      </c>
      <c r="R56" s="3"/>
      <c r="T56"/>
    </row>
    <row r="57" spans="2:20" ht="23.1" customHeight="1" x14ac:dyDescent="0.25">
      <c r="B57" s="17" t="s">
        <v>111</v>
      </c>
      <c r="C57" s="18">
        <f>'[15]Avg Week Kyankwanzi-Bukomero'!C57+'[15]Avg Week Bukomero-Kyankwanzi'!C57</f>
        <v>1.4285714285714286</v>
      </c>
      <c r="D57" s="18">
        <f>'[15]Avg Week Kyankwanzi-Bukomero'!D57+'[15]Avg Week Bukomero-Kyankwanzi'!D57</f>
        <v>0.14285714285714285</v>
      </c>
      <c r="E57" s="18">
        <f>'[15]Avg Week Kyankwanzi-Bukomero'!E57+'[15]Avg Week Bukomero-Kyankwanzi'!E57</f>
        <v>0.42857142857142855</v>
      </c>
      <c r="F57" s="18">
        <f>'[15]Avg Week Kyankwanzi-Bukomero'!F57+'[15]Avg Week Bukomero-Kyankwanzi'!F57</f>
        <v>0</v>
      </c>
      <c r="G57" s="18">
        <f>'[15]Avg Week Kyankwanzi-Bukomero'!G57+'[15]Avg Week Bukomero-Kyankwanzi'!G57</f>
        <v>0</v>
      </c>
      <c r="H57" s="18">
        <f>'[15]Avg Week Kyankwanzi-Bukomero'!H57+'[15]Avg Week Bukomero-Kyankwanzi'!H57</f>
        <v>0</v>
      </c>
      <c r="I57" s="18">
        <f>'[15]Avg Week Kyankwanzi-Bukomero'!I57+'[15]Avg Week Bukomero-Kyankwanzi'!I57</f>
        <v>0.85714285714285721</v>
      </c>
      <c r="J57" s="18">
        <f>'[15]Avg Week Kyankwanzi-Bukomero'!J57+'[15]Avg Week Bukomero-Kyankwanzi'!J57</f>
        <v>0.42857142857142855</v>
      </c>
      <c r="K57" s="18">
        <f>'[15]Avg Week Kyankwanzi-Bukomero'!K57+'[15]Avg Week Bukomero-Kyankwanzi'!K57</f>
        <v>0</v>
      </c>
      <c r="L57" s="18">
        <f>'[15]Avg Week Kyankwanzi-Bukomero'!L57+'[15]Avg Week Bukomero-Kyankwanzi'!L57</f>
        <v>0</v>
      </c>
      <c r="M57" s="18">
        <f>'[15]Avg Week Kyankwanzi-Bukomero'!M57+'[15]Avg Week Bukomero-Kyankwanzi'!M57</f>
        <v>28.857142857142858</v>
      </c>
      <c r="N57" s="18">
        <f>'[15]Avg Week Kyankwanzi-Bukomero'!N57+'[15]Avg Week Bukomero-Kyankwanzi'!N57</f>
        <v>0</v>
      </c>
      <c r="O57" s="19">
        <f t="shared" si="0"/>
        <v>3.2857142857142856</v>
      </c>
      <c r="P57" s="19">
        <f t="shared" si="1"/>
        <v>32.142857142857146</v>
      </c>
      <c r="R57" s="3"/>
      <c r="T57"/>
    </row>
    <row r="58" spans="2:20" ht="23.1" customHeight="1" x14ac:dyDescent="0.25">
      <c r="B58" s="17" t="s">
        <v>112</v>
      </c>
      <c r="C58" s="18">
        <f>'[15]Avg Week Kyankwanzi-Bukomero'!C58+'[15]Avg Week Bukomero-Kyankwanzi'!C58</f>
        <v>1.5</v>
      </c>
      <c r="D58" s="18">
        <f>'[15]Avg Week Kyankwanzi-Bukomero'!D58+'[15]Avg Week Bukomero-Kyankwanzi'!D58</f>
        <v>0</v>
      </c>
      <c r="E58" s="18">
        <f>'[15]Avg Week Kyankwanzi-Bukomero'!E58+'[15]Avg Week Bukomero-Kyankwanzi'!E58</f>
        <v>0</v>
      </c>
      <c r="F58" s="18">
        <f>'[15]Avg Week Kyankwanzi-Bukomero'!F58+'[15]Avg Week Bukomero-Kyankwanzi'!F58</f>
        <v>0.5</v>
      </c>
      <c r="G58" s="18">
        <f>'[15]Avg Week Kyankwanzi-Bukomero'!G58+'[15]Avg Week Bukomero-Kyankwanzi'!G58</f>
        <v>0</v>
      </c>
      <c r="H58" s="18">
        <f>'[15]Avg Week Kyankwanzi-Bukomero'!H58+'[15]Avg Week Bukomero-Kyankwanzi'!H58</f>
        <v>0</v>
      </c>
      <c r="I58" s="18">
        <f>'[15]Avg Week Kyankwanzi-Bukomero'!I58+'[15]Avg Week Bukomero-Kyankwanzi'!I58</f>
        <v>0.5</v>
      </c>
      <c r="J58" s="18">
        <f>'[15]Avg Week Kyankwanzi-Bukomero'!J58+'[15]Avg Week Bukomero-Kyankwanzi'!J58</f>
        <v>0</v>
      </c>
      <c r="K58" s="18">
        <f>'[15]Avg Week Kyankwanzi-Bukomero'!K58+'[15]Avg Week Bukomero-Kyankwanzi'!K58</f>
        <v>0</v>
      </c>
      <c r="L58" s="18">
        <f>'[15]Avg Week Kyankwanzi-Bukomero'!L58+'[15]Avg Week Bukomero-Kyankwanzi'!L58</f>
        <v>0</v>
      </c>
      <c r="M58" s="18">
        <f>'[15]Avg Week Kyankwanzi-Bukomero'!M58+'[15]Avg Week Bukomero-Kyankwanzi'!M58</f>
        <v>30</v>
      </c>
      <c r="N58" s="18">
        <f>'[15]Avg Week Kyankwanzi-Bukomero'!N58+'[15]Avg Week Bukomero-Kyankwanzi'!N58</f>
        <v>0</v>
      </c>
      <c r="O58" s="19">
        <f t="shared" si="0"/>
        <v>2.5</v>
      </c>
      <c r="P58" s="19">
        <f t="shared" si="1"/>
        <v>32.5</v>
      </c>
      <c r="R58" s="3"/>
      <c r="T58"/>
    </row>
    <row r="59" spans="2:20" ht="23.1" customHeight="1" x14ac:dyDescent="0.25">
      <c r="B59" s="17" t="s">
        <v>113</v>
      </c>
      <c r="C59" s="18">
        <f>'[15]Avg Week Kyankwanzi-Bukomero'!C59+'[15]Avg Week Bukomero-Kyankwanzi'!C59</f>
        <v>0.5</v>
      </c>
      <c r="D59" s="18">
        <f>'[15]Avg Week Kyankwanzi-Bukomero'!D59+'[15]Avg Week Bukomero-Kyankwanzi'!D59</f>
        <v>0</v>
      </c>
      <c r="E59" s="18">
        <f>'[15]Avg Week Kyankwanzi-Bukomero'!E59+'[15]Avg Week Bukomero-Kyankwanzi'!E59</f>
        <v>0</v>
      </c>
      <c r="F59" s="18">
        <f>'[15]Avg Week Kyankwanzi-Bukomero'!F59+'[15]Avg Week Bukomero-Kyankwanzi'!F59</f>
        <v>0</v>
      </c>
      <c r="G59" s="18">
        <f>'[15]Avg Week Kyankwanzi-Bukomero'!G59+'[15]Avg Week Bukomero-Kyankwanzi'!G59</f>
        <v>0</v>
      </c>
      <c r="H59" s="18">
        <f>'[15]Avg Week Kyankwanzi-Bukomero'!H59+'[15]Avg Week Bukomero-Kyankwanzi'!H59</f>
        <v>0</v>
      </c>
      <c r="I59" s="18">
        <f>'[15]Avg Week Kyankwanzi-Bukomero'!I59+'[15]Avg Week Bukomero-Kyankwanzi'!I59</f>
        <v>1</v>
      </c>
      <c r="J59" s="18">
        <f>'[15]Avg Week Kyankwanzi-Bukomero'!J59+'[15]Avg Week Bukomero-Kyankwanzi'!J59</f>
        <v>0.5</v>
      </c>
      <c r="K59" s="18">
        <f>'[15]Avg Week Kyankwanzi-Bukomero'!K59+'[15]Avg Week Bukomero-Kyankwanzi'!K59</f>
        <v>0</v>
      </c>
      <c r="L59" s="18">
        <f>'[15]Avg Week Kyankwanzi-Bukomero'!L59+'[15]Avg Week Bukomero-Kyankwanzi'!L59</f>
        <v>0</v>
      </c>
      <c r="M59" s="18">
        <f>'[15]Avg Week Kyankwanzi-Bukomero'!M59+'[15]Avg Week Bukomero-Kyankwanzi'!M59</f>
        <v>25</v>
      </c>
      <c r="N59" s="18">
        <f>'[15]Avg Week Kyankwanzi-Bukomero'!N59+'[15]Avg Week Bukomero-Kyankwanzi'!N59</f>
        <v>0</v>
      </c>
      <c r="O59" s="19">
        <f t="shared" si="0"/>
        <v>2</v>
      </c>
      <c r="P59" s="19">
        <f t="shared" si="1"/>
        <v>27</v>
      </c>
      <c r="R59" s="3"/>
      <c r="T59"/>
    </row>
    <row r="60" spans="2:20" ht="23.1" customHeight="1" x14ac:dyDescent="0.25">
      <c r="B60" s="17" t="s">
        <v>114</v>
      </c>
      <c r="C60" s="18">
        <f>'[15]Avg Week Kyankwanzi-Bukomero'!C60+'[15]Avg Week Bukomero-Kyankwanzi'!C60</f>
        <v>0</v>
      </c>
      <c r="D60" s="18">
        <f>'[15]Avg Week Kyankwanzi-Bukomero'!D60+'[15]Avg Week Bukomero-Kyankwanzi'!D60</f>
        <v>0</v>
      </c>
      <c r="E60" s="18">
        <f>'[15]Avg Week Kyankwanzi-Bukomero'!E60+'[15]Avg Week Bukomero-Kyankwanzi'!E60</f>
        <v>0</v>
      </c>
      <c r="F60" s="18">
        <f>'[15]Avg Week Kyankwanzi-Bukomero'!F60+'[15]Avg Week Bukomero-Kyankwanzi'!F60</f>
        <v>0</v>
      </c>
      <c r="G60" s="18">
        <f>'[15]Avg Week Kyankwanzi-Bukomero'!G60+'[15]Avg Week Bukomero-Kyankwanzi'!G60</f>
        <v>0</v>
      </c>
      <c r="H60" s="18">
        <f>'[15]Avg Week Kyankwanzi-Bukomero'!H60+'[15]Avg Week Bukomero-Kyankwanzi'!H60</f>
        <v>0</v>
      </c>
      <c r="I60" s="18">
        <f>'[15]Avg Week Kyankwanzi-Bukomero'!I60+'[15]Avg Week Bukomero-Kyankwanzi'!I60</f>
        <v>0.5</v>
      </c>
      <c r="J60" s="18">
        <f>'[15]Avg Week Kyankwanzi-Bukomero'!J60+'[15]Avg Week Bukomero-Kyankwanzi'!J60</f>
        <v>1.5</v>
      </c>
      <c r="K60" s="18">
        <f>'[15]Avg Week Kyankwanzi-Bukomero'!K60+'[15]Avg Week Bukomero-Kyankwanzi'!K60</f>
        <v>0</v>
      </c>
      <c r="L60" s="18">
        <f>'[15]Avg Week Kyankwanzi-Bukomero'!L60+'[15]Avg Week Bukomero-Kyankwanzi'!L60</f>
        <v>0</v>
      </c>
      <c r="M60" s="18">
        <f>'[15]Avg Week Kyankwanzi-Bukomero'!M60+'[15]Avg Week Bukomero-Kyankwanzi'!M60</f>
        <v>22</v>
      </c>
      <c r="N60" s="18">
        <f>'[15]Avg Week Kyankwanzi-Bukomero'!N60+'[15]Avg Week Bukomero-Kyankwanzi'!N60</f>
        <v>0</v>
      </c>
      <c r="O60" s="19">
        <f t="shared" si="0"/>
        <v>2</v>
      </c>
      <c r="P60" s="19">
        <f t="shared" si="1"/>
        <v>24</v>
      </c>
      <c r="R60" s="3"/>
      <c r="T60"/>
    </row>
    <row r="61" spans="2:20" ht="23.1" customHeight="1" x14ac:dyDescent="0.25">
      <c r="B61" s="17" t="s">
        <v>115</v>
      </c>
      <c r="C61" s="18">
        <f>'[15]Avg Week Kyankwanzi-Bukomero'!C61+'[15]Avg Week Bukomero-Kyankwanzi'!C61</f>
        <v>1.5</v>
      </c>
      <c r="D61" s="18">
        <f>'[15]Avg Week Kyankwanzi-Bukomero'!D61+'[15]Avg Week Bukomero-Kyankwanzi'!D61</f>
        <v>0</v>
      </c>
      <c r="E61" s="18">
        <f>'[15]Avg Week Kyankwanzi-Bukomero'!E61+'[15]Avg Week Bukomero-Kyankwanzi'!E61</f>
        <v>0.5</v>
      </c>
      <c r="F61" s="18">
        <f>'[15]Avg Week Kyankwanzi-Bukomero'!F61+'[15]Avg Week Bukomero-Kyankwanzi'!F61</f>
        <v>0</v>
      </c>
      <c r="G61" s="18">
        <f>'[15]Avg Week Kyankwanzi-Bukomero'!G61+'[15]Avg Week Bukomero-Kyankwanzi'!G61</f>
        <v>0</v>
      </c>
      <c r="H61" s="18">
        <f>'[15]Avg Week Kyankwanzi-Bukomero'!H61+'[15]Avg Week Bukomero-Kyankwanzi'!H61</f>
        <v>0</v>
      </c>
      <c r="I61" s="18">
        <f>'[15]Avg Week Kyankwanzi-Bukomero'!I61+'[15]Avg Week Bukomero-Kyankwanzi'!I61</f>
        <v>0</v>
      </c>
      <c r="J61" s="18">
        <f>'[15]Avg Week Kyankwanzi-Bukomero'!J61+'[15]Avg Week Bukomero-Kyankwanzi'!J61</f>
        <v>0</v>
      </c>
      <c r="K61" s="18">
        <f>'[15]Avg Week Kyankwanzi-Bukomero'!K61+'[15]Avg Week Bukomero-Kyankwanzi'!K61</f>
        <v>0</v>
      </c>
      <c r="L61" s="18">
        <f>'[15]Avg Week Kyankwanzi-Bukomero'!L61+'[15]Avg Week Bukomero-Kyankwanzi'!L61</f>
        <v>0</v>
      </c>
      <c r="M61" s="18">
        <f>'[15]Avg Week Kyankwanzi-Bukomero'!M61+'[15]Avg Week Bukomero-Kyankwanzi'!M61</f>
        <v>20.5</v>
      </c>
      <c r="N61" s="18">
        <f>'[15]Avg Week Kyankwanzi-Bukomero'!N61+'[15]Avg Week Bukomero-Kyankwanzi'!N61</f>
        <v>0</v>
      </c>
      <c r="O61" s="19">
        <f t="shared" si="0"/>
        <v>2</v>
      </c>
      <c r="P61" s="19">
        <f t="shared" si="1"/>
        <v>22.5</v>
      </c>
      <c r="R61" s="3"/>
      <c r="T61"/>
    </row>
    <row r="62" spans="2:20" ht="23.1" customHeight="1" x14ac:dyDescent="0.25">
      <c r="B62" s="17" t="s">
        <v>116</v>
      </c>
      <c r="C62" s="18">
        <f>'[15]Avg Week Kyankwanzi-Bukomero'!C62+'[15]Avg Week Bukomero-Kyankwanzi'!C62</f>
        <v>0</v>
      </c>
      <c r="D62" s="18">
        <f>'[15]Avg Week Kyankwanzi-Bukomero'!D62+'[15]Avg Week Bukomero-Kyankwanzi'!D62</f>
        <v>0</v>
      </c>
      <c r="E62" s="18">
        <f>'[15]Avg Week Kyankwanzi-Bukomero'!E62+'[15]Avg Week Bukomero-Kyankwanzi'!E62</f>
        <v>0</v>
      </c>
      <c r="F62" s="18">
        <f>'[15]Avg Week Kyankwanzi-Bukomero'!F62+'[15]Avg Week Bukomero-Kyankwanzi'!F62</f>
        <v>0</v>
      </c>
      <c r="G62" s="18">
        <f>'[15]Avg Week Kyankwanzi-Bukomero'!G62+'[15]Avg Week Bukomero-Kyankwanzi'!G62</f>
        <v>0</v>
      </c>
      <c r="H62" s="18">
        <f>'[15]Avg Week Kyankwanzi-Bukomero'!H62+'[15]Avg Week Bukomero-Kyankwanzi'!H62</f>
        <v>0</v>
      </c>
      <c r="I62" s="18">
        <f>'[15]Avg Week Kyankwanzi-Bukomero'!I62+'[15]Avg Week Bukomero-Kyankwanzi'!I62</f>
        <v>0.5</v>
      </c>
      <c r="J62" s="18">
        <f>'[15]Avg Week Kyankwanzi-Bukomero'!J62+'[15]Avg Week Bukomero-Kyankwanzi'!J62</f>
        <v>0</v>
      </c>
      <c r="K62" s="18">
        <f>'[15]Avg Week Kyankwanzi-Bukomero'!K62+'[15]Avg Week Bukomero-Kyankwanzi'!K62</f>
        <v>0</v>
      </c>
      <c r="L62" s="18">
        <f>'[15]Avg Week Kyankwanzi-Bukomero'!L62+'[15]Avg Week Bukomero-Kyankwanzi'!L62</f>
        <v>0</v>
      </c>
      <c r="M62" s="18">
        <f>'[15]Avg Week Kyankwanzi-Bukomero'!M62+'[15]Avg Week Bukomero-Kyankwanzi'!M62</f>
        <v>19.5</v>
      </c>
      <c r="N62" s="18">
        <f>'[15]Avg Week Kyankwanzi-Bukomero'!N62+'[15]Avg Week Bukomero-Kyankwanzi'!N62</f>
        <v>0</v>
      </c>
      <c r="O62" s="19">
        <f t="shared" si="0"/>
        <v>0.5</v>
      </c>
      <c r="P62" s="19">
        <f t="shared" si="1"/>
        <v>20</v>
      </c>
      <c r="R62" s="3"/>
      <c r="T62"/>
    </row>
    <row r="63" spans="2:20" ht="23.1" customHeight="1" x14ac:dyDescent="0.25">
      <c r="B63" s="17" t="s">
        <v>117</v>
      </c>
      <c r="C63" s="18">
        <f>'[15]Avg Week Kyankwanzi-Bukomero'!C63+'[15]Avg Week Bukomero-Kyankwanzi'!C63</f>
        <v>1</v>
      </c>
      <c r="D63" s="18">
        <f>'[15]Avg Week Kyankwanzi-Bukomero'!D63+'[15]Avg Week Bukomero-Kyankwanzi'!D63</f>
        <v>0.5</v>
      </c>
      <c r="E63" s="18">
        <f>'[15]Avg Week Kyankwanzi-Bukomero'!E63+'[15]Avg Week Bukomero-Kyankwanzi'!E63</f>
        <v>0</v>
      </c>
      <c r="F63" s="18">
        <f>'[15]Avg Week Kyankwanzi-Bukomero'!F63+'[15]Avg Week Bukomero-Kyankwanzi'!F63</f>
        <v>0</v>
      </c>
      <c r="G63" s="18">
        <f>'[15]Avg Week Kyankwanzi-Bukomero'!G63+'[15]Avg Week Bukomero-Kyankwanzi'!G63</f>
        <v>0</v>
      </c>
      <c r="H63" s="18">
        <f>'[15]Avg Week Kyankwanzi-Bukomero'!H63+'[15]Avg Week Bukomero-Kyankwanzi'!H63</f>
        <v>0</v>
      </c>
      <c r="I63" s="18">
        <f>'[15]Avg Week Kyankwanzi-Bukomero'!I63+'[15]Avg Week Bukomero-Kyankwanzi'!I63</f>
        <v>1</v>
      </c>
      <c r="J63" s="18">
        <f>'[15]Avg Week Kyankwanzi-Bukomero'!J63+'[15]Avg Week Bukomero-Kyankwanzi'!J63</f>
        <v>0.5</v>
      </c>
      <c r="K63" s="18">
        <f>'[15]Avg Week Kyankwanzi-Bukomero'!K63+'[15]Avg Week Bukomero-Kyankwanzi'!K63</f>
        <v>0</v>
      </c>
      <c r="L63" s="18">
        <f>'[15]Avg Week Kyankwanzi-Bukomero'!L63+'[15]Avg Week Bukomero-Kyankwanzi'!L63</f>
        <v>0</v>
      </c>
      <c r="M63" s="18">
        <f>'[15]Avg Week Kyankwanzi-Bukomero'!M63+'[15]Avg Week Bukomero-Kyankwanzi'!M63</f>
        <v>17</v>
      </c>
      <c r="N63" s="18">
        <f>'[15]Avg Week Kyankwanzi-Bukomero'!N63+'[15]Avg Week Bukomero-Kyankwanzi'!N63</f>
        <v>0</v>
      </c>
      <c r="O63" s="19">
        <f t="shared" si="0"/>
        <v>3</v>
      </c>
      <c r="P63" s="19">
        <f t="shared" si="1"/>
        <v>20</v>
      </c>
      <c r="R63" s="3"/>
      <c r="T63"/>
    </row>
    <row r="64" spans="2:20" ht="23.1" customHeight="1" x14ac:dyDescent="0.25">
      <c r="B64" s="17" t="s">
        <v>118</v>
      </c>
      <c r="C64" s="18">
        <f>'[15]Avg Week Kyankwanzi-Bukomero'!C64+'[15]Avg Week Bukomero-Kyankwanzi'!C64</f>
        <v>1</v>
      </c>
      <c r="D64" s="18">
        <f>'[15]Avg Week Kyankwanzi-Bukomero'!D64+'[15]Avg Week Bukomero-Kyankwanzi'!D64</f>
        <v>0</v>
      </c>
      <c r="E64" s="18">
        <f>'[15]Avg Week Kyankwanzi-Bukomero'!E64+'[15]Avg Week Bukomero-Kyankwanzi'!E64</f>
        <v>0</v>
      </c>
      <c r="F64" s="18">
        <f>'[15]Avg Week Kyankwanzi-Bukomero'!F64+'[15]Avg Week Bukomero-Kyankwanzi'!F64</f>
        <v>0</v>
      </c>
      <c r="G64" s="18">
        <f>'[15]Avg Week Kyankwanzi-Bukomero'!G64+'[15]Avg Week Bukomero-Kyankwanzi'!G64</f>
        <v>0</v>
      </c>
      <c r="H64" s="18">
        <f>'[15]Avg Week Kyankwanzi-Bukomero'!H64+'[15]Avg Week Bukomero-Kyankwanzi'!H64</f>
        <v>0</v>
      </c>
      <c r="I64" s="18">
        <f>'[15]Avg Week Kyankwanzi-Bukomero'!I64+'[15]Avg Week Bukomero-Kyankwanzi'!I64</f>
        <v>0</v>
      </c>
      <c r="J64" s="18">
        <f>'[15]Avg Week Kyankwanzi-Bukomero'!J64+'[15]Avg Week Bukomero-Kyankwanzi'!J64</f>
        <v>0.5</v>
      </c>
      <c r="K64" s="18">
        <f>'[15]Avg Week Kyankwanzi-Bukomero'!K64+'[15]Avg Week Bukomero-Kyankwanzi'!K64</f>
        <v>0</v>
      </c>
      <c r="L64" s="18">
        <f>'[15]Avg Week Kyankwanzi-Bukomero'!L64+'[15]Avg Week Bukomero-Kyankwanzi'!L64</f>
        <v>0</v>
      </c>
      <c r="M64" s="18">
        <f>'[15]Avg Week Kyankwanzi-Bukomero'!M64+'[15]Avg Week Bukomero-Kyankwanzi'!M64</f>
        <v>20.5</v>
      </c>
      <c r="N64" s="18">
        <f>'[15]Avg Week Kyankwanzi-Bukomero'!N64+'[15]Avg Week Bukomero-Kyankwanzi'!N64</f>
        <v>0</v>
      </c>
      <c r="O64" s="19">
        <f t="shared" si="0"/>
        <v>1.5</v>
      </c>
      <c r="P64" s="19">
        <f t="shared" si="1"/>
        <v>22</v>
      </c>
      <c r="R64" s="3"/>
      <c r="T64"/>
    </row>
    <row r="65" spans="2:20" ht="23.1" customHeight="1" x14ac:dyDescent="0.25">
      <c r="B65" s="17" t="s">
        <v>119</v>
      </c>
      <c r="C65" s="18">
        <f>'[15]Avg Week Kyankwanzi-Bukomero'!C65+'[15]Avg Week Bukomero-Kyankwanzi'!C65</f>
        <v>0.5</v>
      </c>
      <c r="D65" s="18">
        <f>'[15]Avg Week Kyankwanzi-Bukomero'!D65+'[15]Avg Week Bukomero-Kyankwanzi'!D65</f>
        <v>0</v>
      </c>
      <c r="E65" s="18">
        <f>'[15]Avg Week Kyankwanzi-Bukomero'!E65+'[15]Avg Week Bukomero-Kyankwanzi'!E65</f>
        <v>0</v>
      </c>
      <c r="F65" s="18">
        <f>'[15]Avg Week Kyankwanzi-Bukomero'!F65+'[15]Avg Week Bukomero-Kyankwanzi'!F65</f>
        <v>0</v>
      </c>
      <c r="G65" s="18">
        <f>'[15]Avg Week Kyankwanzi-Bukomero'!G65+'[15]Avg Week Bukomero-Kyankwanzi'!G65</f>
        <v>0</v>
      </c>
      <c r="H65" s="18">
        <f>'[15]Avg Week Kyankwanzi-Bukomero'!H65+'[15]Avg Week Bukomero-Kyankwanzi'!H65</f>
        <v>0</v>
      </c>
      <c r="I65" s="18">
        <f>'[15]Avg Week Kyankwanzi-Bukomero'!I65+'[15]Avg Week Bukomero-Kyankwanzi'!I65</f>
        <v>0.5</v>
      </c>
      <c r="J65" s="18">
        <f>'[15]Avg Week Kyankwanzi-Bukomero'!J65+'[15]Avg Week Bukomero-Kyankwanzi'!J65</f>
        <v>1</v>
      </c>
      <c r="K65" s="18">
        <f>'[15]Avg Week Kyankwanzi-Bukomero'!K65+'[15]Avg Week Bukomero-Kyankwanzi'!K65</f>
        <v>0</v>
      </c>
      <c r="L65" s="18">
        <f>'[15]Avg Week Kyankwanzi-Bukomero'!L65+'[15]Avg Week Bukomero-Kyankwanzi'!L65</f>
        <v>0</v>
      </c>
      <c r="M65" s="18">
        <f>'[15]Avg Week Kyankwanzi-Bukomero'!M65+'[15]Avg Week Bukomero-Kyankwanzi'!M65</f>
        <v>13</v>
      </c>
      <c r="N65" s="18">
        <f>'[15]Avg Week Kyankwanzi-Bukomero'!N65+'[15]Avg Week Bukomero-Kyankwanzi'!N65</f>
        <v>0</v>
      </c>
      <c r="O65" s="19">
        <f t="shared" si="0"/>
        <v>2</v>
      </c>
      <c r="P65" s="19">
        <f t="shared" si="1"/>
        <v>15</v>
      </c>
      <c r="R65" s="3"/>
      <c r="T65"/>
    </row>
    <row r="66" spans="2:20" ht="23.1" customHeight="1" x14ac:dyDescent="0.25">
      <c r="B66" s="17" t="s">
        <v>120</v>
      </c>
      <c r="C66" s="18">
        <f>'[15]Avg Week Kyankwanzi-Bukomero'!C66+'[15]Avg Week Bukomero-Kyankwanzi'!C66</f>
        <v>0</v>
      </c>
      <c r="D66" s="18">
        <f>'[15]Avg Week Kyankwanzi-Bukomero'!D66+'[15]Avg Week Bukomero-Kyankwanzi'!D66</f>
        <v>0</v>
      </c>
      <c r="E66" s="18">
        <f>'[15]Avg Week Kyankwanzi-Bukomero'!E66+'[15]Avg Week Bukomero-Kyankwanzi'!E66</f>
        <v>0.5</v>
      </c>
      <c r="F66" s="18">
        <f>'[15]Avg Week Kyankwanzi-Bukomero'!F66+'[15]Avg Week Bukomero-Kyankwanzi'!F66</f>
        <v>0.5</v>
      </c>
      <c r="G66" s="18">
        <f>'[15]Avg Week Kyankwanzi-Bukomero'!G66+'[15]Avg Week Bukomero-Kyankwanzi'!G66</f>
        <v>0</v>
      </c>
      <c r="H66" s="18">
        <f>'[15]Avg Week Kyankwanzi-Bukomero'!H66+'[15]Avg Week Bukomero-Kyankwanzi'!H66</f>
        <v>0</v>
      </c>
      <c r="I66" s="18">
        <f>'[15]Avg Week Kyankwanzi-Bukomero'!I66+'[15]Avg Week Bukomero-Kyankwanzi'!I66</f>
        <v>0.5</v>
      </c>
      <c r="J66" s="18">
        <f>'[15]Avg Week Kyankwanzi-Bukomero'!J66+'[15]Avg Week Bukomero-Kyankwanzi'!J66</f>
        <v>0.5</v>
      </c>
      <c r="K66" s="18">
        <f>'[15]Avg Week Kyankwanzi-Bukomero'!K66+'[15]Avg Week Bukomero-Kyankwanzi'!K66</f>
        <v>0</v>
      </c>
      <c r="L66" s="18">
        <f>'[15]Avg Week Kyankwanzi-Bukomero'!L66+'[15]Avg Week Bukomero-Kyankwanzi'!L66</f>
        <v>0</v>
      </c>
      <c r="M66" s="18">
        <f>'[15]Avg Week Kyankwanzi-Bukomero'!M66+'[15]Avg Week Bukomero-Kyankwanzi'!M66</f>
        <v>21</v>
      </c>
      <c r="N66" s="18">
        <f>'[15]Avg Week Kyankwanzi-Bukomero'!N66+'[15]Avg Week Bukomero-Kyankwanzi'!N66</f>
        <v>0</v>
      </c>
      <c r="O66" s="19">
        <f t="shared" si="0"/>
        <v>2</v>
      </c>
      <c r="P66" s="19">
        <f t="shared" si="1"/>
        <v>23</v>
      </c>
      <c r="R66" s="3"/>
      <c r="T66"/>
    </row>
    <row r="67" spans="2:20" ht="23.1" customHeight="1" x14ac:dyDescent="0.25">
      <c r="B67" s="17" t="s">
        <v>121</v>
      </c>
      <c r="C67" s="18">
        <f>'[15]Avg Week Kyankwanzi-Bukomero'!C67+'[15]Avg Week Bukomero-Kyankwanzi'!C67</f>
        <v>0.5</v>
      </c>
      <c r="D67" s="18">
        <f>'[15]Avg Week Kyankwanzi-Bukomero'!D67+'[15]Avg Week Bukomero-Kyankwanzi'!D67</f>
        <v>0</v>
      </c>
      <c r="E67" s="18">
        <f>'[15]Avg Week Kyankwanzi-Bukomero'!E67+'[15]Avg Week Bukomero-Kyankwanzi'!E67</f>
        <v>0</v>
      </c>
      <c r="F67" s="18">
        <f>'[15]Avg Week Kyankwanzi-Bukomero'!F67+'[15]Avg Week Bukomero-Kyankwanzi'!F67</f>
        <v>0.5</v>
      </c>
      <c r="G67" s="18">
        <f>'[15]Avg Week Kyankwanzi-Bukomero'!G67+'[15]Avg Week Bukomero-Kyankwanzi'!G67</f>
        <v>0</v>
      </c>
      <c r="H67" s="18">
        <f>'[15]Avg Week Kyankwanzi-Bukomero'!H67+'[15]Avg Week Bukomero-Kyankwanzi'!H67</f>
        <v>0</v>
      </c>
      <c r="I67" s="18">
        <f>'[15]Avg Week Kyankwanzi-Bukomero'!I67+'[15]Avg Week Bukomero-Kyankwanzi'!I67</f>
        <v>1</v>
      </c>
      <c r="J67" s="18">
        <f>'[15]Avg Week Kyankwanzi-Bukomero'!J67+'[15]Avg Week Bukomero-Kyankwanzi'!J67</f>
        <v>0</v>
      </c>
      <c r="K67" s="18">
        <f>'[15]Avg Week Kyankwanzi-Bukomero'!K67+'[15]Avg Week Bukomero-Kyankwanzi'!K67</f>
        <v>0.5</v>
      </c>
      <c r="L67" s="18">
        <f>'[15]Avg Week Kyankwanzi-Bukomero'!L67+'[15]Avg Week Bukomero-Kyankwanzi'!L67</f>
        <v>0</v>
      </c>
      <c r="M67" s="18">
        <f>'[15]Avg Week Kyankwanzi-Bukomero'!M67+'[15]Avg Week Bukomero-Kyankwanzi'!M67</f>
        <v>8.5</v>
      </c>
      <c r="N67" s="18">
        <f>'[15]Avg Week Kyankwanzi-Bukomero'!N67+'[15]Avg Week Bukomero-Kyankwanzi'!N67</f>
        <v>0</v>
      </c>
      <c r="O67" s="19">
        <f t="shared" si="0"/>
        <v>2.5</v>
      </c>
      <c r="P67" s="19">
        <f t="shared" si="1"/>
        <v>11</v>
      </c>
      <c r="R67" s="3"/>
      <c r="T67"/>
    </row>
    <row r="68" spans="2:20" ht="23.1" customHeight="1" x14ac:dyDescent="0.25">
      <c r="B68" s="17" t="s">
        <v>122</v>
      </c>
      <c r="C68" s="18">
        <f>'[15]Avg Week Kyankwanzi-Bukomero'!C68+'[15]Avg Week Bukomero-Kyankwanzi'!C68</f>
        <v>0</v>
      </c>
      <c r="D68" s="18">
        <f>'[15]Avg Week Kyankwanzi-Bukomero'!D68+'[15]Avg Week Bukomero-Kyankwanzi'!D68</f>
        <v>0</v>
      </c>
      <c r="E68" s="18">
        <f>'[15]Avg Week Kyankwanzi-Bukomero'!E68+'[15]Avg Week Bukomero-Kyankwanzi'!E68</f>
        <v>0</v>
      </c>
      <c r="F68" s="18">
        <f>'[15]Avg Week Kyankwanzi-Bukomero'!F68+'[15]Avg Week Bukomero-Kyankwanzi'!F68</f>
        <v>0.5</v>
      </c>
      <c r="G68" s="18">
        <f>'[15]Avg Week Kyankwanzi-Bukomero'!G68+'[15]Avg Week Bukomero-Kyankwanzi'!G68</f>
        <v>0</v>
      </c>
      <c r="H68" s="18">
        <f>'[15]Avg Week Kyankwanzi-Bukomero'!H68+'[15]Avg Week Bukomero-Kyankwanzi'!H68</f>
        <v>0</v>
      </c>
      <c r="I68" s="18">
        <f>'[15]Avg Week Kyankwanzi-Bukomero'!I68+'[15]Avg Week Bukomero-Kyankwanzi'!I68</f>
        <v>0.5</v>
      </c>
      <c r="J68" s="18">
        <f>'[15]Avg Week Kyankwanzi-Bukomero'!J68+'[15]Avg Week Bukomero-Kyankwanzi'!J68</f>
        <v>0</v>
      </c>
      <c r="K68" s="18">
        <f>'[15]Avg Week Kyankwanzi-Bukomero'!K68+'[15]Avg Week Bukomero-Kyankwanzi'!K68</f>
        <v>0</v>
      </c>
      <c r="L68" s="18">
        <f>'[15]Avg Week Kyankwanzi-Bukomero'!L68+'[15]Avg Week Bukomero-Kyankwanzi'!L68</f>
        <v>0</v>
      </c>
      <c r="M68" s="18">
        <f>'[15]Avg Week Kyankwanzi-Bukomero'!M68+'[15]Avg Week Bukomero-Kyankwanzi'!M68</f>
        <v>7</v>
      </c>
      <c r="N68" s="18">
        <f>'[15]Avg Week Kyankwanzi-Bukomero'!N68+'[15]Avg Week Bukomero-Kyankwanzi'!N68</f>
        <v>0</v>
      </c>
      <c r="O68" s="19">
        <f t="shared" si="0"/>
        <v>1</v>
      </c>
      <c r="P68" s="19">
        <f t="shared" si="1"/>
        <v>8</v>
      </c>
      <c r="R68" s="3"/>
      <c r="T68"/>
    </row>
    <row r="69" spans="2:20" ht="23.1" customHeight="1" x14ac:dyDescent="0.25">
      <c r="B69" s="17" t="s">
        <v>123</v>
      </c>
      <c r="C69" s="18">
        <f>'[15]Avg Week Kyankwanzi-Bukomero'!C69+'[15]Avg Week Bukomero-Kyankwanzi'!C69</f>
        <v>0.5</v>
      </c>
      <c r="D69" s="18">
        <f>'[15]Avg Week Kyankwanzi-Bukomero'!D69+'[15]Avg Week Bukomero-Kyankwanzi'!D69</f>
        <v>0</v>
      </c>
      <c r="E69" s="18">
        <f>'[15]Avg Week Kyankwanzi-Bukomero'!E69+'[15]Avg Week Bukomero-Kyankwanzi'!E69</f>
        <v>0</v>
      </c>
      <c r="F69" s="18">
        <f>'[15]Avg Week Kyankwanzi-Bukomero'!F69+'[15]Avg Week Bukomero-Kyankwanzi'!F69</f>
        <v>0.5</v>
      </c>
      <c r="G69" s="18">
        <f>'[15]Avg Week Kyankwanzi-Bukomero'!G69+'[15]Avg Week Bukomero-Kyankwanzi'!G69</f>
        <v>0</v>
      </c>
      <c r="H69" s="18">
        <f>'[15]Avg Week Kyankwanzi-Bukomero'!H69+'[15]Avg Week Bukomero-Kyankwanzi'!H69</f>
        <v>0</v>
      </c>
      <c r="I69" s="18">
        <f>'[15]Avg Week Kyankwanzi-Bukomero'!I69+'[15]Avg Week Bukomero-Kyankwanzi'!I69</f>
        <v>0.5</v>
      </c>
      <c r="J69" s="18">
        <f>'[15]Avg Week Kyankwanzi-Bukomero'!J69+'[15]Avg Week Bukomero-Kyankwanzi'!J69</f>
        <v>0.5</v>
      </c>
      <c r="K69" s="18">
        <f>'[15]Avg Week Kyankwanzi-Bukomero'!K69+'[15]Avg Week Bukomero-Kyankwanzi'!K69</f>
        <v>0</v>
      </c>
      <c r="L69" s="18">
        <f>'[15]Avg Week Kyankwanzi-Bukomero'!L69+'[15]Avg Week Bukomero-Kyankwanzi'!L69</f>
        <v>0</v>
      </c>
      <c r="M69" s="18">
        <f>'[15]Avg Week Kyankwanzi-Bukomero'!M69+'[15]Avg Week Bukomero-Kyankwanzi'!M69</f>
        <v>10</v>
      </c>
      <c r="N69" s="18">
        <f>'[15]Avg Week Kyankwanzi-Bukomero'!N69+'[15]Avg Week Bukomero-Kyankwanzi'!N69</f>
        <v>0</v>
      </c>
      <c r="O69" s="19">
        <f t="shared" si="0"/>
        <v>2</v>
      </c>
      <c r="P69" s="19">
        <f t="shared" si="1"/>
        <v>12</v>
      </c>
      <c r="R69" s="3"/>
      <c r="T69"/>
    </row>
    <row r="70" spans="2:20" ht="23.1" customHeight="1" x14ac:dyDescent="0.25">
      <c r="B70" s="17" t="s">
        <v>124</v>
      </c>
      <c r="C70" s="18">
        <f>'[15]Avg Week Kyankwanzi-Bukomero'!C70+'[15]Avg Week Bukomero-Kyankwanzi'!C70</f>
        <v>1</v>
      </c>
      <c r="D70" s="18">
        <f>'[15]Avg Week Kyankwanzi-Bukomero'!D70+'[15]Avg Week Bukomero-Kyankwanzi'!D70</f>
        <v>0</v>
      </c>
      <c r="E70" s="18">
        <f>'[15]Avg Week Kyankwanzi-Bukomero'!E70+'[15]Avg Week Bukomero-Kyankwanzi'!E70</f>
        <v>0</v>
      </c>
      <c r="F70" s="18">
        <f>'[15]Avg Week Kyankwanzi-Bukomero'!F70+'[15]Avg Week Bukomero-Kyankwanzi'!F70</f>
        <v>0</v>
      </c>
      <c r="G70" s="18">
        <f>'[15]Avg Week Kyankwanzi-Bukomero'!G70+'[15]Avg Week Bukomero-Kyankwanzi'!G70</f>
        <v>0</v>
      </c>
      <c r="H70" s="18">
        <f>'[15]Avg Week Kyankwanzi-Bukomero'!H70+'[15]Avg Week Bukomero-Kyankwanzi'!H70</f>
        <v>0</v>
      </c>
      <c r="I70" s="18">
        <f>'[15]Avg Week Kyankwanzi-Bukomero'!I70+'[15]Avg Week Bukomero-Kyankwanzi'!I70</f>
        <v>1.5</v>
      </c>
      <c r="J70" s="18">
        <f>'[15]Avg Week Kyankwanzi-Bukomero'!J70+'[15]Avg Week Bukomero-Kyankwanzi'!J70</f>
        <v>0.5</v>
      </c>
      <c r="K70" s="18">
        <f>'[15]Avg Week Kyankwanzi-Bukomero'!K70+'[15]Avg Week Bukomero-Kyankwanzi'!K70</f>
        <v>0</v>
      </c>
      <c r="L70" s="18">
        <f>'[15]Avg Week Kyankwanzi-Bukomero'!L70+'[15]Avg Week Bukomero-Kyankwanzi'!L70</f>
        <v>0</v>
      </c>
      <c r="M70" s="18">
        <f>'[15]Avg Week Kyankwanzi-Bukomero'!M70+'[15]Avg Week Bukomero-Kyankwanzi'!M70</f>
        <v>13</v>
      </c>
      <c r="N70" s="18">
        <f>'[15]Avg Week Kyankwanzi-Bukomero'!N70+'[15]Avg Week Bukomero-Kyankwanzi'!N70</f>
        <v>0</v>
      </c>
      <c r="O70" s="19">
        <f t="shared" si="0"/>
        <v>3</v>
      </c>
      <c r="P70" s="19">
        <f t="shared" si="1"/>
        <v>16</v>
      </c>
      <c r="R70" s="3"/>
      <c r="T70"/>
    </row>
    <row r="71" spans="2:20" ht="23.1" customHeight="1" x14ac:dyDescent="0.25">
      <c r="B71" s="17" t="s">
        <v>125</v>
      </c>
      <c r="C71" s="18">
        <f>'[15]Avg Week Kyankwanzi-Bukomero'!C71+'[15]Avg Week Bukomero-Kyankwanzi'!C71</f>
        <v>0</v>
      </c>
      <c r="D71" s="18">
        <f>'[15]Avg Week Kyankwanzi-Bukomero'!D71+'[15]Avg Week Bukomero-Kyankwanzi'!D71</f>
        <v>0</v>
      </c>
      <c r="E71" s="18">
        <f>'[15]Avg Week Kyankwanzi-Bukomero'!E71+'[15]Avg Week Bukomero-Kyankwanzi'!E71</f>
        <v>0</v>
      </c>
      <c r="F71" s="18">
        <f>'[15]Avg Week Kyankwanzi-Bukomero'!F71+'[15]Avg Week Bukomero-Kyankwanzi'!F71</f>
        <v>0</v>
      </c>
      <c r="G71" s="18">
        <f>'[15]Avg Week Kyankwanzi-Bukomero'!G71+'[15]Avg Week Bukomero-Kyankwanzi'!G71</f>
        <v>0</v>
      </c>
      <c r="H71" s="18">
        <f>'[15]Avg Week Kyankwanzi-Bukomero'!H71+'[15]Avg Week Bukomero-Kyankwanzi'!H71</f>
        <v>0</v>
      </c>
      <c r="I71" s="18">
        <f>'[15]Avg Week Kyankwanzi-Bukomero'!I71+'[15]Avg Week Bukomero-Kyankwanzi'!I71</f>
        <v>0</v>
      </c>
      <c r="J71" s="18">
        <f>'[15]Avg Week Kyankwanzi-Bukomero'!J71+'[15]Avg Week Bukomero-Kyankwanzi'!J71</f>
        <v>0.5</v>
      </c>
      <c r="K71" s="18">
        <f>'[15]Avg Week Kyankwanzi-Bukomero'!K71+'[15]Avg Week Bukomero-Kyankwanzi'!K71</f>
        <v>0</v>
      </c>
      <c r="L71" s="18">
        <f>'[15]Avg Week Kyankwanzi-Bukomero'!L71+'[15]Avg Week Bukomero-Kyankwanzi'!L71</f>
        <v>0</v>
      </c>
      <c r="M71" s="18">
        <f>'[15]Avg Week Kyankwanzi-Bukomero'!M71+'[15]Avg Week Bukomero-Kyankwanzi'!M71</f>
        <v>8</v>
      </c>
      <c r="N71" s="18">
        <f>'[15]Avg Week Kyankwanzi-Bukomero'!N71+'[15]Avg Week Bukomero-Kyankwanzi'!N71</f>
        <v>0</v>
      </c>
      <c r="O71" s="19">
        <f t="shared" si="0"/>
        <v>0.5</v>
      </c>
      <c r="P71" s="19">
        <f t="shared" si="1"/>
        <v>8.5</v>
      </c>
      <c r="R71" s="3"/>
      <c r="T71"/>
    </row>
    <row r="72" spans="2:20" ht="23.1" customHeight="1" x14ac:dyDescent="0.25">
      <c r="B72" s="17" t="s">
        <v>126</v>
      </c>
      <c r="C72" s="18">
        <f>'[15]Avg Week Kyankwanzi-Bukomero'!C72+'[15]Avg Week Bukomero-Kyankwanzi'!C72</f>
        <v>0</v>
      </c>
      <c r="D72" s="18">
        <f>'[15]Avg Week Kyankwanzi-Bukomero'!D72+'[15]Avg Week Bukomero-Kyankwanzi'!D72</f>
        <v>0</v>
      </c>
      <c r="E72" s="18">
        <f>'[15]Avg Week Kyankwanzi-Bukomero'!E72+'[15]Avg Week Bukomero-Kyankwanzi'!E72</f>
        <v>0</v>
      </c>
      <c r="F72" s="18">
        <f>'[15]Avg Week Kyankwanzi-Bukomero'!F72+'[15]Avg Week Bukomero-Kyankwanzi'!F72</f>
        <v>0</v>
      </c>
      <c r="G72" s="18">
        <f>'[15]Avg Week Kyankwanzi-Bukomero'!G72+'[15]Avg Week Bukomero-Kyankwanzi'!G72</f>
        <v>0</v>
      </c>
      <c r="H72" s="18">
        <f>'[15]Avg Week Kyankwanzi-Bukomero'!H72+'[15]Avg Week Bukomero-Kyankwanzi'!H72</f>
        <v>0</v>
      </c>
      <c r="I72" s="18">
        <f>'[15]Avg Week Kyankwanzi-Bukomero'!I72+'[15]Avg Week Bukomero-Kyankwanzi'!I72</f>
        <v>0</v>
      </c>
      <c r="J72" s="18">
        <f>'[15]Avg Week Kyankwanzi-Bukomero'!J72+'[15]Avg Week Bukomero-Kyankwanzi'!J72</f>
        <v>0</v>
      </c>
      <c r="K72" s="18">
        <f>'[15]Avg Week Kyankwanzi-Bukomero'!K72+'[15]Avg Week Bukomero-Kyankwanzi'!K72</f>
        <v>0</v>
      </c>
      <c r="L72" s="18">
        <f>'[15]Avg Week Kyankwanzi-Bukomero'!L72+'[15]Avg Week Bukomero-Kyankwanzi'!L72</f>
        <v>0</v>
      </c>
      <c r="M72" s="18">
        <f>'[15]Avg Week Kyankwanzi-Bukomero'!M72+'[15]Avg Week Bukomero-Kyankwanzi'!M72</f>
        <v>7.5</v>
      </c>
      <c r="N72" s="18">
        <f>'[15]Avg Week Kyankwanzi-Bukomero'!N72+'[15]Avg Week Bukomero-Kyankwanzi'!N72</f>
        <v>0</v>
      </c>
      <c r="O72" s="19">
        <f t="shared" si="0"/>
        <v>0</v>
      </c>
      <c r="P72" s="19">
        <f t="shared" si="1"/>
        <v>7.5</v>
      </c>
      <c r="R72" s="3"/>
      <c r="T72"/>
    </row>
    <row r="73" spans="2:20" ht="23.1" customHeight="1" x14ac:dyDescent="0.25">
      <c r="B73" s="17" t="s">
        <v>127</v>
      </c>
      <c r="C73" s="18">
        <f>'[15]Avg Week Kyankwanzi-Bukomero'!C73+'[15]Avg Week Bukomero-Kyankwanzi'!C73</f>
        <v>0.5</v>
      </c>
      <c r="D73" s="18">
        <f>'[15]Avg Week Kyankwanzi-Bukomero'!D73+'[15]Avg Week Bukomero-Kyankwanzi'!D73</f>
        <v>0.5</v>
      </c>
      <c r="E73" s="18">
        <f>'[15]Avg Week Kyankwanzi-Bukomero'!E73+'[15]Avg Week Bukomero-Kyankwanzi'!E73</f>
        <v>0</v>
      </c>
      <c r="F73" s="18">
        <f>'[15]Avg Week Kyankwanzi-Bukomero'!F73+'[15]Avg Week Bukomero-Kyankwanzi'!F73</f>
        <v>0.5</v>
      </c>
      <c r="G73" s="18">
        <f>'[15]Avg Week Kyankwanzi-Bukomero'!G73+'[15]Avg Week Bukomero-Kyankwanzi'!G73</f>
        <v>0</v>
      </c>
      <c r="H73" s="18">
        <f>'[15]Avg Week Kyankwanzi-Bukomero'!H73+'[15]Avg Week Bukomero-Kyankwanzi'!H73</f>
        <v>0</v>
      </c>
      <c r="I73" s="18">
        <f>'[15]Avg Week Kyankwanzi-Bukomero'!I73+'[15]Avg Week Bukomero-Kyankwanzi'!I73</f>
        <v>2</v>
      </c>
      <c r="J73" s="18">
        <f>'[15]Avg Week Kyankwanzi-Bukomero'!J73+'[15]Avg Week Bukomero-Kyankwanzi'!J73</f>
        <v>0</v>
      </c>
      <c r="K73" s="18">
        <f>'[15]Avg Week Kyankwanzi-Bukomero'!K73+'[15]Avg Week Bukomero-Kyankwanzi'!K73</f>
        <v>0</v>
      </c>
      <c r="L73" s="18">
        <f>'[15]Avg Week Kyankwanzi-Bukomero'!L73+'[15]Avg Week Bukomero-Kyankwanzi'!L73</f>
        <v>0</v>
      </c>
      <c r="M73" s="18">
        <f>'[15]Avg Week Kyankwanzi-Bukomero'!M73+'[15]Avg Week Bukomero-Kyankwanzi'!M73</f>
        <v>5.5</v>
      </c>
      <c r="N73" s="18">
        <f>'[15]Avg Week Kyankwanzi-Bukomero'!N73+'[15]Avg Week Bukomero-Kyankwanzi'!N73</f>
        <v>0</v>
      </c>
      <c r="O73" s="19">
        <f t="shared" si="0"/>
        <v>3.5</v>
      </c>
      <c r="P73" s="19">
        <f t="shared" si="1"/>
        <v>9</v>
      </c>
      <c r="R73" s="3"/>
      <c r="T73"/>
    </row>
    <row r="74" spans="2:20" ht="23.1" customHeight="1" x14ac:dyDescent="0.25">
      <c r="B74" s="17" t="s">
        <v>128</v>
      </c>
      <c r="C74" s="18">
        <f>'[15]Avg Week Kyankwanzi-Bukomero'!C74+'[15]Avg Week Bukomero-Kyankwanzi'!C74</f>
        <v>0</v>
      </c>
      <c r="D74" s="18">
        <f>'[15]Avg Week Kyankwanzi-Bukomero'!D74+'[15]Avg Week Bukomero-Kyankwanzi'!D74</f>
        <v>0.5</v>
      </c>
      <c r="E74" s="18">
        <f>'[15]Avg Week Kyankwanzi-Bukomero'!E74+'[15]Avg Week Bukomero-Kyankwanzi'!E74</f>
        <v>0</v>
      </c>
      <c r="F74" s="18">
        <f>'[15]Avg Week Kyankwanzi-Bukomero'!F74+'[15]Avg Week Bukomero-Kyankwanzi'!F74</f>
        <v>0</v>
      </c>
      <c r="G74" s="18">
        <f>'[15]Avg Week Kyankwanzi-Bukomero'!G74+'[15]Avg Week Bukomero-Kyankwanzi'!G74</f>
        <v>0</v>
      </c>
      <c r="H74" s="18">
        <f>'[15]Avg Week Kyankwanzi-Bukomero'!H74+'[15]Avg Week Bukomero-Kyankwanzi'!H74</f>
        <v>0</v>
      </c>
      <c r="I74" s="18">
        <f>'[15]Avg Week Kyankwanzi-Bukomero'!I74+'[15]Avg Week Bukomero-Kyankwanzi'!I74</f>
        <v>0</v>
      </c>
      <c r="J74" s="18">
        <f>'[15]Avg Week Kyankwanzi-Bukomero'!J74+'[15]Avg Week Bukomero-Kyankwanzi'!J74</f>
        <v>0</v>
      </c>
      <c r="K74" s="18">
        <f>'[15]Avg Week Kyankwanzi-Bukomero'!K74+'[15]Avg Week Bukomero-Kyankwanzi'!K74</f>
        <v>0</v>
      </c>
      <c r="L74" s="18">
        <f>'[15]Avg Week Kyankwanzi-Bukomero'!L74+'[15]Avg Week Bukomero-Kyankwanzi'!L74</f>
        <v>0</v>
      </c>
      <c r="M74" s="18">
        <f>'[15]Avg Week Kyankwanzi-Bukomero'!M74+'[15]Avg Week Bukomero-Kyankwanzi'!M74</f>
        <v>4</v>
      </c>
      <c r="N74" s="18">
        <f>'[15]Avg Week Kyankwanzi-Bukomero'!N74+'[15]Avg Week Bukomero-Kyankwanzi'!N74</f>
        <v>0</v>
      </c>
      <c r="O74" s="19">
        <f t="shared" ref="O74:O105" si="35">SUM(C74:L74,N74)</f>
        <v>0.5</v>
      </c>
      <c r="P74" s="19">
        <f t="shared" ref="P74:P105" si="36">SUM(C74:N74)</f>
        <v>4.5</v>
      </c>
      <c r="R74" s="3"/>
      <c r="T74"/>
    </row>
    <row r="75" spans="2:20" ht="23.1" customHeight="1" x14ac:dyDescent="0.25">
      <c r="B75" s="17" t="s">
        <v>129</v>
      </c>
      <c r="C75" s="18">
        <f>'[15]Avg Week Kyankwanzi-Bukomero'!C75+'[15]Avg Week Bukomero-Kyankwanzi'!C75</f>
        <v>0</v>
      </c>
      <c r="D75" s="18">
        <f>'[15]Avg Week Kyankwanzi-Bukomero'!D75+'[15]Avg Week Bukomero-Kyankwanzi'!D75</f>
        <v>0</v>
      </c>
      <c r="E75" s="18">
        <f>'[15]Avg Week Kyankwanzi-Bukomero'!E75+'[15]Avg Week Bukomero-Kyankwanzi'!E75</f>
        <v>0</v>
      </c>
      <c r="F75" s="18">
        <f>'[15]Avg Week Kyankwanzi-Bukomero'!F75+'[15]Avg Week Bukomero-Kyankwanzi'!F75</f>
        <v>0</v>
      </c>
      <c r="G75" s="18">
        <f>'[15]Avg Week Kyankwanzi-Bukomero'!G75+'[15]Avg Week Bukomero-Kyankwanzi'!G75</f>
        <v>0</v>
      </c>
      <c r="H75" s="18">
        <f>'[15]Avg Week Kyankwanzi-Bukomero'!H75+'[15]Avg Week Bukomero-Kyankwanzi'!H75</f>
        <v>0</v>
      </c>
      <c r="I75" s="18">
        <f>'[15]Avg Week Kyankwanzi-Bukomero'!I75+'[15]Avg Week Bukomero-Kyankwanzi'!I75</f>
        <v>1</v>
      </c>
      <c r="J75" s="18">
        <f>'[15]Avg Week Kyankwanzi-Bukomero'!J75+'[15]Avg Week Bukomero-Kyankwanzi'!J75</f>
        <v>0</v>
      </c>
      <c r="K75" s="18">
        <f>'[15]Avg Week Kyankwanzi-Bukomero'!K75+'[15]Avg Week Bukomero-Kyankwanzi'!K75</f>
        <v>0</v>
      </c>
      <c r="L75" s="18">
        <f>'[15]Avg Week Kyankwanzi-Bukomero'!L75+'[15]Avg Week Bukomero-Kyankwanzi'!L75</f>
        <v>0</v>
      </c>
      <c r="M75" s="18">
        <f>'[15]Avg Week Kyankwanzi-Bukomero'!M75+'[15]Avg Week Bukomero-Kyankwanzi'!M75</f>
        <v>6.5</v>
      </c>
      <c r="N75" s="18">
        <f>'[15]Avg Week Kyankwanzi-Bukomero'!N75+'[15]Avg Week Bukomero-Kyankwanzi'!N75</f>
        <v>0</v>
      </c>
      <c r="O75" s="19">
        <f t="shared" si="35"/>
        <v>1</v>
      </c>
      <c r="P75" s="19">
        <f t="shared" si="36"/>
        <v>7.5</v>
      </c>
      <c r="R75" s="3"/>
      <c r="T75"/>
    </row>
    <row r="76" spans="2:20" ht="23.1" customHeight="1" x14ac:dyDescent="0.25">
      <c r="B76" s="17" t="s">
        <v>130</v>
      </c>
      <c r="C76" s="18">
        <f>'[15]Avg Week Kyankwanzi-Bukomero'!C76+'[15]Avg Week Bukomero-Kyankwanzi'!C76</f>
        <v>0</v>
      </c>
      <c r="D76" s="18">
        <f>'[15]Avg Week Kyankwanzi-Bukomero'!D76+'[15]Avg Week Bukomero-Kyankwanzi'!D76</f>
        <v>0</v>
      </c>
      <c r="E76" s="18">
        <f>'[15]Avg Week Kyankwanzi-Bukomero'!E76+'[15]Avg Week Bukomero-Kyankwanzi'!E76</f>
        <v>0</v>
      </c>
      <c r="F76" s="18">
        <f>'[15]Avg Week Kyankwanzi-Bukomero'!F76+'[15]Avg Week Bukomero-Kyankwanzi'!F76</f>
        <v>0.5</v>
      </c>
      <c r="G76" s="18">
        <f>'[15]Avg Week Kyankwanzi-Bukomero'!G76+'[15]Avg Week Bukomero-Kyankwanzi'!G76</f>
        <v>0</v>
      </c>
      <c r="H76" s="18">
        <f>'[15]Avg Week Kyankwanzi-Bukomero'!H76+'[15]Avg Week Bukomero-Kyankwanzi'!H76</f>
        <v>0</v>
      </c>
      <c r="I76" s="18">
        <f>'[15]Avg Week Kyankwanzi-Bukomero'!I76+'[15]Avg Week Bukomero-Kyankwanzi'!I76</f>
        <v>0.5</v>
      </c>
      <c r="J76" s="18">
        <f>'[15]Avg Week Kyankwanzi-Bukomero'!J76+'[15]Avg Week Bukomero-Kyankwanzi'!J76</f>
        <v>0</v>
      </c>
      <c r="K76" s="18">
        <f>'[15]Avg Week Kyankwanzi-Bukomero'!K76+'[15]Avg Week Bukomero-Kyankwanzi'!K76</f>
        <v>0.5</v>
      </c>
      <c r="L76" s="18">
        <f>'[15]Avg Week Kyankwanzi-Bukomero'!L76+'[15]Avg Week Bukomero-Kyankwanzi'!L76</f>
        <v>0</v>
      </c>
      <c r="M76" s="18">
        <f>'[15]Avg Week Kyankwanzi-Bukomero'!M76+'[15]Avg Week Bukomero-Kyankwanzi'!M76</f>
        <v>5</v>
      </c>
      <c r="N76" s="18">
        <f>'[15]Avg Week Kyankwanzi-Bukomero'!N76+'[15]Avg Week Bukomero-Kyankwanzi'!N76</f>
        <v>0</v>
      </c>
      <c r="O76" s="19">
        <f t="shared" si="35"/>
        <v>1.5</v>
      </c>
      <c r="P76" s="19">
        <f t="shared" si="36"/>
        <v>6.5</v>
      </c>
      <c r="R76" s="3"/>
      <c r="T76"/>
    </row>
    <row r="77" spans="2:20" ht="23.1" customHeight="1" x14ac:dyDescent="0.25">
      <c r="B77" s="17" t="s">
        <v>131</v>
      </c>
      <c r="C77" s="18">
        <f>'[15]Avg Week Kyankwanzi-Bukomero'!C77+'[15]Avg Week Bukomero-Kyankwanzi'!C77</f>
        <v>0</v>
      </c>
      <c r="D77" s="18">
        <f>'[15]Avg Week Kyankwanzi-Bukomero'!D77+'[15]Avg Week Bukomero-Kyankwanzi'!D77</f>
        <v>0</v>
      </c>
      <c r="E77" s="18">
        <f>'[15]Avg Week Kyankwanzi-Bukomero'!E77+'[15]Avg Week Bukomero-Kyankwanzi'!E77</f>
        <v>0</v>
      </c>
      <c r="F77" s="18">
        <f>'[15]Avg Week Kyankwanzi-Bukomero'!F77+'[15]Avg Week Bukomero-Kyankwanzi'!F77</f>
        <v>0</v>
      </c>
      <c r="G77" s="18">
        <f>'[15]Avg Week Kyankwanzi-Bukomero'!G77+'[15]Avg Week Bukomero-Kyankwanzi'!G77</f>
        <v>0</v>
      </c>
      <c r="H77" s="18">
        <f>'[15]Avg Week Kyankwanzi-Bukomero'!H77+'[15]Avg Week Bukomero-Kyankwanzi'!H77</f>
        <v>0</v>
      </c>
      <c r="I77" s="18">
        <f>'[15]Avg Week Kyankwanzi-Bukomero'!I77+'[15]Avg Week Bukomero-Kyankwanzi'!I77</f>
        <v>0.5</v>
      </c>
      <c r="J77" s="18">
        <f>'[15]Avg Week Kyankwanzi-Bukomero'!J77+'[15]Avg Week Bukomero-Kyankwanzi'!J77</f>
        <v>0</v>
      </c>
      <c r="K77" s="18">
        <f>'[15]Avg Week Kyankwanzi-Bukomero'!K77+'[15]Avg Week Bukomero-Kyankwanzi'!K77</f>
        <v>0</v>
      </c>
      <c r="L77" s="18">
        <f>'[15]Avg Week Kyankwanzi-Bukomero'!L77+'[15]Avg Week Bukomero-Kyankwanzi'!L77</f>
        <v>0</v>
      </c>
      <c r="M77" s="18">
        <f>'[15]Avg Week Kyankwanzi-Bukomero'!M77+'[15]Avg Week Bukomero-Kyankwanzi'!M77</f>
        <v>9</v>
      </c>
      <c r="N77" s="18">
        <f>'[15]Avg Week Kyankwanzi-Bukomero'!N77+'[15]Avg Week Bukomero-Kyankwanzi'!N77</f>
        <v>0</v>
      </c>
      <c r="O77" s="19">
        <f t="shared" si="35"/>
        <v>0.5</v>
      </c>
      <c r="P77" s="19">
        <f t="shared" si="36"/>
        <v>9.5</v>
      </c>
      <c r="R77" s="3"/>
      <c r="T77"/>
    </row>
    <row r="78" spans="2:20" ht="23.1" customHeight="1" x14ac:dyDescent="0.25">
      <c r="B78" s="25" t="s">
        <v>132</v>
      </c>
      <c r="C78" s="18">
        <f>'[15]Avg Week Kyankwanzi-Bukomero'!C78+'[15]Avg Week Bukomero-Kyankwanzi'!C78</f>
        <v>0</v>
      </c>
      <c r="D78" s="18">
        <f>'[15]Avg Week Kyankwanzi-Bukomero'!D78+'[15]Avg Week Bukomero-Kyankwanzi'!D78</f>
        <v>0</v>
      </c>
      <c r="E78" s="18">
        <f>'[15]Avg Week Kyankwanzi-Bukomero'!E78+'[15]Avg Week Bukomero-Kyankwanzi'!E78</f>
        <v>0</v>
      </c>
      <c r="F78" s="18">
        <f>'[15]Avg Week Kyankwanzi-Bukomero'!F78+'[15]Avg Week Bukomero-Kyankwanzi'!F78</f>
        <v>0</v>
      </c>
      <c r="G78" s="18">
        <f>'[15]Avg Week Kyankwanzi-Bukomero'!G78+'[15]Avg Week Bukomero-Kyankwanzi'!G78</f>
        <v>0</v>
      </c>
      <c r="H78" s="18">
        <f>'[15]Avg Week Kyankwanzi-Bukomero'!H78+'[15]Avg Week Bukomero-Kyankwanzi'!H78</f>
        <v>0</v>
      </c>
      <c r="I78" s="18">
        <f>'[15]Avg Week Kyankwanzi-Bukomero'!I78+'[15]Avg Week Bukomero-Kyankwanzi'!I78</f>
        <v>1.5</v>
      </c>
      <c r="J78" s="18">
        <f>'[15]Avg Week Kyankwanzi-Bukomero'!J78+'[15]Avg Week Bukomero-Kyankwanzi'!J78</f>
        <v>0</v>
      </c>
      <c r="K78" s="18">
        <f>'[15]Avg Week Kyankwanzi-Bukomero'!K78+'[15]Avg Week Bukomero-Kyankwanzi'!K78</f>
        <v>0</v>
      </c>
      <c r="L78" s="18">
        <f>'[15]Avg Week Kyankwanzi-Bukomero'!L78+'[15]Avg Week Bukomero-Kyankwanzi'!L78</f>
        <v>0</v>
      </c>
      <c r="M78" s="18">
        <f>'[15]Avg Week Kyankwanzi-Bukomero'!M78+'[15]Avg Week Bukomero-Kyankwanzi'!M78</f>
        <v>3.5</v>
      </c>
      <c r="N78" s="18">
        <f>'[15]Avg Week Kyankwanzi-Bukomero'!N78+'[15]Avg Week Bukomero-Kyankwanzi'!N78</f>
        <v>0</v>
      </c>
      <c r="O78" s="19">
        <f t="shared" si="35"/>
        <v>1.5</v>
      </c>
      <c r="P78" s="19">
        <f t="shared" si="36"/>
        <v>5</v>
      </c>
      <c r="R78" s="3"/>
      <c r="T78"/>
    </row>
    <row r="79" spans="2:20" ht="23.1" customHeight="1" x14ac:dyDescent="0.25">
      <c r="B79" s="17" t="s">
        <v>133</v>
      </c>
      <c r="C79" s="18">
        <f>'[15]Avg Week Kyankwanzi-Bukomero'!C79+'[15]Avg Week Bukomero-Kyankwanzi'!C79</f>
        <v>0</v>
      </c>
      <c r="D79" s="18">
        <f>'[15]Avg Week Kyankwanzi-Bukomero'!D79+'[15]Avg Week Bukomero-Kyankwanzi'!D79</f>
        <v>0</v>
      </c>
      <c r="E79" s="18">
        <f>'[15]Avg Week Kyankwanzi-Bukomero'!E79+'[15]Avg Week Bukomero-Kyankwanzi'!E79</f>
        <v>0</v>
      </c>
      <c r="F79" s="18">
        <f>'[15]Avg Week Kyankwanzi-Bukomero'!F79+'[15]Avg Week Bukomero-Kyankwanzi'!F79</f>
        <v>0</v>
      </c>
      <c r="G79" s="18">
        <f>'[15]Avg Week Kyankwanzi-Bukomero'!G79+'[15]Avg Week Bukomero-Kyankwanzi'!G79</f>
        <v>0</v>
      </c>
      <c r="H79" s="18">
        <f>'[15]Avg Week Kyankwanzi-Bukomero'!H79+'[15]Avg Week Bukomero-Kyankwanzi'!H79</f>
        <v>0</v>
      </c>
      <c r="I79" s="18">
        <f>'[15]Avg Week Kyankwanzi-Bukomero'!I79+'[15]Avg Week Bukomero-Kyankwanzi'!I79</f>
        <v>1</v>
      </c>
      <c r="J79" s="18">
        <f>'[15]Avg Week Kyankwanzi-Bukomero'!J79+'[15]Avg Week Bukomero-Kyankwanzi'!J79</f>
        <v>0.5</v>
      </c>
      <c r="K79" s="18">
        <f>'[15]Avg Week Kyankwanzi-Bukomero'!K79+'[15]Avg Week Bukomero-Kyankwanzi'!K79</f>
        <v>0</v>
      </c>
      <c r="L79" s="18">
        <f>'[15]Avg Week Kyankwanzi-Bukomero'!L79+'[15]Avg Week Bukomero-Kyankwanzi'!L79</f>
        <v>0</v>
      </c>
      <c r="M79" s="18">
        <f>'[15]Avg Week Kyankwanzi-Bukomero'!M79+'[15]Avg Week Bukomero-Kyankwanzi'!M79</f>
        <v>0.5</v>
      </c>
      <c r="N79" s="18">
        <f>'[15]Avg Week Kyankwanzi-Bukomero'!N79+'[15]Avg Week Bukomero-Kyankwanzi'!N79</f>
        <v>0</v>
      </c>
      <c r="O79" s="19">
        <f t="shared" si="35"/>
        <v>1.5</v>
      </c>
      <c r="P79" s="19">
        <f t="shared" si="36"/>
        <v>2</v>
      </c>
      <c r="R79" s="3"/>
      <c r="T79"/>
    </row>
    <row r="80" spans="2:20" ht="23.1" customHeight="1" x14ac:dyDescent="0.25">
      <c r="B80" s="40" t="s">
        <v>134</v>
      </c>
      <c r="C80" s="18">
        <f>'[15]Avg Week Kyankwanzi-Bukomero'!C80+'[15]Avg Week Bukomero-Kyankwanzi'!C80</f>
        <v>0</v>
      </c>
      <c r="D80" s="18">
        <f>'[15]Avg Week Kyankwanzi-Bukomero'!D80+'[15]Avg Week Bukomero-Kyankwanzi'!D80</f>
        <v>0</v>
      </c>
      <c r="E80" s="18">
        <f>'[15]Avg Week Kyankwanzi-Bukomero'!E80+'[15]Avg Week Bukomero-Kyankwanzi'!E80</f>
        <v>0</v>
      </c>
      <c r="F80" s="18">
        <f>'[15]Avg Week Kyankwanzi-Bukomero'!F80+'[15]Avg Week Bukomero-Kyankwanzi'!F80</f>
        <v>0.5</v>
      </c>
      <c r="G80" s="18">
        <f>'[15]Avg Week Kyankwanzi-Bukomero'!G80+'[15]Avg Week Bukomero-Kyankwanzi'!G80</f>
        <v>0</v>
      </c>
      <c r="H80" s="18">
        <f>'[15]Avg Week Kyankwanzi-Bukomero'!H80+'[15]Avg Week Bukomero-Kyankwanzi'!H80</f>
        <v>0</v>
      </c>
      <c r="I80" s="18">
        <f>'[15]Avg Week Kyankwanzi-Bukomero'!I80+'[15]Avg Week Bukomero-Kyankwanzi'!I80</f>
        <v>0.5</v>
      </c>
      <c r="J80" s="18">
        <f>'[15]Avg Week Kyankwanzi-Bukomero'!J80+'[15]Avg Week Bukomero-Kyankwanzi'!J80</f>
        <v>0.5</v>
      </c>
      <c r="K80" s="18">
        <f>'[15]Avg Week Kyankwanzi-Bukomero'!K80+'[15]Avg Week Bukomero-Kyankwanzi'!K80</f>
        <v>0</v>
      </c>
      <c r="L80" s="18">
        <f>'[15]Avg Week Kyankwanzi-Bukomero'!L80+'[15]Avg Week Bukomero-Kyankwanzi'!L80</f>
        <v>0</v>
      </c>
      <c r="M80" s="18">
        <f>'[15]Avg Week Kyankwanzi-Bukomero'!M80+'[15]Avg Week Bukomero-Kyankwanzi'!M80</f>
        <v>1.5</v>
      </c>
      <c r="N80" s="18">
        <f>'[15]Avg Week Kyankwanzi-Bukomero'!N80+'[15]Avg Week Bukomero-Kyankwanzi'!N80</f>
        <v>0</v>
      </c>
      <c r="O80" s="19">
        <f t="shared" si="35"/>
        <v>1.5</v>
      </c>
      <c r="P80" s="19">
        <f t="shared" si="36"/>
        <v>3</v>
      </c>
      <c r="R80" s="3"/>
      <c r="T80"/>
    </row>
    <row r="81" spans="2:20" ht="23.1" customHeight="1" x14ac:dyDescent="0.25">
      <c r="B81" s="17" t="s">
        <v>135</v>
      </c>
      <c r="C81" s="18">
        <f>'[15]Avg Week Kyankwanzi-Bukomero'!C81+'[15]Avg Week Bukomero-Kyankwanzi'!C81</f>
        <v>0</v>
      </c>
      <c r="D81" s="18">
        <f>'[15]Avg Week Kyankwanzi-Bukomero'!D81+'[15]Avg Week Bukomero-Kyankwanzi'!D81</f>
        <v>0</v>
      </c>
      <c r="E81" s="18">
        <f>'[15]Avg Week Kyankwanzi-Bukomero'!E81+'[15]Avg Week Bukomero-Kyankwanzi'!E81</f>
        <v>0</v>
      </c>
      <c r="F81" s="18">
        <f>'[15]Avg Week Kyankwanzi-Bukomero'!F81+'[15]Avg Week Bukomero-Kyankwanzi'!F81</f>
        <v>0</v>
      </c>
      <c r="G81" s="18">
        <f>'[15]Avg Week Kyankwanzi-Bukomero'!G81+'[15]Avg Week Bukomero-Kyankwanzi'!G81</f>
        <v>0</v>
      </c>
      <c r="H81" s="18">
        <f>'[15]Avg Week Kyankwanzi-Bukomero'!H81+'[15]Avg Week Bukomero-Kyankwanzi'!H81</f>
        <v>0</v>
      </c>
      <c r="I81" s="18">
        <f>'[15]Avg Week Kyankwanzi-Bukomero'!I81+'[15]Avg Week Bukomero-Kyankwanzi'!I81</f>
        <v>0.5</v>
      </c>
      <c r="J81" s="18">
        <f>'[15]Avg Week Kyankwanzi-Bukomero'!J81+'[15]Avg Week Bukomero-Kyankwanzi'!J81</f>
        <v>0.5</v>
      </c>
      <c r="K81" s="18">
        <f>'[15]Avg Week Kyankwanzi-Bukomero'!K81+'[15]Avg Week Bukomero-Kyankwanzi'!K81</f>
        <v>0</v>
      </c>
      <c r="L81" s="18">
        <f>'[15]Avg Week Kyankwanzi-Bukomero'!L81+'[15]Avg Week Bukomero-Kyankwanzi'!L81</f>
        <v>0</v>
      </c>
      <c r="M81" s="18">
        <f>'[15]Avg Week Kyankwanzi-Bukomero'!M81+'[15]Avg Week Bukomero-Kyankwanzi'!M81</f>
        <v>2</v>
      </c>
      <c r="N81" s="18">
        <f>'[15]Avg Week Kyankwanzi-Bukomero'!N81+'[15]Avg Week Bukomero-Kyankwanzi'!N81</f>
        <v>0</v>
      </c>
      <c r="O81" s="19">
        <f t="shared" si="35"/>
        <v>1</v>
      </c>
      <c r="P81" s="19">
        <f t="shared" si="36"/>
        <v>3</v>
      </c>
      <c r="R81" s="3"/>
      <c r="T81"/>
    </row>
    <row r="82" spans="2:20" ht="23.1" customHeight="1" x14ac:dyDescent="0.25">
      <c r="B82" s="25" t="s">
        <v>136</v>
      </c>
      <c r="C82" s="18">
        <f>'[15]Avg Week Kyankwanzi-Bukomero'!C82+'[15]Avg Week Bukomero-Kyankwanzi'!C82</f>
        <v>1</v>
      </c>
      <c r="D82" s="18">
        <f>'[15]Avg Week Kyankwanzi-Bukomero'!D82+'[15]Avg Week Bukomero-Kyankwanzi'!D82</f>
        <v>0</v>
      </c>
      <c r="E82" s="18">
        <f>'[15]Avg Week Kyankwanzi-Bukomero'!E82+'[15]Avg Week Bukomero-Kyankwanzi'!E82</f>
        <v>0</v>
      </c>
      <c r="F82" s="18">
        <f>'[15]Avg Week Kyankwanzi-Bukomero'!F82+'[15]Avg Week Bukomero-Kyankwanzi'!F82</f>
        <v>0</v>
      </c>
      <c r="G82" s="18">
        <f>'[15]Avg Week Kyankwanzi-Bukomero'!G82+'[15]Avg Week Bukomero-Kyankwanzi'!G82</f>
        <v>0</v>
      </c>
      <c r="H82" s="18">
        <f>'[15]Avg Week Kyankwanzi-Bukomero'!H82+'[15]Avg Week Bukomero-Kyankwanzi'!H82</f>
        <v>0</v>
      </c>
      <c r="I82" s="18">
        <f>'[15]Avg Week Kyankwanzi-Bukomero'!I82+'[15]Avg Week Bukomero-Kyankwanzi'!I82</f>
        <v>2</v>
      </c>
      <c r="J82" s="18">
        <f>'[15]Avg Week Kyankwanzi-Bukomero'!J82+'[15]Avg Week Bukomero-Kyankwanzi'!J82</f>
        <v>0</v>
      </c>
      <c r="K82" s="18">
        <f>'[15]Avg Week Kyankwanzi-Bukomero'!K82+'[15]Avg Week Bukomero-Kyankwanzi'!K82</f>
        <v>0</v>
      </c>
      <c r="L82" s="18">
        <f>'[15]Avg Week Kyankwanzi-Bukomero'!L82+'[15]Avg Week Bukomero-Kyankwanzi'!L82</f>
        <v>0</v>
      </c>
      <c r="M82" s="18">
        <f>'[15]Avg Week Kyankwanzi-Bukomero'!M82+'[15]Avg Week Bukomero-Kyankwanzi'!M82</f>
        <v>2</v>
      </c>
      <c r="N82" s="18">
        <f>'[15]Avg Week Kyankwanzi-Bukomero'!N82+'[15]Avg Week Bukomero-Kyankwanzi'!N82</f>
        <v>0</v>
      </c>
      <c r="O82" s="19">
        <f t="shared" si="35"/>
        <v>3</v>
      </c>
      <c r="P82" s="19">
        <f t="shared" si="36"/>
        <v>5</v>
      </c>
      <c r="R82" s="3"/>
      <c r="T82"/>
    </row>
    <row r="83" spans="2:20" ht="23.1" customHeight="1" x14ac:dyDescent="0.25">
      <c r="B83" s="17" t="s">
        <v>137</v>
      </c>
      <c r="C83" s="18">
        <f>'[15]Avg Week Kyankwanzi-Bukomero'!C83+'[15]Avg Week Bukomero-Kyankwanzi'!C83</f>
        <v>1.5</v>
      </c>
      <c r="D83" s="18">
        <f>'[15]Avg Week Kyankwanzi-Bukomero'!D83+'[15]Avg Week Bukomero-Kyankwanzi'!D83</f>
        <v>0</v>
      </c>
      <c r="E83" s="18">
        <f>'[15]Avg Week Kyankwanzi-Bukomero'!E83+'[15]Avg Week Bukomero-Kyankwanzi'!E83</f>
        <v>0</v>
      </c>
      <c r="F83" s="18">
        <f>'[15]Avg Week Kyankwanzi-Bukomero'!F83+'[15]Avg Week Bukomero-Kyankwanzi'!F83</f>
        <v>0</v>
      </c>
      <c r="G83" s="18">
        <f>'[15]Avg Week Kyankwanzi-Bukomero'!G83+'[15]Avg Week Bukomero-Kyankwanzi'!G83</f>
        <v>0</v>
      </c>
      <c r="H83" s="18">
        <f>'[15]Avg Week Kyankwanzi-Bukomero'!H83+'[15]Avg Week Bukomero-Kyankwanzi'!H83</f>
        <v>0</v>
      </c>
      <c r="I83" s="18">
        <f>'[15]Avg Week Kyankwanzi-Bukomero'!I83+'[15]Avg Week Bukomero-Kyankwanzi'!I83</f>
        <v>1</v>
      </c>
      <c r="J83" s="18">
        <f>'[15]Avg Week Kyankwanzi-Bukomero'!J83+'[15]Avg Week Bukomero-Kyankwanzi'!J83</f>
        <v>0.5</v>
      </c>
      <c r="K83" s="18">
        <f>'[15]Avg Week Kyankwanzi-Bukomero'!K83+'[15]Avg Week Bukomero-Kyankwanzi'!K83</f>
        <v>0</v>
      </c>
      <c r="L83" s="18">
        <f>'[15]Avg Week Kyankwanzi-Bukomero'!L83+'[15]Avg Week Bukomero-Kyankwanzi'!L83</f>
        <v>0</v>
      </c>
      <c r="M83" s="18">
        <f>'[15]Avg Week Kyankwanzi-Bukomero'!M83+'[15]Avg Week Bukomero-Kyankwanzi'!M83</f>
        <v>1.5</v>
      </c>
      <c r="N83" s="18">
        <f>'[15]Avg Week Kyankwanzi-Bukomero'!N83+'[15]Avg Week Bukomero-Kyankwanzi'!N83</f>
        <v>0</v>
      </c>
      <c r="O83" s="19">
        <f t="shared" si="35"/>
        <v>3</v>
      </c>
      <c r="P83" s="19">
        <f t="shared" si="36"/>
        <v>4.5</v>
      </c>
      <c r="R83" s="3"/>
      <c r="T83"/>
    </row>
    <row r="84" spans="2:20" ht="23.1" customHeight="1" x14ac:dyDescent="0.25">
      <c r="B84" s="40" t="s">
        <v>138</v>
      </c>
      <c r="C84" s="18">
        <f>'[15]Avg Week Kyankwanzi-Bukomero'!C84+'[15]Avg Week Bukomero-Kyankwanzi'!C84</f>
        <v>0</v>
      </c>
      <c r="D84" s="18">
        <f>'[15]Avg Week Kyankwanzi-Bukomero'!D84+'[15]Avg Week Bukomero-Kyankwanzi'!D84</f>
        <v>0</v>
      </c>
      <c r="E84" s="18">
        <f>'[15]Avg Week Kyankwanzi-Bukomero'!E84+'[15]Avg Week Bukomero-Kyankwanzi'!E84</f>
        <v>0</v>
      </c>
      <c r="F84" s="18">
        <f>'[15]Avg Week Kyankwanzi-Bukomero'!F84+'[15]Avg Week Bukomero-Kyankwanzi'!F84</f>
        <v>0</v>
      </c>
      <c r="G84" s="18">
        <f>'[15]Avg Week Kyankwanzi-Bukomero'!G84+'[15]Avg Week Bukomero-Kyankwanzi'!G84</f>
        <v>0</v>
      </c>
      <c r="H84" s="18">
        <f>'[15]Avg Week Kyankwanzi-Bukomero'!H84+'[15]Avg Week Bukomero-Kyankwanzi'!H84</f>
        <v>0</v>
      </c>
      <c r="I84" s="18">
        <f>'[15]Avg Week Kyankwanzi-Bukomero'!I84+'[15]Avg Week Bukomero-Kyankwanzi'!I84</f>
        <v>1.5</v>
      </c>
      <c r="J84" s="18">
        <f>'[15]Avg Week Kyankwanzi-Bukomero'!J84+'[15]Avg Week Bukomero-Kyankwanzi'!J84</f>
        <v>0</v>
      </c>
      <c r="K84" s="18">
        <f>'[15]Avg Week Kyankwanzi-Bukomero'!K84+'[15]Avg Week Bukomero-Kyankwanzi'!K84</f>
        <v>0</v>
      </c>
      <c r="L84" s="18">
        <f>'[15]Avg Week Kyankwanzi-Bukomero'!L84+'[15]Avg Week Bukomero-Kyankwanzi'!L84</f>
        <v>0</v>
      </c>
      <c r="M84" s="18">
        <f>'[15]Avg Week Kyankwanzi-Bukomero'!M84+'[15]Avg Week Bukomero-Kyankwanzi'!M84</f>
        <v>0.5</v>
      </c>
      <c r="N84" s="18">
        <f>'[15]Avg Week Kyankwanzi-Bukomero'!N84+'[15]Avg Week Bukomero-Kyankwanzi'!N84</f>
        <v>0</v>
      </c>
      <c r="O84" s="19">
        <f t="shared" si="35"/>
        <v>1.5</v>
      </c>
      <c r="P84" s="19">
        <f t="shared" si="36"/>
        <v>2</v>
      </c>
      <c r="R84" s="3"/>
      <c r="T84"/>
    </row>
    <row r="85" spans="2:20" ht="23.1" customHeight="1" x14ac:dyDescent="0.25">
      <c r="B85" s="17" t="s">
        <v>139</v>
      </c>
      <c r="C85" s="18">
        <f>'[15]Avg Week Kyankwanzi-Bukomero'!C85+'[15]Avg Week Bukomero-Kyankwanzi'!C85</f>
        <v>0.5</v>
      </c>
      <c r="D85" s="18">
        <f>'[15]Avg Week Kyankwanzi-Bukomero'!D85+'[15]Avg Week Bukomero-Kyankwanzi'!D85</f>
        <v>0</v>
      </c>
      <c r="E85" s="18">
        <f>'[15]Avg Week Kyankwanzi-Bukomero'!E85+'[15]Avg Week Bukomero-Kyankwanzi'!E85</f>
        <v>0</v>
      </c>
      <c r="F85" s="18">
        <f>'[15]Avg Week Kyankwanzi-Bukomero'!F85+'[15]Avg Week Bukomero-Kyankwanzi'!F85</f>
        <v>0</v>
      </c>
      <c r="G85" s="18">
        <f>'[15]Avg Week Kyankwanzi-Bukomero'!G85+'[15]Avg Week Bukomero-Kyankwanzi'!G85</f>
        <v>0</v>
      </c>
      <c r="H85" s="18">
        <f>'[15]Avg Week Kyankwanzi-Bukomero'!H85+'[15]Avg Week Bukomero-Kyankwanzi'!H85</f>
        <v>0</v>
      </c>
      <c r="I85" s="18">
        <f>'[15]Avg Week Kyankwanzi-Bukomero'!I85+'[15]Avg Week Bukomero-Kyankwanzi'!I85</f>
        <v>1</v>
      </c>
      <c r="J85" s="18">
        <f>'[15]Avg Week Kyankwanzi-Bukomero'!J85+'[15]Avg Week Bukomero-Kyankwanzi'!J85</f>
        <v>0</v>
      </c>
      <c r="K85" s="18">
        <f>'[15]Avg Week Kyankwanzi-Bukomero'!K85+'[15]Avg Week Bukomero-Kyankwanzi'!K85</f>
        <v>0</v>
      </c>
      <c r="L85" s="18">
        <f>'[15]Avg Week Kyankwanzi-Bukomero'!L85+'[15]Avg Week Bukomero-Kyankwanzi'!L85</f>
        <v>0</v>
      </c>
      <c r="M85" s="18">
        <f>'[15]Avg Week Kyankwanzi-Bukomero'!M85+'[15]Avg Week Bukomero-Kyankwanzi'!M85</f>
        <v>2</v>
      </c>
      <c r="N85" s="18">
        <f>'[15]Avg Week Kyankwanzi-Bukomero'!N85+'[15]Avg Week Bukomero-Kyankwanzi'!N85</f>
        <v>0</v>
      </c>
      <c r="O85" s="19">
        <f t="shared" si="35"/>
        <v>1.5</v>
      </c>
      <c r="P85" s="19">
        <f t="shared" si="36"/>
        <v>3.5</v>
      </c>
      <c r="R85" s="3"/>
      <c r="T85"/>
    </row>
    <row r="86" spans="2:20" ht="23.1" customHeight="1" x14ac:dyDescent="0.25">
      <c r="B86" s="25" t="s">
        <v>140</v>
      </c>
      <c r="C86" s="18">
        <f>'[15]Avg Week Kyankwanzi-Bukomero'!C86+'[15]Avg Week Bukomero-Kyankwanzi'!C86</f>
        <v>0.5</v>
      </c>
      <c r="D86" s="18">
        <f>'[15]Avg Week Kyankwanzi-Bukomero'!D86+'[15]Avg Week Bukomero-Kyankwanzi'!D86</f>
        <v>0.5</v>
      </c>
      <c r="E86" s="18">
        <f>'[15]Avg Week Kyankwanzi-Bukomero'!E86+'[15]Avg Week Bukomero-Kyankwanzi'!E86</f>
        <v>0</v>
      </c>
      <c r="F86" s="18">
        <f>'[15]Avg Week Kyankwanzi-Bukomero'!F86+'[15]Avg Week Bukomero-Kyankwanzi'!F86</f>
        <v>0</v>
      </c>
      <c r="G86" s="18">
        <f>'[15]Avg Week Kyankwanzi-Bukomero'!G86+'[15]Avg Week Bukomero-Kyankwanzi'!G86</f>
        <v>0</v>
      </c>
      <c r="H86" s="18">
        <f>'[15]Avg Week Kyankwanzi-Bukomero'!H86+'[15]Avg Week Bukomero-Kyankwanzi'!H86</f>
        <v>0</v>
      </c>
      <c r="I86" s="18">
        <f>'[15]Avg Week Kyankwanzi-Bukomero'!I86+'[15]Avg Week Bukomero-Kyankwanzi'!I86</f>
        <v>1.5</v>
      </c>
      <c r="J86" s="18">
        <f>'[15]Avg Week Kyankwanzi-Bukomero'!J86+'[15]Avg Week Bukomero-Kyankwanzi'!J86</f>
        <v>0.5</v>
      </c>
      <c r="K86" s="18">
        <f>'[15]Avg Week Kyankwanzi-Bukomero'!K86+'[15]Avg Week Bukomero-Kyankwanzi'!K86</f>
        <v>0</v>
      </c>
      <c r="L86" s="18">
        <f>'[15]Avg Week Kyankwanzi-Bukomero'!L86+'[15]Avg Week Bukomero-Kyankwanzi'!L86</f>
        <v>0</v>
      </c>
      <c r="M86" s="18">
        <f>'[15]Avg Week Kyankwanzi-Bukomero'!M86+'[15]Avg Week Bukomero-Kyankwanzi'!M86</f>
        <v>0</v>
      </c>
      <c r="N86" s="18">
        <f>'[15]Avg Week Kyankwanzi-Bukomero'!N86+'[15]Avg Week Bukomero-Kyankwanzi'!N86</f>
        <v>0</v>
      </c>
      <c r="O86" s="19">
        <f t="shared" si="35"/>
        <v>3</v>
      </c>
      <c r="P86" s="19">
        <f t="shared" si="36"/>
        <v>3</v>
      </c>
      <c r="R86" s="3"/>
      <c r="T86"/>
    </row>
    <row r="87" spans="2:20" ht="23.1" customHeight="1" x14ac:dyDescent="0.25">
      <c r="B87" s="17" t="s">
        <v>141</v>
      </c>
      <c r="C87" s="18">
        <f>'[15]Avg Week Kyankwanzi-Bukomero'!C87+'[15]Avg Week Bukomero-Kyankwanzi'!C87</f>
        <v>0.5</v>
      </c>
      <c r="D87" s="18">
        <f>'[15]Avg Week Kyankwanzi-Bukomero'!D87+'[15]Avg Week Bukomero-Kyankwanzi'!D87</f>
        <v>0</v>
      </c>
      <c r="E87" s="18">
        <f>'[15]Avg Week Kyankwanzi-Bukomero'!E87+'[15]Avg Week Bukomero-Kyankwanzi'!E87</f>
        <v>0</v>
      </c>
      <c r="F87" s="18">
        <f>'[15]Avg Week Kyankwanzi-Bukomero'!F87+'[15]Avg Week Bukomero-Kyankwanzi'!F87</f>
        <v>0</v>
      </c>
      <c r="G87" s="18">
        <f>'[15]Avg Week Kyankwanzi-Bukomero'!G87+'[15]Avg Week Bukomero-Kyankwanzi'!G87</f>
        <v>0</v>
      </c>
      <c r="H87" s="18">
        <f>'[15]Avg Week Kyankwanzi-Bukomero'!H87+'[15]Avg Week Bukomero-Kyankwanzi'!H87</f>
        <v>0</v>
      </c>
      <c r="I87" s="18">
        <f>'[15]Avg Week Kyankwanzi-Bukomero'!I87+'[15]Avg Week Bukomero-Kyankwanzi'!I87</f>
        <v>0</v>
      </c>
      <c r="J87" s="18">
        <f>'[15]Avg Week Kyankwanzi-Bukomero'!J87+'[15]Avg Week Bukomero-Kyankwanzi'!J87</f>
        <v>0</v>
      </c>
      <c r="K87" s="18">
        <f>'[15]Avg Week Kyankwanzi-Bukomero'!K87+'[15]Avg Week Bukomero-Kyankwanzi'!K87</f>
        <v>0</v>
      </c>
      <c r="L87" s="18">
        <f>'[15]Avg Week Kyankwanzi-Bukomero'!L87+'[15]Avg Week Bukomero-Kyankwanzi'!L87</f>
        <v>0</v>
      </c>
      <c r="M87" s="18">
        <f>'[15]Avg Week Kyankwanzi-Bukomero'!M87+'[15]Avg Week Bukomero-Kyankwanzi'!M87</f>
        <v>2.5</v>
      </c>
      <c r="N87" s="18">
        <f>'[15]Avg Week Kyankwanzi-Bukomero'!N87+'[15]Avg Week Bukomero-Kyankwanzi'!N87</f>
        <v>0</v>
      </c>
      <c r="O87" s="19">
        <f t="shared" si="35"/>
        <v>0.5</v>
      </c>
      <c r="P87" s="19">
        <f t="shared" si="36"/>
        <v>3</v>
      </c>
      <c r="R87" s="3"/>
      <c r="T87"/>
    </row>
    <row r="88" spans="2:20" ht="23.1" customHeight="1" x14ac:dyDescent="0.25">
      <c r="B88" s="40" t="s">
        <v>142</v>
      </c>
      <c r="C88" s="18">
        <f>'[15]Avg Week Kyankwanzi-Bukomero'!C88+'[15]Avg Week Bukomero-Kyankwanzi'!C88</f>
        <v>0</v>
      </c>
      <c r="D88" s="18">
        <f>'[15]Avg Week Kyankwanzi-Bukomero'!D88+'[15]Avg Week Bukomero-Kyankwanzi'!D88</f>
        <v>0</v>
      </c>
      <c r="E88" s="18">
        <f>'[15]Avg Week Kyankwanzi-Bukomero'!E88+'[15]Avg Week Bukomero-Kyankwanzi'!E88</f>
        <v>0</v>
      </c>
      <c r="F88" s="18">
        <f>'[15]Avg Week Kyankwanzi-Bukomero'!F88+'[15]Avg Week Bukomero-Kyankwanzi'!F88</f>
        <v>0</v>
      </c>
      <c r="G88" s="18">
        <f>'[15]Avg Week Kyankwanzi-Bukomero'!G88+'[15]Avg Week Bukomero-Kyankwanzi'!G88</f>
        <v>0</v>
      </c>
      <c r="H88" s="18">
        <f>'[15]Avg Week Kyankwanzi-Bukomero'!H88+'[15]Avg Week Bukomero-Kyankwanzi'!H88</f>
        <v>0</v>
      </c>
      <c r="I88" s="18">
        <f>'[15]Avg Week Kyankwanzi-Bukomero'!I88+'[15]Avg Week Bukomero-Kyankwanzi'!I88</f>
        <v>3</v>
      </c>
      <c r="J88" s="18">
        <f>'[15]Avg Week Kyankwanzi-Bukomero'!J88+'[15]Avg Week Bukomero-Kyankwanzi'!J88</f>
        <v>0</v>
      </c>
      <c r="K88" s="18">
        <f>'[15]Avg Week Kyankwanzi-Bukomero'!K88+'[15]Avg Week Bukomero-Kyankwanzi'!K88</f>
        <v>0</v>
      </c>
      <c r="L88" s="18">
        <f>'[15]Avg Week Kyankwanzi-Bukomero'!L88+'[15]Avg Week Bukomero-Kyankwanzi'!L88</f>
        <v>0</v>
      </c>
      <c r="M88" s="18">
        <f>'[15]Avg Week Kyankwanzi-Bukomero'!M88+'[15]Avg Week Bukomero-Kyankwanzi'!M88</f>
        <v>0</v>
      </c>
      <c r="N88" s="18">
        <f>'[15]Avg Week Kyankwanzi-Bukomero'!N88+'[15]Avg Week Bukomero-Kyankwanzi'!N88</f>
        <v>0</v>
      </c>
      <c r="O88" s="19">
        <f t="shared" si="35"/>
        <v>3</v>
      </c>
      <c r="P88" s="19">
        <f t="shared" si="36"/>
        <v>3</v>
      </c>
      <c r="R88" s="3"/>
      <c r="T88"/>
    </row>
    <row r="89" spans="2:20" ht="23.1" customHeight="1" x14ac:dyDescent="0.25">
      <c r="B89" s="17" t="s">
        <v>143</v>
      </c>
      <c r="C89" s="18">
        <f>'[15]Avg Week Kyankwanzi-Bukomero'!C89+'[15]Avg Week Bukomero-Kyankwanzi'!C89</f>
        <v>0</v>
      </c>
      <c r="D89" s="18">
        <f>'[15]Avg Week Kyankwanzi-Bukomero'!D89+'[15]Avg Week Bukomero-Kyankwanzi'!D89</f>
        <v>0</v>
      </c>
      <c r="E89" s="18">
        <f>'[15]Avg Week Kyankwanzi-Bukomero'!E89+'[15]Avg Week Bukomero-Kyankwanzi'!E89</f>
        <v>0</v>
      </c>
      <c r="F89" s="18">
        <f>'[15]Avg Week Kyankwanzi-Bukomero'!F89+'[15]Avg Week Bukomero-Kyankwanzi'!F89</f>
        <v>0</v>
      </c>
      <c r="G89" s="18">
        <f>'[15]Avg Week Kyankwanzi-Bukomero'!G89+'[15]Avg Week Bukomero-Kyankwanzi'!G89</f>
        <v>0</v>
      </c>
      <c r="H89" s="18">
        <f>'[15]Avg Week Kyankwanzi-Bukomero'!H89+'[15]Avg Week Bukomero-Kyankwanzi'!H89</f>
        <v>0</v>
      </c>
      <c r="I89" s="18">
        <f>'[15]Avg Week Kyankwanzi-Bukomero'!I89+'[15]Avg Week Bukomero-Kyankwanzi'!I89</f>
        <v>1.5</v>
      </c>
      <c r="J89" s="18">
        <f>'[15]Avg Week Kyankwanzi-Bukomero'!J89+'[15]Avg Week Bukomero-Kyankwanzi'!J89</f>
        <v>0</v>
      </c>
      <c r="K89" s="18">
        <f>'[15]Avg Week Kyankwanzi-Bukomero'!K89+'[15]Avg Week Bukomero-Kyankwanzi'!K89</f>
        <v>0</v>
      </c>
      <c r="L89" s="18">
        <f>'[15]Avg Week Kyankwanzi-Bukomero'!L89+'[15]Avg Week Bukomero-Kyankwanzi'!L89</f>
        <v>0</v>
      </c>
      <c r="M89" s="18">
        <f>'[15]Avg Week Kyankwanzi-Bukomero'!M89+'[15]Avg Week Bukomero-Kyankwanzi'!M89</f>
        <v>0.5</v>
      </c>
      <c r="N89" s="18">
        <f>'[15]Avg Week Kyankwanzi-Bukomero'!N89+'[15]Avg Week Bukomero-Kyankwanzi'!N89</f>
        <v>0</v>
      </c>
      <c r="O89" s="19">
        <f t="shared" si="35"/>
        <v>1.5</v>
      </c>
      <c r="P89" s="19">
        <f t="shared" si="36"/>
        <v>2</v>
      </c>
      <c r="R89" s="3"/>
      <c r="T89"/>
    </row>
    <row r="90" spans="2:20" ht="23.1" customHeight="1" x14ac:dyDescent="0.25">
      <c r="B90" s="25" t="s">
        <v>144</v>
      </c>
      <c r="C90" s="18">
        <f>'[15]Avg Week Kyankwanzi-Bukomero'!C90+'[15]Avg Week Bukomero-Kyankwanzi'!C90</f>
        <v>0.5</v>
      </c>
      <c r="D90" s="18">
        <f>'[15]Avg Week Kyankwanzi-Bukomero'!D90+'[15]Avg Week Bukomero-Kyankwanzi'!D90</f>
        <v>0</v>
      </c>
      <c r="E90" s="18">
        <f>'[15]Avg Week Kyankwanzi-Bukomero'!E90+'[15]Avg Week Bukomero-Kyankwanzi'!E90</f>
        <v>0</v>
      </c>
      <c r="F90" s="18">
        <f>'[15]Avg Week Kyankwanzi-Bukomero'!F90+'[15]Avg Week Bukomero-Kyankwanzi'!F90</f>
        <v>0.5</v>
      </c>
      <c r="G90" s="18">
        <f>'[15]Avg Week Kyankwanzi-Bukomero'!G90+'[15]Avg Week Bukomero-Kyankwanzi'!G90</f>
        <v>0</v>
      </c>
      <c r="H90" s="18">
        <f>'[15]Avg Week Kyankwanzi-Bukomero'!H90+'[15]Avg Week Bukomero-Kyankwanzi'!H90</f>
        <v>0</v>
      </c>
      <c r="I90" s="18">
        <f>'[15]Avg Week Kyankwanzi-Bukomero'!I90+'[15]Avg Week Bukomero-Kyankwanzi'!I90</f>
        <v>2</v>
      </c>
      <c r="J90" s="18">
        <f>'[15]Avg Week Kyankwanzi-Bukomero'!J90+'[15]Avg Week Bukomero-Kyankwanzi'!J90</f>
        <v>1</v>
      </c>
      <c r="K90" s="18">
        <f>'[15]Avg Week Kyankwanzi-Bukomero'!K90+'[15]Avg Week Bukomero-Kyankwanzi'!K90</f>
        <v>0</v>
      </c>
      <c r="L90" s="18">
        <f>'[15]Avg Week Kyankwanzi-Bukomero'!L90+'[15]Avg Week Bukomero-Kyankwanzi'!L90</f>
        <v>0</v>
      </c>
      <c r="M90" s="18">
        <f>'[15]Avg Week Kyankwanzi-Bukomero'!M90+'[15]Avg Week Bukomero-Kyankwanzi'!M90</f>
        <v>1</v>
      </c>
      <c r="N90" s="18">
        <f>'[15]Avg Week Kyankwanzi-Bukomero'!N90+'[15]Avg Week Bukomero-Kyankwanzi'!N90</f>
        <v>1</v>
      </c>
      <c r="O90" s="19">
        <f t="shared" si="35"/>
        <v>5</v>
      </c>
      <c r="P90" s="19">
        <f t="shared" si="36"/>
        <v>6</v>
      </c>
      <c r="R90" s="3"/>
      <c r="T90"/>
    </row>
    <row r="91" spans="2:20" ht="23.1" customHeight="1" x14ac:dyDescent="0.25">
      <c r="B91" s="17" t="s">
        <v>145</v>
      </c>
      <c r="C91" s="18">
        <f>'[15]Avg Week Kyankwanzi-Bukomero'!C91+'[15]Avg Week Bukomero-Kyankwanzi'!C91</f>
        <v>0</v>
      </c>
      <c r="D91" s="18">
        <f>'[15]Avg Week Kyankwanzi-Bukomero'!D91+'[15]Avg Week Bukomero-Kyankwanzi'!D91</f>
        <v>0</v>
      </c>
      <c r="E91" s="18">
        <f>'[15]Avg Week Kyankwanzi-Bukomero'!E91+'[15]Avg Week Bukomero-Kyankwanzi'!E91</f>
        <v>0</v>
      </c>
      <c r="F91" s="18">
        <f>'[15]Avg Week Kyankwanzi-Bukomero'!F91+'[15]Avg Week Bukomero-Kyankwanzi'!F91</f>
        <v>0</v>
      </c>
      <c r="G91" s="18">
        <f>'[15]Avg Week Kyankwanzi-Bukomero'!G91+'[15]Avg Week Bukomero-Kyankwanzi'!G91</f>
        <v>0</v>
      </c>
      <c r="H91" s="18">
        <f>'[15]Avg Week Kyankwanzi-Bukomero'!H91+'[15]Avg Week Bukomero-Kyankwanzi'!H91</f>
        <v>0</v>
      </c>
      <c r="I91" s="18">
        <f>'[15]Avg Week Kyankwanzi-Bukomero'!I91+'[15]Avg Week Bukomero-Kyankwanzi'!I91</f>
        <v>1</v>
      </c>
      <c r="J91" s="18">
        <f>'[15]Avg Week Kyankwanzi-Bukomero'!J91+'[15]Avg Week Bukomero-Kyankwanzi'!J91</f>
        <v>0</v>
      </c>
      <c r="K91" s="18">
        <f>'[15]Avg Week Kyankwanzi-Bukomero'!K91+'[15]Avg Week Bukomero-Kyankwanzi'!K91</f>
        <v>0</v>
      </c>
      <c r="L91" s="18">
        <f>'[15]Avg Week Kyankwanzi-Bukomero'!L91+'[15]Avg Week Bukomero-Kyankwanzi'!L91</f>
        <v>0</v>
      </c>
      <c r="M91" s="18">
        <f>'[15]Avg Week Kyankwanzi-Bukomero'!M91+'[15]Avg Week Bukomero-Kyankwanzi'!M91</f>
        <v>0.5</v>
      </c>
      <c r="N91" s="18">
        <f>'[15]Avg Week Kyankwanzi-Bukomero'!N91+'[15]Avg Week Bukomero-Kyankwanzi'!N91</f>
        <v>0</v>
      </c>
      <c r="O91" s="19">
        <f t="shared" si="35"/>
        <v>1</v>
      </c>
      <c r="P91" s="19">
        <f t="shared" si="36"/>
        <v>1.5</v>
      </c>
      <c r="R91" s="3"/>
      <c r="T91"/>
    </row>
    <row r="92" spans="2:20" ht="23.1" customHeight="1" x14ac:dyDescent="0.25">
      <c r="B92" s="40" t="s">
        <v>146</v>
      </c>
      <c r="C92" s="18">
        <f>'[15]Avg Week Kyankwanzi-Bukomero'!C92+'[15]Avg Week Bukomero-Kyankwanzi'!C92</f>
        <v>0</v>
      </c>
      <c r="D92" s="18">
        <f>'[15]Avg Week Kyankwanzi-Bukomero'!D92+'[15]Avg Week Bukomero-Kyankwanzi'!D92</f>
        <v>0</v>
      </c>
      <c r="E92" s="18">
        <f>'[15]Avg Week Kyankwanzi-Bukomero'!E92+'[15]Avg Week Bukomero-Kyankwanzi'!E92</f>
        <v>0</v>
      </c>
      <c r="F92" s="18">
        <f>'[15]Avg Week Kyankwanzi-Bukomero'!F92+'[15]Avg Week Bukomero-Kyankwanzi'!F92</f>
        <v>0</v>
      </c>
      <c r="G92" s="18">
        <f>'[15]Avg Week Kyankwanzi-Bukomero'!G92+'[15]Avg Week Bukomero-Kyankwanzi'!G92</f>
        <v>0</v>
      </c>
      <c r="H92" s="18">
        <f>'[15]Avg Week Kyankwanzi-Bukomero'!H92+'[15]Avg Week Bukomero-Kyankwanzi'!H92</f>
        <v>0</v>
      </c>
      <c r="I92" s="18">
        <f>'[15]Avg Week Kyankwanzi-Bukomero'!I92+'[15]Avg Week Bukomero-Kyankwanzi'!I92</f>
        <v>0</v>
      </c>
      <c r="J92" s="18">
        <f>'[15]Avg Week Kyankwanzi-Bukomero'!J92+'[15]Avg Week Bukomero-Kyankwanzi'!J92</f>
        <v>0</v>
      </c>
      <c r="K92" s="18">
        <f>'[15]Avg Week Kyankwanzi-Bukomero'!K92+'[15]Avg Week Bukomero-Kyankwanzi'!K92</f>
        <v>0</v>
      </c>
      <c r="L92" s="18">
        <f>'[15]Avg Week Kyankwanzi-Bukomero'!L92+'[15]Avg Week Bukomero-Kyankwanzi'!L92</f>
        <v>0</v>
      </c>
      <c r="M92" s="18">
        <f>'[15]Avg Week Kyankwanzi-Bukomero'!M92+'[15]Avg Week Bukomero-Kyankwanzi'!M92</f>
        <v>0</v>
      </c>
      <c r="N92" s="18">
        <f>'[15]Avg Week Kyankwanzi-Bukomero'!N92+'[15]Avg Week Bukomero-Kyankwanzi'!N92</f>
        <v>0</v>
      </c>
      <c r="O92" s="19">
        <f t="shared" si="35"/>
        <v>0</v>
      </c>
      <c r="P92" s="19">
        <f t="shared" si="36"/>
        <v>0</v>
      </c>
      <c r="R92" s="3"/>
      <c r="T92"/>
    </row>
    <row r="93" spans="2:20" ht="23.1" customHeight="1" x14ac:dyDescent="0.25">
      <c r="B93" s="17" t="s">
        <v>147</v>
      </c>
      <c r="C93" s="18">
        <f>'[15]Avg Week Kyankwanzi-Bukomero'!C93+'[15]Avg Week Bukomero-Kyankwanzi'!C93</f>
        <v>0</v>
      </c>
      <c r="D93" s="18">
        <f>'[15]Avg Week Kyankwanzi-Bukomero'!D93+'[15]Avg Week Bukomero-Kyankwanzi'!D93</f>
        <v>1</v>
      </c>
      <c r="E93" s="18">
        <f>'[15]Avg Week Kyankwanzi-Bukomero'!E93+'[15]Avg Week Bukomero-Kyankwanzi'!E93</f>
        <v>0</v>
      </c>
      <c r="F93" s="18">
        <f>'[15]Avg Week Kyankwanzi-Bukomero'!F93+'[15]Avg Week Bukomero-Kyankwanzi'!F93</f>
        <v>0</v>
      </c>
      <c r="G93" s="18">
        <f>'[15]Avg Week Kyankwanzi-Bukomero'!G93+'[15]Avg Week Bukomero-Kyankwanzi'!G93</f>
        <v>0</v>
      </c>
      <c r="H93" s="18">
        <f>'[15]Avg Week Kyankwanzi-Bukomero'!H93+'[15]Avg Week Bukomero-Kyankwanzi'!H93</f>
        <v>0</v>
      </c>
      <c r="I93" s="18">
        <f>'[15]Avg Week Kyankwanzi-Bukomero'!I93+'[15]Avg Week Bukomero-Kyankwanzi'!I93</f>
        <v>4.5</v>
      </c>
      <c r="J93" s="18">
        <f>'[15]Avg Week Kyankwanzi-Bukomero'!J93+'[15]Avg Week Bukomero-Kyankwanzi'!J93</f>
        <v>0.5</v>
      </c>
      <c r="K93" s="18">
        <f>'[15]Avg Week Kyankwanzi-Bukomero'!K93+'[15]Avg Week Bukomero-Kyankwanzi'!K93</f>
        <v>0</v>
      </c>
      <c r="L93" s="18">
        <f>'[15]Avg Week Kyankwanzi-Bukomero'!L93+'[15]Avg Week Bukomero-Kyankwanzi'!L93</f>
        <v>0</v>
      </c>
      <c r="M93" s="18">
        <f>'[15]Avg Week Kyankwanzi-Bukomero'!M93+'[15]Avg Week Bukomero-Kyankwanzi'!M93</f>
        <v>2</v>
      </c>
      <c r="N93" s="18">
        <f>'[15]Avg Week Kyankwanzi-Bukomero'!N93+'[15]Avg Week Bukomero-Kyankwanzi'!N93</f>
        <v>1</v>
      </c>
      <c r="O93" s="19">
        <f t="shared" si="35"/>
        <v>7</v>
      </c>
      <c r="P93" s="19">
        <f t="shared" si="36"/>
        <v>9</v>
      </c>
      <c r="R93" s="3"/>
      <c r="T93"/>
    </row>
    <row r="94" spans="2:20" ht="23.1" customHeight="1" x14ac:dyDescent="0.25">
      <c r="B94" s="25" t="s">
        <v>148</v>
      </c>
      <c r="C94" s="18">
        <f>'[15]Avg Week Kyankwanzi-Bukomero'!C94+'[15]Avg Week Bukomero-Kyankwanzi'!C94</f>
        <v>0</v>
      </c>
      <c r="D94" s="18">
        <f>'[15]Avg Week Kyankwanzi-Bukomero'!D94+'[15]Avg Week Bukomero-Kyankwanzi'!D94</f>
        <v>0</v>
      </c>
      <c r="E94" s="18">
        <f>'[15]Avg Week Kyankwanzi-Bukomero'!E94+'[15]Avg Week Bukomero-Kyankwanzi'!E94</f>
        <v>0</v>
      </c>
      <c r="F94" s="18">
        <f>'[15]Avg Week Kyankwanzi-Bukomero'!F94+'[15]Avg Week Bukomero-Kyankwanzi'!F94</f>
        <v>0</v>
      </c>
      <c r="G94" s="18">
        <f>'[15]Avg Week Kyankwanzi-Bukomero'!G94+'[15]Avg Week Bukomero-Kyankwanzi'!G94</f>
        <v>0</v>
      </c>
      <c r="H94" s="18">
        <f>'[15]Avg Week Kyankwanzi-Bukomero'!H94+'[15]Avg Week Bukomero-Kyankwanzi'!H94</f>
        <v>0</v>
      </c>
      <c r="I94" s="18">
        <f>'[15]Avg Week Kyankwanzi-Bukomero'!I94+'[15]Avg Week Bukomero-Kyankwanzi'!I94</f>
        <v>0.5</v>
      </c>
      <c r="J94" s="18">
        <f>'[15]Avg Week Kyankwanzi-Bukomero'!J94+'[15]Avg Week Bukomero-Kyankwanzi'!J94</f>
        <v>0</v>
      </c>
      <c r="K94" s="18">
        <f>'[15]Avg Week Kyankwanzi-Bukomero'!K94+'[15]Avg Week Bukomero-Kyankwanzi'!K94</f>
        <v>0</v>
      </c>
      <c r="L94" s="18">
        <f>'[15]Avg Week Kyankwanzi-Bukomero'!L94+'[15]Avg Week Bukomero-Kyankwanzi'!L94</f>
        <v>0</v>
      </c>
      <c r="M94" s="18">
        <f>'[15]Avg Week Kyankwanzi-Bukomero'!M94+'[15]Avg Week Bukomero-Kyankwanzi'!M94</f>
        <v>0.5</v>
      </c>
      <c r="N94" s="18">
        <f>'[15]Avg Week Kyankwanzi-Bukomero'!N94+'[15]Avg Week Bukomero-Kyankwanzi'!N94</f>
        <v>0</v>
      </c>
      <c r="O94" s="19">
        <f t="shared" si="35"/>
        <v>0.5</v>
      </c>
      <c r="P94" s="19">
        <f t="shared" si="36"/>
        <v>1</v>
      </c>
      <c r="R94" s="3"/>
      <c r="T94"/>
    </row>
    <row r="95" spans="2:20" ht="23.1" customHeight="1" x14ac:dyDescent="0.25">
      <c r="B95" s="17" t="s">
        <v>149</v>
      </c>
      <c r="C95" s="18">
        <f>'[15]Avg Week Kyankwanzi-Bukomero'!C95+'[15]Avg Week Bukomero-Kyankwanzi'!C95</f>
        <v>0</v>
      </c>
      <c r="D95" s="18">
        <f>'[15]Avg Week Kyankwanzi-Bukomero'!D95+'[15]Avg Week Bukomero-Kyankwanzi'!D95</f>
        <v>0</v>
      </c>
      <c r="E95" s="18">
        <f>'[15]Avg Week Kyankwanzi-Bukomero'!E95+'[15]Avg Week Bukomero-Kyankwanzi'!E95</f>
        <v>0</v>
      </c>
      <c r="F95" s="18">
        <f>'[15]Avg Week Kyankwanzi-Bukomero'!F95+'[15]Avg Week Bukomero-Kyankwanzi'!F95</f>
        <v>0</v>
      </c>
      <c r="G95" s="18">
        <f>'[15]Avg Week Kyankwanzi-Bukomero'!G95+'[15]Avg Week Bukomero-Kyankwanzi'!G95</f>
        <v>0</v>
      </c>
      <c r="H95" s="18">
        <f>'[15]Avg Week Kyankwanzi-Bukomero'!H95+'[15]Avg Week Bukomero-Kyankwanzi'!H95</f>
        <v>0</v>
      </c>
      <c r="I95" s="18">
        <f>'[15]Avg Week Kyankwanzi-Bukomero'!I95+'[15]Avg Week Bukomero-Kyankwanzi'!I95</f>
        <v>1.5</v>
      </c>
      <c r="J95" s="18">
        <f>'[15]Avg Week Kyankwanzi-Bukomero'!J95+'[15]Avg Week Bukomero-Kyankwanzi'!J95</f>
        <v>1</v>
      </c>
      <c r="K95" s="18">
        <f>'[15]Avg Week Kyankwanzi-Bukomero'!K95+'[15]Avg Week Bukomero-Kyankwanzi'!K95</f>
        <v>0</v>
      </c>
      <c r="L95" s="18">
        <f>'[15]Avg Week Kyankwanzi-Bukomero'!L95+'[15]Avg Week Bukomero-Kyankwanzi'!L95</f>
        <v>0</v>
      </c>
      <c r="M95" s="18">
        <f>'[15]Avg Week Kyankwanzi-Bukomero'!M95+'[15]Avg Week Bukomero-Kyankwanzi'!M95</f>
        <v>0.5</v>
      </c>
      <c r="N95" s="18">
        <f>'[15]Avg Week Kyankwanzi-Bukomero'!N95+'[15]Avg Week Bukomero-Kyankwanzi'!N95</f>
        <v>0</v>
      </c>
      <c r="O95" s="19">
        <f t="shared" si="35"/>
        <v>2.5</v>
      </c>
      <c r="P95" s="19">
        <f t="shared" si="36"/>
        <v>3</v>
      </c>
      <c r="R95" s="3"/>
      <c r="T95"/>
    </row>
    <row r="96" spans="2:20" ht="23.1" customHeight="1" x14ac:dyDescent="0.25">
      <c r="B96" s="40" t="s">
        <v>150</v>
      </c>
      <c r="C96" s="18">
        <f>'[15]Avg Week Kyankwanzi-Bukomero'!C96+'[15]Avg Week Bukomero-Kyankwanzi'!C96</f>
        <v>0</v>
      </c>
      <c r="D96" s="18">
        <f>'[15]Avg Week Kyankwanzi-Bukomero'!D96+'[15]Avg Week Bukomero-Kyankwanzi'!D96</f>
        <v>0</v>
      </c>
      <c r="E96" s="18">
        <f>'[15]Avg Week Kyankwanzi-Bukomero'!E96+'[15]Avg Week Bukomero-Kyankwanzi'!E96</f>
        <v>0</v>
      </c>
      <c r="F96" s="18">
        <f>'[15]Avg Week Kyankwanzi-Bukomero'!F96+'[15]Avg Week Bukomero-Kyankwanzi'!F96</f>
        <v>0.5</v>
      </c>
      <c r="G96" s="18">
        <f>'[15]Avg Week Kyankwanzi-Bukomero'!G96+'[15]Avg Week Bukomero-Kyankwanzi'!G96</f>
        <v>0</v>
      </c>
      <c r="H96" s="18">
        <f>'[15]Avg Week Kyankwanzi-Bukomero'!H96+'[15]Avg Week Bukomero-Kyankwanzi'!H96</f>
        <v>0</v>
      </c>
      <c r="I96" s="18">
        <f>'[15]Avg Week Kyankwanzi-Bukomero'!I96+'[15]Avg Week Bukomero-Kyankwanzi'!I96</f>
        <v>2.5</v>
      </c>
      <c r="J96" s="18">
        <f>'[15]Avg Week Kyankwanzi-Bukomero'!J96+'[15]Avg Week Bukomero-Kyankwanzi'!J96</f>
        <v>0.5</v>
      </c>
      <c r="K96" s="18">
        <f>'[15]Avg Week Kyankwanzi-Bukomero'!K96+'[15]Avg Week Bukomero-Kyankwanzi'!K96</f>
        <v>0</v>
      </c>
      <c r="L96" s="18">
        <f>'[15]Avg Week Kyankwanzi-Bukomero'!L96+'[15]Avg Week Bukomero-Kyankwanzi'!L96</f>
        <v>0</v>
      </c>
      <c r="M96" s="18">
        <f>'[15]Avg Week Kyankwanzi-Bukomero'!M96+'[15]Avg Week Bukomero-Kyankwanzi'!M96</f>
        <v>0</v>
      </c>
      <c r="N96" s="18">
        <f>'[15]Avg Week Kyankwanzi-Bukomero'!N96+'[15]Avg Week Bukomero-Kyankwanzi'!N96</f>
        <v>0</v>
      </c>
      <c r="O96" s="19">
        <f t="shared" si="35"/>
        <v>3.5</v>
      </c>
      <c r="P96" s="19">
        <f t="shared" si="36"/>
        <v>3.5</v>
      </c>
      <c r="R96" s="3"/>
      <c r="T96"/>
    </row>
    <row r="97" spans="2:20" ht="23.1" customHeight="1" x14ac:dyDescent="0.25">
      <c r="B97" s="17" t="s">
        <v>151</v>
      </c>
      <c r="C97" s="18">
        <f>'[15]Avg Week Kyankwanzi-Bukomero'!C97+'[15]Avg Week Bukomero-Kyankwanzi'!C97</f>
        <v>0</v>
      </c>
      <c r="D97" s="18">
        <f>'[15]Avg Week Kyankwanzi-Bukomero'!D97+'[15]Avg Week Bukomero-Kyankwanzi'!D97</f>
        <v>0</v>
      </c>
      <c r="E97" s="18">
        <f>'[15]Avg Week Kyankwanzi-Bukomero'!E97+'[15]Avg Week Bukomero-Kyankwanzi'!E97</f>
        <v>0</v>
      </c>
      <c r="F97" s="18">
        <f>'[15]Avg Week Kyankwanzi-Bukomero'!F97+'[15]Avg Week Bukomero-Kyankwanzi'!F97</f>
        <v>0</v>
      </c>
      <c r="G97" s="18">
        <f>'[15]Avg Week Kyankwanzi-Bukomero'!G97+'[15]Avg Week Bukomero-Kyankwanzi'!G97</f>
        <v>0</v>
      </c>
      <c r="H97" s="18">
        <f>'[15]Avg Week Kyankwanzi-Bukomero'!H97+'[15]Avg Week Bukomero-Kyankwanzi'!H97</f>
        <v>0</v>
      </c>
      <c r="I97" s="18">
        <f>'[15]Avg Week Kyankwanzi-Bukomero'!I97+'[15]Avg Week Bukomero-Kyankwanzi'!I97</f>
        <v>0</v>
      </c>
      <c r="J97" s="18">
        <f>'[15]Avg Week Kyankwanzi-Bukomero'!J97+'[15]Avg Week Bukomero-Kyankwanzi'!J97</f>
        <v>1</v>
      </c>
      <c r="K97" s="18">
        <f>'[15]Avg Week Kyankwanzi-Bukomero'!K97+'[15]Avg Week Bukomero-Kyankwanzi'!K97</f>
        <v>0</v>
      </c>
      <c r="L97" s="18">
        <f>'[15]Avg Week Kyankwanzi-Bukomero'!L97+'[15]Avg Week Bukomero-Kyankwanzi'!L97</f>
        <v>0</v>
      </c>
      <c r="M97" s="18">
        <f>'[15]Avg Week Kyankwanzi-Bukomero'!M97+'[15]Avg Week Bukomero-Kyankwanzi'!M97</f>
        <v>0</v>
      </c>
      <c r="N97" s="18">
        <f>'[15]Avg Week Kyankwanzi-Bukomero'!N97+'[15]Avg Week Bukomero-Kyankwanzi'!N97</f>
        <v>0</v>
      </c>
      <c r="O97" s="19">
        <f t="shared" si="35"/>
        <v>1</v>
      </c>
      <c r="P97" s="19">
        <f t="shared" si="36"/>
        <v>1</v>
      </c>
      <c r="R97" s="3"/>
      <c r="T97"/>
    </row>
    <row r="98" spans="2:20" ht="23.1" customHeight="1" x14ac:dyDescent="0.25">
      <c r="B98" s="25" t="s">
        <v>152</v>
      </c>
      <c r="C98" s="18">
        <f>'[15]Avg Week Kyankwanzi-Bukomero'!C98+'[15]Avg Week Bukomero-Kyankwanzi'!C98</f>
        <v>1</v>
      </c>
      <c r="D98" s="18">
        <f>'[15]Avg Week Kyankwanzi-Bukomero'!D98+'[15]Avg Week Bukomero-Kyankwanzi'!D98</f>
        <v>0</v>
      </c>
      <c r="E98" s="18">
        <f>'[15]Avg Week Kyankwanzi-Bukomero'!E98+'[15]Avg Week Bukomero-Kyankwanzi'!E98</f>
        <v>0</v>
      </c>
      <c r="F98" s="18">
        <f>'[15]Avg Week Kyankwanzi-Bukomero'!F98+'[15]Avg Week Bukomero-Kyankwanzi'!F98</f>
        <v>1.5</v>
      </c>
      <c r="G98" s="18">
        <f>'[15]Avg Week Kyankwanzi-Bukomero'!G98+'[15]Avg Week Bukomero-Kyankwanzi'!G98</f>
        <v>0</v>
      </c>
      <c r="H98" s="18">
        <f>'[15]Avg Week Kyankwanzi-Bukomero'!H98+'[15]Avg Week Bukomero-Kyankwanzi'!H98</f>
        <v>0</v>
      </c>
      <c r="I98" s="18">
        <f>'[15]Avg Week Kyankwanzi-Bukomero'!I98+'[15]Avg Week Bukomero-Kyankwanzi'!I98</f>
        <v>5</v>
      </c>
      <c r="J98" s="18">
        <f>'[15]Avg Week Kyankwanzi-Bukomero'!J98+'[15]Avg Week Bukomero-Kyankwanzi'!J98</f>
        <v>0.5</v>
      </c>
      <c r="K98" s="18">
        <f>'[15]Avg Week Kyankwanzi-Bukomero'!K98+'[15]Avg Week Bukomero-Kyankwanzi'!K98</f>
        <v>0</v>
      </c>
      <c r="L98" s="18">
        <f>'[15]Avg Week Kyankwanzi-Bukomero'!L98+'[15]Avg Week Bukomero-Kyankwanzi'!L98</f>
        <v>0</v>
      </c>
      <c r="M98" s="18">
        <f>'[15]Avg Week Kyankwanzi-Bukomero'!M98+'[15]Avg Week Bukomero-Kyankwanzi'!M98</f>
        <v>4.5</v>
      </c>
      <c r="N98" s="18">
        <f>'[15]Avg Week Kyankwanzi-Bukomero'!N98+'[15]Avg Week Bukomero-Kyankwanzi'!N98</f>
        <v>0</v>
      </c>
      <c r="O98" s="19">
        <f t="shared" si="35"/>
        <v>8</v>
      </c>
      <c r="P98" s="19">
        <f t="shared" si="36"/>
        <v>12.5</v>
      </c>
      <c r="R98" s="3"/>
      <c r="T98"/>
    </row>
    <row r="99" spans="2:20" ht="23.1" customHeight="1" x14ac:dyDescent="0.25">
      <c r="B99" s="17" t="s">
        <v>153</v>
      </c>
      <c r="C99" s="18">
        <f>'[15]Avg Week Kyankwanzi-Bukomero'!C99+'[15]Avg Week Bukomero-Kyankwanzi'!C99</f>
        <v>1</v>
      </c>
      <c r="D99" s="18">
        <f>'[15]Avg Week Kyankwanzi-Bukomero'!D99+'[15]Avg Week Bukomero-Kyankwanzi'!D99</f>
        <v>0</v>
      </c>
      <c r="E99" s="18">
        <f>'[15]Avg Week Kyankwanzi-Bukomero'!E99+'[15]Avg Week Bukomero-Kyankwanzi'!E99</f>
        <v>0</v>
      </c>
      <c r="F99" s="18">
        <f>'[15]Avg Week Kyankwanzi-Bukomero'!F99+'[15]Avg Week Bukomero-Kyankwanzi'!F99</f>
        <v>0</v>
      </c>
      <c r="G99" s="18">
        <f>'[15]Avg Week Kyankwanzi-Bukomero'!G99+'[15]Avg Week Bukomero-Kyankwanzi'!G99</f>
        <v>0</v>
      </c>
      <c r="H99" s="18">
        <f>'[15]Avg Week Kyankwanzi-Bukomero'!H99+'[15]Avg Week Bukomero-Kyankwanzi'!H99</f>
        <v>0</v>
      </c>
      <c r="I99" s="18">
        <f>'[15]Avg Week Kyankwanzi-Bukomero'!I99+'[15]Avg Week Bukomero-Kyankwanzi'!I99</f>
        <v>0</v>
      </c>
      <c r="J99" s="18">
        <f>'[15]Avg Week Kyankwanzi-Bukomero'!J99+'[15]Avg Week Bukomero-Kyankwanzi'!J99</f>
        <v>0</v>
      </c>
      <c r="K99" s="18">
        <f>'[15]Avg Week Kyankwanzi-Bukomero'!K99+'[15]Avg Week Bukomero-Kyankwanzi'!K99</f>
        <v>0</v>
      </c>
      <c r="L99" s="18">
        <f>'[15]Avg Week Kyankwanzi-Bukomero'!L99+'[15]Avg Week Bukomero-Kyankwanzi'!L99</f>
        <v>0</v>
      </c>
      <c r="M99" s="18">
        <f>'[15]Avg Week Kyankwanzi-Bukomero'!M99+'[15]Avg Week Bukomero-Kyankwanzi'!M99</f>
        <v>2</v>
      </c>
      <c r="N99" s="18">
        <f>'[15]Avg Week Kyankwanzi-Bukomero'!N99+'[15]Avg Week Bukomero-Kyankwanzi'!N99</f>
        <v>0</v>
      </c>
      <c r="O99" s="19">
        <f t="shared" si="35"/>
        <v>1</v>
      </c>
      <c r="P99" s="19">
        <f t="shared" si="36"/>
        <v>3</v>
      </c>
      <c r="R99" s="3"/>
      <c r="T99"/>
    </row>
    <row r="100" spans="2:20" ht="23.1" customHeight="1" x14ac:dyDescent="0.25">
      <c r="B100" s="40" t="s">
        <v>154</v>
      </c>
      <c r="C100" s="18">
        <f>'[15]Avg Week Kyankwanzi-Bukomero'!C100+'[15]Avg Week Bukomero-Kyankwanzi'!C100</f>
        <v>0</v>
      </c>
      <c r="D100" s="18">
        <f>'[15]Avg Week Kyankwanzi-Bukomero'!D100+'[15]Avg Week Bukomero-Kyankwanzi'!D100</f>
        <v>0</v>
      </c>
      <c r="E100" s="18">
        <f>'[15]Avg Week Kyankwanzi-Bukomero'!E100+'[15]Avg Week Bukomero-Kyankwanzi'!E100</f>
        <v>0</v>
      </c>
      <c r="F100" s="18">
        <f>'[15]Avg Week Kyankwanzi-Bukomero'!F100+'[15]Avg Week Bukomero-Kyankwanzi'!F100</f>
        <v>0</v>
      </c>
      <c r="G100" s="18">
        <f>'[15]Avg Week Kyankwanzi-Bukomero'!G100+'[15]Avg Week Bukomero-Kyankwanzi'!G100</f>
        <v>0</v>
      </c>
      <c r="H100" s="18">
        <f>'[15]Avg Week Kyankwanzi-Bukomero'!H100+'[15]Avg Week Bukomero-Kyankwanzi'!H100</f>
        <v>0</v>
      </c>
      <c r="I100" s="18">
        <f>'[15]Avg Week Kyankwanzi-Bukomero'!I100+'[15]Avg Week Bukomero-Kyankwanzi'!I100</f>
        <v>0.5</v>
      </c>
      <c r="J100" s="18">
        <f>'[15]Avg Week Kyankwanzi-Bukomero'!J100+'[15]Avg Week Bukomero-Kyankwanzi'!J100</f>
        <v>1.5</v>
      </c>
      <c r="K100" s="18">
        <f>'[15]Avg Week Kyankwanzi-Bukomero'!K100+'[15]Avg Week Bukomero-Kyankwanzi'!K100</f>
        <v>0</v>
      </c>
      <c r="L100" s="18">
        <f>'[15]Avg Week Kyankwanzi-Bukomero'!L100+'[15]Avg Week Bukomero-Kyankwanzi'!L100</f>
        <v>0</v>
      </c>
      <c r="M100" s="18">
        <f>'[15]Avg Week Kyankwanzi-Bukomero'!M100+'[15]Avg Week Bukomero-Kyankwanzi'!M100</f>
        <v>1</v>
      </c>
      <c r="N100" s="18">
        <f>'[15]Avg Week Kyankwanzi-Bukomero'!N100+'[15]Avg Week Bukomero-Kyankwanzi'!N100</f>
        <v>0</v>
      </c>
      <c r="O100" s="19">
        <f t="shared" si="35"/>
        <v>2</v>
      </c>
      <c r="P100" s="19">
        <f t="shared" si="36"/>
        <v>3</v>
      </c>
      <c r="R100" s="3"/>
      <c r="T100"/>
    </row>
    <row r="101" spans="2:20" ht="23.1" customHeight="1" x14ac:dyDescent="0.25">
      <c r="B101" s="17" t="s">
        <v>155</v>
      </c>
      <c r="C101" s="18">
        <f>'[15]Avg Week Kyankwanzi-Bukomero'!C101+'[15]Avg Week Bukomero-Kyankwanzi'!C101</f>
        <v>0</v>
      </c>
      <c r="D101" s="18">
        <f>'[15]Avg Week Kyankwanzi-Bukomero'!D101+'[15]Avg Week Bukomero-Kyankwanzi'!D101</f>
        <v>1</v>
      </c>
      <c r="E101" s="18">
        <f>'[15]Avg Week Kyankwanzi-Bukomero'!E101+'[15]Avg Week Bukomero-Kyankwanzi'!E101</f>
        <v>0</v>
      </c>
      <c r="F101" s="18">
        <f>'[15]Avg Week Kyankwanzi-Bukomero'!F101+'[15]Avg Week Bukomero-Kyankwanzi'!F101</f>
        <v>0</v>
      </c>
      <c r="G101" s="18">
        <f>'[15]Avg Week Kyankwanzi-Bukomero'!G101+'[15]Avg Week Bukomero-Kyankwanzi'!G101</f>
        <v>0</v>
      </c>
      <c r="H101" s="18">
        <f>'[15]Avg Week Kyankwanzi-Bukomero'!H101+'[15]Avg Week Bukomero-Kyankwanzi'!H101</f>
        <v>0</v>
      </c>
      <c r="I101" s="18">
        <f>'[15]Avg Week Kyankwanzi-Bukomero'!I101+'[15]Avg Week Bukomero-Kyankwanzi'!I101</f>
        <v>2.5</v>
      </c>
      <c r="J101" s="18">
        <f>'[15]Avg Week Kyankwanzi-Bukomero'!J101+'[15]Avg Week Bukomero-Kyankwanzi'!J101</f>
        <v>0</v>
      </c>
      <c r="K101" s="18">
        <f>'[15]Avg Week Kyankwanzi-Bukomero'!K101+'[15]Avg Week Bukomero-Kyankwanzi'!K101</f>
        <v>0</v>
      </c>
      <c r="L101" s="18">
        <f>'[15]Avg Week Kyankwanzi-Bukomero'!L101+'[15]Avg Week Bukomero-Kyankwanzi'!L101</f>
        <v>0</v>
      </c>
      <c r="M101" s="18">
        <f>'[15]Avg Week Kyankwanzi-Bukomero'!M101+'[15]Avg Week Bukomero-Kyankwanzi'!M101</f>
        <v>5</v>
      </c>
      <c r="N101" s="18">
        <f>'[15]Avg Week Kyankwanzi-Bukomero'!N101+'[15]Avg Week Bukomero-Kyankwanzi'!N101</f>
        <v>0</v>
      </c>
      <c r="O101" s="19">
        <f t="shared" si="35"/>
        <v>3.5</v>
      </c>
      <c r="P101" s="19">
        <f t="shared" si="36"/>
        <v>8.5</v>
      </c>
      <c r="R101" s="3"/>
      <c r="T101"/>
    </row>
    <row r="102" spans="2:20" ht="23.1" customHeight="1" x14ac:dyDescent="0.25">
      <c r="B102" s="25" t="s">
        <v>156</v>
      </c>
      <c r="C102" s="18">
        <f>'[15]Avg Week Kyankwanzi-Bukomero'!C102+'[15]Avg Week Bukomero-Kyankwanzi'!C102</f>
        <v>0</v>
      </c>
      <c r="D102" s="18">
        <f>'[15]Avg Week Kyankwanzi-Bukomero'!D102+'[15]Avg Week Bukomero-Kyankwanzi'!D102</f>
        <v>0.5</v>
      </c>
      <c r="E102" s="18">
        <f>'[15]Avg Week Kyankwanzi-Bukomero'!E102+'[15]Avg Week Bukomero-Kyankwanzi'!E102</f>
        <v>0</v>
      </c>
      <c r="F102" s="18">
        <f>'[15]Avg Week Kyankwanzi-Bukomero'!F102+'[15]Avg Week Bukomero-Kyankwanzi'!F102</f>
        <v>0.5</v>
      </c>
      <c r="G102" s="18">
        <f>'[15]Avg Week Kyankwanzi-Bukomero'!G102+'[15]Avg Week Bukomero-Kyankwanzi'!G102</f>
        <v>0</v>
      </c>
      <c r="H102" s="18">
        <f>'[15]Avg Week Kyankwanzi-Bukomero'!H102+'[15]Avg Week Bukomero-Kyankwanzi'!H102</f>
        <v>0</v>
      </c>
      <c r="I102" s="18">
        <f>'[15]Avg Week Kyankwanzi-Bukomero'!I102+'[15]Avg Week Bukomero-Kyankwanzi'!I102</f>
        <v>3.5</v>
      </c>
      <c r="J102" s="18">
        <f>'[15]Avg Week Kyankwanzi-Bukomero'!J102+'[15]Avg Week Bukomero-Kyankwanzi'!J102</f>
        <v>1</v>
      </c>
      <c r="K102" s="18">
        <f>'[15]Avg Week Kyankwanzi-Bukomero'!K102+'[15]Avg Week Bukomero-Kyankwanzi'!K102</f>
        <v>0</v>
      </c>
      <c r="L102" s="18">
        <f>'[15]Avg Week Kyankwanzi-Bukomero'!L102+'[15]Avg Week Bukomero-Kyankwanzi'!L102</f>
        <v>0</v>
      </c>
      <c r="M102" s="18">
        <f>'[15]Avg Week Kyankwanzi-Bukomero'!M102+'[15]Avg Week Bukomero-Kyankwanzi'!M102</f>
        <v>9.5</v>
      </c>
      <c r="N102" s="18">
        <f>'[15]Avg Week Kyankwanzi-Bukomero'!N102+'[15]Avg Week Bukomero-Kyankwanzi'!N102</f>
        <v>0</v>
      </c>
      <c r="O102" s="19">
        <f t="shared" si="35"/>
        <v>5.5</v>
      </c>
      <c r="P102" s="19">
        <f t="shared" si="36"/>
        <v>15</v>
      </c>
      <c r="R102" s="3"/>
      <c r="T102"/>
    </row>
    <row r="103" spans="2:20" ht="23.1" customHeight="1" x14ac:dyDescent="0.25">
      <c r="B103" s="17" t="s">
        <v>157</v>
      </c>
      <c r="C103" s="18">
        <f>'[15]Avg Week Kyankwanzi-Bukomero'!C103+'[15]Avg Week Bukomero-Kyankwanzi'!C103</f>
        <v>0</v>
      </c>
      <c r="D103" s="18">
        <f>'[15]Avg Week Kyankwanzi-Bukomero'!D103+'[15]Avg Week Bukomero-Kyankwanzi'!D103</f>
        <v>0.5</v>
      </c>
      <c r="E103" s="18">
        <f>'[15]Avg Week Kyankwanzi-Bukomero'!E103+'[15]Avg Week Bukomero-Kyankwanzi'!E103</f>
        <v>0</v>
      </c>
      <c r="F103" s="18">
        <f>'[15]Avg Week Kyankwanzi-Bukomero'!F103+'[15]Avg Week Bukomero-Kyankwanzi'!F103</f>
        <v>0</v>
      </c>
      <c r="G103" s="18">
        <f>'[15]Avg Week Kyankwanzi-Bukomero'!G103+'[15]Avg Week Bukomero-Kyankwanzi'!G103</f>
        <v>0</v>
      </c>
      <c r="H103" s="18">
        <f>'[15]Avg Week Kyankwanzi-Bukomero'!H103+'[15]Avg Week Bukomero-Kyankwanzi'!H103</f>
        <v>0</v>
      </c>
      <c r="I103" s="18">
        <f>'[15]Avg Week Kyankwanzi-Bukomero'!I103+'[15]Avg Week Bukomero-Kyankwanzi'!I103</f>
        <v>3</v>
      </c>
      <c r="J103" s="18">
        <f>'[15]Avg Week Kyankwanzi-Bukomero'!J103+'[15]Avg Week Bukomero-Kyankwanzi'!J103</f>
        <v>0</v>
      </c>
      <c r="K103" s="18">
        <f>'[15]Avg Week Kyankwanzi-Bukomero'!K103+'[15]Avg Week Bukomero-Kyankwanzi'!K103</f>
        <v>0</v>
      </c>
      <c r="L103" s="18">
        <f>'[15]Avg Week Kyankwanzi-Bukomero'!L103+'[15]Avg Week Bukomero-Kyankwanzi'!L103</f>
        <v>0</v>
      </c>
      <c r="M103" s="18">
        <f>'[15]Avg Week Kyankwanzi-Bukomero'!M103+'[15]Avg Week Bukomero-Kyankwanzi'!M103</f>
        <v>6</v>
      </c>
      <c r="N103" s="18">
        <f>'[15]Avg Week Kyankwanzi-Bukomero'!N103+'[15]Avg Week Bukomero-Kyankwanzi'!N103</f>
        <v>0</v>
      </c>
      <c r="O103" s="19">
        <f t="shared" si="35"/>
        <v>3.5</v>
      </c>
      <c r="P103" s="19">
        <f t="shared" si="36"/>
        <v>9.5</v>
      </c>
      <c r="R103" s="3"/>
      <c r="T103"/>
    </row>
    <row r="104" spans="2:20" ht="23.1" customHeight="1" x14ac:dyDescent="0.25">
      <c r="B104" s="40" t="s">
        <v>158</v>
      </c>
      <c r="C104" s="18">
        <f>'[15]Avg Week Kyankwanzi-Bukomero'!C104+'[15]Avg Week Bukomero-Kyankwanzi'!C104</f>
        <v>0</v>
      </c>
      <c r="D104" s="18">
        <f>'[15]Avg Week Kyankwanzi-Bukomero'!D104+'[15]Avg Week Bukomero-Kyankwanzi'!D104</f>
        <v>0</v>
      </c>
      <c r="E104" s="18">
        <f>'[15]Avg Week Kyankwanzi-Bukomero'!E104+'[15]Avg Week Bukomero-Kyankwanzi'!E104</f>
        <v>0</v>
      </c>
      <c r="F104" s="18">
        <f>'[15]Avg Week Kyankwanzi-Bukomero'!F104+'[15]Avg Week Bukomero-Kyankwanzi'!F104</f>
        <v>0</v>
      </c>
      <c r="G104" s="18">
        <f>'[15]Avg Week Kyankwanzi-Bukomero'!G104+'[15]Avg Week Bukomero-Kyankwanzi'!G104</f>
        <v>0</v>
      </c>
      <c r="H104" s="18">
        <f>'[15]Avg Week Kyankwanzi-Bukomero'!H104+'[15]Avg Week Bukomero-Kyankwanzi'!H104</f>
        <v>0</v>
      </c>
      <c r="I104" s="18">
        <f>'[15]Avg Week Kyankwanzi-Bukomero'!I104+'[15]Avg Week Bukomero-Kyankwanzi'!I104</f>
        <v>0</v>
      </c>
      <c r="J104" s="18">
        <f>'[15]Avg Week Kyankwanzi-Bukomero'!J104+'[15]Avg Week Bukomero-Kyankwanzi'!J104</f>
        <v>1</v>
      </c>
      <c r="K104" s="18">
        <f>'[15]Avg Week Kyankwanzi-Bukomero'!K104+'[15]Avg Week Bukomero-Kyankwanzi'!K104</f>
        <v>0</v>
      </c>
      <c r="L104" s="18">
        <f>'[15]Avg Week Kyankwanzi-Bukomero'!L104+'[15]Avg Week Bukomero-Kyankwanzi'!L104</f>
        <v>0</v>
      </c>
      <c r="M104" s="18">
        <f>'[15]Avg Week Kyankwanzi-Bukomero'!M104+'[15]Avg Week Bukomero-Kyankwanzi'!M104</f>
        <v>10.5</v>
      </c>
      <c r="N104" s="18">
        <f>'[15]Avg Week Kyankwanzi-Bukomero'!N104+'[15]Avg Week Bukomero-Kyankwanzi'!N104</f>
        <v>0</v>
      </c>
      <c r="O104" s="19">
        <f t="shared" si="35"/>
        <v>1</v>
      </c>
      <c r="P104" s="19">
        <f t="shared" si="36"/>
        <v>11.5</v>
      </c>
      <c r="R104" s="3"/>
      <c r="T104"/>
    </row>
    <row r="105" spans="2:20" ht="23.1" customHeight="1" x14ac:dyDescent="0.25">
      <c r="B105" s="17" t="s">
        <v>159</v>
      </c>
      <c r="C105" s="18">
        <f>'[15]Avg Week Kyankwanzi-Bukomero'!C105+'[15]Avg Week Bukomero-Kyankwanzi'!C105</f>
        <v>1.5</v>
      </c>
      <c r="D105" s="18">
        <f>'[15]Avg Week Kyankwanzi-Bukomero'!D105+'[15]Avg Week Bukomero-Kyankwanzi'!D105</f>
        <v>0.5</v>
      </c>
      <c r="E105" s="18">
        <f>'[15]Avg Week Kyankwanzi-Bukomero'!E105+'[15]Avg Week Bukomero-Kyankwanzi'!E105</f>
        <v>0.5</v>
      </c>
      <c r="F105" s="18">
        <f>'[15]Avg Week Kyankwanzi-Bukomero'!F105+'[15]Avg Week Bukomero-Kyankwanzi'!F105</f>
        <v>0.5</v>
      </c>
      <c r="G105" s="18">
        <f>'[15]Avg Week Kyankwanzi-Bukomero'!G105+'[15]Avg Week Bukomero-Kyankwanzi'!G105</f>
        <v>0</v>
      </c>
      <c r="H105" s="18">
        <f>'[15]Avg Week Kyankwanzi-Bukomero'!H105+'[15]Avg Week Bukomero-Kyankwanzi'!H105</f>
        <v>0</v>
      </c>
      <c r="I105" s="18">
        <f>'[15]Avg Week Kyankwanzi-Bukomero'!I105+'[15]Avg Week Bukomero-Kyankwanzi'!I105</f>
        <v>4</v>
      </c>
      <c r="J105" s="18">
        <f>'[15]Avg Week Kyankwanzi-Bukomero'!J105+'[15]Avg Week Bukomero-Kyankwanzi'!J105</f>
        <v>0</v>
      </c>
      <c r="K105" s="18">
        <f>'[15]Avg Week Kyankwanzi-Bukomero'!K105+'[15]Avg Week Bukomero-Kyankwanzi'!K105</f>
        <v>0</v>
      </c>
      <c r="L105" s="18">
        <f>'[15]Avg Week Kyankwanzi-Bukomero'!L105+'[15]Avg Week Bukomero-Kyankwanzi'!L105</f>
        <v>0</v>
      </c>
      <c r="M105" s="18">
        <f>'[15]Avg Week Kyankwanzi-Bukomero'!M105+'[15]Avg Week Bukomero-Kyankwanzi'!M105</f>
        <v>14.5</v>
      </c>
      <c r="N105" s="18">
        <f>'[15]Avg Week Kyankwanzi-Bukomero'!N105+'[15]Avg Week Bukomero-Kyankwanzi'!N105</f>
        <v>0</v>
      </c>
      <c r="O105" s="19">
        <f t="shared" si="35"/>
        <v>7</v>
      </c>
      <c r="P105" s="19">
        <f t="shared" si="36"/>
        <v>21.5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58.214285714285715</v>
      </c>
      <c r="D106" s="31">
        <f t="shared" ref="D106:P106" si="37">SUM(D10:D105)</f>
        <v>17.785714285714288</v>
      </c>
      <c r="E106" s="31">
        <f t="shared" si="37"/>
        <v>15.214285714285721</v>
      </c>
      <c r="F106" s="31">
        <f t="shared" si="37"/>
        <v>18.357142857142861</v>
      </c>
      <c r="G106" s="31">
        <f t="shared" si="37"/>
        <v>0.2857142857142857</v>
      </c>
      <c r="H106" s="31">
        <f t="shared" si="37"/>
        <v>0.2857142857142857</v>
      </c>
      <c r="I106" s="31">
        <f t="shared" si="37"/>
        <v>122.49999999999999</v>
      </c>
      <c r="J106" s="31">
        <f t="shared" si="37"/>
        <v>24.928571428571431</v>
      </c>
      <c r="K106" s="31">
        <f t="shared" si="37"/>
        <v>2.4285714285714279</v>
      </c>
      <c r="L106" s="31">
        <f t="shared" si="37"/>
        <v>0.2857142857142857</v>
      </c>
      <c r="M106" s="31">
        <f t="shared" si="37"/>
        <v>1471.3571428571429</v>
      </c>
      <c r="N106" s="31">
        <f t="shared" si="37"/>
        <v>2.1428571428571428</v>
      </c>
      <c r="O106" s="31">
        <f t="shared" si="37"/>
        <v>262.42857142857144</v>
      </c>
      <c r="P106" s="31">
        <f t="shared" si="37"/>
        <v>1733.7857142857142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3.3576401763276073E-2</v>
      </c>
      <c r="D107" s="42">
        <f t="shared" si="38"/>
        <v>1.0258311704362874E-2</v>
      </c>
      <c r="E107" s="42">
        <f t="shared" si="38"/>
        <v>8.7751823013224612E-3</v>
      </c>
      <c r="F107" s="42">
        <f t="shared" si="38"/>
        <v>1.0587896016149635E-2</v>
      </c>
      <c r="G107" s="42">
        <f t="shared" si="38"/>
        <v>1.6479215589337948E-4</v>
      </c>
      <c r="H107" s="42">
        <f t="shared" si="38"/>
        <v>1.6479215589337948E-4</v>
      </c>
      <c r="I107" s="42">
        <f t="shared" si="38"/>
        <v>7.0654636839286439E-2</v>
      </c>
      <c r="J107" s="42">
        <f t="shared" si="38"/>
        <v>1.4378115601697361E-2</v>
      </c>
      <c r="K107" s="42">
        <f t="shared" si="38"/>
        <v>1.4007333250937253E-3</v>
      </c>
      <c r="L107" s="42">
        <f t="shared" si="38"/>
        <v>1.6479215589337948E-4</v>
      </c>
      <c r="M107" s="42">
        <f t="shared" si="38"/>
        <v>0.84863840481193098</v>
      </c>
      <c r="N107" s="42">
        <f t="shared" si="38"/>
        <v>1.2359411692003462E-3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0.22182906913445835</v>
      </c>
      <c r="D108" s="44">
        <f t="shared" ref="D108:N108" si="39">D106/$O$106</f>
        <v>6.7773543821448012E-2</v>
      </c>
      <c r="E108" s="44">
        <f t="shared" si="39"/>
        <v>5.7974959172563983E-2</v>
      </c>
      <c r="F108" s="44">
        <f t="shared" si="39"/>
        <v>6.9951007076755597E-2</v>
      </c>
      <c r="G108" s="44">
        <f t="shared" si="39"/>
        <v>1.0887316276537832E-3</v>
      </c>
      <c r="H108" s="44">
        <f t="shared" si="39"/>
        <v>1.0887316276537832E-3</v>
      </c>
      <c r="I108" s="44">
        <f t="shared" si="39"/>
        <v>0.46679368535655952</v>
      </c>
      <c r="J108" s="44">
        <f t="shared" si="39"/>
        <v>9.4991834512792597E-2</v>
      </c>
      <c r="K108" s="44">
        <f t="shared" si="39"/>
        <v>9.2542188350571552E-3</v>
      </c>
      <c r="L108" s="44">
        <f t="shared" si="39"/>
        <v>1.0887316276537832E-3</v>
      </c>
      <c r="M108" s="44"/>
      <c r="N108" s="44">
        <f t="shared" si="39"/>
        <v>8.1654872074033748E-3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D5:E5"/>
    <mergeCell ref="G5:H5"/>
    <mergeCell ref="K5:L5"/>
    <mergeCell ref="C3:H3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">
        <v>177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'[16]Avg Week NGOMA-KAPEEKA'!G5:H5</f>
        <v>BUTALANGU</v>
      </c>
      <c r="H5" s="61"/>
      <c r="I5" s="6"/>
      <c r="J5" s="7" t="s">
        <v>6</v>
      </c>
      <c r="K5" s="60" t="str">
        <f>'[16]Avg Week NGOMA-KAPEEKA'!K5:L5</f>
        <v>AMOS A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'[16]Avg Week NGOMA-KAPEEKA'!K6:L6</f>
        <v>MIREMBE RUTH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'[16]Avg Week KAPEEKA-NGOMA'!C10+'[16]Avg Week NGOMA-KAPEEKA'!C10</f>
        <v>0.14285714285714285</v>
      </c>
      <c r="D10" s="18">
        <f>'[16]Avg Week KAPEEKA-NGOMA'!D10+'[16]Avg Week NGOMA-KAPEEKA'!D10</f>
        <v>0.14285714285714285</v>
      </c>
      <c r="E10" s="18">
        <f>'[16]Avg Week KAPEEKA-NGOMA'!E10+'[16]Avg Week NGOMA-KAPEEKA'!E10</f>
        <v>0</v>
      </c>
      <c r="F10" s="18">
        <f>'[16]Avg Week KAPEEKA-NGOMA'!F10+'[16]Avg Week NGOMA-KAPEEKA'!F10</f>
        <v>0.7142857142857143</v>
      </c>
      <c r="G10" s="18">
        <f>'[16]Avg Week KAPEEKA-NGOMA'!G10+'[16]Avg Week NGOMA-KAPEEKA'!G10</f>
        <v>0</v>
      </c>
      <c r="H10" s="18">
        <f>'[16]Avg Week KAPEEKA-NGOMA'!H10+'[16]Avg Week NGOMA-KAPEEKA'!H10</f>
        <v>0</v>
      </c>
      <c r="I10" s="18">
        <f>'[16]Avg Week KAPEEKA-NGOMA'!I10+'[16]Avg Week NGOMA-KAPEEKA'!I10</f>
        <v>0.8571428571428571</v>
      </c>
      <c r="J10" s="18">
        <f>'[16]Avg Week KAPEEKA-NGOMA'!J10+'[16]Avg Week NGOMA-KAPEEKA'!J10</f>
        <v>0.14285714285714285</v>
      </c>
      <c r="K10" s="18">
        <f>'[16]Avg Week KAPEEKA-NGOMA'!K10+'[16]Avg Week NGOMA-KAPEEKA'!K10</f>
        <v>0.14285714285714285</v>
      </c>
      <c r="L10" s="18">
        <f>'[16]Avg Week KAPEEKA-NGOMA'!L10+'[16]Avg Week NGOMA-KAPEEKA'!L10</f>
        <v>0.14285714285714285</v>
      </c>
      <c r="M10" s="18">
        <f>'[16]Avg Week KAPEEKA-NGOMA'!M10+'[16]Avg Week NGOMA-KAPEEKA'!M10</f>
        <v>4.2857142857142856</v>
      </c>
      <c r="N10" s="18">
        <f>'[16]Avg Week KAPEEKA-NGOMA'!N10+'[16]Avg Week NGOMA-KAPEEKA'!N10</f>
        <v>0</v>
      </c>
      <c r="O10" s="19">
        <f t="shared" ref="O10:O73" si="0">SUM(C10:L10,N10)</f>
        <v>2.2857142857142856</v>
      </c>
      <c r="P10" s="19">
        <f t="shared" ref="P10:P73" si="1">SUM(C10:N10)</f>
        <v>6.5714285714285712</v>
      </c>
      <c r="R10" s="11" t="s">
        <v>32</v>
      </c>
      <c r="S10" s="20">
        <f t="shared" ref="S10:AF10" si="2">SUM(C10:C13)</f>
        <v>1.7142857142857142</v>
      </c>
      <c r="T10" s="20">
        <f t="shared" si="2"/>
        <v>0.99999999999999989</v>
      </c>
      <c r="U10" s="20">
        <f t="shared" si="2"/>
        <v>0.85714285714285698</v>
      </c>
      <c r="V10" s="20">
        <f t="shared" si="2"/>
        <v>2</v>
      </c>
      <c r="W10" s="20">
        <f t="shared" si="2"/>
        <v>0</v>
      </c>
      <c r="X10" s="20">
        <f t="shared" si="2"/>
        <v>0</v>
      </c>
      <c r="Y10" s="20">
        <f t="shared" si="2"/>
        <v>3.7142857142857144</v>
      </c>
      <c r="Z10" s="20">
        <f t="shared" si="2"/>
        <v>0.5714285714285714</v>
      </c>
      <c r="AA10" s="20">
        <f t="shared" si="2"/>
        <v>0.14285714285714285</v>
      </c>
      <c r="AB10" s="20">
        <f t="shared" si="2"/>
        <v>0.8571428571428571</v>
      </c>
      <c r="AC10" s="20">
        <f t="shared" si="2"/>
        <v>24.714285714285715</v>
      </c>
      <c r="AD10" s="20">
        <f t="shared" si="2"/>
        <v>0</v>
      </c>
      <c r="AE10" s="21">
        <f t="shared" si="2"/>
        <v>10.857142857142856</v>
      </c>
      <c r="AF10" s="21">
        <f t="shared" si="2"/>
        <v>35.571428571428569</v>
      </c>
    </row>
    <row r="11" spans="2:32" s="22" customFormat="1" ht="23.1" customHeight="1" x14ac:dyDescent="0.25">
      <c r="B11" s="17" t="s">
        <v>33</v>
      </c>
      <c r="C11" s="18">
        <f>'[16]Avg Week KAPEEKA-NGOMA'!C11+'[16]Avg Week NGOMA-KAPEEKA'!C11</f>
        <v>0.5714285714285714</v>
      </c>
      <c r="D11" s="18">
        <f>'[16]Avg Week KAPEEKA-NGOMA'!D11+'[16]Avg Week NGOMA-KAPEEKA'!D11</f>
        <v>0.14285714285714285</v>
      </c>
      <c r="E11" s="18">
        <f>'[16]Avg Week KAPEEKA-NGOMA'!E11+'[16]Avg Week NGOMA-KAPEEKA'!E11</f>
        <v>0.5714285714285714</v>
      </c>
      <c r="F11" s="18">
        <f>'[16]Avg Week KAPEEKA-NGOMA'!F11+'[16]Avg Week NGOMA-KAPEEKA'!F11</f>
        <v>0.14285714285714285</v>
      </c>
      <c r="G11" s="18">
        <f>'[16]Avg Week KAPEEKA-NGOMA'!G11+'[16]Avg Week NGOMA-KAPEEKA'!G11</f>
        <v>0</v>
      </c>
      <c r="H11" s="18">
        <f>'[16]Avg Week KAPEEKA-NGOMA'!H11+'[16]Avg Week NGOMA-KAPEEKA'!H11</f>
        <v>0</v>
      </c>
      <c r="I11" s="18">
        <f>'[16]Avg Week KAPEEKA-NGOMA'!I11+'[16]Avg Week NGOMA-KAPEEKA'!I11</f>
        <v>1.4285714285714286</v>
      </c>
      <c r="J11" s="18">
        <f>'[16]Avg Week KAPEEKA-NGOMA'!J11+'[16]Avg Week NGOMA-KAPEEKA'!J11</f>
        <v>0.2857142857142857</v>
      </c>
      <c r="K11" s="18">
        <f>'[16]Avg Week KAPEEKA-NGOMA'!K11+'[16]Avg Week NGOMA-KAPEEKA'!K11</f>
        <v>0</v>
      </c>
      <c r="L11" s="18">
        <f>'[16]Avg Week KAPEEKA-NGOMA'!L11+'[16]Avg Week NGOMA-KAPEEKA'!L11</f>
        <v>0</v>
      </c>
      <c r="M11" s="18">
        <f>'[16]Avg Week KAPEEKA-NGOMA'!M11+'[16]Avg Week NGOMA-KAPEEKA'!M11</f>
        <v>4.5714285714285712</v>
      </c>
      <c r="N11" s="18">
        <f>'[16]Avg Week KAPEEKA-NGOMA'!N11+'[16]Avg Week NGOMA-KAPEEKA'!N11</f>
        <v>0</v>
      </c>
      <c r="O11" s="19">
        <f t="shared" si="0"/>
        <v>3.1428571428571423</v>
      </c>
      <c r="P11" s="19">
        <f t="shared" si="1"/>
        <v>7.7142857142857135</v>
      </c>
      <c r="R11" s="11" t="s">
        <v>34</v>
      </c>
      <c r="S11" s="20">
        <f t="shared" ref="S11:AF11" si="3">SUM(C14:C17)</f>
        <v>1.5714285714285712</v>
      </c>
      <c r="T11" s="20">
        <f t="shared" si="3"/>
        <v>1.8571428571428572</v>
      </c>
      <c r="U11" s="20">
        <f t="shared" si="3"/>
        <v>2.1428571428571423</v>
      </c>
      <c r="V11" s="20">
        <f t="shared" si="3"/>
        <v>1.8571428571428572</v>
      </c>
      <c r="W11" s="20">
        <f t="shared" si="3"/>
        <v>0</v>
      </c>
      <c r="X11" s="20">
        <f t="shared" si="3"/>
        <v>0</v>
      </c>
      <c r="Y11" s="20">
        <f t="shared" si="3"/>
        <v>3.8571428571428568</v>
      </c>
      <c r="Z11" s="20">
        <f t="shared" si="3"/>
        <v>1</v>
      </c>
      <c r="AA11" s="20">
        <f t="shared" si="3"/>
        <v>0.14285714285714285</v>
      </c>
      <c r="AB11" s="20">
        <f t="shared" si="3"/>
        <v>0</v>
      </c>
      <c r="AC11" s="20">
        <f t="shared" si="3"/>
        <v>34.857142857142861</v>
      </c>
      <c r="AD11" s="20">
        <f t="shared" si="3"/>
        <v>0.14285714285714285</v>
      </c>
      <c r="AE11" s="21">
        <f t="shared" si="3"/>
        <v>12.571428571428571</v>
      </c>
      <c r="AF11" s="21">
        <f t="shared" si="3"/>
        <v>47.428571428571423</v>
      </c>
    </row>
    <row r="12" spans="2:32" ht="23.1" customHeight="1" x14ac:dyDescent="0.25">
      <c r="B12" s="17" t="s">
        <v>35</v>
      </c>
      <c r="C12" s="18">
        <f>'[16]Avg Week KAPEEKA-NGOMA'!C12+'[16]Avg Week NGOMA-KAPEEKA'!C12</f>
        <v>0.42857142857142855</v>
      </c>
      <c r="D12" s="18">
        <f>'[16]Avg Week KAPEEKA-NGOMA'!D12+'[16]Avg Week NGOMA-KAPEEKA'!D12</f>
        <v>0.42857142857142855</v>
      </c>
      <c r="E12" s="18">
        <f>'[16]Avg Week KAPEEKA-NGOMA'!E12+'[16]Avg Week NGOMA-KAPEEKA'!E12</f>
        <v>0.14285714285714285</v>
      </c>
      <c r="F12" s="18">
        <f>'[16]Avg Week KAPEEKA-NGOMA'!F12+'[16]Avg Week NGOMA-KAPEEKA'!F12</f>
        <v>0.2857142857142857</v>
      </c>
      <c r="G12" s="18">
        <f>'[16]Avg Week KAPEEKA-NGOMA'!G12+'[16]Avg Week NGOMA-KAPEEKA'!G12</f>
        <v>0</v>
      </c>
      <c r="H12" s="18">
        <f>'[16]Avg Week KAPEEKA-NGOMA'!H12+'[16]Avg Week NGOMA-KAPEEKA'!H12</f>
        <v>0</v>
      </c>
      <c r="I12" s="18">
        <f>'[16]Avg Week KAPEEKA-NGOMA'!I12+'[16]Avg Week NGOMA-KAPEEKA'!I12</f>
        <v>0.8571428571428571</v>
      </c>
      <c r="J12" s="18">
        <f>'[16]Avg Week KAPEEKA-NGOMA'!J12+'[16]Avg Week NGOMA-KAPEEKA'!J12</f>
        <v>0.14285714285714285</v>
      </c>
      <c r="K12" s="18">
        <f>'[16]Avg Week KAPEEKA-NGOMA'!K12+'[16]Avg Week NGOMA-KAPEEKA'!K12</f>
        <v>0</v>
      </c>
      <c r="L12" s="18">
        <f>'[16]Avg Week KAPEEKA-NGOMA'!L12+'[16]Avg Week NGOMA-KAPEEKA'!L12</f>
        <v>0.14285714285714285</v>
      </c>
      <c r="M12" s="18">
        <f>'[16]Avg Week KAPEEKA-NGOMA'!M12+'[16]Avg Week NGOMA-KAPEEKA'!M12</f>
        <v>8.1428571428571423</v>
      </c>
      <c r="N12" s="18">
        <f>'[16]Avg Week KAPEEKA-NGOMA'!N12+'[16]Avg Week NGOMA-KAPEEKA'!N12</f>
        <v>0</v>
      </c>
      <c r="O12" s="19">
        <f t="shared" si="0"/>
        <v>2.4285714285714284</v>
      </c>
      <c r="P12" s="19">
        <f t="shared" si="1"/>
        <v>10.571428571428571</v>
      </c>
      <c r="R12" s="11" t="s">
        <v>36</v>
      </c>
      <c r="S12" s="20">
        <f t="shared" ref="S12:AF12" si="4">SUM(C18:C21)</f>
        <v>3.8571428571428568</v>
      </c>
      <c r="T12" s="20">
        <f t="shared" si="4"/>
        <v>0.99999999999999978</v>
      </c>
      <c r="U12" s="20">
        <f t="shared" si="4"/>
        <v>1.2857142857142856</v>
      </c>
      <c r="V12" s="20">
        <f t="shared" si="4"/>
        <v>2.2857142857142856</v>
      </c>
      <c r="W12" s="20">
        <f t="shared" si="4"/>
        <v>0</v>
      </c>
      <c r="X12" s="20">
        <f t="shared" si="4"/>
        <v>0</v>
      </c>
      <c r="Y12" s="20">
        <f t="shared" si="4"/>
        <v>3.9999999999999996</v>
      </c>
      <c r="Z12" s="20">
        <f t="shared" si="4"/>
        <v>0.42857142857142855</v>
      </c>
      <c r="AA12" s="20">
        <f t="shared" si="4"/>
        <v>0</v>
      </c>
      <c r="AB12" s="20">
        <f t="shared" si="4"/>
        <v>0</v>
      </c>
      <c r="AC12" s="20">
        <f t="shared" si="4"/>
        <v>33</v>
      </c>
      <c r="AD12" s="20">
        <f t="shared" si="4"/>
        <v>0</v>
      </c>
      <c r="AE12" s="21">
        <f t="shared" si="4"/>
        <v>12.857142857142856</v>
      </c>
      <c r="AF12" s="21">
        <f t="shared" si="4"/>
        <v>45.857142857142861</v>
      </c>
    </row>
    <row r="13" spans="2:32" ht="23.1" customHeight="1" x14ac:dyDescent="0.25">
      <c r="B13" s="17" t="s">
        <v>37</v>
      </c>
      <c r="C13" s="18">
        <f>'[16]Avg Week KAPEEKA-NGOMA'!C13+'[16]Avg Week NGOMA-KAPEEKA'!C13</f>
        <v>0.5714285714285714</v>
      </c>
      <c r="D13" s="18">
        <f>'[16]Avg Week KAPEEKA-NGOMA'!D13+'[16]Avg Week NGOMA-KAPEEKA'!D13</f>
        <v>0.2857142857142857</v>
      </c>
      <c r="E13" s="18">
        <f>'[16]Avg Week KAPEEKA-NGOMA'!E13+'[16]Avg Week NGOMA-KAPEEKA'!E13</f>
        <v>0.14285714285714285</v>
      </c>
      <c r="F13" s="18">
        <f>'[16]Avg Week KAPEEKA-NGOMA'!F13+'[16]Avg Week NGOMA-KAPEEKA'!F13</f>
        <v>0.8571428571428571</v>
      </c>
      <c r="G13" s="18">
        <f>'[16]Avg Week KAPEEKA-NGOMA'!G13+'[16]Avg Week NGOMA-KAPEEKA'!G13</f>
        <v>0</v>
      </c>
      <c r="H13" s="18">
        <f>'[16]Avg Week KAPEEKA-NGOMA'!H13+'[16]Avg Week NGOMA-KAPEEKA'!H13</f>
        <v>0</v>
      </c>
      <c r="I13" s="18">
        <f>'[16]Avg Week KAPEEKA-NGOMA'!I13+'[16]Avg Week NGOMA-KAPEEKA'!I13</f>
        <v>0.5714285714285714</v>
      </c>
      <c r="J13" s="18">
        <f>'[16]Avg Week KAPEEKA-NGOMA'!J13+'[16]Avg Week NGOMA-KAPEEKA'!J13</f>
        <v>0</v>
      </c>
      <c r="K13" s="18">
        <f>'[16]Avg Week KAPEEKA-NGOMA'!K13+'[16]Avg Week NGOMA-KAPEEKA'!K13</f>
        <v>0</v>
      </c>
      <c r="L13" s="18">
        <f>'[16]Avg Week KAPEEKA-NGOMA'!L13+'[16]Avg Week NGOMA-KAPEEKA'!L13</f>
        <v>0.5714285714285714</v>
      </c>
      <c r="M13" s="18">
        <f>'[16]Avg Week KAPEEKA-NGOMA'!M13+'[16]Avg Week NGOMA-KAPEEKA'!M13</f>
        <v>7.7142857142857153</v>
      </c>
      <c r="N13" s="18">
        <f>'[16]Avg Week KAPEEKA-NGOMA'!N13+'[16]Avg Week NGOMA-KAPEEKA'!N13</f>
        <v>0</v>
      </c>
      <c r="O13" s="19">
        <f t="shared" si="0"/>
        <v>3</v>
      </c>
      <c r="P13" s="19">
        <f t="shared" si="1"/>
        <v>10.714285714285715</v>
      </c>
      <c r="R13" s="11" t="s">
        <v>38</v>
      </c>
      <c r="S13" s="20">
        <f t="shared" ref="S13:AF13" si="5">SUM(C22:C25)</f>
        <v>5.5714285714285712</v>
      </c>
      <c r="T13" s="20">
        <f t="shared" si="5"/>
        <v>1.1428571428571428</v>
      </c>
      <c r="U13" s="20">
        <f t="shared" si="5"/>
        <v>2.1428571428571428</v>
      </c>
      <c r="V13" s="20">
        <f t="shared" si="5"/>
        <v>2.1428571428571423</v>
      </c>
      <c r="W13" s="20">
        <f t="shared" si="5"/>
        <v>0</v>
      </c>
      <c r="X13" s="20">
        <f t="shared" si="5"/>
        <v>0</v>
      </c>
      <c r="Y13" s="20">
        <f t="shared" si="5"/>
        <v>4.2857142857142847</v>
      </c>
      <c r="Z13" s="20">
        <f t="shared" si="5"/>
        <v>0.42857142857142855</v>
      </c>
      <c r="AA13" s="20">
        <f t="shared" si="5"/>
        <v>0</v>
      </c>
      <c r="AB13" s="20">
        <f t="shared" si="5"/>
        <v>0</v>
      </c>
      <c r="AC13" s="20">
        <f t="shared" si="5"/>
        <v>39.857142857142854</v>
      </c>
      <c r="AD13" s="20">
        <f t="shared" si="5"/>
        <v>0.42857142857142855</v>
      </c>
      <c r="AE13" s="21">
        <f t="shared" si="5"/>
        <v>16.142857142857142</v>
      </c>
      <c r="AF13" s="21">
        <f t="shared" si="5"/>
        <v>55.999999999999993</v>
      </c>
    </row>
    <row r="14" spans="2:32" ht="23.1" customHeight="1" x14ac:dyDescent="0.25">
      <c r="B14" s="17" t="s">
        <v>39</v>
      </c>
      <c r="C14" s="18">
        <f>'[16]Avg Week KAPEEKA-NGOMA'!C14+'[16]Avg Week NGOMA-KAPEEKA'!C14</f>
        <v>0.42857142857142855</v>
      </c>
      <c r="D14" s="18">
        <f>'[16]Avg Week KAPEEKA-NGOMA'!D14+'[16]Avg Week NGOMA-KAPEEKA'!D14</f>
        <v>0.2857142857142857</v>
      </c>
      <c r="E14" s="18">
        <f>'[16]Avg Week KAPEEKA-NGOMA'!E14+'[16]Avg Week NGOMA-KAPEEKA'!E14</f>
        <v>0.42857142857142855</v>
      </c>
      <c r="F14" s="18">
        <f>'[16]Avg Week KAPEEKA-NGOMA'!F14+'[16]Avg Week NGOMA-KAPEEKA'!F14</f>
        <v>0</v>
      </c>
      <c r="G14" s="18">
        <f>'[16]Avg Week KAPEEKA-NGOMA'!G14+'[16]Avg Week NGOMA-KAPEEKA'!G14</f>
        <v>0</v>
      </c>
      <c r="H14" s="18">
        <f>'[16]Avg Week KAPEEKA-NGOMA'!H14+'[16]Avg Week NGOMA-KAPEEKA'!H14</f>
        <v>0</v>
      </c>
      <c r="I14" s="18">
        <f>'[16]Avg Week KAPEEKA-NGOMA'!I14+'[16]Avg Week NGOMA-KAPEEKA'!I14</f>
        <v>0.5714285714285714</v>
      </c>
      <c r="J14" s="18">
        <f>'[16]Avg Week KAPEEKA-NGOMA'!J14+'[16]Avg Week NGOMA-KAPEEKA'!J14</f>
        <v>0.14285714285714285</v>
      </c>
      <c r="K14" s="18">
        <f>'[16]Avg Week KAPEEKA-NGOMA'!K14+'[16]Avg Week NGOMA-KAPEEKA'!K14</f>
        <v>0.14285714285714285</v>
      </c>
      <c r="L14" s="18">
        <f>'[16]Avg Week KAPEEKA-NGOMA'!L14+'[16]Avg Week NGOMA-KAPEEKA'!L14</f>
        <v>0</v>
      </c>
      <c r="M14" s="18">
        <f>'[16]Avg Week KAPEEKA-NGOMA'!M14+'[16]Avg Week NGOMA-KAPEEKA'!M14</f>
        <v>7.7142857142857144</v>
      </c>
      <c r="N14" s="18">
        <f>'[16]Avg Week KAPEEKA-NGOMA'!N14+'[16]Avg Week NGOMA-KAPEEKA'!N14</f>
        <v>0.14285714285714285</v>
      </c>
      <c r="O14" s="19">
        <f t="shared" si="0"/>
        <v>2.1428571428571428</v>
      </c>
      <c r="P14" s="19">
        <f t="shared" si="1"/>
        <v>9.8571428571428559</v>
      </c>
      <c r="R14" s="11" t="s">
        <v>40</v>
      </c>
      <c r="S14" s="20">
        <f t="shared" ref="S14:AF14" si="6">SUM(C26:C29)</f>
        <v>3.9999999999999996</v>
      </c>
      <c r="T14" s="20">
        <f t="shared" si="6"/>
        <v>1.5714285714285712</v>
      </c>
      <c r="U14" s="20">
        <f t="shared" si="6"/>
        <v>2.2857142857142851</v>
      </c>
      <c r="V14" s="20">
        <f t="shared" si="6"/>
        <v>3.2857142857142856</v>
      </c>
      <c r="W14" s="20">
        <f t="shared" si="6"/>
        <v>0</v>
      </c>
      <c r="X14" s="20">
        <f t="shared" si="6"/>
        <v>0</v>
      </c>
      <c r="Y14" s="20">
        <f t="shared" si="6"/>
        <v>3.8571428571428568</v>
      </c>
      <c r="Z14" s="20">
        <f t="shared" si="6"/>
        <v>1.5714285714285714</v>
      </c>
      <c r="AA14" s="20">
        <f t="shared" si="6"/>
        <v>0</v>
      </c>
      <c r="AB14" s="20">
        <f t="shared" si="6"/>
        <v>0.14285714285714285</v>
      </c>
      <c r="AC14" s="20">
        <f t="shared" si="6"/>
        <v>38.857142857142861</v>
      </c>
      <c r="AD14" s="20">
        <f t="shared" si="6"/>
        <v>0</v>
      </c>
      <c r="AE14" s="21">
        <f t="shared" si="6"/>
        <v>16.714285714285712</v>
      </c>
      <c r="AF14" s="21">
        <f t="shared" si="6"/>
        <v>55.571428571428569</v>
      </c>
    </row>
    <row r="15" spans="2:32" ht="23.1" customHeight="1" x14ac:dyDescent="0.25">
      <c r="B15" s="17" t="s">
        <v>41</v>
      </c>
      <c r="C15" s="18">
        <f>'[16]Avg Week KAPEEKA-NGOMA'!C15+'[16]Avg Week NGOMA-KAPEEKA'!C15</f>
        <v>0.14285714285714285</v>
      </c>
      <c r="D15" s="18">
        <f>'[16]Avg Week KAPEEKA-NGOMA'!D15+'[16]Avg Week NGOMA-KAPEEKA'!D15</f>
        <v>0.5714285714285714</v>
      </c>
      <c r="E15" s="18">
        <f>'[16]Avg Week KAPEEKA-NGOMA'!E15+'[16]Avg Week NGOMA-KAPEEKA'!E15</f>
        <v>0.42857142857142855</v>
      </c>
      <c r="F15" s="18">
        <f>'[16]Avg Week KAPEEKA-NGOMA'!F15+'[16]Avg Week NGOMA-KAPEEKA'!F15</f>
        <v>0</v>
      </c>
      <c r="G15" s="18">
        <f>'[16]Avg Week KAPEEKA-NGOMA'!G15+'[16]Avg Week NGOMA-KAPEEKA'!G15</f>
        <v>0</v>
      </c>
      <c r="H15" s="18">
        <f>'[16]Avg Week KAPEEKA-NGOMA'!H15+'[16]Avg Week NGOMA-KAPEEKA'!H15</f>
        <v>0</v>
      </c>
      <c r="I15" s="18">
        <f>'[16]Avg Week KAPEEKA-NGOMA'!I15+'[16]Avg Week NGOMA-KAPEEKA'!I15</f>
        <v>1.4285714285714284</v>
      </c>
      <c r="J15" s="18">
        <f>'[16]Avg Week KAPEEKA-NGOMA'!J15+'[16]Avg Week NGOMA-KAPEEKA'!J15</f>
        <v>0.14285714285714285</v>
      </c>
      <c r="K15" s="18">
        <f>'[16]Avg Week KAPEEKA-NGOMA'!K15+'[16]Avg Week NGOMA-KAPEEKA'!K15</f>
        <v>0</v>
      </c>
      <c r="L15" s="18">
        <f>'[16]Avg Week KAPEEKA-NGOMA'!L15+'[16]Avg Week NGOMA-KAPEEKA'!L15</f>
        <v>0</v>
      </c>
      <c r="M15" s="18">
        <f>'[16]Avg Week KAPEEKA-NGOMA'!M15+'[16]Avg Week NGOMA-KAPEEKA'!M15</f>
        <v>9</v>
      </c>
      <c r="N15" s="18">
        <f>'[16]Avg Week KAPEEKA-NGOMA'!N15+'[16]Avg Week NGOMA-KAPEEKA'!N15</f>
        <v>0</v>
      </c>
      <c r="O15" s="19">
        <f t="shared" si="0"/>
        <v>2.714285714285714</v>
      </c>
      <c r="P15" s="19">
        <f t="shared" si="1"/>
        <v>11.714285714285714</v>
      </c>
      <c r="R15" s="11" t="s">
        <v>42</v>
      </c>
      <c r="S15" s="20">
        <f t="shared" ref="S15:AF15" si="7">SUM(C30:C33)</f>
        <v>5.1428571428571423</v>
      </c>
      <c r="T15" s="20">
        <f t="shared" si="7"/>
        <v>1</v>
      </c>
      <c r="U15" s="20">
        <f t="shared" si="7"/>
        <v>3.4285714285714288</v>
      </c>
      <c r="V15" s="20">
        <f t="shared" si="7"/>
        <v>3.9999999999999996</v>
      </c>
      <c r="W15" s="20">
        <f t="shared" si="7"/>
        <v>0.14285714285714285</v>
      </c>
      <c r="X15" s="20">
        <f t="shared" si="7"/>
        <v>0.14285714285714285</v>
      </c>
      <c r="Y15" s="20">
        <f t="shared" si="7"/>
        <v>5.2857142857142865</v>
      </c>
      <c r="Z15" s="20">
        <f t="shared" si="7"/>
        <v>1.7142857142857142</v>
      </c>
      <c r="AA15" s="20">
        <f t="shared" si="7"/>
        <v>0.14285714285714285</v>
      </c>
      <c r="AB15" s="20">
        <f t="shared" si="7"/>
        <v>0</v>
      </c>
      <c r="AC15" s="20">
        <f t="shared" si="7"/>
        <v>42.571428571428569</v>
      </c>
      <c r="AD15" s="20">
        <f t="shared" si="7"/>
        <v>0.42857142857142855</v>
      </c>
      <c r="AE15" s="21">
        <f t="shared" si="7"/>
        <v>21.428571428571427</v>
      </c>
      <c r="AF15" s="21">
        <f t="shared" si="7"/>
        <v>64</v>
      </c>
    </row>
    <row r="16" spans="2:32" ht="23.1" customHeight="1" x14ac:dyDescent="0.25">
      <c r="B16" s="17" t="s">
        <v>43</v>
      </c>
      <c r="C16" s="18">
        <f>'[16]Avg Week KAPEEKA-NGOMA'!C16+'[16]Avg Week NGOMA-KAPEEKA'!C16</f>
        <v>0.2857142857142857</v>
      </c>
      <c r="D16" s="18">
        <f>'[16]Avg Week KAPEEKA-NGOMA'!D16+'[16]Avg Week NGOMA-KAPEEKA'!D16</f>
        <v>0.14285714285714285</v>
      </c>
      <c r="E16" s="18">
        <f>'[16]Avg Week KAPEEKA-NGOMA'!E16+'[16]Avg Week NGOMA-KAPEEKA'!E16</f>
        <v>0.5714285714285714</v>
      </c>
      <c r="F16" s="18">
        <f>'[16]Avg Week KAPEEKA-NGOMA'!F16+'[16]Avg Week NGOMA-KAPEEKA'!F16</f>
        <v>0.85714285714285721</v>
      </c>
      <c r="G16" s="18">
        <f>'[16]Avg Week KAPEEKA-NGOMA'!G16+'[16]Avg Week NGOMA-KAPEEKA'!G16</f>
        <v>0</v>
      </c>
      <c r="H16" s="18">
        <f>'[16]Avg Week KAPEEKA-NGOMA'!H16+'[16]Avg Week NGOMA-KAPEEKA'!H16</f>
        <v>0</v>
      </c>
      <c r="I16" s="18">
        <f>'[16]Avg Week KAPEEKA-NGOMA'!I16+'[16]Avg Week NGOMA-KAPEEKA'!I16</f>
        <v>1.1428571428571428</v>
      </c>
      <c r="J16" s="18">
        <f>'[16]Avg Week KAPEEKA-NGOMA'!J16+'[16]Avg Week NGOMA-KAPEEKA'!J16</f>
        <v>0.2857142857142857</v>
      </c>
      <c r="K16" s="18">
        <f>'[16]Avg Week KAPEEKA-NGOMA'!K16+'[16]Avg Week NGOMA-KAPEEKA'!K16</f>
        <v>0</v>
      </c>
      <c r="L16" s="18">
        <f>'[16]Avg Week KAPEEKA-NGOMA'!L16+'[16]Avg Week NGOMA-KAPEEKA'!L16</f>
        <v>0</v>
      </c>
      <c r="M16" s="18">
        <f>'[16]Avg Week KAPEEKA-NGOMA'!M16+'[16]Avg Week NGOMA-KAPEEKA'!M16</f>
        <v>8.8571428571428577</v>
      </c>
      <c r="N16" s="18">
        <f>'[16]Avg Week KAPEEKA-NGOMA'!N16+'[16]Avg Week NGOMA-KAPEEKA'!N16</f>
        <v>0</v>
      </c>
      <c r="O16" s="19">
        <f t="shared" si="0"/>
        <v>3.2857142857142856</v>
      </c>
      <c r="P16" s="19">
        <f t="shared" si="1"/>
        <v>12.142857142857142</v>
      </c>
      <c r="R16" s="11" t="s">
        <v>44</v>
      </c>
      <c r="S16" s="20">
        <f t="shared" ref="S16:AF16" si="8">SUM(C34:C37)</f>
        <v>3.5714285714285712</v>
      </c>
      <c r="T16" s="20">
        <f t="shared" si="8"/>
        <v>0.99999999999999989</v>
      </c>
      <c r="U16" s="20">
        <f t="shared" si="8"/>
        <v>2.1428571428571428</v>
      </c>
      <c r="V16" s="20">
        <f t="shared" si="8"/>
        <v>4.7142857142857135</v>
      </c>
      <c r="W16" s="20">
        <f t="shared" si="8"/>
        <v>0.14285714285714285</v>
      </c>
      <c r="X16" s="20">
        <f t="shared" si="8"/>
        <v>0</v>
      </c>
      <c r="Y16" s="20">
        <f t="shared" si="8"/>
        <v>4.2857142857142856</v>
      </c>
      <c r="Z16" s="20">
        <f t="shared" si="8"/>
        <v>2.5714285714285712</v>
      </c>
      <c r="AA16" s="20">
        <f t="shared" si="8"/>
        <v>0.14285714285714285</v>
      </c>
      <c r="AB16" s="20">
        <f t="shared" si="8"/>
        <v>0.14285714285714285</v>
      </c>
      <c r="AC16" s="20">
        <f t="shared" si="8"/>
        <v>42.428571428571431</v>
      </c>
      <c r="AD16" s="20">
        <f t="shared" si="8"/>
        <v>0</v>
      </c>
      <c r="AE16" s="21">
        <f t="shared" si="8"/>
        <v>18.714285714285715</v>
      </c>
      <c r="AF16" s="21">
        <f t="shared" si="8"/>
        <v>61.142857142857146</v>
      </c>
    </row>
    <row r="17" spans="2:32" ht="23.1" customHeight="1" x14ac:dyDescent="0.25">
      <c r="B17" s="17" t="s">
        <v>45</v>
      </c>
      <c r="C17" s="18">
        <f>'[16]Avg Week KAPEEKA-NGOMA'!C17+'[16]Avg Week NGOMA-KAPEEKA'!C17</f>
        <v>0.71428571428571419</v>
      </c>
      <c r="D17" s="18">
        <f>'[16]Avg Week KAPEEKA-NGOMA'!D17+'[16]Avg Week NGOMA-KAPEEKA'!D17</f>
        <v>0.8571428571428571</v>
      </c>
      <c r="E17" s="18">
        <f>'[16]Avg Week KAPEEKA-NGOMA'!E17+'[16]Avg Week NGOMA-KAPEEKA'!E17</f>
        <v>0.71428571428571419</v>
      </c>
      <c r="F17" s="18">
        <f>'[16]Avg Week KAPEEKA-NGOMA'!F17+'[16]Avg Week NGOMA-KAPEEKA'!F17</f>
        <v>1</v>
      </c>
      <c r="G17" s="18">
        <f>'[16]Avg Week KAPEEKA-NGOMA'!G17+'[16]Avg Week NGOMA-KAPEEKA'!G17</f>
        <v>0</v>
      </c>
      <c r="H17" s="18">
        <f>'[16]Avg Week KAPEEKA-NGOMA'!H17+'[16]Avg Week NGOMA-KAPEEKA'!H17</f>
        <v>0</v>
      </c>
      <c r="I17" s="18">
        <f>'[16]Avg Week KAPEEKA-NGOMA'!I17+'[16]Avg Week NGOMA-KAPEEKA'!I17</f>
        <v>0.71428571428571419</v>
      </c>
      <c r="J17" s="18">
        <f>'[16]Avg Week KAPEEKA-NGOMA'!J17+'[16]Avg Week NGOMA-KAPEEKA'!J17</f>
        <v>0.42857142857142855</v>
      </c>
      <c r="K17" s="18">
        <f>'[16]Avg Week KAPEEKA-NGOMA'!K17+'[16]Avg Week NGOMA-KAPEEKA'!K17</f>
        <v>0</v>
      </c>
      <c r="L17" s="18">
        <f>'[16]Avg Week KAPEEKA-NGOMA'!L17+'[16]Avg Week NGOMA-KAPEEKA'!L17</f>
        <v>0</v>
      </c>
      <c r="M17" s="18">
        <f>'[16]Avg Week KAPEEKA-NGOMA'!M17+'[16]Avg Week NGOMA-KAPEEKA'!M17</f>
        <v>9.2857142857142847</v>
      </c>
      <c r="N17" s="18">
        <f>'[16]Avg Week KAPEEKA-NGOMA'!N17+'[16]Avg Week NGOMA-KAPEEKA'!N17</f>
        <v>0</v>
      </c>
      <c r="O17" s="19">
        <f t="shared" si="0"/>
        <v>4.4285714285714288</v>
      </c>
      <c r="P17" s="19">
        <f t="shared" si="1"/>
        <v>13.714285714285714</v>
      </c>
      <c r="R17" s="11" t="s">
        <v>46</v>
      </c>
      <c r="S17" s="20">
        <f t="shared" ref="S17:AF17" si="9">SUM(C38:C41)</f>
        <v>5.8571428571428577</v>
      </c>
      <c r="T17" s="20">
        <f t="shared" si="9"/>
        <v>1.1428571428571428</v>
      </c>
      <c r="U17" s="20">
        <f t="shared" si="9"/>
        <v>3</v>
      </c>
      <c r="V17" s="20">
        <f t="shared" si="9"/>
        <v>3.4285714285714288</v>
      </c>
      <c r="W17" s="20">
        <f t="shared" si="9"/>
        <v>0</v>
      </c>
      <c r="X17" s="20">
        <f t="shared" si="9"/>
        <v>0.14285714285714285</v>
      </c>
      <c r="Y17" s="20">
        <f t="shared" si="9"/>
        <v>4.8571428571428577</v>
      </c>
      <c r="Z17" s="20">
        <f t="shared" si="9"/>
        <v>0.8571428571428571</v>
      </c>
      <c r="AA17" s="20">
        <f t="shared" si="9"/>
        <v>0.14285714285714285</v>
      </c>
      <c r="AB17" s="20">
        <f t="shared" si="9"/>
        <v>0</v>
      </c>
      <c r="AC17" s="20">
        <f t="shared" si="9"/>
        <v>45.285714285714292</v>
      </c>
      <c r="AD17" s="20">
        <f t="shared" si="9"/>
        <v>0.2857142857142857</v>
      </c>
      <c r="AE17" s="21">
        <f t="shared" si="9"/>
        <v>19.714285714285715</v>
      </c>
      <c r="AF17" s="21">
        <f t="shared" si="9"/>
        <v>65</v>
      </c>
    </row>
    <row r="18" spans="2:32" ht="23.1" customHeight="1" x14ac:dyDescent="0.25">
      <c r="B18" s="17" t="s">
        <v>47</v>
      </c>
      <c r="C18" s="18">
        <f>'[16]Avg Week KAPEEKA-NGOMA'!C18+'[16]Avg Week NGOMA-KAPEEKA'!C18</f>
        <v>2.1428571428571428</v>
      </c>
      <c r="D18" s="18">
        <f>'[16]Avg Week KAPEEKA-NGOMA'!D18+'[16]Avg Week NGOMA-KAPEEKA'!D18</f>
        <v>0.71428571428571419</v>
      </c>
      <c r="E18" s="18">
        <f>'[16]Avg Week KAPEEKA-NGOMA'!E18+'[16]Avg Week NGOMA-KAPEEKA'!E18</f>
        <v>0.5714285714285714</v>
      </c>
      <c r="F18" s="18">
        <f>'[16]Avg Week KAPEEKA-NGOMA'!F18+'[16]Avg Week NGOMA-KAPEEKA'!F18</f>
        <v>0.42857142857142855</v>
      </c>
      <c r="G18" s="18">
        <f>'[16]Avg Week KAPEEKA-NGOMA'!G18+'[16]Avg Week NGOMA-KAPEEKA'!G18</f>
        <v>0</v>
      </c>
      <c r="H18" s="18">
        <f>'[16]Avg Week KAPEEKA-NGOMA'!H18+'[16]Avg Week NGOMA-KAPEEKA'!H18</f>
        <v>0</v>
      </c>
      <c r="I18" s="18">
        <f>'[16]Avg Week KAPEEKA-NGOMA'!I18+'[16]Avg Week NGOMA-KAPEEKA'!I18</f>
        <v>1.2857142857142856</v>
      </c>
      <c r="J18" s="18">
        <f>'[16]Avg Week KAPEEKA-NGOMA'!J18+'[16]Avg Week NGOMA-KAPEEKA'!J18</f>
        <v>0.14285714285714285</v>
      </c>
      <c r="K18" s="18">
        <f>'[16]Avg Week KAPEEKA-NGOMA'!K18+'[16]Avg Week NGOMA-KAPEEKA'!K18</f>
        <v>0</v>
      </c>
      <c r="L18" s="18">
        <f>'[16]Avg Week KAPEEKA-NGOMA'!L18+'[16]Avg Week NGOMA-KAPEEKA'!L18</f>
        <v>0</v>
      </c>
      <c r="M18" s="18">
        <f>'[16]Avg Week KAPEEKA-NGOMA'!M18+'[16]Avg Week NGOMA-KAPEEKA'!M18</f>
        <v>8.4285714285714288</v>
      </c>
      <c r="N18" s="18">
        <f>'[16]Avg Week KAPEEKA-NGOMA'!N18+'[16]Avg Week NGOMA-KAPEEKA'!N18</f>
        <v>0</v>
      </c>
      <c r="O18" s="19">
        <f t="shared" si="0"/>
        <v>5.2857142857142856</v>
      </c>
      <c r="P18" s="19">
        <f t="shared" si="1"/>
        <v>13.714285714285715</v>
      </c>
      <c r="R18" s="11" t="s">
        <v>48</v>
      </c>
      <c r="S18" s="20">
        <f t="shared" ref="S18:AF18" si="10">SUM(C42:C45)</f>
        <v>4.4285714285714288</v>
      </c>
      <c r="T18" s="20">
        <f t="shared" si="10"/>
        <v>2.2857142857142856</v>
      </c>
      <c r="U18" s="20">
        <f t="shared" si="10"/>
        <v>2.8571428571428568</v>
      </c>
      <c r="V18" s="20">
        <f t="shared" si="10"/>
        <v>4.2857142857142856</v>
      </c>
      <c r="W18" s="20">
        <f t="shared" si="10"/>
        <v>0.14285714285714285</v>
      </c>
      <c r="X18" s="20">
        <f t="shared" si="10"/>
        <v>0</v>
      </c>
      <c r="Y18" s="20">
        <f t="shared" si="10"/>
        <v>5.7142857142857135</v>
      </c>
      <c r="Z18" s="20">
        <f t="shared" si="10"/>
        <v>1</v>
      </c>
      <c r="AA18" s="20">
        <f t="shared" si="10"/>
        <v>0.5714285714285714</v>
      </c>
      <c r="AB18" s="20">
        <f t="shared" si="10"/>
        <v>0.14285714285714285</v>
      </c>
      <c r="AC18" s="20">
        <f t="shared" si="10"/>
        <v>42.571428571428569</v>
      </c>
      <c r="AD18" s="20">
        <f t="shared" si="10"/>
        <v>0</v>
      </c>
      <c r="AE18" s="21">
        <f t="shared" si="10"/>
        <v>21.428571428571431</v>
      </c>
      <c r="AF18" s="21">
        <f t="shared" si="10"/>
        <v>64</v>
      </c>
    </row>
    <row r="19" spans="2:32" ht="23.1" customHeight="1" x14ac:dyDescent="0.25">
      <c r="B19" s="17" t="s">
        <v>49</v>
      </c>
      <c r="C19" s="18">
        <f>'[16]Avg Week KAPEEKA-NGOMA'!C19+'[16]Avg Week NGOMA-KAPEEKA'!C19</f>
        <v>0.2857142857142857</v>
      </c>
      <c r="D19" s="18">
        <f>'[16]Avg Week KAPEEKA-NGOMA'!D19+'[16]Avg Week NGOMA-KAPEEKA'!D19</f>
        <v>0.14285714285714285</v>
      </c>
      <c r="E19" s="18">
        <f>'[16]Avg Week KAPEEKA-NGOMA'!E19+'[16]Avg Week NGOMA-KAPEEKA'!E19</f>
        <v>0.5714285714285714</v>
      </c>
      <c r="F19" s="18">
        <f>'[16]Avg Week KAPEEKA-NGOMA'!F19+'[16]Avg Week NGOMA-KAPEEKA'!F19</f>
        <v>0.5714285714285714</v>
      </c>
      <c r="G19" s="18">
        <f>'[16]Avg Week KAPEEKA-NGOMA'!G19+'[16]Avg Week NGOMA-KAPEEKA'!G19</f>
        <v>0</v>
      </c>
      <c r="H19" s="18">
        <f>'[16]Avg Week KAPEEKA-NGOMA'!H19+'[16]Avg Week NGOMA-KAPEEKA'!H19</f>
        <v>0</v>
      </c>
      <c r="I19" s="18">
        <f>'[16]Avg Week KAPEEKA-NGOMA'!I19+'[16]Avg Week NGOMA-KAPEEKA'!I19</f>
        <v>1.1428571428571428</v>
      </c>
      <c r="J19" s="18">
        <f>'[16]Avg Week KAPEEKA-NGOMA'!J19+'[16]Avg Week NGOMA-KAPEEKA'!J19</f>
        <v>0</v>
      </c>
      <c r="K19" s="18">
        <f>'[16]Avg Week KAPEEKA-NGOMA'!K19+'[16]Avg Week NGOMA-KAPEEKA'!K19</f>
        <v>0</v>
      </c>
      <c r="L19" s="18">
        <f>'[16]Avg Week KAPEEKA-NGOMA'!L19+'[16]Avg Week NGOMA-KAPEEKA'!L19</f>
        <v>0</v>
      </c>
      <c r="M19" s="18">
        <f>'[16]Avg Week KAPEEKA-NGOMA'!M19+'[16]Avg Week NGOMA-KAPEEKA'!M19</f>
        <v>8.8571428571428577</v>
      </c>
      <c r="N19" s="18">
        <f>'[16]Avg Week KAPEEKA-NGOMA'!N19+'[16]Avg Week NGOMA-KAPEEKA'!N19</f>
        <v>0</v>
      </c>
      <c r="O19" s="19">
        <f t="shared" si="0"/>
        <v>2.7142857142857144</v>
      </c>
      <c r="P19" s="19">
        <f t="shared" si="1"/>
        <v>11.571428571428573</v>
      </c>
      <c r="R19" s="11" t="s">
        <v>50</v>
      </c>
      <c r="S19" s="20">
        <f t="shared" ref="S19:AF19" si="11">SUM(C46:C49)</f>
        <v>5.1428571428571423</v>
      </c>
      <c r="T19" s="20">
        <f t="shared" si="11"/>
        <v>1.4285714285714284</v>
      </c>
      <c r="U19" s="20">
        <f t="shared" si="11"/>
        <v>2.1428571428571428</v>
      </c>
      <c r="V19" s="20">
        <f t="shared" si="11"/>
        <v>4</v>
      </c>
      <c r="W19" s="20">
        <f t="shared" si="11"/>
        <v>0.14285714285714285</v>
      </c>
      <c r="X19" s="20">
        <f t="shared" si="11"/>
        <v>0</v>
      </c>
      <c r="Y19" s="20">
        <f t="shared" si="11"/>
        <v>4.5714285714285712</v>
      </c>
      <c r="Z19" s="20">
        <f t="shared" si="11"/>
        <v>1.1428571428571428</v>
      </c>
      <c r="AA19" s="20">
        <f t="shared" si="11"/>
        <v>0.42857142857142855</v>
      </c>
      <c r="AB19" s="20">
        <f t="shared" si="11"/>
        <v>0.14285714285714285</v>
      </c>
      <c r="AC19" s="20">
        <f t="shared" si="11"/>
        <v>39.857142857142861</v>
      </c>
      <c r="AD19" s="20">
        <f t="shared" si="11"/>
        <v>0.14285714285714285</v>
      </c>
      <c r="AE19" s="21">
        <f t="shared" si="11"/>
        <v>19.285714285714285</v>
      </c>
      <c r="AF19" s="21">
        <f t="shared" si="11"/>
        <v>59.142857142857139</v>
      </c>
    </row>
    <row r="20" spans="2:32" ht="23.1" customHeight="1" x14ac:dyDescent="0.25">
      <c r="B20" s="17" t="s">
        <v>51</v>
      </c>
      <c r="C20" s="18">
        <f>'[16]Avg Week KAPEEKA-NGOMA'!C20+'[16]Avg Week NGOMA-KAPEEKA'!C20</f>
        <v>0.8571428571428571</v>
      </c>
      <c r="D20" s="18">
        <f>'[16]Avg Week KAPEEKA-NGOMA'!D20+'[16]Avg Week NGOMA-KAPEEKA'!D20</f>
        <v>0.14285714285714285</v>
      </c>
      <c r="E20" s="18">
        <f>'[16]Avg Week KAPEEKA-NGOMA'!E20+'[16]Avg Week NGOMA-KAPEEKA'!E20</f>
        <v>0.14285714285714285</v>
      </c>
      <c r="F20" s="18">
        <f>'[16]Avg Week KAPEEKA-NGOMA'!F20+'[16]Avg Week NGOMA-KAPEEKA'!F20</f>
        <v>0.5714285714285714</v>
      </c>
      <c r="G20" s="18">
        <f>'[16]Avg Week KAPEEKA-NGOMA'!G20+'[16]Avg Week NGOMA-KAPEEKA'!G20</f>
        <v>0</v>
      </c>
      <c r="H20" s="18">
        <f>'[16]Avg Week KAPEEKA-NGOMA'!H20+'[16]Avg Week NGOMA-KAPEEKA'!H20</f>
        <v>0</v>
      </c>
      <c r="I20" s="18">
        <f>'[16]Avg Week KAPEEKA-NGOMA'!I20+'[16]Avg Week NGOMA-KAPEEKA'!I20</f>
        <v>0.71428571428571419</v>
      </c>
      <c r="J20" s="18">
        <f>'[16]Avg Week KAPEEKA-NGOMA'!J20+'[16]Avg Week NGOMA-KAPEEKA'!J20</f>
        <v>0.2857142857142857</v>
      </c>
      <c r="K20" s="18">
        <f>'[16]Avg Week KAPEEKA-NGOMA'!K20+'[16]Avg Week NGOMA-KAPEEKA'!K20</f>
        <v>0</v>
      </c>
      <c r="L20" s="18">
        <f>'[16]Avg Week KAPEEKA-NGOMA'!L20+'[16]Avg Week NGOMA-KAPEEKA'!L20</f>
        <v>0</v>
      </c>
      <c r="M20" s="18">
        <f>'[16]Avg Week KAPEEKA-NGOMA'!M20+'[16]Avg Week NGOMA-KAPEEKA'!M20</f>
        <v>8.8571428571428577</v>
      </c>
      <c r="N20" s="18">
        <f>'[16]Avg Week KAPEEKA-NGOMA'!N20+'[16]Avg Week NGOMA-KAPEEKA'!N20</f>
        <v>0</v>
      </c>
      <c r="O20" s="19">
        <f t="shared" si="0"/>
        <v>2.714285714285714</v>
      </c>
      <c r="P20" s="19">
        <f t="shared" si="1"/>
        <v>11.571428571428571</v>
      </c>
      <c r="R20" s="11" t="s">
        <v>52</v>
      </c>
      <c r="S20" s="20">
        <f t="shared" ref="S20:AF20" si="12">SUM(C50:C53)</f>
        <v>4.2857142857142856</v>
      </c>
      <c r="T20" s="20">
        <f t="shared" si="12"/>
        <v>2.4285714285714284</v>
      </c>
      <c r="U20" s="20">
        <f t="shared" si="12"/>
        <v>2.5714285714285712</v>
      </c>
      <c r="V20" s="20">
        <f t="shared" si="12"/>
        <v>3.1428571428571423</v>
      </c>
      <c r="W20" s="20">
        <f t="shared" si="12"/>
        <v>0</v>
      </c>
      <c r="X20" s="20">
        <f t="shared" si="12"/>
        <v>0</v>
      </c>
      <c r="Y20" s="20">
        <f t="shared" si="12"/>
        <v>5.8571428571428577</v>
      </c>
      <c r="Z20" s="20">
        <f t="shared" si="12"/>
        <v>1.2857142857142856</v>
      </c>
      <c r="AA20" s="20">
        <f t="shared" si="12"/>
        <v>0</v>
      </c>
      <c r="AB20" s="20">
        <f t="shared" si="12"/>
        <v>0.42857142857142855</v>
      </c>
      <c r="AC20" s="20">
        <f t="shared" si="12"/>
        <v>39</v>
      </c>
      <c r="AD20" s="20">
        <f t="shared" si="12"/>
        <v>1.4285714285714284</v>
      </c>
      <c r="AE20" s="21">
        <f t="shared" si="12"/>
        <v>21.428571428571431</v>
      </c>
      <c r="AF20" s="21">
        <f t="shared" si="12"/>
        <v>60.428571428571431</v>
      </c>
    </row>
    <row r="21" spans="2:32" ht="23.1" customHeight="1" x14ac:dyDescent="0.25">
      <c r="B21" s="17" t="s">
        <v>53</v>
      </c>
      <c r="C21" s="18">
        <f>'[16]Avg Week KAPEEKA-NGOMA'!C21+'[16]Avg Week NGOMA-KAPEEKA'!C21</f>
        <v>0.5714285714285714</v>
      </c>
      <c r="D21" s="18">
        <f>'[16]Avg Week KAPEEKA-NGOMA'!D21+'[16]Avg Week NGOMA-KAPEEKA'!D21</f>
        <v>0</v>
      </c>
      <c r="E21" s="18">
        <f>'[16]Avg Week KAPEEKA-NGOMA'!E21+'[16]Avg Week NGOMA-KAPEEKA'!E21</f>
        <v>0</v>
      </c>
      <c r="F21" s="18">
        <f>'[16]Avg Week KAPEEKA-NGOMA'!F21+'[16]Avg Week NGOMA-KAPEEKA'!F21</f>
        <v>0.71428571428571419</v>
      </c>
      <c r="G21" s="18">
        <f>'[16]Avg Week KAPEEKA-NGOMA'!G21+'[16]Avg Week NGOMA-KAPEEKA'!G21</f>
        <v>0</v>
      </c>
      <c r="H21" s="18">
        <f>'[16]Avg Week KAPEEKA-NGOMA'!H21+'[16]Avg Week NGOMA-KAPEEKA'!H21</f>
        <v>0</v>
      </c>
      <c r="I21" s="18">
        <f>'[16]Avg Week KAPEEKA-NGOMA'!I21+'[16]Avg Week NGOMA-KAPEEKA'!I21</f>
        <v>0.85714285714285721</v>
      </c>
      <c r="J21" s="18">
        <f>'[16]Avg Week KAPEEKA-NGOMA'!J21+'[16]Avg Week NGOMA-KAPEEKA'!J21</f>
        <v>0</v>
      </c>
      <c r="K21" s="18">
        <f>'[16]Avg Week KAPEEKA-NGOMA'!K21+'[16]Avg Week NGOMA-KAPEEKA'!K21</f>
        <v>0</v>
      </c>
      <c r="L21" s="18">
        <f>'[16]Avg Week KAPEEKA-NGOMA'!L21+'[16]Avg Week NGOMA-KAPEEKA'!L21</f>
        <v>0</v>
      </c>
      <c r="M21" s="18">
        <f>'[16]Avg Week KAPEEKA-NGOMA'!M21+'[16]Avg Week NGOMA-KAPEEKA'!M21</f>
        <v>6.8571428571428577</v>
      </c>
      <c r="N21" s="18">
        <f>'[16]Avg Week KAPEEKA-NGOMA'!N21+'[16]Avg Week NGOMA-KAPEEKA'!N21</f>
        <v>0</v>
      </c>
      <c r="O21" s="19">
        <f t="shared" si="0"/>
        <v>2.1428571428571428</v>
      </c>
      <c r="P21" s="19">
        <f t="shared" si="1"/>
        <v>9</v>
      </c>
      <c r="R21" s="23" t="s">
        <v>54</v>
      </c>
      <c r="S21" s="24">
        <f t="shared" ref="S21:AF21" si="13">SUM(C54:C57)</f>
        <v>6.1428571428571423</v>
      </c>
      <c r="T21" s="20">
        <f t="shared" si="13"/>
        <v>1.8571428571428572</v>
      </c>
      <c r="U21" s="20">
        <f t="shared" si="13"/>
        <v>2.8571428571428568</v>
      </c>
      <c r="V21" s="20">
        <f t="shared" si="13"/>
        <v>4.7142857142857135</v>
      </c>
      <c r="W21" s="20">
        <f t="shared" si="13"/>
        <v>0.42857142857142855</v>
      </c>
      <c r="X21" s="20">
        <f t="shared" si="13"/>
        <v>0.2857142857142857</v>
      </c>
      <c r="Y21" s="20">
        <f t="shared" si="13"/>
        <v>5.5714285714285712</v>
      </c>
      <c r="Z21" s="20">
        <f t="shared" si="13"/>
        <v>1.714285714285714</v>
      </c>
      <c r="AA21" s="20">
        <f t="shared" si="13"/>
        <v>0.2857142857142857</v>
      </c>
      <c r="AB21" s="20">
        <f t="shared" si="13"/>
        <v>0</v>
      </c>
      <c r="AC21" s="20">
        <f t="shared" si="13"/>
        <v>40.452380952380949</v>
      </c>
      <c r="AD21" s="20">
        <f t="shared" si="13"/>
        <v>0</v>
      </c>
      <c r="AE21" s="21">
        <f t="shared" si="13"/>
        <v>23.857142857142854</v>
      </c>
      <c r="AF21" s="21">
        <f t="shared" si="13"/>
        <v>64.30952380952381</v>
      </c>
    </row>
    <row r="22" spans="2:32" ht="23.1" customHeight="1" x14ac:dyDescent="0.25">
      <c r="B22" s="17" t="s">
        <v>55</v>
      </c>
      <c r="C22" s="18">
        <f>'[16]Avg Week KAPEEKA-NGOMA'!C22+'[16]Avg Week NGOMA-KAPEEKA'!C22</f>
        <v>1.4285714285714284</v>
      </c>
      <c r="D22" s="18">
        <f>'[16]Avg Week KAPEEKA-NGOMA'!D22+'[16]Avg Week NGOMA-KAPEEKA'!D22</f>
        <v>0.42857142857142855</v>
      </c>
      <c r="E22" s="18">
        <f>'[16]Avg Week KAPEEKA-NGOMA'!E22+'[16]Avg Week NGOMA-KAPEEKA'!E22</f>
        <v>0.71428571428571419</v>
      </c>
      <c r="F22" s="18">
        <f>'[16]Avg Week KAPEEKA-NGOMA'!F22+'[16]Avg Week NGOMA-KAPEEKA'!F22</f>
        <v>0.42857142857142855</v>
      </c>
      <c r="G22" s="18">
        <f>'[16]Avg Week KAPEEKA-NGOMA'!G22+'[16]Avg Week NGOMA-KAPEEKA'!G22</f>
        <v>0</v>
      </c>
      <c r="H22" s="18">
        <f>'[16]Avg Week KAPEEKA-NGOMA'!H22+'[16]Avg Week NGOMA-KAPEEKA'!H22</f>
        <v>0</v>
      </c>
      <c r="I22" s="18">
        <f>'[16]Avg Week KAPEEKA-NGOMA'!I22+'[16]Avg Week NGOMA-KAPEEKA'!I22</f>
        <v>1.4285714285714284</v>
      </c>
      <c r="J22" s="18">
        <f>'[16]Avg Week KAPEEKA-NGOMA'!J22+'[16]Avg Week NGOMA-KAPEEKA'!J22</f>
        <v>0.14285714285714285</v>
      </c>
      <c r="K22" s="18">
        <f>'[16]Avg Week KAPEEKA-NGOMA'!K22+'[16]Avg Week NGOMA-KAPEEKA'!K22</f>
        <v>0</v>
      </c>
      <c r="L22" s="18">
        <f>'[16]Avg Week KAPEEKA-NGOMA'!L22+'[16]Avg Week NGOMA-KAPEEKA'!L22</f>
        <v>0</v>
      </c>
      <c r="M22" s="18">
        <f>'[16]Avg Week KAPEEKA-NGOMA'!M22+'[16]Avg Week NGOMA-KAPEEKA'!M22</f>
        <v>9.2857142857142847</v>
      </c>
      <c r="N22" s="18">
        <f>'[16]Avg Week KAPEEKA-NGOMA'!N22+'[16]Avg Week NGOMA-KAPEEKA'!N22</f>
        <v>0.14285714285714285</v>
      </c>
      <c r="O22" s="19">
        <f t="shared" si="0"/>
        <v>4.7142857142857144</v>
      </c>
      <c r="P22" s="19">
        <f t="shared" si="1"/>
        <v>13.999999999999998</v>
      </c>
      <c r="R22" s="11" t="s">
        <v>56</v>
      </c>
      <c r="S22" s="24">
        <f>SUM(C58:C61)</f>
        <v>5.5</v>
      </c>
      <c r="T22" s="24">
        <f t="shared" ref="T22:AF22" si="14">SUM(D58:D61)</f>
        <v>0.5</v>
      </c>
      <c r="U22" s="24">
        <f t="shared" si="14"/>
        <v>3.5</v>
      </c>
      <c r="V22" s="24">
        <f t="shared" si="14"/>
        <v>2.5</v>
      </c>
      <c r="W22" s="24">
        <f t="shared" si="14"/>
        <v>0</v>
      </c>
      <c r="X22" s="24">
        <f t="shared" si="14"/>
        <v>0</v>
      </c>
      <c r="Y22" s="24">
        <f t="shared" si="14"/>
        <v>8</v>
      </c>
      <c r="Z22" s="24">
        <f t="shared" si="14"/>
        <v>4</v>
      </c>
      <c r="AA22" s="24">
        <f t="shared" si="14"/>
        <v>0.5</v>
      </c>
      <c r="AB22" s="24">
        <f t="shared" si="14"/>
        <v>0.5</v>
      </c>
      <c r="AC22" s="24">
        <f t="shared" si="14"/>
        <v>41</v>
      </c>
      <c r="AD22" s="24">
        <f t="shared" si="14"/>
        <v>0</v>
      </c>
      <c r="AE22" s="21">
        <f t="shared" si="14"/>
        <v>25</v>
      </c>
      <c r="AF22" s="21">
        <f t="shared" si="14"/>
        <v>66</v>
      </c>
    </row>
    <row r="23" spans="2:32" ht="23.1" customHeight="1" x14ac:dyDescent="0.25">
      <c r="B23" s="17" t="s">
        <v>57</v>
      </c>
      <c r="C23" s="18">
        <f>'[16]Avg Week KAPEEKA-NGOMA'!C23+'[16]Avg Week NGOMA-KAPEEKA'!C23</f>
        <v>1.2857142857142856</v>
      </c>
      <c r="D23" s="18">
        <f>'[16]Avg Week KAPEEKA-NGOMA'!D23+'[16]Avg Week NGOMA-KAPEEKA'!D23</f>
        <v>0.14285714285714285</v>
      </c>
      <c r="E23" s="18">
        <f>'[16]Avg Week KAPEEKA-NGOMA'!E23+'[16]Avg Week NGOMA-KAPEEKA'!E23</f>
        <v>0.5714285714285714</v>
      </c>
      <c r="F23" s="18">
        <f>'[16]Avg Week KAPEEKA-NGOMA'!F23+'[16]Avg Week NGOMA-KAPEEKA'!F23</f>
        <v>0.42857142857142855</v>
      </c>
      <c r="G23" s="18">
        <f>'[16]Avg Week KAPEEKA-NGOMA'!G23+'[16]Avg Week NGOMA-KAPEEKA'!G23</f>
        <v>0</v>
      </c>
      <c r="H23" s="18">
        <f>'[16]Avg Week KAPEEKA-NGOMA'!H23+'[16]Avg Week NGOMA-KAPEEKA'!H23</f>
        <v>0</v>
      </c>
      <c r="I23" s="18">
        <f>'[16]Avg Week KAPEEKA-NGOMA'!I23+'[16]Avg Week NGOMA-KAPEEKA'!I23</f>
        <v>1.2857142857142856</v>
      </c>
      <c r="J23" s="18">
        <f>'[16]Avg Week KAPEEKA-NGOMA'!J23+'[16]Avg Week NGOMA-KAPEEKA'!J23</f>
        <v>0.14285714285714285</v>
      </c>
      <c r="K23" s="18">
        <f>'[16]Avg Week KAPEEKA-NGOMA'!K23+'[16]Avg Week NGOMA-KAPEEKA'!K23</f>
        <v>0</v>
      </c>
      <c r="L23" s="18">
        <f>'[16]Avg Week KAPEEKA-NGOMA'!L23+'[16]Avg Week NGOMA-KAPEEKA'!L23</f>
        <v>0</v>
      </c>
      <c r="M23" s="18">
        <f>'[16]Avg Week KAPEEKA-NGOMA'!M23+'[16]Avg Week NGOMA-KAPEEKA'!M23</f>
        <v>9.1428571428571423</v>
      </c>
      <c r="N23" s="18">
        <f>'[16]Avg Week KAPEEKA-NGOMA'!N23+'[16]Avg Week NGOMA-KAPEEKA'!N23</f>
        <v>0</v>
      </c>
      <c r="O23" s="19">
        <f t="shared" si="0"/>
        <v>3.8571428571428568</v>
      </c>
      <c r="P23" s="19">
        <f t="shared" si="1"/>
        <v>13</v>
      </c>
      <c r="R23" s="11" t="s">
        <v>58</v>
      </c>
      <c r="S23" s="24">
        <f>SUM(C62:C65)</f>
        <v>4.5</v>
      </c>
      <c r="T23" s="24">
        <f t="shared" ref="T23:AF23" si="15">SUM(D62:D65)</f>
        <v>1.5</v>
      </c>
      <c r="U23" s="24">
        <f t="shared" si="15"/>
        <v>2</v>
      </c>
      <c r="V23" s="24">
        <f t="shared" si="15"/>
        <v>3.5</v>
      </c>
      <c r="W23" s="24">
        <f t="shared" si="15"/>
        <v>0</v>
      </c>
      <c r="X23" s="24">
        <f t="shared" si="15"/>
        <v>0</v>
      </c>
      <c r="Y23" s="24">
        <f t="shared" si="15"/>
        <v>4.5</v>
      </c>
      <c r="Z23" s="24">
        <f t="shared" si="15"/>
        <v>3</v>
      </c>
      <c r="AA23" s="24">
        <f t="shared" si="15"/>
        <v>0</v>
      </c>
      <c r="AB23" s="24">
        <f t="shared" si="15"/>
        <v>0</v>
      </c>
      <c r="AC23" s="24">
        <f t="shared" si="15"/>
        <v>21</v>
      </c>
      <c r="AD23" s="24">
        <f t="shared" si="15"/>
        <v>0</v>
      </c>
      <c r="AE23" s="21">
        <f t="shared" si="15"/>
        <v>19</v>
      </c>
      <c r="AF23" s="21">
        <f t="shared" si="15"/>
        <v>40</v>
      </c>
    </row>
    <row r="24" spans="2:32" ht="23.1" customHeight="1" x14ac:dyDescent="0.25">
      <c r="B24" s="17" t="s">
        <v>59</v>
      </c>
      <c r="C24" s="18">
        <f>'[16]Avg Week KAPEEKA-NGOMA'!C24+'[16]Avg Week NGOMA-KAPEEKA'!C24</f>
        <v>1.5714285714285714</v>
      </c>
      <c r="D24" s="18">
        <f>'[16]Avg Week KAPEEKA-NGOMA'!D24+'[16]Avg Week NGOMA-KAPEEKA'!D24</f>
        <v>0.5714285714285714</v>
      </c>
      <c r="E24" s="18">
        <f>'[16]Avg Week KAPEEKA-NGOMA'!E24+'[16]Avg Week NGOMA-KAPEEKA'!E24</f>
        <v>0.71428571428571419</v>
      </c>
      <c r="F24" s="18">
        <f>'[16]Avg Week KAPEEKA-NGOMA'!F24+'[16]Avg Week NGOMA-KAPEEKA'!F24</f>
        <v>0.71428571428571419</v>
      </c>
      <c r="G24" s="18">
        <f>'[16]Avg Week KAPEEKA-NGOMA'!G24+'[16]Avg Week NGOMA-KAPEEKA'!G24</f>
        <v>0</v>
      </c>
      <c r="H24" s="18">
        <f>'[16]Avg Week KAPEEKA-NGOMA'!H24+'[16]Avg Week NGOMA-KAPEEKA'!H24</f>
        <v>0</v>
      </c>
      <c r="I24" s="18">
        <f>'[16]Avg Week KAPEEKA-NGOMA'!I24+'[16]Avg Week NGOMA-KAPEEKA'!I24</f>
        <v>0.71428571428571419</v>
      </c>
      <c r="J24" s="18">
        <f>'[16]Avg Week KAPEEKA-NGOMA'!J24+'[16]Avg Week NGOMA-KAPEEKA'!J24</f>
        <v>0</v>
      </c>
      <c r="K24" s="18">
        <f>'[16]Avg Week KAPEEKA-NGOMA'!K24+'[16]Avg Week NGOMA-KAPEEKA'!K24</f>
        <v>0</v>
      </c>
      <c r="L24" s="18">
        <f>'[16]Avg Week KAPEEKA-NGOMA'!L24+'[16]Avg Week NGOMA-KAPEEKA'!L24</f>
        <v>0</v>
      </c>
      <c r="M24" s="18">
        <f>'[16]Avg Week KAPEEKA-NGOMA'!M24+'[16]Avg Week NGOMA-KAPEEKA'!M24</f>
        <v>10.285714285714285</v>
      </c>
      <c r="N24" s="18">
        <f>'[16]Avg Week KAPEEKA-NGOMA'!N24+'[16]Avg Week NGOMA-KAPEEKA'!N24</f>
        <v>0.14285714285714285</v>
      </c>
      <c r="O24" s="19">
        <f t="shared" si="0"/>
        <v>4.4285714285714288</v>
      </c>
      <c r="P24" s="19">
        <f t="shared" si="1"/>
        <v>14.714285714285712</v>
      </c>
      <c r="R24" s="11" t="s">
        <v>60</v>
      </c>
      <c r="S24" s="24">
        <f>SUM(C66:C69)</f>
        <v>12.5</v>
      </c>
      <c r="T24" s="24">
        <f t="shared" ref="T24:AF24" si="16">SUM(D66:D69)</f>
        <v>0.5</v>
      </c>
      <c r="U24" s="24">
        <f t="shared" si="16"/>
        <v>1</v>
      </c>
      <c r="V24" s="24">
        <f t="shared" si="16"/>
        <v>3</v>
      </c>
      <c r="W24" s="24">
        <f t="shared" si="16"/>
        <v>0</v>
      </c>
      <c r="X24" s="24">
        <f t="shared" si="16"/>
        <v>0</v>
      </c>
      <c r="Y24" s="24">
        <f t="shared" si="16"/>
        <v>5.5</v>
      </c>
      <c r="Z24" s="24">
        <f t="shared" si="16"/>
        <v>2</v>
      </c>
      <c r="AA24" s="24">
        <f t="shared" si="16"/>
        <v>0</v>
      </c>
      <c r="AB24" s="24">
        <f t="shared" si="16"/>
        <v>0</v>
      </c>
      <c r="AC24" s="24">
        <f t="shared" si="16"/>
        <v>21.5</v>
      </c>
      <c r="AD24" s="24">
        <f t="shared" si="16"/>
        <v>0</v>
      </c>
      <c r="AE24" s="21">
        <f t="shared" si="16"/>
        <v>24.5</v>
      </c>
      <c r="AF24" s="21">
        <f t="shared" si="16"/>
        <v>46</v>
      </c>
    </row>
    <row r="25" spans="2:32" ht="23.1" customHeight="1" x14ac:dyDescent="0.25">
      <c r="B25" s="17" t="s">
        <v>61</v>
      </c>
      <c r="C25" s="18">
        <f>'[16]Avg Week KAPEEKA-NGOMA'!C25+'[16]Avg Week NGOMA-KAPEEKA'!C25</f>
        <v>1.2857142857142856</v>
      </c>
      <c r="D25" s="18">
        <f>'[16]Avg Week KAPEEKA-NGOMA'!D25+'[16]Avg Week NGOMA-KAPEEKA'!D25</f>
        <v>0</v>
      </c>
      <c r="E25" s="18">
        <f>'[16]Avg Week KAPEEKA-NGOMA'!E25+'[16]Avg Week NGOMA-KAPEEKA'!E25</f>
        <v>0.14285714285714285</v>
      </c>
      <c r="F25" s="18">
        <f>'[16]Avg Week KAPEEKA-NGOMA'!F25+'[16]Avg Week NGOMA-KAPEEKA'!F25</f>
        <v>0.5714285714285714</v>
      </c>
      <c r="G25" s="18">
        <f>'[16]Avg Week KAPEEKA-NGOMA'!G25+'[16]Avg Week NGOMA-KAPEEKA'!G25</f>
        <v>0</v>
      </c>
      <c r="H25" s="18">
        <f>'[16]Avg Week KAPEEKA-NGOMA'!H25+'[16]Avg Week NGOMA-KAPEEKA'!H25</f>
        <v>0</v>
      </c>
      <c r="I25" s="18">
        <f>'[16]Avg Week KAPEEKA-NGOMA'!I25+'[16]Avg Week NGOMA-KAPEEKA'!I25</f>
        <v>0.85714285714285721</v>
      </c>
      <c r="J25" s="18">
        <f>'[16]Avg Week KAPEEKA-NGOMA'!J25+'[16]Avg Week NGOMA-KAPEEKA'!J25</f>
        <v>0.14285714285714285</v>
      </c>
      <c r="K25" s="18">
        <f>'[16]Avg Week KAPEEKA-NGOMA'!K25+'[16]Avg Week NGOMA-KAPEEKA'!K25</f>
        <v>0</v>
      </c>
      <c r="L25" s="18">
        <f>'[16]Avg Week KAPEEKA-NGOMA'!L25+'[16]Avg Week NGOMA-KAPEEKA'!L25</f>
        <v>0</v>
      </c>
      <c r="M25" s="18">
        <f>'[16]Avg Week KAPEEKA-NGOMA'!M25+'[16]Avg Week NGOMA-KAPEEKA'!M25</f>
        <v>11.142857142857142</v>
      </c>
      <c r="N25" s="18">
        <f>'[16]Avg Week KAPEEKA-NGOMA'!N25+'[16]Avg Week NGOMA-KAPEEKA'!N25</f>
        <v>0.14285714285714285</v>
      </c>
      <c r="O25" s="19">
        <f t="shared" si="0"/>
        <v>3.1428571428571423</v>
      </c>
      <c r="P25" s="19">
        <f t="shared" si="1"/>
        <v>14.285714285714285</v>
      </c>
      <c r="R25" s="11" t="s">
        <v>62</v>
      </c>
      <c r="S25" s="24">
        <f>SUM(C70:C73)</f>
        <v>0.5</v>
      </c>
      <c r="T25" s="24">
        <f t="shared" ref="T25:AF25" si="17">SUM(D70:D73)</f>
        <v>0.5</v>
      </c>
      <c r="U25" s="24">
        <f t="shared" si="17"/>
        <v>0.5</v>
      </c>
      <c r="V25" s="24">
        <f t="shared" si="17"/>
        <v>0</v>
      </c>
      <c r="W25" s="24">
        <f t="shared" si="17"/>
        <v>0</v>
      </c>
      <c r="X25" s="24">
        <f t="shared" si="17"/>
        <v>0</v>
      </c>
      <c r="Y25" s="24">
        <f t="shared" si="17"/>
        <v>6</v>
      </c>
      <c r="Z25" s="24">
        <f t="shared" si="17"/>
        <v>1</v>
      </c>
      <c r="AA25" s="24">
        <f t="shared" si="17"/>
        <v>0.5</v>
      </c>
      <c r="AB25" s="24">
        <f t="shared" si="17"/>
        <v>0</v>
      </c>
      <c r="AC25" s="24">
        <f t="shared" si="17"/>
        <v>9</v>
      </c>
      <c r="AD25" s="24">
        <f t="shared" si="17"/>
        <v>0</v>
      </c>
      <c r="AE25" s="21">
        <f t="shared" si="17"/>
        <v>9</v>
      </c>
      <c r="AF25" s="21">
        <f t="shared" si="17"/>
        <v>18</v>
      </c>
    </row>
    <row r="26" spans="2:32" ht="23.1" customHeight="1" x14ac:dyDescent="0.25">
      <c r="B26" s="17" t="s">
        <v>63</v>
      </c>
      <c r="C26" s="18">
        <f>'[16]Avg Week KAPEEKA-NGOMA'!C26+'[16]Avg Week NGOMA-KAPEEKA'!C26</f>
        <v>1</v>
      </c>
      <c r="D26" s="18">
        <f>'[16]Avg Week KAPEEKA-NGOMA'!D26+'[16]Avg Week NGOMA-KAPEEKA'!D26</f>
        <v>0</v>
      </c>
      <c r="E26" s="18">
        <f>'[16]Avg Week KAPEEKA-NGOMA'!E26+'[16]Avg Week NGOMA-KAPEEKA'!E26</f>
        <v>0.5714285714285714</v>
      </c>
      <c r="F26" s="18">
        <f>'[16]Avg Week KAPEEKA-NGOMA'!F26+'[16]Avg Week NGOMA-KAPEEKA'!F26</f>
        <v>0.71428571428571419</v>
      </c>
      <c r="G26" s="18">
        <f>'[16]Avg Week KAPEEKA-NGOMA'!G26+'[16]Avg Week NGOMA-KAPEEKA'!G26</f>
        <v>0</v>
      </c>
      <c r="H26" s="18">
        <f>'[16]Avg Week KAPEEKA-NGOMA'!H26+'[16]Avg Week NGOMA-KAPEEKA'!H26</f>
        <v>0</v>
      </c>
      <c r="I26" s="18">
        <f>'[16]Avg Week KAPEEKA-NGOMA'!I26+'[16]Avg Week NGOMA-KAPEEKA'!I26</f>
        <v>1</v>
      </c>
      <c r="J26" s="18">
        <f>'[16]Avg Week KAPEEKA-NGOMA'!J26+'[16]Avg Week NGOMA-KAPEEKA'!J26</f>
        <v>0.42857142857142855</v>
      </c>
      <c r="K26" s="18">
        <f>'[16]Avg Week KAPEEKA-NGOMA'!K26+'[16]Avg Week NGOMA-KAPEEKA'!K26</f>
        <v>0</v>
      </c>
      <c r="L26" s="18">
        <f>'[16]Avg Week KAPEEKA-NGOMA'!L26+'[16]Avg Week NGOMA-KAPEEKA'!L26</f>
        <v>0.14285714285714285</v>
      </c>
      <c r="M26" s="18">
        <f>'[16]Avg Week KAPEEKA-NGOMA'!M26+'[16]Avg Week NGOMA-KAPEEKA'!M26</f>
        <v>11</v>
      </c>
      <c r="N26" s="18">
        <f>'[16]Avg Week KAPEEKA-NGOMA'!N26+'[16]Avg Week NGOMA-KAPEEKA'!N26</f>
        <v>0</v>
      </c>
      <c r="O26" s="19">
        <f t="shared" si="0"/>
        <v>3.8571428571428568</v>
      </c>
      <c r="P26" s="19">
        <f t="shared" si="1"/>
        <v>14.857142857142858</v>
      </c>
      <c r="R26" s="11" t="s">
        <v>64</v>
      </c>
      <c r="S26" s="24">
        <f>SUM(C74:C77)</f>
        <v>1.5</v>
      </c>
      <c r="T26" s="24">
        <f t="shared" ref="T26:AF26" si="18">SUM(D74:D77)</f>
        <v>0</v>
      </c>
      <c r="U26" s="24">
        <f t="shared" si="18"/>
        <v>0</v>
      </c>
      <c r="V26" s="24">
        <f t="shared" si="18"/>
        <v>0.5</v>
      </c>
      <c r="W26" s="24">
        <f t="shared" si="18"/>
        <v>0</v>
      </c>
      <c r="X26" s="24">
        <f t="shared" si="18"/>
        <v>0</v>
      </c>
      <c r="Y26" s="24">
        <f t="shared" si="18"/>
        <v>4.5</v>
      </c>
      <c r="Z26" s="24">
        <f t="shared" si="18"/>
        <v>0</v>
      </c>
      <c r="AA26" s="24">
        <f t="shared" si="18"/>
        <v>0</v>
      </c>
      <c r="AB26" s="24">
        <f t="shared" si="18"/>
        <v>0</v>
      </c>
      <c r="AC26" s="24">
        <f t="shared" si="18"/>
        <v>1</v>
      </c>
      <c r="AD26" s="24">
        <f t="shared" si="18"/>
        <v>0</v>
      </c>
      <c r="AE26" s="21">
        <f t="shared" si="18"/>
        <v>6.5</v>
      </c>
      <c r="AF26" s="21">
        <f t="shared" si="18"/>
        <v>7.5</v>
      </c>
    </row>
    <row r="27" spans="2:32" ht="23.1" customHeight="1" x14ac:dyDescent="0.25">
      <c r="B27" s="17" t="s">
        <v>65</v>
      </c>
      <c r="C27" s="18">
        <f>'[16]Avg Week KAPEEKA-NGOMA'!C27+'[16]Avg Week NGOMA-KAPEEKA'!C27</f>
        <v>0.8571428571428571</v>
      </c>
      <c r="D27" s="18">
        <f>'[16]Avg Week KAPEEKA-NGOMA'!D27+'[16]Avg Week NGOMA-KAPEEKA'!D27</f>
        <v>0.2857142857142857</v>
      </c>
      <c r="E27" s="18">
        <f>'[16]Avg Week KAPEEKA-NGOMA'!E27+'[16]Avg Week NGOMA-KAPEEKA'!E27</f>
        <v>0.8571428571428571</v>
      </c>
      <c r="F27" s="18">
        <f>'[16]Avg Week KAPEEKA-NGOMA'!F27+'[16]Avg Week NGOMA-KAPEEKA'!F27</f>
        <v>1</v>
      </c>
      <c r="G27" s="18">
        <f>'[16]Avg Week KAPEEKA-NGOMA'!G27+'[16]Avg Week NGOMA-KAPEEKA'!G27</f>
        <v>0</v>
      </c>
      <c r="H27" s="18">
        <f>'[16]Avg Week KAPEEKA-NGOMA'!H27+'[16]Avg Week NGOMA-KAPEEKA'!H27</f>
        <v>0</v>
      </c>
      <c r="I27" s="18">
        <f>'[16]Avg Week KAPEEKA-NGOMA'!I27+'[16]Avg Week NGOMA-KAPEEKA'!I27</f>
        <v>0.5714285714285714</v>
      </c>
      <c r="J27" s="18">
        <f>'[16]Avg Week KAPEEKA-NGOMA'!J27+'[16]Avg Week NGOMA-KAPEEKA'!J27</f>
        <v>0.2857142857142857</v>
      </c>
      <c r="K27" s="18">
        <f>'[16]Avg Week KAPEEKA-NGOMA'!K27+'[16]Avg Week NGOMA-KAPEEKA'!K27</f>
        <v>0</v>
      </c>
      <c r="L27" s="18">
        <f>'[16]Avg Week KAPEEKA-NGOMA'!L27+'[16]Avg Week NGOMA-KAPEEKA'!L27</f>
        <v>0</v>
      </c>
      <c r="M27" s="18">
        <f>'[16]Avg Week KAPEEKA-NGOMA'!M27+'[16]Avg Week NGOMA-KAPEEKA'!M27</f>
        <v>8</v>
      </c>
      <c r="N27" s="18">
        <f>'[16]Avg Week KAPEEKA-NGOMA'!N27+'[16]Avg Week NGOMA-KAPEEKA'!N27</f>
        <v>0</v>
      </c>
      <c r="O27" s="19">
        <f t="shared" si="0"/>
        <v>3.8571428571428568</v>
      </c>
      <c r="P27" s="19">
        <f t="shared" si="1"/>
        <v>11.857142857142858</v>
      </c>
      <c r="R27" s="11" t="s">
        <v>66</v>
      </c>
      <c r="S27" s="24">
        <f>SUM(C78:C81)</f>
        <v>0.5</v>
      </c>
      <c r="T27" s="24">
        <f t="shared" ref="T27:AF27" si="19">SUM(D78:D81)</f>
        <v>0</v>
      </c>
      <c r="U27" s="24">
        <f t="shared" si="19"/>
        <v>0</v>
      </c>
      <c r="V27" s="24">
        <f t="shared" si="19"/>
        <v>0</v>
      </c>
      <c r="W27" s="24">
        <f t="shared" si="19"/>
        <v>0</v>
      </c>
      <c r="X27" s="24">
        <f t="shared" si="19"/>
        <v>0</v>
      </c>
      <c r="Y27" s="24">
        <f t="shared" si="19"/>
        <v>3</v>
      </c>
      <c r="Z27" s="24">
        <f t="shared" si="19"/>
        <v>1.5</v>
      </c>
      <c r="AA27" s="24">
        <f t="shared" si="19"/>
        <v>0</v>
      </c>
      <c r="AB27" s="24">
        <f t="shared" si="19"/>
        <v>0</v>
      </c>
      <c r="AC27" s="24">
        <f t="shared" si="19"/>
        <v>2</v>
      </c>
      <c r="AD27" s="24">
        <f t="shared" si="19"/>
        <v>0</v>
      </c>
      <c r="AE27" s="21">
        <f t="shared" si="19"/>
        <v>5</v>
      </c>
      <c r="AF27" s="21">
        <f t="shared" si="19"/>
        <v>7</v>
      </c>
    </row>
    <row r="28" spans="2:32" ht="23.1" customHeight="1" x14ac:dyDescent="0.25">
      <c r="B28" s="17" t="s">
        <v>67</v>
      </c>
      <c r="C28" s="18">
        <f>'[16]Avg Week KAPEEKA-NGOMA'!C28+'[16]Avg Week NGOMA-KAPEEKA'!C28</f>
        <v>0.71428571428571419</v>
      </c>
      <c r="D28" s="18">
        <f>'[16]Avg Week KAPEEKA-NGOMA'!D28+'[16]Avg Week NGOMA-KAPEEKA'!D28</f>
        <v>0.71428571428571419</v>
      </c>
      <c r="E28" s="18">
        <f>'[16]Avg Week KAPEEKA-NGOMA'!E28+'[16]Avg Week NGOMA-KAPEEKA'!E28</f>
        <v>0.71428571428571419</v>
      </c>
      <c r="F28" s="18">
        <f>'[16]Avg Week KAPEEKA-NGOMA'!F28+'[16]Avg Week NGOMA-KAPEEKA'!F28</f>
        <v>0.5714285714285714</v>
      </c>
      <c r="G28" s="18">
        <f>'[16]Avg Week KAPEEKA-NGOMA'!G28+'[16]Avg Week NGOMA-KAPEEKA'!G28</f>
        <v>0</v>
      </c>
      <c r="H28" s="18">
        <f>'[16]Avg Week KAPEEKA-NGOMA'!H28+'[16]Avg Week NGOMA-KAPEEKA'!H28</f>
        <v>0</v>
      </c>
      <c r="I28" s="18">
        <f>'[16]Avg Week KAPEEKA-NGOMA'!I28+'[16]Avg Week NGOMA-KAPEEKA'!I28</f>
        <v>1.7142857142857144</v>
      </c>
      <c r="J28" s="18">
        <f>'[16]Avg Week KAPEEKA-NGOMA'!J28+'[16]Avg Week NGOMA-KAPEEKA'!J28</f>
        <v>0.42857142857142855</v>
      </c>
      <c r="K28" s="18">
        <f>'[16]Avg Week KAPEEKA-NGOMA'!K28+'[16]Avg Week NGOMA-KAPEEKA'!K28</f>
        <v>0</v>
      </c>
      <c r="L28" s="18">
        <f>'[16]Avg Week KAPEEKA-NGOMA'!L28+'[16]Avg Week NGOMA-KAPEEKA'!L28</f>
        <v>0</v>
      </c>
      <c r="M28" s="18">
        <f>'[16]Avg Week KAPEEKA-NGOMA'!M28+'[16]Avg Week NGOMA-KAPEEKA'!M28</f>
        <v>10.428571428571429</v>
      </c>
      <c r="N28" s="18">
        <f>'[16]Avg Week KAPEEKA-NGOMA'!N28+'[16]Avg Week NGOMA-KAPEEKA'!N28</f>
        <v>0</v>
      </c>
      <c r="O28" s="19">
        <f t="shared" si="0"/>
        <v>4.8571428571428568</v>
      </c>
      <c r="P28" s="19">
        <f t="shared" si="1"/>
        <v>15.285714285714285</v>
      </c>
      <c r="R28" s="11" t="s">
        <v>68</v>
      </c>
      <c r="S28" s="24">
        <f>SUM(C82:C85)</f>
        <v>0.5</v>
      </c>
      <c r="T28" s="24">
        <f t="shared" ref="T28:AF28" si="20">SUM(D82:D85)</f>
        <v>0</v>
      </c>
      <c r="U28" s="24">
        <f t="shared" si="20"/>
        <v>0</v>
      </c>
      <c r="V28" s="24">
        <f t="shared" si="20"/>
        <v>0</v>
      </c>
      <c r="W28" s="24">
        <f t="shared" si="20"/>
        <v>0</v>
      </c>
      <c r="X28" s="24">
        <f t="shared" si="20"/>
        <v>0</v>
      </c>
      <c r="Y28" s="24">
        <f t="shared" si="20"/>
        <v>0.5</v>
      </c>
      <c r="Z28" s="24">
        <f t="shared" si="20"/>
        <v>2</v>
      </c>
      <c r="AA28" s="24">
        <f t="shared" si="20"/>
        <v>0</v>
      </c>
      <c r="AB28" s="24">
        <f t="shared" si="20"/>
        <v>0</v>
      </c>
      <c r="AC28" s="24">
        <f t="shared" si="20"/>
        <v>0</v>
      </c>
      <c r="AD28" s="24">
        <f t="shared" si="20"/>
        <v>0</v>
      </c>
      <c r="AE28" s="21">
        <f t="shared" si="20"/>
        <v>3</v>
      </c>
      <c r="AF28" s="21">
        <f t="shared" si="20"/>
        <v>3</v>
      </c>
    </row>
    <row r="29" spans="2:32" ht="23.1" customHeight="1" x14ac:dyDescent="0.25">
      <c r="B29" s="17" t="s">
        <v>69</v>
      </c>
      <c r="C29" s="18">
        <f>'[16]Avg Week KAPEEKA-NGOMA'!C29+'[16]Avg Week NGOMA-KAPEEKA'!C29</f>
        <v>1.4285714285714284</v>
      </c>
      <c r="D29" s="18">
        <f>'[16]Avg Week KAPEEKA-NGOMA'!D29+'[16]Avg Week NGOMA-KAPEEKA'!D29</f>
        <v>0.5714285714285714</v>
      </c>
      <c r="E29" s="18">
        <f>'[16]Avg Week KAPEEKA-NGOMA'!E29+'[16]Avg Week NGOMA-KAPEEKA'!E29</f>
        <v>0.14285714285714285</v>
      </c>
      <c r="F29" s="18">
        <f>'[16]Avg Week KAPEEKA-NGOMA'!F29+'[16]Avg Week NGOMA-KAPEEKA'!F29</f>
        <v>1</v>
      </c>
      <c r="G29" s="18">
        <f>'[16]Avg Week KAPEEKA-NGOMA'!G29+'[16]Avg Week NGOMA-KAPEEKA'!G29</f>
        <v>0</v>
      </c>
      <c r="H29" s="18">
        <f>'[16]Avg Week KAPEEKA-NGOMA'!H29+'[16]Avg Week NGOMA-KAPEEKA'!H29</f>
        <v>0</v>
      </c>
      <c r="I29" s="18">
        <f>'[16]Avg Week KAPEEKA-NGOMA'!I29+'[16]Avg Week NGOMA-KAPEEKA'!I29</f>
        <v>0.5714285714285714</v>
      </c>
      <c r="J29" s="18">
        <f>'[16]Avg Week KAPEEKA-NGOMA'!J29+'[16]Avg Week NGOMA-KAPEEKA'!J29</f>
        <v>0.42857142857142855</v>
      </c>
      <c r="K29" s="18">
        <f>'[16]Avg Week KAPEEKA-NGOMA'!K29+'[16]Avg Week NGOMA-KAPEEKA'!K29</f>
        <v>0</v>
      </c>
      <c r="L29" s="18">
        <f>'[16]Avg Week KAPEEKA-NGOMA'!L29+'[16]Avg Week NGOMA-KAPEEKA'!L29</f>
        <v>0</v>
      </c>
      <c r="M29" s="18">
        <f>'[16]Avg Week KAPEEKA-NGOMA'!M29+'[16]Avg Week NGOMA-KAPEEKA'!M29</f>
        <v>9.4285714285714288</v>
      </c>
      <c r="N29" s="18">
        <f>'[16]Avg Week KAPEEKA-NGOMA'!N29+'[16]Avg Week NGOMA-KAPEEKA'!N29</f>
        <v>0</v>
      </c>
      <c r="O29" s="19">
        <f t="shared" si="0"/>
        <v>4.1428571428571432</v>
      </c>
      <c r="P29" s="19">
        <f t="shared" si="1"/>
        <v>13.571428571428573</v>
      </c>
      <c r="R29" s="11" t="s">
        <v>70</v>
      </c>
      <c r="S29" s="24">
        <f>SUM(C86:C89)</f>
        <v>0.5</v>
      </c>
      <c r="T29" s="24">
        <f t="shared" ref="T29:AF29" si="21">SUM(D86:D89)</f>
        <v>0</v>
      </c>
      <c r="U29" s="24">
        <f t="shared" si="21"/>
        <v>0</v>
      </c>
      <c r="V29" s="24">
        <f t="shared" si="21"/>
        <v>0</v>
      </c>
      <c r="W29" s="24">
        <f t="shared" si="21"/>
        <v>0</v>
      </c>
      <c r="X29" s="24">
        <f t="shared" si="21"/>
        <v>0</v>
      </c>
      <c r="Y29" s="24">
        <f t="shared" si="21"/>
        <v>0</v>
      </c>
      <c r="Z29" s="24">
        <f t="shared" si="21"/>
        <v>0</v>
      </c>
      <c r="AA29" s="24">
        <f t="shared" si="21"/>
        <v>1</v>
      </c>
      <c r="AB29" s="24">
        <f t="shared" si="21"/>
        <v>0</v>
      </c>
      <c r="AC29" s="24">
        <f t="shared" si="21"/>
        <v>0</v>
      </c>
      <c r="AD29" s="24">
        <f t="shared" si="21"/>
        <v>0</v>
      </c>
      <c r="AE29" s="21">
        <f t="shared" si="21"/>
        <v>1.5</v>
      </c>
      <c r="AF29" s="21">
        <f t="shared" si="21"/>
        <v>1.5</v>
      </c>
    </row>
    <row r="30" spans="2:32" ht="23.1" customHeight="1" x14ac:dyDescent="0.25">
      <c r="B30" s="17" t="s">
        <v>71</v>
      </c>
      <c r="C30" s="18">
        <f>'[16]Avg Week KAPEEKA-NGOMA'!C30+'[16]Avg Week NGOMA-KAPEEKA'!C30</f>
        <v>0.71428571428571419</v>
      </c>
      <c r="D30" s="18">
        <f>'[16]Avg Week KAPEEKA-NGOMA'!D30+'[16]Avg Week NGOMA-KAPEEKA'!D30</f>
        <v>0.14285714285714285</v>
      </c>
      <c r="E30" s="18">
        <f>'[16]Avg Week KAPEEKA-NGOMA'!E30+'[16]Avg Week NGOMA-KAPEEKA'!E30</f>
        <v>1.5714285714285714</v>
      </c>
      <c r="F30" s="18">
        <f>'[16]Avg Week KAPEEKA-NGOMA'!F30+'[16]Avg Week NGOMA-KAPEEKA'!F30</f>
        <v>1</v>
      </c>
      <c r="G30" s="18">
        <f>'[16]Avg Week KAPEEKA-NGOMA'!G30+'[16]Avg Week NGOMA-KAPEEKA'!G30</f>
        <v>0</v>
      </c>
      <c r="H30" s="18">
        <f>'[16]Avg Week KAPEEKA-NGOMA'!H30+'[16]Avg Week NGOMA-KAPEEKA'!H30</f>
        <v>0</v>
      </c>
      <c r="I30" s="18">
        <f>'[16]Avg Week KAPEEKA-NGOMA'!I30+'[16]Avg Week NGOMA-KAPEEKA'!I30</f>
        <v>0.8571428571428571</v>
      </c>
      <c r="J30" s="18">
        <f>'[16]Avg Week KAPEEKA-NGOMA'!J30+'[16]Avg Week NGOMA-KAPEEKA'!J30</f>
        <v>0.42857142857142855</v>
      </c>
      <c r="K30" s="18">
        <f>'[16]Avg Week KAPEEKA-NGOMA'!K30+'[16]Avg Week NGOMA-KAPEEKA'!K30</f>
        <v>0</v>
      </c>
      <c r="L30" s="18">
        <f>'[16]Avg Week KAPEEKA-NGOMA'!L30+'[16]Avg Week NGOMA-KAPEEKA'!L30</f>
        <v>0</v>
      </c>
      <c r="M30" s="18">
        <f>'[16]Avg Week KAPEEKA-NGOMA'!M30+'[16]Avg Week NGOMA-KAPEEKA'!M30</f>
        <v>11.714285714285715</v>
      </c>
      <c r="N30" s="18">
        <f>'[16]Avg Week KAPEEKA-NGOMA'!N30+'[16]Avg Week NGOMA-KAPEEKA'!N30</f>
        <v>0</v>
      </c>
      <c r="O30" s="19">
        <f t="shared" si="0"/>
        <v>4.7142857142857144</v>
      </c>
      <c r="P30" s="19">
        <f t="shared" si="1"/>
        <v>16.428571428571431</v>
      </c>
      <c r="R30" s="11" t="s">
        <v>72</v>
      </c>
      <c r="S30" s="24">
        <f>SUM(C90:C93)</f>
        <v>0.5</v>
      </c>
      <c r="T30" s="24">
        <f t="shared" ref="T30:AF30" si="22">SUM(D90:D93)</f>
        <v>0</v>
      </c>
      <c r="U30" s="24">
        <f t="shared" si="22"/>
        <v>0</v>
      </c>
      <c r="V30" s="24">
        <f t="shared" si="22"/>
        <v>0</v>
      </c>
      <c r="W30" s="24">
        <f t="shared" si="22"/>
        <v>0</v>
      </c>
      <c r="X30" s="24">
        <f t="shared" si="22"/>
        <v>1</v>
      </c>
      <c r="Y30" s="24">
        <f t="shared" si="22"/>
        <v>1.5</v>
      </c>
      <c r="Z30" s="24">
        <f t="shared" si="22"/>
        <v>0.5</v>
      </c>
      <c r="AA30" s="24">
        <f t="shared" si="22"/>
        <v>0.5</v>
      </c>
      <c r="AB30" s="24">
        <f t="shared" si="22"/>
        <v>0</v>
      </c>
      <c r="AC30" s="24">
        <f t="shared" si="22"/>
        <v>0</v>
      </c>
      <c r="AD30" s="24">
        <f t="shared" si="22"/>
        <v>0</v>
      </c>
      <c r="AE30" s="21">
        <f t="shared" si="22"/>
        <v>4</v>
      </c>
      <c r="AF30" s="21">
        <f t="shared" si="22"/>
        <v>4</v>
      </c>
    </row>
    <row r="31" spans="2:32" ht="23.1" customHeight="1" x14ac:dyDescent="0.25">
      <c r="B31" s="25" t="s">
        <v>73</v>
      </c>
      <c r="C31" s="18">
        <f>'[16]Avg Week KAPEEKA-NGOMA'!C31+'[16]Avg Week NGOMA-KAPEEKA'!C31</f>
        <v>1.1428571428571428</v>
      </c>
      <c r="D31" s="18">
        <f>'[16]Avg Week KAPEEKA-NGOMA'!D31+'[16]Avg Week NGOMA-KAPEEKA'!D31</f>
        <v>0.42857142857142855</v>
      </c>
      <c r="E31" s="18">
        <f>'[16]Avg Week KAPEEKA-NGOMA'!E31+'[16]Avg Week NGOMA-KAPEEKA'!E31</f>
        <v>0.42857142857142855</v>
      </c>
      <c r="F31" s="18">
        <f>'[16]Avg Week KAPEEKA-NGOMA'!F31+'[16]Avg Week NGOMA-KAPEEKA'!F31</f>
        <v>1.2857142857142856</v>
      </c>
      <c r="G31" s="18">
        <f>'[16]Avg Week KAPEEKA-NGOMA'!G31+'[16]Avg Week NGOMA-KAPEEKA'!G31</f>
        <v>0</v>
      </c>
      <c r="H31" s="18">
        <f>'[16]Avg Week KAPEEKA-NGOMA'!H31+'[16]Avg Week NGOMA-KAPEEKA'!H31</f>
        <v>0</v>
      </c>
      <c r="I31" s="18">
        <f>'[16]Avg Week KAPEEKA-NGOMA'!I31+'[16]Avg Week NGOMA-KAPEEKA'!I31</f>
        <v>1</v>
      </c>
      <c r="J31" s="18">
        <f>'[16]Avg Week KAPEEKA-NGOMA'!J31+'[16]Avg Week NGOMA-KAPEEKA'!J31</f>
        <v>0</v>
      </c>
      <c r="K31" s="18">
        <f>'[16]Avg Week KAPEEKA-NGOMA'!K31+'[16]Avg Week NGOMA-KAPEEKA'!K31</f>
        <v>0</v>
      </c>
      <c r="L31" s="18">
        <f>'[16]Avg Week KAPEEKA-NGOMA'!L31+'[16]Avg Week NGOMA-KAPEEKA'!L31</f>
        <v>0</v>
      </c>
      <c r="M31" s="18">
        <f>'[16]Avg Week KAPEEKA-NGOMA'!M31+'[16]Avg Week NGOMA-KAPEEKA'!M31</f>
        <v>10.571428571428571</v>
      </c>
      <c r="N31" s="18">
        <f>'[16]Avg Week KAPEEKA-NGOMA'!N31+'[16]Avg Week NGOMA-KAPEEKA'!N31</f>
        <v>0.14285714285714285</v>
      </c>
      <c r="O31" s="19">
        <f t="shared" si="0"/>
        <v>4.4285714285714288</v>
      </c>
      <c r="P31" s="19">
        <f t="shared" si="1"/>
        <v>15</v>
      </c>
      <c r="R31" s="11" t="s">
        <v>74</v>
      </c>
      <c r="S31" s="24">
        <f>SUM(C94:C97)</f>
        <v>0</v>
      </c>
      <c r="T31" s="24">
        <f t="shared" ref="T31:AF31" si="23">SUM(D94:D97)</f>
        <v>0</v>
      </c>
      <c r="U31" s="24">
        <f t="shared" si="23"/>
        <v>0.5</v>
      </c>
      <c r="V31" s="24">
        <f t="shared" si="23"/>
        <v>0</v>
      </c>
      <c r="W31" s="24">
        <f t="shared" si="23"/>
        <v>0</v>
      </c>
      <c r="X31" s="24">
        <f t="shared" si="23"/>
        <v>0</v>
      </c>
      <c r="Y31" s="24">
        <f t="shared" si="23"/>
        <v>3</v>
      </c>
      <c r="Z31" s="24">
        <f t="shared" si="23"/>
        <v>0</v>
      </c>
      <c r="AA31" s="24">
        <f t="shared" si="23"/>
        <v>0</v>
      </c>
      <c r="AB31" s="24">
        <f t="shared" si="23"/>
        <v>0</v>
      </c>
      <c r="AC31" s="24">
        <f t="shared" si="23"/>
        <v>5</v>
      </c>
      <c r="AD31" s="24">
        <f t="shared" si="23"/>
        <v>0</v>
      </c>
      <c r="AE31" s="21">
        <f t="shared" si="23"/>
        <v>3.5</v>
      </c>
      <c r="AF31" s="21">
        <f t="shared" si="23"/>
        <v>8.5</v>
      </c>
    </row>
    <row r="32" spans="2:32" ht="23.1" customHeight="1" x14ac:dyDescent="0.25">
      <c r="B32" s="25" t="s">
        <v>75</v>
      </c>
      <c r="C32" s="18">
        <f>'[16]Avg Week KAPEEKA-NGOMA'!C32+'[16]Avg Week NGOMA-KAPEEKA'!C32</f>
        <v>1.7142857142857142</v>
      </c>
      <c r="D32" s="18">
        <f>'[16]Avg Week KAPEEKA-NGOMA'!D32+'[16]Avg Week NGOMA-KAPEEKA'!D32</f>
        <v>0.42857142857142855</v>
      </c>
      <c r="E32" s="18">
        <f>'[16]Avg Week KAPEEKA-NGOMA'!E32+'[16]Avg Week NGOMA-KAPEEKA'!E32</f>
        <v>0.8571428571428571</v>
      </c>
      <c r="F32" s="18">
        <f>'[16]Avg Week KAPEEKA-NGOMA'!F32+'[16]Avg Week NGOMA-KAPEEKA'!F32</f>
        <v>0.5714285714285714</v>
      </c>
      <c r="G32" s="18">
        <f>'[16]Avg Week KAPEEKA-NGOMA'!G32+'[16]Avg Week NGOMA-KAPEEKA'!G32</f>
        <v>0</v>
      </c>
      <c r="H32" s="18">
        <f>'[16]Avg Week KAPEEKA-NGOMA'!H32+'[16]Avg Week NGOMA-KAPEEKA'!H32</f>
        <v>0.14285714285714285</v>
      </c>
      <c r="I32" s="18">
        <f>'[16]Avg Week KAPEEKA-NGOMA'!I32+'[16]Avg Week NGOMA-KAPEEKA'!I32</f>
        <v>1.7142857142857144</v>
      </c>
      <c r="J32" s="18">
        <f>'[16]Avg Week KAPEEKA-NGOMA'!J32+'[16]Avg Week NGOMA-KAPEEKA'!J32</f>
        <v>0.5714285714285714</v>
      </c>
      <c r="K32" s="18">
        <f>'[16]Avg Week KAPEEKA-NGOMA'!K32+'[16]Avg Week NGOMA-KAPEEKA'!K32</f>
        <v>0</v>
      </c>
      <c r="L32" s="18">
        <f>'[16]Avg Week KAPEEKA-NGOMA'!L32+'[16]Avg Week NGOMA-KAPEEKA'!L32</f>
        <v>0</v>
      </c>
      <c r="M32" s="18">
        <f>'[16]Avg Week KAPEEKA-NGOMA'!M32+'[16]Avg Week NGOMA-KAPEEKA'!M32</f>
        <v>9</v>
      </c>
      <c r="N32" s="18">
        <f>'[16]Avg Week KAPEEKA-NGOMA'!N32+'[16]Avg Week NGOMA-KAPEEKA'!N32</f>
        <v>0.14285714285714285</v>
      </c>
      <c r="O32" s="19">
        <f t="shared" si="0"/>
        <v>6.1428571428571432</v>
      </c>
      <c r="P32" s="19">
        <f t="shared" si="1"/>
        <v>15.142857142857142</v>
      </c>
      <c r="R32" s="11" t="s">
        <v>76</v>
      </c>
      <c r="S32" s="24">
        <f>SUM(C98:C101)</f>
        <v>3.5</v>
      </c>
      <c r="T32" s="24">
        <f t="shared" ref="T32:AF32" si="24">SUM(D98:D101)</f>
        <v>0</v>
      </c>
      <c r="U32" s="24">
        <f t="shared" si="24"/>
        <v>0.5</v>
      </c>
      <c r="V32" s="24">
        <f t="shared" si="24"/>
        <v>1.5</v>
      </c>
      <c r="W32" s="24">
        <f t="shared" si="24"/>
        <v>0</v>
      </c>
      <c r="X32" s="24">
        <f t="shared" si="24"/>
        <v>0</v>
      </c>
      <c r="Y32" s="24">
        <f t="shared" si="24"/>
        <v>4.5</v>
      </c>
      <c r="Z32" s="24">
        <f t="shared" si="24"/>
        <v>1</v>
      </c>
      <c r="AA32" s="24">
        <f t="shared" si="24"/>
        <v>0</v>
      </c>
      <c r="AB32" s="24">
        <f t="shared" si="24"/>
        <v>0</v>
      </c>
      <c r="AC32" s="24">
        <f t="shared" si="24"/>
        <v>7</v>
      </c>
      <c r="AD32" s="24">
        <f t="shared" si="24"/>
        <v>0</v>
      </c>
      <c r="AE32" s="21">
        <f t="shared" si="24"/>
        <v>11</v>
      </c>
      <c r="AF32" s="21">
        <f t="shared" si="24"/>
        <v>18</v>
      </c>
    </row>
    <row r="33" spans="2:32" ht="23.1" customHeight="1" x14ac:dyDescent="0.25">
      <c r="B33" s="17" t="s">
        <v>77</v>
      </c>
      <c r="C33" s="18">
        <f>'[16]Avg Week KAPEEKA-NGOMA'!C33+'[16]Avg Week NGOMA-KAPEEKA'!C33</f>
        <v>1.5714285714285714</v>
      </c>
      <c r="D33" s="18">
        <f>'[16]Avg Week KAPEEKA-NGOMA'!D33+'[16]Avg Week NGOMA-KAPEEKA'!D33</f>
        <v>0</v>
      </c>
      <c r="E33" s="18">
        <f>'[16]Avg Week KAPEEKA-NGOMA'!E33+'[16]Avg Week NGOMA-KAPEEKA'!E33</f>
        <v>0.5714285714285714</v>
      </c>
      <c r="F33" s="18">
        <f>'[16]Avg Week KAPEEKA-NGOMA'!F33+'[16]Avg Week NGOMA-KAPEEKA'!F33</f>
        <v>1.1428571428571428</v>
      </c>
      <c r="G33" s="18">
        <f>'[16]Avg Week KAPEEKA-NGOMA'!G33+'[16]Avg Week NGOMA-KAPEEKA'!G33</f>
        <v>0.14285714285714285</v>
      </c>
      <c r="H33" s="18">
        <f>'[16]Avg Week KAPEEKA-NGOMA'!H33+'[16]Avg Week NGOMA-KAPEEKA'!H33</f>
        <v>0</v>
      </c>
      <c r="I33" s="18">
        <f>'[16]Avg Week KAPEEKA-NGOMA'!I33+'[16]Avg Week NGOMA-KAPEEKA'!I33</f>
        <v>1.7142857142857144</v>
      </c>
      <c r="J33" s="18">
        <f>'[16]Avg Week KAPEEKA-NGOMA'!J33+'[16]Avg Week NGOMA-KAPEEKA'!J33</f>
        <v>0.71428571428571419</v>
      </c>
      <c r="K33" s="18">
        <f>'[16]Avg Week KAPEEKA-NGOMA'!K33+'[16]Avg Week NGOMA-KAPEEKA'!K33</f>
        <v>0.14285714285714285</v>
      </c>
      <c r="L33" s="18">
        <f>'[16]Avg Week KAPEEKA-NGOMA'!L33+'[16]Avg Week NGOMA-KAPEEKA'!L33</f>
        <v>0</v>
      </c>
      <c r="M33" s="18">
        <f>'[16]Avg Week KAPEEKA-NGOMA'!M33+'[16]Avg Week NGOMA-KAPEEKA'!M33</f>
        <v>11.285714285714285</v>
      </c>
      <c r="N33" s="18">
        <f>'[16]Avg Week KAPEEKA-NGOMA'!N33+'[16]Avg Week NGOMA-KAPEEKA'!N33</f>
        <v>0.14285714285714285</v>
      </c>
      <c r="O33" s="19">
        <f t="shared" si="0"/>
        <v>6.1428571428571432</v>
      </c>
      <c r="P33" s="19">
        <f t="shared" si="1"/>
        <v>17.428571428571427</v>
      </c>
      <c r="R33" s="11" t="s">
        <v>78</v>
      </c>
      <c r="S33" s="24">
        <f>SUM(C102:C105)</f>
        <v>1.5</v>
      </c>
      <c r="T33" s="24">
        <f t="shared" ref="T33:AF33" si="25">SUM(D102:D105)</f>
        <v>1</v>
      </c>
      <c r="U33" s="24">
        <f t="shared" si="25"/>
        <v>0.5</v>
      </c>
      <c r="V33" s="24">
        <f t="shared" si="25"/>
        <v>3</v>
      </c>
      <c r="W33" s="24">
        <f t="shared" si="25"/>
        <v>0</v>
      </c>
      <c r="X33" s="24">
        <f t="shared" si="25"/>
        <v>0</v>
      </c>
      <c r="Y33" s="24">
        <f t="shared" si="25"/>
        <v>1.5</v>
      </c>
      <c r="Z33" s="24">
        <f t="shared" si="25"/>
        <v>1</v>
      </c>
      <c r="AA33" s="24">
        <f t="shared" si="25"/>
        <v>0</v>
      </c>
      <c r="AB33" s="24">
        <f t="shared" si="25"/>
        <v>0</v>
      </c>
      <c r="AC33" s="24">
        <f t="shared" si="25"/>
        <v>14.5</v>
      </c>
      <c r="AD33" s="24">
        <f t="shared" si="25"/>
        <v>0</v>
      </c>
      <c r="AE33" s="21">
        <f t="shared" si="25"/>
        <v>8.5</v>
      </c>
      <c r="AF33" s="21">
        <f t="shared" si="25"/>
        <v>23</v>
      </c>
    </row>
    <row r="34" spans="2:32" ht="23.1" customHeight="1" x14ac:dyDescent="0.25">
      <c r="B34" s="25" t="s">
        <v>79</v>
      </c>
      <c r="C34" s="18">
        <f>'[16]Avg Week KAPEEKA-NGOMA'!C34+'[16]Avg Week NGOMA-KAPEEKA'!C34</f>
        <v>1.1428571428571428</v>
      </c>
      <c r="D34" s="18">
        <f>'[16]Avg Week KAPEEKA-NGOMA'!D34+'[16]Avg Week NGOMA-KAPEEKA'!D34</f>
        <v>0.42857142857142855</v>
      </c>
      <c r="E34" s="18">
        <f>'[16]Avg Week KAPEEKA-NGOMA'!E34+'[16]Avg Week NGOMA-KAPEEKA'!E34</f>
        <v>0.5714285714285714</v>
      </c>
      <c r="F34" s="18">
        <f>'[16]Avg Week KAPEEKA-NGOMA'!F34+'[16]Avg Week NGOMA-KAPEEKA'!F34</f>
        <v>0.42857142857142855</v>
      </c>
      <c r="G34" s="18">
        <f>'[16]Avg Week KAPEEKA-NGOMA'!G34+'[16]Avg Week NGOMA-KAPEEKA'!G34</f>
        <v>0.14285714285714285</v>
      </c>
      <c r="H34" s="18">
        <f>'[16]Avg Week KAPEEKA-NGOMA'!H34+'[16]Avg Week NGOMA-KAPEEKA'!H34</f>
        <v>0</v>
      </c>
      <c r="I34" s="18">
        <f>'[16]Avg Week KAPEEKA-NGOMA'!I34+'[16]Avg Week NGOMA-KAPEEKA'!I34</f>
        <v>1.5714285714285714</v>
      </c>
      <c r="J34" s="18">
        <f>'[16]Avg Week KAPEEKA-NGOMA'!J34+'[16]Avg Week NGOMA-KAPEEKA'!J34</f>
        <v>0.8571428571428571</v>
      </c>
      <c r="K34" s="18">
        <f>'[16]Avg Week KAPEEKA-NGOMA'!K34+'[16]Avg Week NGOMA-KAPEEKA'!K34</f>
        <v>0</v>
      </c>
      <c r="L34" s="18">
        <f>'[16]Avg Week KAPEEKA-NGOMA'!L34+'[16]Avg Week NGOMA-KAPEEKA'!L34</f>
        <v>0.14285714285714285</v>
      </c>
      <c r="M34" s="18">
        <f>'[16]Avg Week KAPEEKA-NGOMA'!M34+'[16]Avg Week NGOMA-KAPEEKA'!M34</f>
        <v>11.571428571428573</v>
      </c>
      <c r="N34" s="18">
        <f>'[16]Avg Week KAPEEKA-NGOMA'!N34+'[16]Avg Week NGOMA-KAPEEKA'!N34</f>
        <v>0</v>
      </c>
      <c r="O34" s="19">
        <f t="shared" si="0"/>
        <v>5.2857142857142856</v>
      </c>
      <c r="P34" s="19">
        <f t="shared" si="1"/>
        <v>16.857142857142858</v>
      </c>
      <c r="R34" s="26" t="s">
        <v>80</v>
      </c>
      <c r="S34" s="27">
        <f t="shared" ref="S34:AF34" si="26">MAX(S10:S12)</f>
        <v>3.8571428571428568</v>
      </c>
      <c r="T34" s="27">
        <f t="shared" si="26"/>
        <v>1.8571428571428572</v>
      </c>
      <c r="U34" s="27">
        <f t="shared" si="26"/>
        <v>2.1428571428571423</v>
      </c>
      <c r="V34" s="27">
        <f t="shared" si="26"/>
        <v>2.2857142857142856</v>
      </c>
      <c r="W34" s="27">
        <f t="shared" si="26"/>
        <v>0</v>
      </c>
      <c r="X34" s="27">
        <f t="shared" si="26"/>
        <v>0</v>
      </c>
      <c r="Y34" s="27">
        <f t="shared" si="26"/>
        <v>3.9999999999999996</v>
      </c>
      <c r="Z34" s="27">
        <f t="shared" si="26"/>
        <v>1</v>
      </c>
      <c r="AA34" s="27">
        <f t="shared" si="26"/>
        <v>0.14285714285714285</v>
      </c>
      <c r="AB34" s="27">
        <f t="shared" si="26"/>
        <v>0.8571428571428571</v>
      </c>
      <c r="AC34" s="27">
        <f t="shared" si="26"/>
        <v>34.857142857142861</v>
      </c>
      <c r="AD34" s="27">
        <f t="shared" si="26"/>
        <v>0.14285714285714285</v>
      </c>
      <c r="AE34" s="28">
        <f t="shared" si="26"/>
        <v>12.857142857142856</v>
      </c>
      <c r="AF34" s="28">
        <f t="shared" si="26"/>
        <v>47.428571428571423</v>
      </c>
    </row>
    <row r="35" spans="2:32" ht="23.1" customHeight="1" x14ac:dyDescent="0.25">
      <c r="B35" s="25" t="s">
        <v>81</v>
      </c>
      <c r="C35" s="18">
        <f>'[16]Avg Week KAPEEKA-NGOMA'!C35+'[16]Avg Week NGOMA-KAPEEKA'!C35</f>
        <v>1.1428571428571428</v>
      </c>
      <c r="D35" s="18">
        <f>'[16]Avg Week KAPEEKA-NGOMA'!D35+'[16]Avg Week NGOMA-KAPEEKA'!D35</f>
        <v>0.14285714285714285</v>
      </c>
      <c r="E35" s="18">
        <f>'[16]Avg Week KAPEEKA-NGOMA'!E35+'[16]Avg Week NGOMA-KAPEEKA'!E35</f>
        <v>1</v>
      </c>
      <c r="F35" s="18">
        <f>'[16]Avg Week KAPEEKA-NGOMA'!F35+'[16]Avg Week NGOMA-KAPEEKA'!F35</f>
        <v>0.8571428571428571</v>
      </c>
      <c r="G35" s="18">
        <f>'[16]Avg Week KAPEEKA-NGOMA'!G35+'[16]Avg Week NGOMA-KAPEEKA'!G35</f>
        <v>0</v>
      </c>
      <c r="H35" s="18">
        <f>'[16]Avg Week KAPEEKA-NGOMA'!H35+'[16]Avg Week NGOMA-KAPEEKA'!H35</f>
        <v>0</v>
      </c>
      <c r="I35" s="18">
        <f>'[16]Avg Week KAPEEKA-NGOMA'!I35+'[16]Avg Week NGOMA-KAPEEKA'!I35</f>
        <v>0.5714285714285714</v>
      </c>
      <c r="J35" s="18">
        <f>'[16]Avg Week KAPEEKA-NGOMA'!J35+'[16]Avg Week NGOMA-KAPEEKA'!J35</f>
        <v>0.5714285714285714</v>
      </c>
      <c r="K35" s="18">
        <f>'[16]Avg Week KAPEEKA-NGOMA'!K35+'[16]Avg Week NGOMA-KAPEEKA'!K35</f>
        <v>0.14285714285714285</v>
      </c>
      <c r="L35" s="18">
        <f>'[16]Avg Week KAPEEKA-NGOMA'!L35+'[16]Avg Week NGOMA-KAPEEKA'!L35</f>
        <v>0</v>
      </c>
      <c r="M35" s="18">
        <f>'[16]Avg Week KAPEEKA-NGOMA'!M35+'[16]Avg Week NGOMA-KAPEEKA'!M35</f>
        <v>11.142857142857142</v>
      </c>
      <c r="N35" s="18">
        <f>'[16]Avg Week KAPEEKA-NGOMA'!N35+'[16]Avg Week NGOMA-KAPEEKA'!N35</f>
        <v>0</v>
      </c>
      <c r="O35" s="19">
        <f t="shared" si="0"/>
        <v>4.4285714285714288</v>
      </c>
      <c r="P35" s="19">
        <f t="shared" si="1"/>
        <v>15.571428571428571</v>
      </c>
      <c r="R35" s="26" t="s">
        <v>82</v>
      </c>
      <c r="S35" s="27">
        <f t="shared" ref="S35:AF35" si="27">MAX(S13:S18)</f>
        <v>5.8571428571428577</v>
      </c>
      <c r="T35" s="27">
        <f t="shared" si="27"/>
        <v>2.2857142857142856</v>
      </c>
      <c r="U35" s="27">
        <f t="shared" si="27"/>
        <v>3.4285714285714288</v>
      </c>
      <c r="V35" s="27">
        <f t="shared" si="27"/>
        <v>4.7142857142857135</v>
      </c>
      <c r="W35" s="27">
        <f t="shared" si="27"/>
        <v>0.14285714285714285</v>
      </c>
      <c r="X35" s="27">
        <f t="shared" si="27"/>
        <v>0.14285714285714285</v>
      </c>
      <c r="Y35" s="27">
        <f t="shared" si="27"/>
        <v>5.7142857142857135</v>
      </c>
      <c r="Z35" s="27">
        <f t="shared" si="27"/>
        <v>2.5714285714285712</v>
      </c>
      <c r="AA35" s="27">
        <f t="shared" si="27"/>
        <v>0.5714285714285714</v>
      </c>
      <c r="AB35" s="27">
        <f t="shared" si="27"/>
        <v>0.14285714285714285</v>
      </c>
      <c r="AC35" s="27">
        <f t="shared" si="27"/>
        <v>45.285714285714292</v>
      </c>
      <c r="AD35" s="27">
        <f t="shared" si="27"/>
        <v>0.42857142857142855</v>
      </c>
      <c r="AE35" s="28">
        <f t="shared" si="27"/>
        <v>21.428571428571431</v>
      </c>
      <c r="AF35" s="28">
        <f t="shared" si="27"/>
        <v>65</v>
      </c>
    </row>
    <row r="36" spans="2:32" ht="23.1" customHeight="1" x14ac:dyDescent="0.25">
      <c r="B36" s="25" t="s">
        <v>83</v>
      </c>
      <c r="C36" s="18">
        <f>'[16]Avg Week KAPEEKA-NGOMA'!C36+'[16]Avg Week NGOMA-KAPEEKA'!C36</f>
        <v>1</v>
      </c>
      <c r="D36" s="18">
        <f>'[16]Avg Week KAPEEKA-NGOMA'!D36+'[16]Avg Week NGOMA-KAPEEKA'!D36</f>
        <v>0.14285714285714285</v>
      </c>
      <c r="E36" s="18">
        <f>'[16]Avg Week KAPEEKA-NGOMA'!E36+'[16]Avg Week NGOMA-KAPEEKA'!E36</f>
        <v>0.2857142857142857</v>
      </c>
      <c r="F36" s="18">
        <f>'[16]Avg Week KAPEEKA-NGOMA'!F36+'[16]Avg Week NGOMA-KAPEEKA'!F36</f>
        <v>2.1428571428571428</v>
      </c>
      <c r="G36" s="18">
        <f>'[16]Avg Week KAPEEKA-NGOMA'!G36+'[16]Avg Week NGOMA-KAPEEKA'!G36</f>
        <v>0</v>
      </c>
      <c r="H36" s="18">
        <f>'[16]Avg Week KAPEEKA-NGOMA'!H36+'[16]Avg Week NGOMA-KAPEEKA'!H36</f>
        <v>0</v>
      </c>
      <c r="I36" s="18">
        <f>'[16]Avg Week KAPEEKA-NGOMA'!I36+'[16]Avg Week NGOMA-KAPEEKA'!I36</f>
        <v>0.8571428571428571</v>
      </c>
      <c r="J36" s="18">
        <f>'[16]Avg Week KAPEEKA-NGOMA'!J36+'[16]Avg Week NGOMA-KAPEEKA'!J36</f>
        <v>0.2857142857142857</v>
      </c>
      <c r="K36" s="18">
        <f>'[16]Avg Week KAPEEKA-NGOMA'!K36+'[16]Avg Week NGOMA-KAPEEKA'!K36</f>
        <v>0</v>
      </c>
      <c r="L36" s="18">
        <f>'[16]Avg Week KAPEEKA-NGOMA'!L36+'[16]Avg Week NGOMA-KAPEEKA'!L36</f>
        <v>0</v>
      </c>
      <c r="M36" s="18">
        <f>'[16]Avg Week KAPEEKA-NGOMA'!M36+'[16]Avg Week NGOMA-KAPEEKA'!M36</f>
        <v>10.714285714285714</v>
      </c>
      <c r="N36" s="18">
        <f>'[16]Avg Week KAPEEKA-NGOMA'!N36+'[16]Avg Week NGOMA-KAPEEKA'!N36</f>
        <v>0</v>
      </c>
      <c r="O36" s="19">
        <f t="shared" si="0"/>
        <v>4.7142857142857135</v>
      </c>
      <c r="P36" s="19">
        <f t="shared" si="1"/>
        <v>15.428571428571427</v>
      </c>
      <c r="R36" s="26" t="s">
        <v>84</v>
      </c>
      <c r="S36" s="27">
        <f t="shared" ref="S36:AF36" si="28">MAX(S19:S21)</f>
        <v>6.1428571428571423</v>
      </c>
      <c r="T36" s="27">
        <f t="shared" si="28"/>
        <v>2.4285714285714284</v>
      </c>
      <c r="U36" s="27">
        <f t="shared" si="28"/>
        <v>2.8571428571428568</v>
      </c>
      <c r="V36" s="27">
        <f t="shared" si="28"/>
        <v>4.7142857142857135</v>
      </c>
      <c r="W36" s="27">
        <f t="shared" si="28"/>
        <v>0.42857142857142855</v>
      </c>
      <c r="X36" s="27">
        <f t="shared" si="28"/>
        <v>0.2857142857142857</v>
      </c>
      <c r="Y36" s="27">
        <f t="shared" si="28"/>
        <v>5.8571428571428577</v>
      </c>
      <c r="Z36" s="27">
        <f t="shared" si="28"/>
        <v>1.714285714285714</v>
      </c>
      <c r="AA36" s="27">
        <f t="shared" si="28"/>
        <v>0.42857142857142855</v>
      </c>
      <c r="AB36" s="27">
        <f t="shared" si="28"/>
        <v>0.42857142857142855</v>
      </c>
      <c r="AC36" s="27">
        <f t="shared" si="28"/>
        <v>40.452380952380949</v>
      </c>
      <c r="AD36" s="27">
        <f t="shared" si="28"/>
        <v>1.4285714285714284</v>
      </c>
      <c r="AE36" s="28">
        <f t="shared" si="28"/>
        <v>23.857142857142854</v>
      </c>
      <c r="AF36" s="28">
        <f t="shared" si="28"/>
        <v>64.30952380952381</v>
      </c>
    </row>
    <row r="37" spans="2:32" ht="23.1" customHeight="1" x14ac:dyDescent="0.25">
      <c r="B37" s="17" t="s">
        <v>85</v>
      </c>
      <c r="C37" s="18">
        <f>'[16]Avg Week KAPEEKA-NGOMA'!C37+'[16]Avg Week NGOMA-KAPEEKA'!C37</f>
        <v>0.2857142857142857</v>
      </c>
      <c r="D37" s="18">
        <f>'[16]Avg Week KAPEEKA-NGOMA'!D37+'[16]Avg Week NGOMA-KAPEEKA'!D37</f>
        <v>0.2857142857142857</v>
      </c>
      <c r="E37" s="18">
        <f>'[16]Avg Week KAPEEKA-NGOMA'!E37+'[16]Avg Week NGOMA-KAPEEKA'!E37</f>
        <v>0.2857142857142857</v>
      </c>
      <c r="F37" s="18">
        <f>'[16]Avg Week KAPEEKA-NGOMA'!F37+'[16]Avg Week NGOMA-KAPEEKA'!F37</f>
        <v>1.2857142857142856</v>
      </c>
      <c r="G37" s="18">
        <f>'[16]Avg Week KAPEEKA-NGOMA'!G37+'[16]Avg Week NGOMA-KAPEEKA'!G37</f>
        <v>0</v>
      </c>
      <c r="H37" s="18">
        <f>'[16]Avg Week KAPEEKA-NGOMA'!H37+'[16]Avg Week NGOMA-KAPEEKA'!H37</f>
        <v>0</v>
      </c>
      <c r="I37" s="18">
        <f>'[16]Avg Week KAPEEKA-NGOMA'!I37+'[16]Avg Week NGOMA-KAPEEKA'!I37</f>
        <v>1.2857142857142858</v>
      </c>
      <c r="J37" s="18">
        <f>'[16]Avg Week KAPEEKA-NGOMA'!J37+'[16]Avg Week NGOMA-KAPEEKA'!J37</f>
        <v>0.8571428571428571</v>
      </c>
      <c r="K37" s="18">
        <f>'[16]Avg Week KAPEEKA-NGOMA'!K37+'[16]Avg Week NGOMA-KAPEEKA'!K37</f>
        <v>0</v>
      </c>
      <c r="L37" s="18">
        <f>'[16]Avg Week KAPEEKA-NGOMA'!L37+'[16]Avg Week NGOMA-KAPEEKA'!L37</f>
        <v>0</v>
      </c>
      <c r="M37" s="18">
        <f>'[16]Avg Week KAPEEKA-NGOMA'!M37+'[16]Avg Week NGOMA-KAPEEKA'!M37</f>
        <v>9</v>
      </c>
      <c r="N37" s="18">
        <f>'[16]Avg Week KAPEEKA-NGOMA'!N37+'[16]Avg Week NGOMA-KAPEEKA'!N37</f>
        <v>0</v>
      </c>
      <c r="O37" s="19">
        <f t="shared" si="0"/>
        <v>4.2857142857142856</v>
      </c>
      <c r="P37" s="19">
        <f t="shared" si="1"/>
        <v>13.285714285714285</v>
      </c>
      <c r="R37" s="29" t="s">
        <v>86</v>
      </c>
      <c r="S37" s="46">
        <f t="shared" ref="S37:AF37" si="29">SUM(S10:S12)</f>
        <v>7.1428571428571423</v>
      </c>
      <c r="T37" s="36">
        <f t="shared" si="29"/>
        <v>3.8571428571428568</v>
      </c>
      <c r="U37" s="36">
        <f t="shared" si="29"/>
        <v>4.2857142857142847</v>
      </c>
      <c r="V37" s="36">
        <f t="shared" si="29"/>
        <v>6.1428571428571423</v>
      </c>
      <c r="W37" s="36">
        <f t="shared" si="29"/>
        <v>0</v>
      </c>
      <c r="X37" s="36">
        <f t="shared" si="29"/>
        <v>0</v>
      </c>
      <c r="Y37" s="36">
        <f t="shared" si="29"/>
        <v>11.571428571428571</v>
      </c>
      <c r="Z37" s="36">
        <f t="shared" si="29"/>
        <v>2</v>
      </c>
      <c r="AA37" s="36">
        <f t="shared" si="29"/>
        <v>0.2857142857142857</v>
      </c>
      <c r="AB37" s="36">
        <f t="shared" si="29"/>
        <v>0.8571428571428571</v>
      </c>
      <c r="AC37" s="36">
        <f t="shared" si="29"/>
        <v>92.571428571428584</v>
      </c>
      <c r="AD37" s="36">
        <f t="shared" si="29"/>
        <v>0.14285714285714285</v>
      </c>
      <c r="AE37" s="37">
        <f t="shared" si="29"/>
        <v>36.285714285714285</v>
      </c>
      <c r="AF37" s="37">
        <f t="shared" si="29"/>
        <v>128.85714285714286</v>
      </c>
    </row>
    <row r="38" spans="2:32" ht="23.1" customHeight="1" x14ac:dyDescent="0.25">
      <c r="B38" s="25" t="s">
        <v>87</v>
      </c>
      <c r="C38" s="18">
        <f>'[16]Avg Week KAPEEKA-NGOMA'!C38+'[16]Avg Week NGOMA-KAPEEKA'!C38</f>
        <v>1.7142857142857142</v>
      </c>
      <c r="D38" s="18">
        <f>'[16]Avg Week KAPEEKA-NGOMA'!D38+'[16]Avg Week NGOMA-KAPEEKA'!D38</f>
        <v>0.2857142857142857</v>
      </c>
      <c r="E38" s="18">
        <f>'[16]Avg Week KAPEEKA-NGOMA'!E38+'[16]Avg Week NGOMA-KAPEEKA'!E38</f>
        <v>0.85714285714285721</v>
      </c>
      <c r="F38" s="18">
        <f>'[16]Avg Week KAPEEKA-NGOMA'!F38+'[16]Avg Week NGOMA-KAPEEKA'!F38</f>
        <v>0.85714285714285721</v>
      </c>
      <c r="G38" s="18">
        <f>'[16]Avg Week KAPEEKA-NGOMA'!G38+'[16]Avg Week NGOMA-KAPEEKA'!G38</f>
        <v>0</v>
      </c>
      <c r="H38" s="18">
        <f>'[16]Avg Week KAPEEKA-NGOMA'!H38+'[16]Avg Week NGOMA-KAPEEKA'!H38</f>
        <v>0</v>
      </c>
      <c r="I38" s="18">
        <f>'[16]Avg Week KAPEEKA-NGOMA'!I38+'[16]Avg Week NGOMA-KAPEEKA'!I38</f>
        <v>0.71428571428571419</v>
      </c>
      <c r="J38" s="18">
        <f>'[16]Avg Week KAPEEKA-NGOMA'!J38+'[16]Avg Week NGOMA-KAPEEKA'!J38</f>
        <v>0.14285714285714285</v>
      </c>
      <c r="K38" s="18">
        <f>'[16]Avg Week KAPEEKA-NGOMA'!K38+'[16]Avg Week NGOMA-KAPEEKA'!K38</f>
        <v>0</v>
      </c>
      <c r="L38" s="18">
        <f>'[16]Avg Week KAPEEKA-NGOMA'!L38+'[16]Avg Week NGOMA-KAPEEKA'!L38</f>
        <v>0</v>
      </c>
      <c r="M38" s="18">
        <f>'[16]Avg Week KAPEEKA-NGOMA'!M38+'[16]Avg Week NGOMA-KAPEEKA'!M38</f>
        <v>8.8571428571428577</v>
      </c>
      <c r="N38" s="18">
        <f>'[16]Avg Week KAPEEKA-NGOMA'!N38+'[16]Avg Week NGOMA-KAPEEKA'!N38</f>
        <v>0.14285714285714285</v>
      </c>
      <c r="O38" s="19">
        <f t="shared" si="0"/>
        <v>4.7142857142857153</v>
      </c>
      <c r="P38" s="19">
        <f t="shared" si="1"/>
        <v>13.571428571428573</v>
      </c>
      <c r="R38" s="33" t="s">
        <v>88</v>
      </c>
      <c r="S38" s="36">
        <f t="shared" ref="S38:AF38" si="30">SUM(S13:S18)</f>
        <v>28.571428571428569</v>
      </c>
      <c r="T38" s="36">
        <f t="shared" si="30"/>
        <v>8.1428571428571423</v>
      </c>
      <c r="U38" s="36">
        <f t="shared" si="30"/>
        <v>15.857142857142858</v>
      </c>
      <c r="V38" s="36">
        <f t="shared" si="30"/>
        <v>21.857142857142854</v>
      </c>
      <c r="W38" s="36">
        <f t="shared" si="30"/>
        <v>0.42857142857142855</v>
      </c>
      <c r="X38" s="36">
        <f t="shared" si="30"/>
        <v>0.2857142857142857</v>
      </c>
      <c r="Y38" s="36">
        <f t="shared" si="30"/>
        <v>28.285714285714285</v>
      </c>
      <c r="Z38" s="36">
        <f t="shared" si="30"/>
        <v>8.1428571428571423</v>
      </c>
      <c r="AA38" s="36">
        <f t="shared" si="30"/>
        <v>1</v>
      </c>
      <c r="AB38" s="36">
        <f t="shared" si="30"/>
        <v>0.42857142857142855</v>
      </c>
      <c r="AC38" s="36">
        <f t="shared" si="30"/>
        <v>251.57142857142856</v>
      </c>
      <c r="AD38" s="36">
        <f t="shared" si="30"/>
        <v>1.1428571428571428</v>
      </c>
      <c r="AE38" s="37">
        <f t="shared" si="30"/>
        <v>114.14285714285715</v>
      </c>
      <c r="AF38" s="37">
        <f t="shared" si="30"/>
        <v>365.71428571428567</v>
      </c>
    </row>
    <row r="39" spans="2:32" ht="23.1" customHeight="1" x14ac:dyDescent="0.25">
      <c r="B39" s="25" t="s">
        <v>89</v>
      </c>
      <c r="C39" s="18">
        <f>'[16]Avg Week KAPEEKA-NGOMA'!C39+'[16]Avg Week NGOMA-KAPEEKA'!C39</f>
        <v>0.2857142857142857</v>
      </c>
      <c r="D39" s="18">
        <f>'[16]Avg Week KAPEEKA-NGOMA'!D39+'[16]Avg Week NGOMA-KAPEEKA'!D39</f>
        <v>0.2857142857142857</v>
      </c>
      <c r="E39" s="18">
        <f>'[16]Avg Week KAPEEKA-NGOMA'!E39+'[16]Avg Week NGOMA-KAPEEKA'!E39</f>
        <v>0.71428571428571419</v>
      </c>
      <c r="F39" s="18">
        <f>'[16]Avg Week KAPEEKA-NGOMA'!F39+'[16]Avg Week NGOMA-KAPEEKA'!F39</f>
        <v>1</v>
      </c>
      <c r="G39" s="18">
        <f>'[16]Avg Week KAPEEKA-NGOMA'!G39+'[16]Avg Week NGOMA-KAPEEKA'!G39</f>
        <v>0</v>
      </c>
      <c r="H39" s="18">
        <f>'[16]Avg Week KAPEEKA-NGOMA'!H39+'[16]Avg Week NGOMA-KAPEEKA'!H39</f>
        <v>0</v>
      </c>
      <c r="I39" s="18">
        <f>'[16]Avg Week KAPEEKA-NGOMA'!I39+'[16]Avg Week NGOMA-KAPEEKA'!I39</f>
        <v>1.7142857142857144</v>
      </c>
      <c r="J39" s="18">
        <f>'[16]Avg Week KAPEEKA-NGOMA'!J39+'[16]Avg Week NGOMA-KAPEEKA'!J39</f>
        <v>0.14285714285714285</v>
      </c>
      <c r="K39" s="18">
        <f>'[16]Avg Week KAPEEKA-NGOMA'!K39+'[16]Avg Week NGOMA-KAPEEKA'!K39</f>
        <v>0</v>
      </c>
      <c r="L39" s="18">
        <f>'[16]Avg Week KAPEEKA-NGOMA'!L39+'[16]Avg Week NGOMA-KAPEEKA'!L39</f>
        <v>0</v>
      </c>
      <c r="M39" s="18">
        <f>'[16]Avg Week KAPEEKA-NGOMA'!M39+'[16]Avg Week NGOMA-KAPEEKA'!M39</f>
        <v>12.714285714285714</v>
      </c>
      <c r="N39" s="18">
        <f>'[16]Avg Week KAPEEKA-NGOMA'!N39+'[16]Avg Week NGOMA-KAPEEKA'!N39</f>
        <v>0</v>
      </c>
      <c r="O39" s="19">
        <f t="shared" si="0"/>
        <v>4.1428571428571432</v>
      </c>
      <c r="P39" s="19">
        <f t="shared" si="1"/>
        <v>16.857142857142858</v>
      </c>
      <c r="R39" s="34" t="s">
        <v>90</v>
      </c>
      <c r="S39" s="36">
        <f t="shared" ref="S39:AF39" si="31">SUM(S19:S21)</f>
        <v>15.571428571428569</v>
      </c>
      <c r="T39" s="36">
        <f t="shared" si="31"/>
        <v>5.7142857142857135</v>
      </c>
      <c r="U39" s="36">
        <f t="shared" si="31"/>
        <v>7.5714285714285703</v>
      </c>
      <c r="V39" s="36">
        <f t="shared" si="31"/>
        <v>11.857142857142856</v>
      </c>
      <c r="W39" s="36">
        <f t="shared" si="31"/>
        <v>0.5714285714285714</v>
      </c>
      <c r="X39" s="36">
        <f t="shared" si="31"/>
        <v>0.2857142857142857</v>
      </c>
      <c r="Y39" s="36">
        <f t="shared" si="31"/>
        <v>16</v>
      </c>
      <c r="Z39" s="36">
        <f t="shared" si="31"/>
        <v>4.1428571428571423</v>
      </c>
      <c r="AA39" s="36">
        <f t="shared" si="31"/>
        <v>0.71428571428571419</v>
      </c>
      <c r="AB39" s="36">
        <f t="shared" si="31"/>
        <v>0.5714285714285714</v>
      </c>
      <c r="AC39" s="36">
        <f t="shared" si="31"/>
        <v>119.30952380952381</v>
      </c>
      <c r="AD39" s="36">
        <f t="shared" si="31"/>
        <v>1.5714285714285712</v>
      </c>
      <c r="AE39" s="37">
        <f t="shared" si="31"/>
        <v>64.571428571428569</v>
      </c>
      <c r="AF39" s="37">
        <f t="shared" si="31"/>
        <v>183.88095238095238</v>
      </c>
    </row>
    <row r="40" spans="2:32" ht="23.1" customHeight="1" x14ac:dyDescent="0.25">
      <c r="B40" s="25" t="s">
        <v>91</v>
      </c>
      <c r="C40" s="18">
        <f>'[16]Avg Week KAPEEKA-NGOMA'!C40+'[16]Avg Week NGOMA-KAPEEKA'!C40</f>
        <v>1</v>
      </c>
      <c r="D40" s="18">
        <f>'[16]Avg Week KAPEEKA-NGOMA'!D40+'[16]Avg Week NGOMA-KAPEEKA'!D40</f>
        <v>0.14285714285714285</v>
      </c>
      <c r="E40" s="18">
        <f>'[16]Avg Week KAPEEKA-NGOMA'!E40+'[16]Avg Week NGOMA-KAPEEKA'!E40</f>
        <v>0.8571428571428571</v>
      </c>
      <c r="F40" s="18">
        <f>'[16]Avg Week KAPEEKA-NGOMA'!F40+'[16]Avg Week NGOMA-KAPEEKA'!F40</f>
        <v>0.85714285714285721</v>
      </c>
      <c r="G40" s="18">
        <f>'[16]Avg Week KAPEEKA-NGOMA'!G40+'[16]Avg Week NGOMA-KAPEEKA'!G40</f>
        <v>0</v>
      </c>
      <c r="H40" s="18">
        <f>'[16]Avg Week KAPEEKA-NGOMA'!H40+'[16]Avg Week NGOMA-KAPEEKA'!H40</f>
        <v>0.14285714285714285</v>
      </c>
      <c r="I40" s="18">
        <f>'[16]Avg Week KAPEEKA-NGOMA'!I40+'[16]Avg Week NGOMA-KAPEEKA'!I40</f>
        <v>0.8571428571428571</v>
      </c>
      <c r="J40" s="18">
        <f>'[16]Avg Week KAPEEKA-NGOMA'!J40+'[16]Avg Week NGOMA-KAPEEKA'!J40</f>
        <v>0.2857142857142857</v>
      </c>
      <c r="K40" s="18">
        <f>'[16]Avg Week KAPEEKA-NGOMA'!K40+'[16]Avg Week NGOMA-KAPEEKA'!K40</f>
        <v>0</v>
      </c>
      <c r="L40" s="18">
        <f>'[16]Avg Week KAPEEKA-NGOMA'!L40+'[16]Avg Week NGOMA-KAPEEKA'!L40</f>
        <v>0</v>
      </c>
      <c r="M40" s="18">
        <f>'[16]Avg Week KAPEEKA-NGOMA'!M40+'[16]Avg Week NGOMA-KAPEEKA'!M40</f>
        <v>12.857142857142858</v>
      </c>
      <c r="N40" s="18">
        <f>'[16]Avg Week KAPEEKA-NGOMA'!N40+'[16]Avg Week NGOMA-KAPEEKA'!N40</f>
        <v>0.14285714285714285</v>
      </c>
      <c r="O40" s="19">
        <f t="shared" si="0"/>
        <v>4.2857142857142865</v>
      </c>
      <c r="P40" s="19">
        <f t="shared" si="1"/>
        <v>17.142857142857142</v>
      </c>
      <c r="R40" s="35" t="s">
        <v>92</v>
      </c>
      <c r="S40" s="36">
        <f t="shared" ref="S40:AF40" si="32">SUM(S10:S21)</f>
        <v>51.285714285714278</v>
      </c>
      <c r="T40" s="36">
        <f t="shared" si="32"/>
        <v>17.714285714285715</v>
      </c>
      <c r="U40" s="36">
        <f t="shared" si="32"/>
        <v>27.714285714285712</v>
      </c>
      <c r="V40" s="36">
        <f t="shared" si="32"/>
        <v>39.857142857142854</v>
      </c>
      <c r="W40" s="36">
        <f t="shared" si="32"/>
        <v>1</v>
      </c>
      <c r="X40" s="36">
        <f t="shared" si="32"/>
        <v>0.5714285714285714</v>
      </c>
      <c r="Y40" s="36">
        <f t="shared" si="32"/>
        <v>55.857142857142847</v>
      </c>
      <c r="Z40" s="36">
        <f t="shared" si="32"/>
        <v>14.285714285714283</v>
      </c>
      <c r="AA40" s="36">
        <f t="shared" si="32"/>
        <v>2</v>
      </c>
      <c r="AB40" s="36">
        <f t="shared" si="32"/>
        <v>1.857142857142857</v>
      </c>
      <c r="AC40" s="36">
        <f t="shared" si="32"/>
        <v>463.45238095238096</v>
      </c>
      <c r="AD40" s="36">
        <f t="shared" si="32"/>
        <v>2.8571428571428568</v>
      </c>
      <c r="AE40" s="37">
        <f t="shared" si="32"/>
        <v>215.00000000000003</v>
      </c>
      <c r="AF40" s="37">
        <f t="shared" si="32"/>
        <v>678.45238095238108</v>
      </c>
    </row>
    <row r="41" spans="2:32" ht="23.1" customHeight="1" x14ac:dyDescent="0.25">
      <c r="B41" s="17" t="s">
        <v>93</v>
      </c>
      <c r="C41" s="18">
        <f>'[16]Avg Week KAPEEKA-NGOMA'!C41+'[16]Avg Week NGOMA-KAPEEKA'!C41</f>
        <v>2.8571428571428572</v>
      </c>
      <c r="D41" s="18">
        <f>'[16]Avg Week KAPEEKA-NGOMA'!D41+'[16]Avg Week NGOMA-KAPEEKA'!D41</f>
        <v>0.42857142857142855</v>
      </c>
      <c r="E41" s="18">
        <f>'[16]Avg Week KAPEEKA-NGOMA'!E41+'[16]Avg Week NGOMA-KAPEEKA'!E41</f>
        <v>0.5714285714285714</v>
      </c>
      <c r="F41" s="18">
        <f>'[16]Avg Week KAPEEKA-NGOMA'!F41+'[16]Avg Week NGOMA-KAPEEKA'!F41</f>
        <v>0.71428571428571419</v>
      </c>
      <c r="G41" s="18">
        <f>'[16]Avg Week KAPEEKA-NGOMA'!G41+'[16]Avg Week NGOMA-KAPEEKA'!G41</f>
        <v>0</v>
      </c>
      <c r="H41" s="18">
        <f>'[16]Avg Week KAPEEKA-NGOMA'!H41+'[16]Avg Week NGOMA-KAPEEKA'!H41</f>
        <v>0</v>
      </c>
      <c r="I41" s="18">
        <f>'[16]Avg Week KAPEEKA-NGOMA'!I41+'[16]Avg Week NGOMA-KAPEEKA'!I41</f>
        <v>1.5714285714285714</v>
      </c>
      <c r="J41" s="18">
        <f>'[16]Avg Week KAPEEKA-NGOMA'!J41+'[16]Avg Week NGOMA-KAPEEKA'!J41</f>
        <v>0.2857142857142857</v>
      </c>
      <c r="K41" s="18">
        <f>'[16]Avg Week KAPEEKA-NGOMA'!K41+'[16]Avg Week NGOMA-KAPEEKA'!K41</f>
        <v>0.14285714285714285</v>
      </c>
      <c r="L41" s="18">
        <f>'[16]Avg Week KAPEEKA-NGOMA'!L41+'[16]Avg Week NGOMA-KAPEEKA'!L41</f>
        <v>0</v>
      </c>
      <c r="M41" s="18">
        <f>'[16]Avg Week KAPEEKA-NGOMA'!M41+'[16]Avg Week NGOMA-KAPEEKA'!M41</f>
        <v>10.857142857142858</v>
      </c>
      <c r="N41" s="18">
        <f>'[16]Avg Week KAPEEKA-NGOMA'!N41+'[16]Avg Week NGOMA-KAPEEKA'!N41</f>
        <v>0</v>
      </c>
      <c r="O41" s="19">
        <f t="shared" si="0"/>
        <v>6.5714285714285712</v>
      </c>
      <c r="P41" s="19">
        <f t="shared" si="1"/>
        <v>17.428571428571431</v>
      </c>
      <c r="R41" s="35" t="s">
        <v>94</v>
      </c>
      <c r="S41" s="36">
        <f>SUM(S10:S33)</f>
        <v>82.785714285714278</v>
      </c>
      <c r="T41" s="36">
        <f t="shared" ref="T41:AD41" si="33">SUM(T10:T33)</f>
        <v>21.714285714285715</v>
      </c>
      <c r="U41" s="36">
        <f t="shared" si="33"/>
        <v>36.214285714285708</v>
      </c>
      <c r="V41" s="36">
        <f t="shared" si="33"/>
        <v>53.857142857142854</v>
      </c>
      <c r="W41" s="36">
        <f t="shared" si="33"/>
        <v>1</v>
      </c>
      <c r="X41" s="36">
        <f t="shared" si="33"/>
        <v>1.5714285714285714</v>
      </c>
      <c r="Y41" s="36">
        <f t="shared" si="33"/>
        <v>98.357142857142847</v>
      </c>
      <c r="Z41" s="36">
        <f t="shared" si="33"/>
        <v>30.285714285714285</v>
      </c>
      <c r="AA41" s="36">
        <f t="shared" si="33"/>
        <v>4.5</v>
      </c>
      <c r="AB41" s="36">
        <f t="shared" si="33"/>
        <v>2.3571428571428568</v>
      </c>
      <c r="AC41" s="36">
        <f t="shared" si="33"/>
        <v>585.45238095238096</v>
      </c>
      <c r="AD41" s="36">
        <f t="shared" si="33"/>
        <v>2.8571428571428568</v>
      </c>
      <c r="AE41" s="37">
        <f>SUM(AE10:AE33)</f>
        <v>335.5</v>
      </c>
      <c r="AF41" s="37">
        <f>SUM(AF10:AF33)</f>
        <v>920.95238095238108</v>
      </c>
    </row>
    <row r="42" spans="2:32" ht="23.1" customHeight="1" x14ac:dyDescent="0.25">
      <c r="B42" s="25" t="s">
        <v>95</v>
      </c>
      <c r="C42" s="18">
        <f>'[16]Avg Week KAPEEKA-NGOMA'!C42+'[16]Avg Week NGOMA-KAPEEKA'!C42</f>
        <v>1.8571428571428572</v>
      </c>
      <c r="D42" s="18">
        <f>'[16]Avg Week KAPEEKA-NGOMA'!D42+'[16]Avg Week NGOMA-KAPEEKA'!D42</f>
        <v>0.5714285714285714</v>
      </c>
      <c r="E42" s="18">
        <f>'[16]Avg Week KAPEEKA-NGOMA'!E42+'[16]Avg Week NGOMA-KAPEEKA'!E42</f>
        <v>1.1428571428571428</v>
      </c>
      <c r="F42" s="18">
        <f>'[16]Avg Week KAPEEKA-NGOMA'!F42+'[16]Avg Week NGOMA-KAPEEKA'!F42</f>
        <v>0.7142857142857143</v>
      </c>
      <c r="G42" s="18">
        <f>'[16]Avg Week KAPEEKA-NGOMA'!G42+'[16]Avg Week NGOMA-KAPEEKA'!G42</f>
        <v>0</v>
      </c>
      <c r="H42" s="18">
        <f>'[16]Avg Week KAPEEKA-NGOMA'!H42+'[16]Avg Week NGOMA-KAPEEKA'!H42</f>
        <v>0</v>
      </c>
      <c r="I42" s="18">
        <f>'[16]Avg Week KAPEEKA-NGOMA'!I42+'[16]Avg Week NGOMA-KAPEEKA'!I42</f>
        <v>1.4285714285714284</v>
      </c>
      <c r="J42" s="18">
        <f>'[16]Avg Week KAPEEKA-NGOMA'!J42+'[16]Avg Week NGOMA-KAPEEKA'!J42</f>
        <v>0.2857142857142857</v>
      </c>
      <c r="K42" s="18">
        <f>'[16]Avg Week KAPEEKA-NGOMA'!K42+'[16]Avg Week NGOMA-KAPEEKA'!K42</f>
        <v>0.14285714285714285</v>
      </c>
      <c r="L42" s="18">
        <f>'[16]Avg Week KAPEEKA-NGOMA'!L42+'[16]Avg Week NGOMA-KAPEEKA'!L42</f>
        <v>0</v>
      </c>
      <c r="M42" s="18">
        <f>'[16]Avg Week KAPEEKA-NGOMA'!M42+'[16]Avg Week NGOMA-KAPEEKA'!M42</f>
        <v>11.571428571428573</v>
      </c>
      <c r="N42" s="18">
        <f>'[16]Avg Week KAPEEKA-NGOMA'!N42+'[16]Avg Week NGOMA-KAPEEKA'!N42</f>
        <v>0</v>
      </c>
      <c r="O42" s="19">
        <f t="shared" si="0"/>
        <v>6.1428571428571423</v>
      </c>
      <c r="P42" s="19">
        <f t="shared" si="1"/>
        <v>17.714285714285715</v>
      </c>
      <c r="R42" s="35" t="s">
        <v>96</v>
      </c>
      <c r="S42" s="38">
        <f>S41/S40</f>
        <v>1.6142061281337048</v>
      </c>
      <c r="T42" s="38">
        <f t="shared" ref="T42:AF42" si="34">T41/T40</f>
        <v>1.2258064516129032</v>
      </c>
      <c r="U42" s="38">
        <f t="shared" si="34"/>
        <v>1.3067010309278349</v>
      </c>
      <c r="V42" s="38">
        <f t="shared" si="34"/>
        <v>1.3512544802867383</v>
      </c>
      <c r="W42" s="38">
        <f t="shared" si="34"/>
        <v>1</v>
      </c>
      <c r="X42" s="38">
        <f t="shared" si="34"/>
        <v>2.75</v>
      </c>
      <c r="Y42" s="38">
        <f t="shared" si="34"/>
        <v>1.7608695652173914</v>
      </c>
      <c r="Z42" s="38">
        <f t="shared" si="34"/>
        <v>2.1200000000000006</v>
      </c>
      <c r="AA42" s="38">
        <f t="shared" si="34"/>
        <v>2.25</v>
      </c>
      <c r="AB42" s="38">
        <f t="shared" si="34"/>
        <v>1.2692307692307692</v>
      </c>
      <c r="AC42" s="38">
        <f t="shared" si="34"/>
        <v>1.263241715900334</v>
      </c>
      <c r="AD42" s="38">
        <f t="shared" si="34"/>
        <v>1</v>
      </c>
      <c r="AE42" s="39">
        <f t="shared" si="34"/>
        <v>1.5604651162790695</v>
      </c>
      <c r="AF42" s="39">
        <f t="shared" si="34"/>
        <v>1.3574311282681171</v>
      </c>
    </row>
    <row r="43" spans="2:32" ht="23.1" customHeight="1" x14ac:dyDescent="0.25">
      <c r="B43" s="17" t="s">
        <v>97</v>
      </c>
      <c r="C43" s="18">
        <f>'[16]Avg Week KAPEEKA-NGOMA'!C43+'[16]Avg Week NGOMA-KAPEEKA'!C43</f>
        <v>1</v>
      </c>
      <c r="D43" s="18">
        <f>'[16]Avg Week KAPEEKA-NGOMA'!D43+'[16]Avg Week NGOMA-KAPEEKA'!D43</f>
        <v>0.42857142857142855</v>
      </c>
      <c r="E43" s="18">
        <f>'[16]Avg Week KAPEEKA-NGOMA'!E43+'[16]Avg Week NGOMA-KAPEEKA'!E43</f>
        <v>0.71428571428571419</v>
      </c>
      <c r="F43" s="18">
        <f>'[16]Avg Week KAPEEKA-NGOMA'!F43+'[16]Avg Week NGOMA-KAPEEKA'!F43</f>
        <v>0.42857142857142855</v>
      </c>
      <c r="G43" s="18">
        <f>'[16]Avg Week KAPEEKA-NGOMA'!G43+'[16]Avg Week NGOMA-KAPEEKA'!G43</f>
        <v>0</v>
      </c>
      <c r="H43" s="18">
        <f>'[16]Avg Week KAPEEKA-NGOMA'!H43+'[16]Avg Week NGOMA-KAPEEKA'!H43</f>
        <v>0</v>
      </c>
      <c r="I43" s="18">
        <f>'[16]Avg Week KAPEEKA-NGOMA'!I43+'[16]Avg Week NGOMA-KAPEEKA'!I43</f>
        <v>1.1428571428571428</v>
      </c>
      <c r="J43" s="18">
        <f>'[16]Avg Week KAPEEKA-NGOMA'!J43+'[16]Avg Week NGOMA-KAPEEKA'!J43</f>
        <v>0</v>
      </c>
      <c r="K43" s="18">
        <f>'[16]Avg Week KAPEEKA-NGOMA'!K43+'[16]Avg Week NGOMA-KAPEEKA'!K43</f>
        <v>0.14285714285714285</v>
      </c>
      <c r="L43" s="18">
        <f>'[16]Avg Week KAPEEKA-NGOMA'!L43+'[16]Avg Week NGOMA-KAPEEKA'!L43</f>
        <v>0.14285714285714285</v>
      </c>
      <c r="M43" s="18">
        <f>'[16]Avg Week KAPEEKA-NGOMA'!M43+'[16]Avg Week NGOMA-KAPEEKA'!M43</f>
        <v>9.7142857142857153</v>
      </c>
      <c r="N43" s="18">
        <f>'[16]Avg Week KAPEEKA-NGOMA'!N43+'[16]Avg Week NGOMA-KAPEEKA'!N43</f>
        <v>0</v>
      </c>
      <c r="O43" s="19">
        <f t="shared" si="0"/>
        <v>3.9999999999999996</v>
      </c>
      <c r="P43" s="19">
        <f t="shared" si="1"/>
        <v>13.714285714285715</v>
      </c>
    </row>
    <row r="44" spans="2:32" ht="23.1" customHeight="1" x14ac:dyDescent="0.25">
      <c r="B44" s="40" t="s">
        <v>98</v>
      </c>
      <c r="C44" s="18">
        <f>'[16]Avg Week KAPEEKA-NGOMA'!C44+'[16]Avg Week NGOMA-KAPEEKA'!C44</f>
        <v>1.1428571428571428</v>
      </c>
      <c r="D44" s="18">
        <f>'[16]Avg Week KAPEEKA-NGOMA'!D44+'[16]Avg Week NGOMA-KAPEEKA'!D44</f>
        <v>0.8571428571428571</v>
      </c>
      <c r="E44" s="18">
        <f>'[16]Avg Week KAPEEKA-NGOMA'!E44+'[16]Avg Week NGOMA-KAPEEKA'!E44</f>
        <v>0.2857142857142857</v>
      </c>
      <c r="F44" s="18">
        <f>'[16]Avg Week KAPEEKA-NGOMA'!F44+'[16]Avg Week NGOMA-KAPEEKA'!F44</f>
        <v>1.5714285714285714</v>
      </c>
      <c r="G44" s="18">
        <f>'[16]Avg Week KAPEEKA-NGOMA'!G44+'[16]Avg Week NGOMA-KAPEEKA'!G44</f>
        <v>0</v>
      </c>
      <c r="H44" s="18">
        <f>'[16]Avg Week KAPEEKA-NGOMA'!H44+'[16]Avg Week NGOMA-KAPEEKA'!H44</f>
        <v>0</v>
      </c>
      <c r="I44" s="18">
        <f>'[16]Avg Week KAPEEKA-NGOMA'!I44+'[16]Avg Week NGOMA-KAPEEKA'!I44</f>
        <v>1.4285714285714284</v>
      </c>
      <c r="J44" s="18">
        <f>'[16]Avg Week KAPEEKA-NGOMA'!J44+'[16]Avg Week NGOMA-KAPEEKA'!J44</f>
        <v>0.5714285714285714</v>
      </c>
      <c r="K44" s="18">
        <f>'[16]Avg Week KAPEEKA-NGOMA'!K44+'[16]Avg Week NGOMA-KAPEEKA'!K44</f>
        <v>0.14285714285714285</v>
      </c>
      <c r="L44" s="18">
        <f>'[16]Avg Week KAPEEKA-NGOMA'!L44+'[16]Avg Week NGOMA-KAPEEKA'!L44</f>
        <v>0</v>
      </c>
      <c r="M44" s="18">
        <f>'[16]Avg Week KAPEEKA-NGOMA'!M44+'[16]Avg Week NGOMA-KAPEEKA'!M44</f>
        <v>11.714285714285715</v>
      </c>
      <c r="N44" s="18">
        <f>'[16]Avg Week KAPEEKA-NGOMA'!N44+'[16]Avg Week NGOMA-KAPEEKA'!N44</f>
        <v>0</v>
      </c>
      <c r="O44" s="19">
        <f t="shared" si="0"/>
        <v>5.9999999999999991</v>
      </c>
      <c r="P44" s="19">
        <f t="shared" si="1"/>
        <v>17.714285714285715</v>
      </c>
    </row>
    <row r="45" spans="2:32" ht="23.1" customHeight="1" x14ac:dyDescent="0.25">
      <c r="B45" s="17" t="s">
        <v>99</v>
      </c>
      <c r="C45" s="18">
        <f>'[16]Avg Week KAPEEKA-NGOMA'!C45+'[16]Avg Week NGOMA-KAPEEKA'!C45</f>
        <v>0.42857142857142855</v>
      </c>
      <c r="D45" s="18">
        <f>'[16]Avg Week KAPEEKA-NGOMA'!D45+'[16]Avg Week NGOMA-KAPEEKA'!D45</f>
        <v>0.42857142857142855</v>
      </c>
      <c r="E45" s="18">
        <f>'[16]Avg Week KAPEEKA-NGOMA'!E45+'[16]Avg Week NGOMA-KAPEEKA'!E45</f>
        <v>0.71428571428571419</v>
      </c>
      <c r="F45" s="18">
        <f>'[16]Avg Week KAPEEKA-NGOMA'!F45+'[16]Avg Week NGOMA-KAPEEKA'!F45</f>
        <v>1.5714285714285714</v>
      </c>
      <c r="G45" s="18">
        <f>'[16]Avg Week KAPEEKA-NGOMA'!G45+'[16]Avg Week NGOMA-KAPEEKA'!G45</f>
        <v>0.14285714285714285</v>
      </c>
      <c r="H45" s="18">
        <f>'[16]Avg Week KAPEEKA-NGOMA'!H45+'[16]Avg Week NGOMA-KAPEEKA'!H45</f>
        <v>0</v>
      </c>
      <c r="I45" s="18">
        <f>'[16]Avg Week KAPEEKA-NGOMA'!I45+'[16]Avg Week NGOMA-KAPEEKA'!I45</f>
        <v>1.7142857142857144</v>
      </c>
      <c r="J45" s="18">
        <f>'[16]Avg Week KAPEEKA-NGOMA'!J45+'[16]Avg Week NGOMA-KAPEEKA'!J45</f>
        <v>0.14285714285714285</v>
      </c>
      <c r="K45" s="18">
        <f>'[16]Avg Week KAPEEKA-NGOMA'!K45+'[16]Avg Week NGOMA-KAPEEKA'!K45</f>
        <v>0.14285714285714285</v>
      </c>
      <c r="L45" s="18">
        <f>'[16]Avg Week KAPEEKA-NGOMA'!L45+'[16]Avg Week NGOMA-KAPEEKA'!L45</f>
        <v>0</v>
      </c>
      <c r="M45" s="18">
        <f>'[16]Avg Week KAPEEKA-NGOMA'!M45+'[16]Avg Week NGOMA-KAPEEKA'!M45</f>
        <v>9.5714285714285712</v>
      </c>
      <c r="N45" s="18">
        <f>'[16]Avg Week KAPEEKA-NGOMA'!N45+'[16]Avg Week NGOMA-KAPEEKA'!N45</f>
        <v>0</v>
      </c>
      <c r="O45" s="19">
        <f t="shared" si="0"/>
        <v>5.2857142857142865</v>
      </c>
      <c r="P45" s="19">
        <f t="shared" si="1"/>
        <v>14.857142857142858</v>
      </c>
    </row>
    <row r="46" spans="2:32" ht="23.1" customHeight="1" x14ac:dyDescent="0.25">
      <c r="B46" s="25" t="s">
        <v>100</v>
      </c>
      <c r="C46" s="18">
        <f>'[16]Avg Week KAPEEKA-NGOMA'!C46+'[16]Avg Week NGOMA-KAPEEKA'!C46</f>
        <v>1</v>
      </c>
      <c r="D46" s="18">
        <f>'[16]Avg Week KAPEEKA-NGOMA'!D46+'[16]Avg Week NGOMA-KAPEEKA'!D46</f>
        <v>0.2857142857142857</v>
      </c>
      <c r="E46" s="18">
        <f>'[16]Avg Week KAPEEKA-NGOMA'!E46+'[16]Avg Week NGOMA-KAPEEKA'!E46</f>
        <v>1</v>
      </c>
      <c r="F46" s="18">
        <f>'[16]Avg Week KAPEEKA-NGOMA'!F46+'[16]Avg Week NGOMA-KAPEEKA'!F46</f>
        <v>1.2857142857142856</v>
      </c>
      <c r="G46" s="18">
        <f>'[16]Avg Week KAPEEKA-NGOMA'!G46+'[16]Avg Week NGOMA-KAPEEKA'!G46</f>
        <v>0.14285714285714285</v>
      </c>
      <c r="H46" s="18">
        <f>'[16]Avg Week KAPEEKA-NGOMA'!H46+'[16]Avg Week NGOMA-KAPEEKA'!H46</f>
        <v>0</v>
      </c>
      <c r="I46" s="18">
        <f>'[16]Avg Week KAPEEKA-NGOMA'!I46+'[16]Avg Week NGOMA-KAPEEKA'!I46</f>
        <v>1</v>
      </c>
      <c r="J46" s="18">
        <f>'[16]Avg Week KAPEEKA-NGOMA'!J46+'[16]Avg Week NGOMA-KAPEEKA'!J46</f>
        <v>0.2857142857142857</v>
      </c>
      <c r="K46" s="18">
        <f>'[16]Avg Week KAPEEKA-NGOMA'!K46+'[16]Avg Week NGOMA-KAPEEKA'!K46</f>
        <v>0</v>
      </c>
      <c r="L46" s="18">
        <f>'[16]Avg Week KAPEEKA-NGOMA'!L46+'[16]Avg Week NGOMA-KAPEEKA'!L46</f>
        <v>0</v>
      </c>
      <c r="M46" s="18">
        <f>'[16]Avg Week KAPEEKA-NGOMA'!M46+'[16]Avg Week NGOMA-KAPEEKA'!M46</f>
        <v>10.428571428571429</v>
      </c>
      <c r="N46" s="18">
        <f>'[16]Avg Week KAPEEKA-NGOMA'!N46+'[16]Avg Week NGOMA-KAPEEKA'!N46</f>
        <v>0</v>
      </c>
      <c r="O46" s="19">
        <f t="shared" si="0"/>
        <v>4.9999999999999991</v>
      </c>
      <c r="P46" s="19">
        <f t="shared" si="1"/>
        <v>15.428571428571427</v>
      </c>
      <c r="R46" s="3"/>
      <c r="T46"/>
    </row>
    <row r="47" spans="2:32" ht="23.1" customHeight="1" x14ac:dyDescent="0.25">
      <c r="B47" s="25" t="s">
        <v>101</v>
      </c>
      <c r="C47" s="18">
        <f>'[16]Avg Week KAPEEKA-NGOMA'!C47+'[16]Avg Week NGOMA-KAPEEKA'!C47</f>
        <v>1.2857142857142856</v>
      </c>
      <c r="D47" s="18">
        <f>'[16]Avg Week KAPEEKA-NGOMA'!D47+'[16]Avg Week NGOMA-KAPEEKA'!D47</f>
        <v>0.2857142857142857</v>
      </c>
      <c r="E47" s="18">
        <f>'[16]Avg Week KAPEEKA-NGOMA'!E47+'[16]Avg Week NGOMA-KAPEEKA'!E47</f>
        <v>0.14285714285714285</v>
      </c>
      <c r="F47" s="18">
        <f>'[16]Avg Week KAPEEKA-NGOMA'!F47+'[16]Avg Week NGOMA-KAPEEKA'!F47</f>
        <v>0.71428571428571419</v>
      </c>
      <c r="G47" s="18">
        <f>'[16]Avg Week KAPEEKA-NGOMA'!G47+'[16]Avg Week NGOMA-KAPEEKA'!G47</f>
        <v>0</v>
      </c>
      <c r="H47" s="18">
        <f>'[16]Avg Week KAPEEKA-NGOMA'!H47+'[16]Avg Week NGOMA-KAPEEKA'!H47</f>
        <v>0</v>
      </c>
      <c r="I47" s="18">
        <f>'[16]Avg Week KAPEEKA-NGOMA'!I47+'[16]Avg Week NGOMA-KAPEEKA'!I47</f>
        <v>1.2857142857142856</v>
      </c>
      <c r="J47" s="18">
        <f>'[16]Avg Week KAPEEKA-NGOMA'!J47+'[16]Avg Week NGOMA-KAPEEKA'!J47</f>
        <v>0.5714285714285714</v>
      </c>
      <c r="K47" s="18">
        <f>'[16]Avg Week KAPEEKA-NGOMA'!K47+'[16]Avg Week NGOMA-KAPEEKA'!K47</f>
        <v>0.2857142857142857</v>
      </c>
      <c r="L47" s="18">
        <f>'[16]Avg Week KAPEEKA-NGOMA'!L47+'[16]Avg Week NGOMA-KAPEEKA'!L47</f>
        <v>0</v>
      </c>
      <c r="M47" s="18">
        <f>'[16]Avg Week KAPEEKA-NGOMA'!M47+'[16]Avg Week NGOMA-KAPEEKA'!M47</f>
        <v>10.571428571428571</v>
      </c>
      <c r="N47" s="18">
        <f>'[16]Avg Week KAPEEKA-NGOMA'!N47+'[16]Avg Week NGOMA-KAPEEKA'!N47</f>
        <v>0</v>
      </c>
      <c r="O47" s="19">
        <f t="shared" si="0"/>
        <v>4.5714285714285703</v>
      </c>
      <c r="P47" s="19">
        <f t="shared" si="1"/>
        <v>15.142857142857142</v>
      </c>
      <c r="R47" s="3"/>
      <c r="T47"/>
    </row>
    <row r="48" spans="2:32" ht="23.1" customHeight="1" x14ac:dyDescent="0.25">
      <c r="B48" s="25" t="s">
        <v>102</v>
      </c>
      <c r="C48" s="18">
        <f>'[16]Avg Week KAPEEKA-NGOMA'!C48+'[16]Avg Week NGOMA-KAPEEKA'!C48</f>
        <v>0.8571428571428571</v>
      </c>
      <c r="D48" s="18">
        <f>'[16]Avg Week KAPEEKA-NGOMA'!D48+'[16]Avg Week NGOMA-KAPEEKA'!D48</f>
        <v>0.2857142857142857</v>
      </c>
      <c r="E48" s="18">
        <f>'[16]Avg Week KAPEEKA-NGOMA'!E48+'[16]Avg Week NGOMA-KAPEEKA'!E48</f>
        <v>0.42857142857142855</v>
      </c>
      <c r="F48" s="18">
        <f>'[16]Avg Week KAPEEKA-NGOMA'!F48+'[16]Avg Week NGOMA-KAPEEKA'!F48</f>
        <v>1.4285714285714286</v>
      </c>
      <c r="G48" s="18">
        <f>'[16]Avg Week KAPEEKA-NGOMA'!G48+'[16]Avg Week NGOMA-KAPEEKA'!G48</f>
        <v>0</v>
      </c>
      <c r="H48" s="18">
        <f>'[16]Avg Week KAPEEKA-NGOMA'!H48+'[16]Avg Week NGOMA-KAPEEKA'!H48</f>
        <v>0</v>
      </c>
      <c r="I48" s="18">
        <f>'[16]Avg Week KAPEEKA-NGOMA'!I48+'[16]Avg Week NGOMA-KAPEEKA'!I48</f>
        <v>1</v>
      </c>
      <c r="J48" s="18">
        <f>'[16]Avg Week KAPEEKA-NGOMA'!J48+'[16]Avg Week NGOMA-KAPEEKA'!J48</f>
        <v>0.2857142857142857</v>
      </c>
      <c r="K48" s="18">
        <f>'[16]Avg Week KAPEEKA-NGOMA'!K48+'[16]Avg Week NGOMA-KAPEEKA'!K48</f>
        <v>0</v>
      </c>
      <c r="L48" s="18">
        <f>'[16]Avg Week KAPEEKA-NGOMA'!L48+'[16]Avg Week NGOMA-KAPEEKA'!L48</f>
        <v>0</v>
      </c>
      <c r="M48" s="18">
        <f>'[16]Avg Week KAPEEKA-NGOMA'!M48+'[16]Avg Week NGOMA-KAPEEKA'!M48</f>
        <v>9.1428571428571423</v>
      </c>
      <c r="N48" s="18">
        <f>'[16]Avg Week KAPEEKA-NGOMA'!N48+'[16]Avg Week NGOMA-KAPEEKA'!N48</f>
        <v>0</v>
      </c>
      <c r="O48" s="19">
        <f t="shared" si="0"/>
        <v>4.2857142857142856</v>
      </c>
      <c r="P48" s="19">
        <f t="shared" si="1"/>
        <v>13.428571428571427</v>
      </c>
      <c r="R48" s="3"/>
      <c r="T48"/>
    </row>
    <row r="49" spans="2:20" ht="23.1" customHeight="1" x14ac:dyDescent="0.25">
      <c r="B49" s="17" t="s">
        <v>103</v>
      </c>
      <c r="C49" s="18">
        <f>'[16]Avg Week KAPEEKA-NGOMA'!C49+'[16]Avg Week NGOMA-KAPEEKA'!C49</f>
        <v>2</v>
      </c>
      <c r="D49" s="18">
        <f>'[16]Avg Week KAPEEKA-NGOMA'!D49+'[16]Avg Week NGOMA-KAPEEKA'!D49</f>
        <v>0.5714285714285714</v>
      </c>
      <c r="E49" s="18">
        <f>'[16]Avg Week KAPEEKA-NGOMA'!E49+'[16]Avg Week NGOMA-KAPEEKA'!E49</f>
        <v>0.5714285714285714</v>
      </c>
      <c r="F49" s="18">
        <f>'[16]Avg Week KAPEEKA-NGOMA'!F49+'[16]Avg Week NGOMA-KAPEEKA'!F49</f>
        <v>0.5714285714285714</v>
      </c>
      <c r="G49" s="18">
        <f>'[16]Avg Week KAPEEKA-NGOMA'!G49+'[16]Avg Week NGOMA-KAPEEKA'!G49</f>
        <v>0</v>
      </c>
      <c r="H49" s="18">
        <f>'[16]Avg Week KAPEEKA-NGOMA'!H49+'[16]Avg Week NGOMA-KAPEEKA'!H49</f>
        <v>0</v>
      </c>
      <c r="I49" s="18">
        <f>'[16]Avg Week KAPEEKA-NGOMA'!I49+'[16]Avg Week NGOMA-KAPEEKA'!I49</f>
        <v>1.2857142857142856</v>
      </c>
      <c r="J49" s="18">
        <f>'[16]Avg Week KAPEEKA-NGOMA'!J49+'[16]Avg Week NGOMA-KAPEEKA'!J49</f>
        <v>0</v>
      </c>
      <c r="K49" s="18">
        <f>'[16]Avg Week KAPEEKA-NGOMA'!K49+'[16]Avg Week NGOMA-KAPEEKA'!K49</f>
        <v>0.14285714285714285</v>
      </c>
      <c r="L49" s="18">
        <f>'[16]Avg Week KAPEEKA-NGOMA'!L49+'[16]Avg Week NGOMA-KAPEEKA'!L49</f>
        <v>0.14285714285714285</v>
      </c>
      <c r="M49" s="18">
        <f>'[16]Avg Week KAPEEKA-NGOMA'!M49+'[16]Avg Week NGOMA-KAPEEKA'!M49</f>
        <v>9.7142857142857153</v>
      </c>
      <c r="N49" s="18">
        <f>'[16]Avg Week KAPEEKA-NGOMA'!N49+'[16]Avg Week NGOMA-KAPEEKA'!N49</f>
        <v>0.14285714285714285</v>
      </c>
      <c r="O49" s="19">
        <f t="shared" si="0"/>
        <v>5.4285714285714288</v>
      </c>
      <c r="P49" s="19">
        <f t="shared" si="1"/>
        <v>15.142857142857142</v>
      </c>
      <c r="R49" s="3"/>
      <c r="T49"/>
    </row>
    <row r="50" spans="2:20" ht="23.1" customHeight="1" x14ac:dyDescent="0.25">
      <c r="B50" s="25" t="s">
        <v>104</v>
      </c>
      <c r="C50" s="18">
        <f>'[16]Avg Week KAPEEKA-NGOMA'!C50+'[16]Avg Week NGOMA-KAPEEKA'!C50</f>
        <v>1.1428571428571428</v>
      </c>
      <c r="D50" s="18">
        <f>'[16]Avg Week KAPEEKA-NGOMA'!D50+'[16]Avg Week NGOMA-KAPEEKA'!D50</f>
        <v>1.1428571428571428</v>
      </c>
      <c r="E50" s="18">
        <f>'[16]Avg Week KAPEEKA-NGOMA'!E50+'[16]Avg Week NGOMA-KAPEEKA'!E50</f>
        <v>0.42857142857142855</v>
      </c>
      <c r="F50" s="18">
        <f>'[16]Avg Week KAPEEKA-NGOMA'!F50+'[16]Avg Week NGOMA-KAPEEKA'!F50</f>
        <v>1.4285714285714286</v>
      </c>
      <c r="G50" s="18">
        <f>'[16]Avg Week KAPEEKA-NGOMA'!G50+'[16]Avg Week NGOMA-KAPEEKA'!G50</f>
        <v>0</v>
      </c>
      <c r="H50" s="18">
        <f>'[16]Avg Week KAPEEKA-NGOMA'!H50+'[16]Avg Week NGOMA-KAPEEKA'!H50</f>
        <v>0</v>
      </c>
      <c r="I50" s="18">
        <f>'[16]Avg Week KAPEEKA-NGOMA'!I50+'[16]Avg Week NGOMA-KAPEEKA'!I50</f>
        <v>1.4285714285714286</v>
      </c>
      <c r="J50" s="18">
        <f>'[16]Avg Week KAPEEKA-NGOMA'!J50+'[16]Avg Week NGOMA-KAPEEKA'!J50</f>
        <v>0.71428571428571419</v>
      </c>
      <c r="K50" s="18">
        <f>'[16]Avg Week KAPEEKA-NGOMA'!K50+'[16]Avg Week NGOMA-KAPEEKA'!K50</f>
        <v>0</v>
      </c>
      <c r="L50" s="18">
        <f>'[16]Avg Week KAPEEKA-NGOMA'!L50+'[16]Avg Week NGOMA-KAPEEKA'!L50</f>
        <v>0</v>
      </c>
      <c r="M50" s="18">
        <f>'[16]Avg Week KAPEEKA-NGOMA'!M50+'[16]Avg Week NGOMA-KAPEEKA'!M50</f>
        <v>9</v>
      </c>
      <c r="N50" s="18">
        <f>'[16]Avg Week KAPEEKA-NGOMA'!N50+'[16]Avg Week NGOMA-KAPEEKA'!N50</f>
        <v>0</v>
      </c>
      <c r="O50" s="19">
        <f t="shared" si="0"/>
        <v>6.2857142857142856</v>
      </c>
      <c r="P50" s="19">
        <f t="shared" si="1"/>
        <v>15.285714285714285</v>
      </c>
      <c r="R50" s="3"/>
      <c r="T50"/>
    </row>
    <row r="51" spans="2:20" ht="23.1" customHeight="1" x14ac:dyDescent="0.25">
      <c r="B51" s="25" t="s">
        <v>105</v>
      </c>
      <c r="C51" s="18">
        <f>'[16]Avg Week KAPEEKA-NGOMA'!C51+'[16]Avg Week NGOMA-KAPEEKA'!C51</f>
        <v>1.1428571428571428</v>
      </c>
      <c r="D51" s="18">
        <f>'[16]Avg Week KAPEEKA-NGOMA'!D51+'[16]Avg Week NGOMA-KAPEEKA'!D51</f>
        <v>0.5714285714285714</v>
      </c>
      <c r="E51" s="18">
        <f>'[16]Avg Week KAPEEKA-NGOMA'!E51+'[16]Avg Week NGOMA-KAPEEKA'!E51</f>
        <v>0.42857142857142855</v>
      </c>
      <c r="F51" s="18">
        <f>'[16]Avg Week KAPEEKA-NGOMA'!F51+'[16]Avg Week NGOMA-KAPEEKA'!F51</f>
        <v>0.14285714285714285</v>
      </c>
      <c r="G51" s="18">
        <f>'[16]Avg Week KAPEEKA-NGOMA'!G51+'[16]Avg Week NGOMA-KAPEEKA'!G51</f>
        <v>0</v>
      </c>
      <c r="H51" s="18">
        <f>'[16]Avg Week KAPEEKA-NGOMA'!H51+'[16]Avg Week NGOMA-KAPEEKA'!H51</f>
        <v>0</v>
      </c>
      <c r="I51" s="18">
        <f>'[16]Avg Week KAPEEKA-NGOMA'!I51+'[16]Avg Week NGOMA-KAPEEKA'!I51</f>
        <v>1.4285714285714286</v>
      </c>
      <c r="J51" s="18">
        <f>'[16]Avg Week KAPEEKA-NGOMA'!J51+'[16]Avg Week NGOMA-KAPEEKA'!J51</f>
        <v>0.14285714285714285</v>
      </c>
      <c r="K51" s="18">
        <f>'[16]Avg Week KAPEEKA-NGOMA'!K51+'[16]Avg Week NGOMA-KAPEEKA'!K51</f>
        <v>0</v>
      </c>
      <c r="L51" s="18">
        <f>'[16]Avg Week KAPEEKA-NGOMA'!L51+'[16]Avg Week NGOMA-KAPEEKA'!L51</f>
        <v>0.14285714285714285</v>
      </c>
      <c r="M51" s="18">
        <f>'[16]Avg Week KAPEEKA-NGOMA'!M51+'[16]Avg Week NGOMA-KAPEEKA'!M51</f>
        <v>12</v>
      </c>
      <c r="N51" s="18">
        <f>'[16]Avg Week KAPEEKA-NGOMA'!N51+'[16]Avg Week NGOMA-KAPEEKA'!N51</f>
        <v>0.5714285714285714</v>
      </c>
      <c r="O51" s="19">
        <f t="shared" si="0"/>
        <v>4.5714285714285712</v>
      </c>
      <c r="P51" s="19">
        <f t="shared" si="1"/>
        <v>16.571428571428573</v>
      </c>
      <c r="R51" s="3"/>
      <c r="T51"/>
    </row>
    <row r="52" spans="2:20" ht="23.1" customHeight="1" x14ac:dyDescent="0.25">
      <c r="B52" s="25" t="s">
        <v>106</v>
      </c>
      <c r="C52" s="18">
        <f>'[16]Avg Week KAPEEKA-NGOMA'!C52+'[16]Avg Week NGOMA-KAPEEKA'!C52</f>
        <v>0.2857142857142857</v>
      </c>
      <c r="D52" s="18">
        <f>'[16]Avg Week KAPEEKA-NGOMA'!D52+'[16]Avg Week NGOMA-KAPEEKA'!D52</f>
        <v>0.2857142857142857</v>
      </c>
      <c r="E52" s="18">
        <f>'[16]Avg Week KAPEEKA-NGOMA'!E52+'[16]Avg Week NGOMA-KAPEEKA'!E52</f>
        <v>0.71428571428571419</v>
      </c>
      <c r="F52" s="18">
        <f>'[16]Avg Week KAPEEKA-NGOMA'!F52+'[16]Avg Week NGOMA-KAPEEKA'!F52</f>
        <v>0.8571428571428571</v>
      </c>
      <c r="G52" s="18">
        <f>'[16]Avg Week KAPEEKA-NGOMA'!G52+'[16]Avg Week NGOMA-KAPEEKA'!G52</f>
        <v>0</v>
      </c>
      <c r="H52" s="18">
        <f>'[16]Avg Week KAPEEKA-NGOMA'!H52+'[16]Avg Week NGOMA-KAPEEKA'!H52</f>
        <v>0</v>
      </c>
      <c r="I52" s="18">
        <f>'[16]Avg Week KAPEEKA-NGOMA'!I52+'[16]Avg Week NGOMA-KAPEEKA'!I52</f>
        <v>1.5714285714285714</v>
      </c>
      <c r="J52" s="18">
        <f>'[16]Avg Week KAPEEKA-NGOMA'!J52+'[16]Avg Week NGOMA-KAPEEKA'!J52</f>
        <v>0.2857142857142857</v>
      </c>
      <c r="K52" s="18">
        <f>'[16]Avg Week KAPEEKA-NGOMA'!K52+'[16]Avg Week NGOMA-KAPEEKA'!K52</f>
        <v>0</v>
      </c>
      <c r="L52" s="18">
        <f>'[16]Avg Week KAPEEKA-NGOMA'!L52+'[16]Avg Week NGOMA-KAPEEKA'!L52</f>
        <v>0.14285714285714285</v>
      </c>
      <c r="M52" s="18">
        <f>'[16]Avg Week KAPEEKA-NGOMA'!M52+'[16]Avg Week NGOMA-KAPEEKA'!M52</f>
        <v>9.2857142857142865</v>
      </c>
      <c r="N52" s="18">
        <f>'[16]Avg Week KAPEEKA-NGOMA'!N52+'[16]Avg Week NGOMA-KAPEEKA'!N52</f>
        <v>0.7142857142857143</v>
      </c>
      <c r="O52" s="19">
        <f t="shared" si="0"/>
        <v>4.8571428571428577</v>
      </c>
      <c r="P52" s="19">
        <f t="shared" si="1"/>
        <v>14.142857142857144</v>
      </c>
      <c r="R52" s="3"/>
      <c r="T52"/>
    </row>
    <row r="53" spans="2:20" ht="23.1" customHeight="1" x14ac:dyDescent="0.25">
      <c r="B53" s="17" t="s">
        <v>107</v>
      </c>
      <c r="C53" s="18">
        <f>'[16]Avg Week KAPEEKA-NGOMA'!C53+'[16]Avg Week NGOMA-KAPEEKA'!C53</f>
        <v>1.7142857142857142</v>
      </c>
      <c r="D53" s="18">
        <f>'[16]Avg Week KAPEEKA-NGOMA'!D53+'[16]Avg Week NGOMA-KAPEEKA'!D53</f>
        <v>0.42857142857142855</v>
      </c>
      <c r="E53" s="18">
        <f>'[16]Avg Week KAPEEKA-NGOMA'!E53+'[16]Avg Week NGOMA-KAPEEKA'!E53</f>
        <v>1</v>
      </c>
      <c r="F53" s="18">
        <f>'[16]Avg Week KAPEEKA-NGOMA'!F53+'[16]Avg Week NGOMA-KAPEEKA'!F53</f>
        <v>0.71428571428571419</v>
      </c>
      <c r="G53" s="18">
        <f>'[16]Avg Week KAPEEKA-NGOMA'!G53+'[16]Avg Week NGOMA-KAPEEKA'!G53</f>
        <v>0</v>
      </c>
      <c r="H53" s="18">
        <f>'[16]Avg Week KAPEEKA-NGOMA'!H53+'[16]Avg Week NGOMA-KAPEEKA'!H53</f>
        <v>0</v>
      </c>
      <c r="I53" s="18">
        <f>'[16]Avg Week KAPEEKA-NGOMA'!I53+'[16]Avg Week NGOMA-KAPEEKA'!I53</f>
        <v>1.4285714285714284</v>
      </c>
      <c r="J53" s="18">
        <f>'[16]Avg Week KAPEEKA-NGOMA'!J53+'[16]Avg Week NGOMA-KAPEEKA'!J53</f>
        <v>0.14285714285714285</v>
      </c>
      <c r="K53" s="18">
        <f>'[16]Avg Week KAPEEKA-NGOMA'!K53+'[16]Avg Week NGOMA-KAPEEKA'!K53</f>
        <v>0</v>
      </c>
      <c r="L53" s="18">
        <f>'[16]Avg Week KAPEEKA-NGOMA'!L53+'[16]Avg Week NGOMA-KAPEEKA'!L53</f>
        <v>0.14285714285714285</v>
      </c>
      <c r="M53" s="18">
        <f>'[16]Avg Week KAPEEKA-NGOMA'!M53+'[16]Avg Week NGOMA-KAPEEKA'!M53</f>
        <v>8.7142857142857153</v>
      </c>
      <c r="N53" s="18">
        <f>'[16]Avg Week KAPEEKA-NGOMA'!N53+'[16]Avg Week NGOMA-KAPEEKA'!N53</f>
        <v>0.14285714285714285</v>
      </c>
      <c r="O53" s="19">
        <f t="shared" si="0"/>
        <v>5.7142857142857144</v>
      </c>
      <c r="P53" s="19">
        <f t="shared" si="1"/>
        <v>14.428571428571429</v>
      </c>
      <c r="R53" s="3"/>
      <c r="T53"/>
    </row>
    <row r="54" spans="2:20" ht="23.1" customHeight="1" x14ac:dyDescent="0.25">
      <c r="B54" s="17" t="s">
        <v>108</v>
      </c>
      <c r="C54" s="18">
        <f>'[16]Avg Week KAPEEKA-NGOMA'!C54+'[16]Avg Week NGOMA-KAPEEKA'!C54</f>
        <v>1.4285714285714286</v>
      </c>
      <c r="D54" s="18">
        <f>'[16]Avg Week KAPEEKA-NGOMA'!D54+'[16]Avg Week NGOMA-KAPEEKA'!D54</f>
        <v>0</v>
      </c>
      <c r="E54" s="18">
        <f>'[16]Avg Week KAPEEKA-NGOMA'!E54+'[16]Avg Week NGOMA-KAPEEKA'!E54</f>
        <v>0.8571428571428571</v>
      </c>
      <c r="F54" s="18">
        <f>'[16]Avg Week KAPEEKA-NGOMA'!F54+'[16]Avg Week NGOMA-KAPEEKA'!F54</f>
        <v>1</v>
      </c>
      <c r="G54" s="18">
        <f>'[16]Avg Week KAPEEKA-NGOMA'!G54+'[16]Avg Week NGOMA-KAPEEKA'!G54</f>
        <v>0</v>
      </c>
      <c r="H54" s="18">
        <f>'[16]Avg Week KAPEEKA-NGOMA'!H54+'[16]Avg Week NGOMA-KAPEEKA'!H54</f>
        <v>0</v>
      </c>
      <c r="I54" s="18">
        <f>'[16]Avg Week KAPEEKA-NGOMA'!I54+'[16]Avg Week NGOMA-KAPEEKA'!I54</f>
        <v>1.7142857142857144</v>
      </c>
      <c r="J54" s="18">
        <f>'[16]Avg Week KAPEEKA-NGOMA'!J54+'[16]Avg Week NGOMA-KAPEEKA'!J54</f>
        <v>0.5714285714285714</v>
      </c>
      <c r="K54" s="18">
        <f>'[16]Avg Week KAPEEKA-NGOMA'!K54+'[16]Avg Week NGOMA-KAPEEKA'!K54</f>
        <v>0.14285714285714285</v>
      </c>
      <c r="L54" s="18">
        <f>'[16]Avg Week KAPEEKA-NGOMA'!L54+'[16]Avg Week NGOMA-KAPEEKA'!L54</f>
        <v>0</v>
      </c>
      <c r="M54" s="18">
        <f>'[16]Avg Week KAPEEKA-NGOMA'!M54+'[16]Avg Week NGOMA-KAPEEKA'!M54</f>
        <v>12.571428571428571</v>
      </c>
      <c r="N54" s="18">
        <f>'[16]Avg Week KAPEEKA-NGOMA'!N54+'[16]Avg Week NGOMA-KAPEEKA'!N54</f>
        <v>0</v>
      </c>
      <c r="O54" s="19">
        <f t="shared" si="0"/>
        <v>5.7142857142857144</v>
      </c>
      <c r="P54" s="19">
        <f t="shared" si="1"/>
        <v>18.285714285714285</v>
      </c>
      <c r="R54" s="3"/>
      <c r="T54"/>
    </row>
    <row r="55" spans="2:20" ht="23.1" customHeight="1" x14ac:dyDescent="0.25">
      <c r="B55" s="17" t="s">
        <v>109</v>
      </c>
      <c r="C55" s="18">
        <f>'[16]Avg Week KAPEEKA-NGOMA'!C55+'[16]Avg Week NGOMA-KAPEEKA'!C55</f>
        <v>2.2857142857142856</v>
      </c>
      <c r="D55" s="18">
        <f>'[16]Avg Week KAPEEKA-NGOMA'!D55+'[16]Avg Week NGOMA-KAPEEKA'!D55</f>
        <v>0.14285714285714285</v>
      </c>
      <c r="E55" s="18">
        <f>'[16]Avg Week KAPEEKA-NGOMA'!E55+'[16]Avg Week NGOMA-KAPEEKA'!E55</f>
        <v>1</v>
      </c>
      <c r="F55" s="18">
        <f>'[16]Avg Week KAPEEKA-NGOMA'!F55+'[16]Avg Week NGOMA-KAPEEKA'!F55</f>
        <v>1.1428571428571428</v>
      </c>
      <c r="G55" s="18">
        <f>'[16]Avg Week KAPEEKA-NGOMA'!G55+'[16]Avg Week NGOMA-KAPEEKA'!G55</f>
        <v>0</v>
      </c>
      <c r="H55" s="18">
        <f>'[16]Avg Week KAPEEKA-NGOMA'!H55+'[16]Avg Week NGOMA-KAPEEKA'!H55</f>
        <v>0</v>
      </c>
      <c r="I55" s="18">
        <f>'[16]Avg Week KAPEEKA-NGOMA'!I55+'[16]Avg Week NGOMA-KAPEEKA'!I55</f>
        <v>1.7142857142857142</v>
      </c>
      <c r="J55" s="18">
        <f>'[16]Avg Week KAPEEKA-NGOMA'!J55+'[16]Avg Week NGOMA-KAPEEKA'!J55</f>
        <v>0.2857142857142857</v>
      </c>
      <c r="K55" s="18">
        <f>'[16]Avg Week KAPEEKA-NGOMA'!K55+'[16]Avg Week NGOMA-KAPEEKA'!K55</f>
        <v>0</v>
      </c>
      <c r="L55" s="18">
        <f>'[16]Avg Week KAPEEKA-NGOMA'!L55+'[16]Avg Week NGOMA-KAPEEKA'!L55</f>
        <v>0</v>
      </c>
      <c r="M55" s="18">
        <f>'[16]Avg Week KAPEEKA-NGOMA'!M55+'[16]Avg Week NGOMA-KAPEEKA'!M55</f>
        <v>9.5714285714285712</v>
      </c>
      <c r="N55" s="18">
        <f>'[16]Avg Week KAPEEKA-NGOMA'!N55+'[16]Avg Week NGOMA-KAPEEKA'!N55</f>
        <v>0</v>
      </c>
      <c r="O55" s="19">
        <f t="shared" si="0"/>
        <v>6.5714285714285712</v>
      </c>
      <c r="P55" s="19">
        <f t="shared" si="1"/>
        <v>16.142857142857142</v>
      </c>
      <c r="R55" s="3"/>
      <c r="T55"/>
    </row>
    <row r="56" spans="2:20" ht="23.1" customHeight="1" x14ac:dyDescent="0.25">
      <c r="B56" s="17" t="s">
        <v>110</v>
      </c>
      <c r="C56" s="18">
        <f>'[16]Avg Week KAPEEKA-NGOMA'!C56+'[16]Avg Week NGOMA-KAPEEKA'!C56</f>
        <v>1</v>
      </c>
      <c r="D56" s="18">
        <f>'[16]Avg Week KAPEEKA-NGOMA'!D56+'[16]Avg Week NGOMA-KAPEEKA'!D56</f>
        <v>0.14285714285714285</v>
      </c>
      <c r="E56" s="18">
        <f>'[16]Avg Week KAPEEKA-NGOMA'!E56+'[16]Avg Week NGOMA-KAPEEKA'!E56</f>
        <v>0.42857142857142855</v>
      </c>
      <c r="F56" s="18">
        <f>'[16]Avg Week KAPEEKA-NGOMA'!F56+'[16]Avg Week NGOMA-KAPEEKA'!F56</f>
        <v>1.4285714285714284</v>
      </c>
      <c r="G56" s="18">
        <f>'[16]Avg Week KAPEEKA-NGOMA'!G56+'[16]Avg Week NGOMA-KAPEEKA'!G56</f>
        <v>0.42857142857142855</v>
      </c>
      <c r="H56" s="18">
        <f>'[16]Avg Week KAPEEKA-NGOMA'!H56+'[16]Avg Week NGOMA-KAPEEKA'!H56</f>
        <v>0</v>
      </c>
      <c r="I56" s="18">
        <f>'[16]Avg Week KAPEEKA-NGOMA'!I56+'[16]Avg Week NGOMA-KAPEEKA'!I56</f>
        <v>1</v>
      </c>
      <c r="J56" s="18">
        <f>'[16]Avg Week KAPEEKA-NGOMA'!J56+'[16]Avg Week NGOMA-KAPEEKA'!J56</f>
        <v>0.5714285714285714</v>
      </c>
      <c r="K56" s="18">
        <f>'[16]Avg Week KAPEEKA-NGOMA'!K56+'[16]Avg Week NGOMA-KAPEEKA'!K56</f>
        <v>0.14285714285714285</v>
      </c>
      <c r="L56" s="18">
        <f>'[16]Avg Week KAPEEKA-NGOMA'!L56+'[16]Avg Week NGOMA-KAPEEKA'!L56</f>
        <v>0</v>
      </c>
      <c r="M56" s="18">
        <f>'[16]Avg Week KAPEEKA-NGOMA'!M56+'[16]Avg Week NGOMA-KAPEEKA'!M56</f>
        <v>9.1428571428571423</v>
      </c>
      <c r="N56" s="18">
        <f>'[16]Avg Week KAPEEKA-NGOMA'!N56+'[16]Avg Week NGOMA-KAPEEKA'!N56</f>
        <v>0</v>
      </c>
      <c r="O56" s="19">
        <f t="shared" si="0"/>
        <v>5.1428571428571432</v>
      </c>
      <c r="P56" s="19">
        <f t="shared" si="1"/>
        <v>14.285714285714285</v>
      </c>
      <c r="R56" s="3"/>
      <c r="T56"/>
    </row>
    <row r="57" spans="2:20" ht="23.1" customHeight="1" x14ac:dyDescent="0.25">
      <c r="B57" s="17" t="s">
        <v>111</v>
      </c>
      <c r="C57" s="18">
        <f>'[16]Avg Week KAPEEKA-NGOMA'!C57+'[16]Avg Week NGOMA-KAPEEKA'!C57</f>
        <v>1.4285714285714284</v>
      </c>
      <c r="D57" s="18">
        <f>'[16]Avg Week KAPEEKA-NGOMA'!D57+'[16]Avg Week NGOMA-KAPEEKA'!D57</f>
        <v>1.5714285714285714</v>
      </c>
      <c r="E57" s="18">
        <f>'[16]Avg Week KAPEEKA-NGOMA'!E57+'[16]Avg Week NGOMA-KAPEEKA'!E57</f>
        <v>0.5714285714285714</v>
      </c>
      <c r="F57" s="18">
        <f>'[16]Avg Week KAPEEKA-NGOMA'!F57+'[16]Avg Week NGOMA-KAPEEKA'!F57</f>
        <v>1.1428571428571428</v>
      </c>
      <c r="G57" s="18">
        <f>'[16]Avg Week KAPEEKA-NGOMA'!G57+'[16]Avg Week NGOMA-KAPEEKA'!G57</f>
        <v>0</v>
      </c>
      <c r="H57" s="18">
        <f>'[16]Avg Week KAPEEKA-NGOMA'!H57+'[16]Avg Week NGOMA-KAPEEKA'!H57</f>
        <v>0.2857142857142857</v>
      </c>
      <c r="I57" s="18">
        <f>'[16]Avg Week KAPEEKA-NGOMA'!I57+'[16]Avg Week NGOMA-KAPEEKA'!I57</f>
        <v>1.1428571428571428</v>
      </c>
      <c r="J57" s="18">
        <f>'[16]Avg Week KAPEEKA-NGOMA'!J57+'[16]Avg Week NGOMA-KAPEEKA'!J57</f>
        <v>0.2857142857142857</v>
      </c>
      <c r="K57" s="18">
        <f>'[16]Avg Week KAPEEKA-NGOMA'!K57+'[16]Avg Week NGOMA-KAPEEKA'!K57</f>
        <v>0</v>
      </c>
      <c r="L57" s="18">
        <f>'[16]Avg Week KAPEEKA-NGOMA'!L57+'[16]Avg Week NGOMA-KAPEEKA'!L57</f>
        <v>0</v>
      </c>
      <c r="M57" s="18">
        <f>'[16]Avg Week KAPEEKA-NGOMA'!M57+'[16]Avg Week NGOMA-KAPEEKA'!M57</f>
        <v>9.1666666666666679</v>
      </c>
      <c r="N57" s="18">
        <f>'[16]Avg Week KAPEEKA-NGOMA'!N57+'[16]Avg Week NGOMA-KAPEEKA'!N57</f>
        <v>0</v>
      </c>
      <c r="O57" s="19">
        <f t="shared" si="0"/>
        <v>6.4285714285714279</v>
      </c>
      <c r="P57" s="19">
        <f t="shared" si="1"/>
        <v>15.595238095238095</v>
      </c>
      <c r="R57" s="3"/>
      <c r="T57"/>
    </row>
    <row r="58" spans="2:20" ht="23.1" customHeight="1" x14ac:dyDescent="0.25">
      <c r="B58" s="17" t="s">
        <v>112</v>
      </c>
      <c r="C58" s="18">
        <f>'[16]Avg Week KAPEEKA-NGOMA'!C58+'[16]Avg Week NGOMA-KAPEEKA'!C58</f>
        <v>2</v>
      </c>
      <c r="D58" s="18">
        <f>'[16]Avg Week KAPEEKA-NGOMA'!D58+'[16]Avg Week NGOMA-KAPEEKA'!D58</f>
        <v>0.5</v>
      </c>
      <c r="E58" s="18">
        <f>'[16]Avg Week KAPEEKA-NGOMA'!E58+'[16]Avg Week NGOMA-KAPEEKA'!E58</f>
        <v>0.5</v>
      </c>
      <c r="F58" s="18">
        <f>'[16]Avg Week KAPEEKA-NGOMA'!F58+'[16]Avg Week NGOMA-KAPEEKA'!F58</f>
        <v>0.5</v>
      </c>
      <c r="G58" s="18">
        <f>'[16]Avg Week KAPEEKA-NGOMA'!G58+'[16]Avg Week NGOMA-KAPEEKA'!G58</f>
        <v>0</v>
      </c>
      <c r="H58" s="18">
        <f>'[16]Avg Week KAPEEKA-NGOMA'!H58+'[16]Avg Week NGOMA-KAPEEKA'!H58</f>
        <v>0</v>
      </c>
      <c r="I58" s="18">
        <f>'[16]Avg Week KAPEEKA-NGOMA'!I58+'[16]Avg Week NGOMA-KAPEEKA'!I58</f>
        <v>4</v>
      </c>
      <c r="J58" s="18">
        <f>'[16]Avg Week KAPEEKA-NGOMA'!J58+'[16]Avg Week NGOMA-KAPEEKA'!J58</f>
        <v>0</v>
      </c>
      <c r="K58" s="18">
        <f>'[16]Avg Week KAPEEKA-NGOMA'!K58+'[16]Avg Week NGOMA-KAPEEKA'!K58</f>
        <v>0.5</v>
      </c>
      <c r="L58" s="18">
        <f>'[16]Avg Week KAPEEKA-NGOMA'!L58+'[16]Avg Week NGOMA-KAPEEKA'!L58</f>
        <v>0</v>
      </c>
      <c r="M58" s="18">
        <f>'[16]Avg Week KAPEEKA-NGOMA'!M58+'[16]Avg Week NGOMA-KAPEEKA'!M58</f>
        <v>11</v>
      </c>
      <c r="N58" s="18">
        <f>'[16]Avg Week KAPEEKA-NGOMA'!N58+'[16]Avg Week NGOMA-KAPEEKA'!N58</f>
        <v>0</v>
      </c>
      <c r="O58" s="19">
        <f t="shared" si="0"/>
        <v>8</v>
      </c>
      <c r="P58" s="19">
        <f t="shared" si="1"/>
        <v>19</v>
      </c>
      <c r="R58" s="3"/>
      <c r="T58"/>
    </row>
    <row r="59" spans="2:20" ht="23.1" customHeight="1" x14ac:dyDescent="0.25">
      <c r="B59" s="17" t="s">
        <v>113</v>
      </c>
      <c r="C59" s="18">
        <f>'[16]Avg Week KAPEEKA-NGOMA'!C59+'[16]Avg Week NGOMA-KAPEEKA'!C59</f>
        <v>0.5</v>
      </c>
      <c r="D59" s="18">
        <f>'[16]Avg Week KAPEEKA-NGOMA'!D59+'[16]Avg Week NGOMA-KAPEEKA'!D59</f>
        <v>0</v>
      </c>
      <c r="E59" s="18">
        <f>'[16]Avg Week KAPEEKA-NGOMA'!E59+'[16]Avg Week NGOMA-KAPEEKA'!E59</f>
        <v>1.5</v>
      </c>
      <c r="F59" s="18">
        <f>'[16]Avg Week KAPEEKA-NGOMA'!F59+'[16]Avg Week NGOMA-KAPEEKA'!F59</f>
        <v>0.5</v>
      </c>
      <c r="G59" s="18">
        <f>'[16]Avg Week KAPEEKA-NGOMA'!G59+'[16]Avg Week NGOMA-KAPEEKA'!G59</f>
        <v>0</v>
      </c>
      <c r="H59" s="18">
        <f>'[16]Avg Week KAPEEKA-NGOMA'!H59+'[16]Avg Week NGOMA-KAPEEKA'!H59</f>
        <v>0</v>
      </c>
      <c r="I59" s="18">
        <f>'[16]Avg Week KAPEEKA-NGOMA'!I59+'[16]Avg Week NGOMA-KAPEEKA'!I59</f>
        <v>2</v>
      </c>
      <c r="J59" s="18">
        <f>'[16]Avg Week KAPEEKA-NGOMA'!J59+'[16]Avg Week NGOMA-KAPEEKA'!J59</f>
        <v>1</v>
      </c>
      <c r="K59" s="18">
        <f>'[16]Avg Week KAPEEKA-NGOMA'!K59+'[16]Avg Week NGOMA-KAPEEKA'!K59</f>
        <v>0</v>
      </c>
      <c r="L59" s="18">
        <f>'[16]Avg Week KAPEEKA-NGOMA'!L59+'[16]Avg Week NGOMA-KAPEEKA'!L59</f>
        <v>0</v>
      </c>
      <c r="M59" s="18">
        <f>'[16]Avg Week KAPEEKA-NGOMA'!M59+'[16]Avg Week NGOMA-KAPEEKA'!M59</f>
        <v>10.5</v>
      </c>
      <c r="N59" s="18">
        <f>'[16]Avg Week KAPEEKA-NGOMA'!N59+'[16]Avg Week NGOMA-KAPEEKA'!N59</f>
        <v>0</v>
      </c>
      <c r="O59" s="19">
        <f t="shared" si="0"/>
        <v>5.5</v>
      </c>
      <c r="P59" s="19">
        <f t="shared" si="1"/>
        <v>16</v>
      </c>
      <c r="R59" s="3"/>
      <c r="T59"/>
    </row>
    <row r="60" spans="2:20" ht="23.1" customHeight="1" x14ac:dyDescent="0.25">
      <c r="B60" s="17" t="s">
        <v>114</v>
      </c>
      <c r="C60" s="18">
        <f>'[16]Avg Week KAPEEKA-NGOMA'!C60+'[16]Avg Week NGOMA-KAPEEKA'!C60</f>
        <v>1</v>
      </c>
      <c r="D60" s="18">
        <f>'[16]Avg Week KAPEEKA-NGOMA'!D60+'[16]Avg Week NGOMA-KAPEEKA'!D60</f>
        <v>0</v>
      </c>
      <c r="E60" s="18">
        <f>'[16]Avg Week KAPEEKA-NGOMA'!E60+'[16]Avg Week NGOMA-KAPEEKA'!E60</f>
        <v>0.5</v>
      </c>
      <c r="F60" s="18">
        <f>'[16]Avg Week KAPEEKA-NGOMA'!F60+'[16]Avg Week NGOMA-KAPEEKA'!F60</f>
        <v>0.5</v>
      </c>
      <c r="G60" s="18">
        <f>'[16]Avg Week KAPEEKA-NGOMA'!G60+'[16]Avg Week NGOMA-KAPEEKA'!G60</f>
        <v>0</v>
      </c>
      <c r="H60" s="18">
        <f>'[16]Avg Week KAPEEKA-NGOMA'!H60+'[16]Avg Week NGOMA-KAPEEKA'!H60</f>
        <v>0</v>
      </c>
      <c r="I60" s="18">
        <f>'[16]Avg Week KAPEEKA-NGOMA'!I60+'[16]Avg Week NGOMA-KAPEEKA'!I60</f>
        <v>2</v>
      </c>
      <c r="J60" s="18">
        <f>'[16]Avg Week KAPEEKA-NGOMA'!J60+'[16]Avg Week NGOMA-KAPEEKA'!J60</f>
        <v>2</v>
      </c>
      <c r="K60" s="18">
        <f>'[16]Avg Week KAPEEKA-NGOMA'!K60+'[16]Avg Week NGOMA-KAPEEKA'!K60</f>
        <v>0</v>
      </c>
      <c r="L60" s="18">
        <f>'[16]Avg Week KAPEEKA-NGOMA'!L60+'[16]Avg Week NGOMA-KAPEEKA'!L60</f>
        <v>0.5</v>
      </c>
      <c r="M60" s="18">
        <f>'[16]Avg Week KAPEEKA-NGOMA'!M60+'[16]Avg Week NGOMA-KAPEEKA'!M60</f>
        <v>9</v>
      </c>
      <c r="N60" s="18">
        <f>'[16]Avg Week KAPEEKA-NGOMA'!N60+'[16]Avg Week NGOMA-KAPEEKA'!N60</f>
        <v>0</v>
      </c>
      <c r="O60" s="19">
        <f t="shared" si="0"/>
        <v>6.5</v>
      </c>
      <c r="P60" s="19">
        <f t="shared" si="1"/>
        <v>15.5</v>
      </c>
      <c r="R60" s="3"/>
      <c r="T60"/>
    </row>
    <row r="61" spans="2:20" ht="23.1" customHeight="1" x14ac:dyDescent="0.25">
      <c r="B61" s="17" t="s">
        <v>115</v>
      </c>
      <c r="C61" s="18">
        <f>'[16]Avg Week KAPEEKA-NGOMA'!C61+'[16]Avg Week NGOMA-KAPEEKA'!C61</f>
        <v>2</v>
      </c>
      <c r="D61" s="18">
        <f>'[16]Avg Week KAPEEKA-NGOMA'!D61+'[16]Avg Week NGOMA-KAPEEKA'!D61</f>
        <v>0</v>
      </c>
      <c r="E61" s="18">
        <f>'[16]Avg Week KAPEEKA-NGOMA'!E61+'[16]Avg Week NGOMA-KAPEEKA'!E61</f>
        <v>1</v>
      </c>
      <c r="F61" s="18">
        <f>'[16]Avg Week KAPEEKA-NGOMA'!F61+'[16]Avg Week NGOMA-KAPEEKA'!F61</f>
        <v>1</v>
      </c>
      <c r="G61" s="18">
        <f>'[16]Avg Week KAPEEKA-NGOMA'!G61+'[16]Avg Week NGOMA-KAPEEKA'!G61</f>
        <v>0</v>
      </c>
      <c r="H61" s="18">
        <f>'[16]Avg Week KAPEEKA-NGOMA'!H61+'[16]Avg Week NGOMA-KAPEEKA'!H61</f>
        <v>0</v>
      </c>
      <c r="I61" s="18">
        <f>'[16]Avg Week KAPEEKA-NGOMA'!I61+'[16]Avg Week NGOMA-KAPEEKA'!I61</f>
        <v>0</v>
      </c>
      <c r="J61" s="18">
        <f>'[16]Avg Week KAPEEKA-NGOMA'!J61+'[16]Avg Week NGOMA-KAPEEKA'!J61</f>
        <v>1</v>
      </c>
      <c r="K61" s="18">
        <f>'[16]Avg Week KAPEEKA-NGOMA'!K61+'[16]Avg Week NGOMA-KAPEEKA'!K61</f>
        <v>0</v>
      </c>
      <c r="L61" s="18">
        <f>'[16]Avg Week KAPEEKA-NGOMA'!L61+'[16]Avg Week NGOMA-KAPEEKA'!L61</f>
        <v>0</v>
      </c>
      <c r="M61" s="18">
        <f>'[16]Avg Week KAPEEKA-NGOMA'!M61+'[16]Avg Week NGOMA-KAPEEKA'!M61</f>
        <v>10.5</v>
      </c>
      <c r="N61" s="18">
        <f>'[16]Avg Week KAPEEKA-NGOMA'!N61+'[16]Avg Week NGOMA-KAPEEKA'!N61</f>
        <v>0</v>
      </c>
      <c r="O61" s="19">
        <f t="shared" si="0"/>
        <v>5</v>
      </c>
      <c r="P61" s="19">
        <f t="shared" si="1"/>
        <v>15.5</v>
      </c>
      <c r="R61" s="3"/>
      <c r="T61"/>
    </row>
    <row r="62" spans="2:20" ht="23.1" customHeight="1" x14ac:dyDescent="0.25">
      <c r="B62" s="17" t="s">
        <v>116</v>
      </c>
      <c r="C62" s="18">
        <f>'[16]Avg Week KAPEEKA-NGOMA'!C62+'[16]Avg Week NGOMA-KAPEEKA'!C62</f>
        <v>1</v>
      </c>
      <c r="D62" s="18">
        <f>'[16]Avg Week KAPEEKA-NGOMA'!D62+'[16]Avg Week NGOMA-KAPEEKA'!D62</f>
        <v>0.5</v>
      </c>
      <c r="E62" s="18">
        <f>'[16]Avg Week KAPEEKA-NGOMA'!E62+'[16]Avg Week NGOMA-KAPEEKA'!E62</f>
        <v>0.5</v>
      </c>
      <c r="F62" s="18">
        <f>'[16]Avg Week KAPEEKA-NGOMA'!F62+'[16]Avg Week NGOMA-KAPEEKA'!F62</f>
        <v>0</v>
      </c>
      <c r="G62" s="18">
        <f>'[16]Avg Week KAPEEKA-NGOMA'!G62+'[16]Avg Week NGOMA-KAPEEKA'!G62</f>
        <v>0</v>
      </c>
      <c r="H62" s="18">
        <f>'[16]Avg Week KAPEEKA-NGOMA'!H62+'[16]Avg Week NGOMA-KAPEEKA'!H62</f>
        <v>0</v>
      </c>
      <c r="I62" s="18">
        <f>'[16]Avg Week KAPEEKA-NGOMA'!I62+'[16]Avg Week NGOMA-KAPEEKA'!I62</f>
        <v>0</v>
      </c>
      <c r="J62" s="18">
        <f>'[16]Avg Week KAPEEKA-NGOMA'!J62+'[16]Avg Week NGOMA-KAPEEKA'!J62</f>
        <v>0.5</v>
      </c>
      <c r="K62" s="18">
        <f>'[16]Avg Week KAPEEKA-NGOMA'!K62+'[16]Avg Week NGOMA-KAPEEKA'!K62</f>
        <v>0</v>
      </c>
      <c r="L62" s="18">
        <f>'[16]Avg Week KAPEEKA-NGOMA'!L62+'[16]Avg Week NGOMA-KAPEEKA'!L62</f>
        <v>0</v>
      </c>
      <c r="M62" s="18">
        <f>'[16]Avg Week KAPEEKA-NGOMA'!M62+'[16]Avg Week NGOMA-KAPEEKA'!M62</f>
        <v>8.5</v>
      </c>
      <c r="N62" s="18">
        <f>'[16]Avg Week KAPEEKA-NGOMA'!N62+'[16]Avg Week NGOMA-KAPEEKA'!N62</f>
        <v>0</v>
      </c>
      <c r="O62" s="19">
        <f t="shared" si="0"/>
        <v>2.5</v>
      </c>
      <c r="P62" s="19">
        <f t="shared" si="1"/>
        <v>11</v>
      </c>
      <c r="R62" s="3"/>
      <c r="T62"/>
    </row>
    <row r="63" spans="2:20" ht="23.1" customHeight="1" x14ac:dyDescent="0.25">
      <c r="B63" s="17" t="s">
        <v>117</v>
      </c>
      <c r="C63" s="18">
        <f>'[16]Avg Week KAPEEKA-NGOMA'!C63+'[16]Avg Week NGOMA-KAPEEKA'!C63</f>
        <v>0.5</v>
      </c>
      <c r="D63" s="18">
        <f>'[16]Avg Week KAPEEKA-NGOMA'!D63+'[16]Avg Week NGOMA-KAPEEKA'!D63</f>
        <v>0.5</v>
      </c>
      <c r="E63" s="18">
        <f>'[16]Avg Week KAPEEKA-NGOMA'!E63+'[16]Avg Week NGOMA-KAPEEKA'!E63</f>
        <v>1</v>
      </c>
      <c r="F63" s="18">
        <f>'[16]Avg Week KAPEEKA-NGOMA'!F63+'[16]Avg Week NGOMA-KAPEEKA'!F63</f>
        <v>1</v>
      </c>
      <c r="G63" s="18">
        <f>'[16]Avg Week KAPEEKA-NGOMA'!G63+'[16]Avg Week NGOMA-KAPEEKA'!G63</f>
        <v>0</v>
      </c>
      <c r="H63" s="18">
        <f>'[16]Avg Week KAPEEKA-NGOMA'!H63+'[16]Avg Week NGOMA-KAPEEKA'!H63</f>
        <v>0</v>
      </c>
      <c r="I63" s="18">
        <f>'[16]Avg Week KAPEEKA-NGOMA'!I63+'[16]Avg Week NGOMA-KAPEEKA'!I63</f>
        <v>0.5</v>
      </c>
      <c r="J63" s="18">
        <f>'[16]Avg Week KAPEEKA-NGOMA'!J63+'[16]Avg Week NGOMA-KAPEEKA'!J63</f>
        <v>0</v>
      </c>
      <c r="K63" s="18">
        <f>'[16]Avg Week KAPEEKA-NGOMA'!K63+'[16]Avg Week NGOMA-KAPEEKA'!K63</f>
        <v>0</v>
      </c>
      <c r="L63" s="18">
        <f>'[16]Avg Week KAPEEKA-NGOMA'!L63+'[16]Avg Week NGOMA-KAPEEKA'!L63</f>
        <v>0</v>
      </c>
      <c r="M63" s="18">
        <f>'[16]Avg Week KAPEEKA-NGOMA'!M63+'[16]Avg Week NGOMA-KAPEEKA'!M63</f>
        <v>5.5</v>
      </c>
      <c r="N63" s="18">
        <f>'[16]Avg Week KAPEEKA-NGOMA'!N63+'[16]Avg Week NGOMA-KAPEEKA'!N63</f>
        <v>0</v>
      </c>
      <c r="O63" s="19">
        <f t="shared" si="0"/>
        <v>3.5</v>
      </c>
      <c r="P63" s="19">
        <f t="shared" si="1"/>
        <v>9</v>
      </c>
      <c r="R63" s="3"/>
      <c r="T63"/>
    </row>
    <row r="64" spans="2:20" ht="23.1" customHeight="1" x14ac:dyDescent="0.25">
      <c r="B64" s="17" t="s">
        <v>118</v>
      </c>
      <c r="C64" s="18">
        <f>'[16]Avg Week KAPEEKA-NGOMA'!C64+'[16]Avg Week NGOMA-KAPEEKA'!C64</f>
        <v>1.5</v>
      </c>
      <c r="D64" s="18">
        <f>'[16]Avg Week KAPEEKA-NGOMA'!D64+'[16]Avg Week NGOMA-KAPEEKA'!D64</f>
        <v>0</v>
      </c>
      <c r="E64" s="18">
        <f>'[16]Avg Week KAPEEKA-NGOMA'!E64+'[16]Avg Week NGOMA-KAPEEKA'!E64</f>
        <v>0</v>
      </c>
      <c r="F64" s="18">
        <f>'[16]Avg Week KAPEEKA-NGOMA'!F64+'[16]Avg Week NGOMA-KAPEEKA'!F64</f>
        <v>2</v>
      </c>
      <c r="G64" s="18">
        <f>'[16]Avg Week KAPEEKA-NGOMA'!G64+'[16]Avg Week NGOMA-KAPEEKA'!G64</f>
        <v>0</v>
      </c>
      <c r="H64" s="18">
        <f>'[16]Avg Week KAPEEKA-NGOMA'!H64+'[16]Avg Week NGOMA-KAPEEKA'!H64</f>
        <v>0</v>
      </c>
      <c r="I64" s="18">
        <f>'[16]Avg Week KAPEEKA-NGOMA'!I64+'[16]Avg Week NGOMA-KAPEEKA'!I64</f>
        <v>0.5</v>
      </c>
      <c r="J64" s="18">
        <f>'[16]Avg Week KAPEEKA-NGOMA'!J64+'[16]Avg Week NGOMA-KAPEEKA'!J64</f>
        <v>1</v>
      </c>
      <c r="K64" s="18">
        <f>'[16]Avg Week KAPEEKA-NGOMA'!K64+'[16]Avg Week NGOMA-KAPEEKA'!K64</f>
        <v>0</v>
      </c>
      <c r="L64" s="18">
        <f>'[16]Avg Week KAPEEKA-NGOMA'!L64+'[16]Avg Week NGOMA-KAPEEKA'!L64</f>
        <v>0</v>
      </c>
      <c r="M64" s="18">
        <f>'[16]Avg Week KAPEEKA-NGOMA'!M64+'[16]Avg Week NGOMA-KAPEEKA'!M64</f>
        <v>2.5</v>
      </c>
      <c r="N64" s="18">
        <f>'[16]Avg Week KAPEEKA-NGOMA'!N64+'[16]Avg Week NGOMA-KAPEEKA'!N64</f>
        <v>0</v>
      </c>
      <c r="O64" s="19">
        <f t="shared" si="0"/>
        <v>5</v>
      </c>
      <c r="P64" s="19">
        <f t="shared" si="1"/>
        <v>7.5</v>
      </c>
      <c r="R64" s="3"/>
      <c r="T64"/>
    </row>
    <row r="65" spans="2:20" ht="23.1" customHeight="1" x14ac:dyDescent="0.25">
      <c r="B65" s="17" t="s">
        <v>119</v>
      </c>
      <c r="C65" s="18">
        <f>'[16]Avg Week KAPEEKA-NGOMA'!C65+'[16]Avg Week NGOMA-KAPEEKA'!C65</f>
        <v>1.5</v>
      </c>
      <c r="D65" s="18">
        <f>'[16]Avg Week KAPEEKA-NGOMA'!D65+'[16]Avg Week NGOMA-KAPEEKA'!D65</f>
        <v>0.5</v>
      </c>
      <c r="E65" s="18">
        <f>'[16]Avg Week KAPEEKA-NGOMA'!E65+'[16]Avg Week NGOMA-KAPEEKA'!E65</f>
        <v>0.5</v>
      </c>
      <c r="F65" s="18">
        <f>'[16]Avg Week KAPEEKA-NGOMA'!F65+'[16]Avg Week NGOMA-KAPEEKA'!F65</f>
        <v>0.5</v>
      </c>
      <c r="G65" s="18">
        <f>'[16]Avg Week KAPEEKA-NGOMA'!G65+'[16]Avg Week NGOMA-KAPEEKA'!G65</f>
        <v>0</v>
      </c>
      <c r="H65" s="18">
        <f>'[16]Avg Week KAPEEKA-NGOMA'!H65+'[16]Avg Week NGOMA-KAPEEKA'!H65</f>
        <v>0</v>
      </c>
      <c r="I65" s="18">
        <f>'[16]Avg Week KAPEEKA-NGOMA'!I65+'[16]Avg Week NGOMA-KAPEEKA'!I65</f>
        <v>3.5</v>
      </c>
      <c r="J65" s="18">
        <f>'[16]Avg Week KAPEEKA-NGOMA'!J65+'[16]Avg Week NGOMA-KAPEEKA'!J65</f>
        <v>1.5</v>
      </c>
      <c r="K65" s="18">
        <f>'[16]Avg Week KAPEEKA-NGOMA'!K65+'[16]Avg Week NGOMA-KAPEEKA'!K65</f>
        <v>0</v>
      </c>
      <c r="L65" s="18">
        <f>'[16]Avg Week KAPEEKA-NGOMA'!L65+'[16]Avg Week NGOMA-KAPEEKA'!L65</f>
        <v>0</v>
      </c>
      <c r="M65" s="18">
        <f>'[16]Avg Week KAPEEKA-NGOMA'!M65+'[16]Avg Week NGOMA-KAPEEKA'!M65</f>
        <v>4.5</v>
      </c>
      <c r="N65" s="18">
        <f>'[16]Avg Week KAPEEKA-NGOMA'!N65+'[16]Avg Week NGOMA-KAPEEKA'!N65</f>
        <v>0</v>
      </c>
      <c r="O65" s="19">
        <f t="shared" si="0"/>
        <v>8</v>
      </c>
      <c r="P65" s="19">
        <f t="shared" si="1"/>
        <v>12.5</v>
      </c>
      <c r="R65" s="3"/>
      <c r="T65"/>
    </row>
    <row r="66" spans="2:20" ht="23.1" customHeight="1" x14ac:dyDescent="0.25">
      <c r="B66" s="17" t="s">
        <v>120</v>
      </c>
      <c r="C66" s="18">
        <f>'[16]Avg Week KAPEEKA-NGOMA'!C66+'[16]Avg Week NGOMA-KAPEEKA'!C66</f>
        <v>0.5</v>
      </c>
      <c r="D66" s="18">
        <f>'[16]Avg Week KAPEEKA-NGOMA'!D66+'[16]Avg Week NGOMA-KAPEEKA'!D66</f>
        <v>0.5</v>
      </c>
      <c r="E66" s="18">
        <f>'[16]Avg Week KAPEEKA-NGOMA'!E66+'[16]Avg Week NGOMA-KAPEEKA'!E66</f>
        <v>0</v>
      </c>
      <c r="F66" s="18">
        <f>'[16]Avg Week KAPEEKA-NGOMA'!F66+'[16]Avg Week NGOMA-KAPEEKA'!F66</f>
        <v>0.5</v>
      </c>
      <c r="G66" s="18">
        <f>'[16]Avg Week KAPEEKA-NGOMA'!G66+'[16]Avg Week NGOMA-KAPEEKA'!G66</f>
        <v>0</v>
      </c>
      <c r="H66" s="18">
        <f>'[16]Avg Week KAPEEKA-NGOMA'!H66+'[16]Avg Week NGOMA-KAPEEKA'!H66</f>
        <v>0</v>
      </c>
      <c r="I66" s="18">
        <f>'[16]Avg Week KAPEEKA-NGOMA'!I66+'[16]Avg Week NGOMA-KAPEEKA'!I66</f>
        <v>1.5</v>
      </c>
      <c r="J66" s="18">
        <f>'[16]Avg Week KAPEEKA-NGOMA'!J66+'[16]Avg Week NGOMA-KAPEEKA'!J66</f>
        <v>0.5</v>
      </c>
      <c r="K66" s="18">
        <f>'[16]Avg Week KAPEEKA-NGOMA'!K66+'[16]Avg Week NGOMA-KAPEEKA'!K66</f>
        <v>0</v>
      </c>
      <c r="L66" s="18">
        <f>'[16]Avg Week KAPEEKA-NGOMA'!L66+'[16]Avg Week NGOMA-KAPEEKA'!L66</f>
        <v>0</v>
      </c>
      <c r="M66" s="18">
        <f>'[16]Avg Week KAPEEKA-NGOMA'!M66+'[16]Avg Week NGOMA-KAPEEKA'!M66</f>
        <v>8</v>
      </c>
      <c r="N66" s="18">
        <f>'[16]Avg Week KAPEEKA-NGOMA'!N66+'[16]Avg Week NGOMA-KAPEEKA'!N66</f>
        <v>0</v>
      </c>
      <c r="O66" s="19">
        <f t="shared" si="0"/>
        <v>3.5</v>
      </c>
      <c r="P66" s="19">
        <f t="shared" si="1"/>
        <v>11.5</v>
      </c>
      <c r="R66" s="3"/>
      <c r="T66"/>
    </row>
    <row r="67" spans="2:20" ht="23.1" customHeight="1" x14ac:dyDescent="0.25">
      <c r="B67" s="17" t="s">
        <v>121</v>
      </c>
      <c r="C67" s="18">
        <f>'[16]Avg Week KAPEEKA-NGOMA'!C67+'[16]Avg Week NGOMA-KAPEEKA'!C67</f>
        <v>10</v>
      </c>
      <c r="D67" s="18">
        <f>'[16]Avg Week KAPEEKA-NGOMA'!D67+'[16]Avg Week NGOMA-KAPEEKA'!D67</f>
        <v>0</v>
      </c>
      <c r="E67" s="18">
        <f>'[16]Avg Week KAPEEKA-NGOMA'!E67+'[16]Avg Week NGOMA-KAPEEKA'!E67</f>
        <v>0</v>
      </c>
      <c r="F67" s="18">
        <f>'[16]Avg Week KAPEEKA-NGOMA'!F67+'[16]Avg Week NGOMA-KAPEEKA'!F67</f>
        <v>1</v>
      </c>
      <c r="G67" s="18">
        <f>'[16]Avg Week KAPEEKA-NGOMA'!G67+'[16]Avg Week NGOMA-KAPEEKA'!G67</f>
        <v>0</v>
      </c>
      <c r="H67" s="18">
        <f>'[16]Avg Week KAPEEKA-NGOMA'!H67+'[16]Avg Week NGOMA-KAPEEKA'!H67</f>
        <v>0</v>
      </c>
      <c r="I67" s="18">
        <f>'[16]Avg Week KAPEEKA-NGOMA'!I67+'[16]Avg Week NGOMA-KAPEEKA'!I67</f>
        <v>0.5</v>
      </c>
      <c r="J67" s="18">
        <f>'[16]Avg Week KAPEEKA-NGOMA'!J67+'[16]Avg Week NGOMA-KAPEEKA'!J67</f>
        <v>1</v>
      </c>
      <c r="K67" s="18">
        <f>'[16]Avg Week KAPEEKA-NGOMA'!K67+'[16]Avg Week NGOMA-KAPEEKA'!K67</f>
        <v>0</v>
      </c>
      <c r="L67" s="18">
        <f>'[16]Avg Week KAPEEKA-NGOMA'!L67+'[16]Avg Week NGOMA-KAPEEKA'!L67</f>
        <v>0</v>
      </c>
      <c r="M67" s="18">
        <f>'[16]Avg Week KAPEEKA-NGOMA'!M67+'[16]Avg Week NGOMA-KAPEEKA'!M67</f>
        <v>3.5</v>
      </c>
      <c r="N67" s="18">
        <f>'[16]Avg Week KAPEEKA-NGOMA'!N67+'[16]Avg Week NGOMA-KAPEEKA'!N67</f>
        <v>0</v>
      </c>
      <c r="O67" s="19">
        <f t="shared" si="0"/>
        <v>12.5</v>
      </c>
      <c r="P67" s="19">
        <f t="shared" si="1"/>
        <v>16</v>
      </c>
      <c r="R67" s="3"/>
      <c r="T67"/>
    </row>
    <row r="68" spans="2:20" ht="23.1" customHeight="1" x14ac:dyDescent="0.25">
      <c r="B68" s="17" t="s">
        <v>122</v>
      </c>
      <c r="C68" s="18">
        <f>'[16]Avg Week KAPEEKA-NGOMA'!C68+'[16]Avg Week NGOMA-KAPEEKA'!C68</f>
        <v>0.5</v>
      </c>
      <c r="D68" s="18">
        <f>'[16]Avg Week KAPEEKA-NGOMA'!D68+'[16]Avg Week NGOMA-KAPEEKA'!D68</f>
        <v>0</v>
      </c>
      <c r="E68" s="18">
        <f>'[16]Avg Week KAPEEKA-NGOMA'!E68+'[16]Avg Week NGOMA-KAPEEKA'!E68</f>
        <v>1</v>
      </c>
      <c r="F68" s="18">
        <f>'[16]Avg Week KAPEEKA-NGOMA'!F68+'[16]Avg Week NGOMA-KAPEEKA'!F68</f>
        <v>1</v>
      </c>
      <c r="G68" s="18">
        <f>'[16]Avg Week KAPEEKA-NGOMA'!G68+'[16]Avg Week NGOMA-KAPEEKA'!G68</f>
        <v>0</v>
      </c>
      <c r="H68" s="18">
        <f>'[16]Avg Week KAPEEKA-NGOMA'!H68+'[16]Avg Week NGOMA-KAPEEKA'!H68</f>
        <v>0</v>
      </c>
      <c r="I68" s="18">
        <f>'[16]Avg Week KAPEEKA-NGOMA'!I68+'[16]Avg Week NGOMA-KAPEEKA'!I68</f>
        <v>2</v>
      </c>
      <c r="J68" s="18">
        <f>'[16]Avg Week KAPEEKA-NGOMA'!J68+'[16]Avg Week NGOMA-KAPEEKA'!J68</f>
        <v>0</v>
      </c>
      <c r="K68" s="18">
        <f>'[16]Avg Week KAPEEKA-NGOMA'!K68+'[16]Avg Week NGOMA-KAPEEKA'!K68</f>
        <v>0</v>
      </c>
      <c r="L68" s="18">
        <f>'[16]Avg Week KAPEEKA-NGOMA'!L68+'[16]Avg Week NGOMA-KAPEEKA'!L68</f>
        <v>0</v>
      </c>
      <c r="M68" s="18">
        <f>'[16]Avg Week KAPEEKA-NGOMA'!M68+'[16]Avg Week NGOMA-KAPEEKA'!M68</f>
        <v>4</v>
      </c>
      <c r="N68" s="18">
        <f>'[16]Avg Week KAPEEKA-NGOMA'!N68+'[16]Avg Week NGOMA-KAPEEKA'!N68</f>
        <v>0</v>
      </c>
      <c r="O68" s="19">
        <f t="shared" si="0"/>
        <v>4.5</v>
      </c>
      <c r="P68" s="19">
        <f t="shared" si="1"/>
        <v>8.5</v>
      </c>
      <c r="R68" s="3"/>
      <c r="T68"/>
    </row>
    <row r="69" spans="2:20" ht="23.1" customHeight="1" x14ac:dyDescent="0.25">
      <c r="B69" s="17" t="s">
        <v>123</v>
      </c>
      <c r="C69" s="18">
        <f>'[16]Avg Week KAPEEKA-NGOMA'!C69+'[16]Avg Week NGOMA-KAPEEKA'!C69</f>
        <v>1.5</v>
      </c>
      <c r="D69" s="18">
        <f>'[16]Avg Week KAPEEKA-NGOMA'!D69+'[16]Avg Week NGOMA-KAPEEKA'!D69</f>
        <v>0</v>
      </c>
      <c r="E69" s="18">
        <f>'[16]Avg Week KAPEEKA-NGOMA'!E69+'[16]Avg Week NGOMA-KAPEEKA'!E69</f>
        <v>0</v>
      </c>
      <c r="F69" s="18">
        <f>'[16]Avg Week KAPEEKA-NGOMA'!F69+'[16]Avg Week NGOMA-KAPEEKA'!F69</f>
        <v>0.5</v>
      </c>
      <c r="G69" s="18">
        <f>'[16]Avg Week KAPEEKA-NGOMA'!G69+'[16]Avg Week NGOMA-KAPEEKA'!G69</f>
        <v>0</v>
      </c>
      <c r="H69" s="18">
        <f>'[16]Avg Week KAPEEKA-NGOMA'!H69+'[16]Avg Week NGOMA-KAPEEKA'!H69</f>
        <v>0</v>
      </c>
      <c r="I69" s="18">
        <f>'[16]Avg Week KAPEEKA-NGOMA'!I69+'[16]Avg Week NGOMA-KAPEEKA'!I69</f>
        <v>1.5</v>
      </c>
      <c r="J69" s="18">
        <f>'[16]Avg Week KAPEEKA-NGOMA'!J69+'[16]Avg Week NGOMA-KAPEEKA'!J69</f>
        <v>0.5</v>
      </c>
      <c r="K69" s="18">
        <f>'[16]Avg Week KAPEEKA-NGOMA'!K69+'[16]Avg Week NGOMA-KAPEEKA'!K69</f>
        <v>0</v>
      </c>
      <c r="L69" s="18">
        <f>'[16]Avg Week KAPEEKA-NGOMA'!L69+'[16]Avg Week NGOMA-KAPEEKA'!L69</f>
        <v>0</v>
      </c>
      <c r="M69" s="18">
        <f>'[16]Avg Week KAPEEKA-NGOMA'!M69+'[16]Avg Week NGOMA-KAPEEKA'!M69</f>
        <v>6</v>
      </c>
      <c r="N69" s="18">
        <f>'[16]Avg Week KAPEEKA-NGOMA'!N69+'[16]Avg Week NGOMA-KAPEEKA'!N69</f>
        <v>0</v>
      </c>
      <c r="O69" s="19">
        <f t="shared" si="0"/>
        <v>4</v>
      </c>
      <c r="P69" s="19">
        <f t="shared" si="1"/>
        <v>10</v>
      </c>
      <c r="R69" s="3"/>
      <c r="T69"/>
    </row>
    <row r="70" spans="2:20" ht="23.1" customHeight="1" x14ac:dyDescent="0.25">
      <c r="B70" s="17" t="s">
        <v>124</v>
      </c>
      <c r="C70" s="18">
        <f>'[16]Avg Week KAPEEKA-NGOMA'!C70+'[16]Avg Week NGOMA-KAPEEKA'!C70</f>
        <v>0</v>
      </c>
      <c r="D70" s="18">
        <f>'[16]Avg Week KAPEEKA-NGOMA'!D70+'[16]Avg Week NGOMA-KAPEEKA'!D70</f>
        <v>0</v>
      </c>
      <c r="E70" s="18">
        <f>'[16]Avg Week KAPEEKA-NGOMA'!E70+'[16]Avg Week NGOMA-KAPEEKA'!E70</f>
        <v>0</v>
      </c>
      <c r="F70" s="18">
        <f>'[16]Avg Week KAPEEKA-NGOMA'!F70+'[16]Avg Week NGOMA-KAPEEKA'!F70</f>
        <v>0</v>
      </c>
      <c r="G70" s="18">
        <f>'[16]Avg Week KAPEEKA-NGOMA'!G70+'[16]Avg Week NGOMA-KAPEEKA'!G70</f>
        <v>0</v>
      </c>
      <c r="H70" s="18">
        <f>'[16]Avg Week KAPEEKA-NGOMA'!H70+'[16]Avg Week NGOMA-KAPEEKA'!H70</f>
        <v>0</v>
      </c>
      <c r="I70" s="18">
        <f>'[16]Avg Week KAPEEKA-NGOMA'!I70+'[16]Avg Week NGOMA-KAPEEKA'!I70</f>
        <v>1</v>
      </c>
      <c r="J70" s="18">
        <f>'[16]Avg Week KAPEEKA-NGOMA'!J70+'[16]Avg Week NGOMA-KAPEEKA'!J70</f>
        <v>0.5</v>
      </c>
      <c r="K70" s="18">
        <f>'[16]Avg Week KAPEEKA-NGOMA'!K70+'[16]Avg Week NGOMA-KAPEEKA'!K70</f>
        <v>0</v>
      </c>
      <c r="L70" s="18">
        <f>'[16]Avg Week KAPEEKA-NGOMA'!L70+'[16]Avg Week NGOMA-KAPEEKA'!L70</f>
        <v>0</v>
      </c>
      <c r="M70" s="18">
        <f>'[16]Avg Week KAPEEKA-NGOMA'!M70+'[16]Avg Week NGOMA-KAPEEKA'!M70</f>
        <v>2</v>
      </c>
      <c r="N70" s="18">
        <f>'[16]Avg Week KAPEEKA-NGOMA'!N70+'[16]Avg Week NGOMA-KAPEEKA'!N70</f>
        <v>0</v>
      </c>
      <c r="O70" s="19">
        <f t="shared" si="0"/>
        <v>1.5</v>
      </c>
      <c r="P70" s="19">
        <f t="shared" si="1"/>
        <v>3.5</v>
      </c>
      <c r="R70" s="3"/>
      <c r="T70"/>
    </row>
    <row r="71" spans="2:20" ht="23.1" customHeight="1" x14ac:dyDescent="0.25">
      <c r="B71" s="17" t="s">
        <v>125</v>
      </c>
      <c r="C71" s="18">
        <f>'[16]Avg Week KAPEEKA-NGOMA'!C71+'[16]Avg Week NGOMA-KAPEEKA'!C71</f>
        <v>0</v>
      </c>
      <c r="D71" s="18">
        <f>'[16]Avg Week KAPEEKA-NGOMA'!D71+'[16]Avg Week NGOMA-KAPEEKA'!D71</f>
        <v>0</v>
      </c>
      <c r="E71" s="18">
        <f>'[16]Avg Week KAPEEKA-NGOMA'!E71+'[16]Avg Week NGOMA-KAPEEKA'!E71</f>
        <v>0.5</v>
      </c>
      <c r="F71" s="18">
        <f>'[16]Avg Week KAPEEKA-NGOMA'!F71+'[16]Avg Week NGOMA-KAPEEKA'!F71</f>
        <v>0</v>
      </c>
      <c r="G71" s="18">
        <f>'[16]Avg Week KAPEEKA-NGOMA'!G71+'[16]Avg Week NGOMA-KAPEEKA'!G71</f>
        <v>0</v>
      </c>
      <c r="H71" s="18">
        <f>'[16]Avg Week KAPEEKA-NGOMA'!H71+'[16]Avg Week NGOMA-KAPEEKA'!H71</f>
        <v>0</v>
      </c>
      <c r="I71" s="18">
        <f>'[16]Avg Week KAPEEKA-NGOMA'!I71+'[16]Avg Week NGOMA-KAPEEKA'!I71</f>
        <v>2</v>
      </c>
      <c r="J71" s="18">
        <f>'[16]Avg Week KAPEEKA-NGOMA'!J71+'[16]Avg Week NGOMA-KAPEEKA'!J71</f>
        <v>0.5</v>
      </c>
      <c r="K71" s="18">
        <f>'[16]Avg Week KAPEEKA-NGOMA'!K71+'[16]Avg Week NGOMA-KAPEEKA'!K71</f>
        <v>0</v>
      </c>
      <c r="L71" s="18">
        <f>'[16]Avg Week KAPEEKA-NGOMA'!L71+'[16]Avg Week NGOMA-KAPEEKA'!L71</f>
        <v>0</v>
      </c>
      <c r="M71" s="18">
        <f>'[16]Avg Week KAPEEKA-NGOMA'!M71+'[16]Avg Week NGOMA-KAPEEKA'!M71</f>
        <v>2</v>
      </c>
      <c r="N71" s="18">
        <f>'[16]Avg Week KAPEEKA-NGOMA'!N71+'[16]Avg Week NGOMA-KAPEEKA'!N71</f>
        <v>0</v>
      </c>
      <c r="O71" s="19">
        <f t="shared" si="0"/>
        <v>3</v>
      </c>
      <c r="P71" s="19">
        <f t="shared" si="1"/>
        <v>5</v>
      </c>
      <c r="R71" s="3"/>
      <c r="T71"/>
    </row>
    <row r="72" spans="2:20" ht="23.1" customHeight="1" x14ac:dyDescent="0.25">
      <c r="B72" s="17" t="s">
        <v>126</v>
      </c>
      <c r="C72" s="18">
        <f>'[16]Avg Week KAPEEKA-NGOMA'!C72+'[16]Avg Week NGOMA-KAPEEKA'!C72</f>
        <v>0</v>
      </c>
      <c r="D72" s="18">
        <f>'[16]Avg Week KAPEEKA-NGOMA'!D72+'[16]Avg Week NGOMA-KAPEEKA'!D72</f>
        <v>0</v>
      </c>
      <c r="E72" s="18">
        <f>'[16]Avg Week KAPEEKA-NGOMA'!E72+'[16]Avg Week NGOMA-KAPEEKA'!E72</f>
        <v>0</v>
      </c>
      <c r="F72" s="18">
        <f>'[16]Avg Week KAPEEKA-NGOMA'!F72+'[16]Avg Week NGOMA-KAPEEKA'!F72</f>
        <v>0</v>
      </c>
      <c r="G72" s="18">
        <f>'[16]Avg Week KAPEEKA-NGOMA'!G72+'[16]Avg Week NGOMA-KAPEEKA'!G72</f>
        <v>0</v>
      </c>
      <c r="H72" s="18">
        <f>'[16]Avg Week KAPEEKA-NGOMA'!H72+'[16]Avg Week NGOMA-KAPEEKA'!H72</f>
        <v>0</v>
      </c>
      <c r="I72" s="18">
        <f>'[16]Avg Week KAPEEKA-NGOMA'!I72+'[16]Avg Week NGOMA-KAPEEKA'!I72</f>
        <v>1.5</v>
      </c>
      <c r="J72" s="18">
        <f>'[16]Avg Week KAPEEKA-NGOMA'!J72+'[16]Avg Week NGOMA-KAPEEKA'!J72</f>
        <v>0</v>
      </c>
      <c r="K72" s="18">
        <f>'[16]Avg Week KAPEEKA-NGOMA'!K72+'[16]Avg Week NGOMA-KAPEEKA'!K72</f>
        <v>0</v>
      </c>
      <c r="L72" s="18">
        <f>'[16]Avg Week KAPEEKA-NGOMA'!L72+'[16]Avg Week NGOMA-KAPEEKA'!L72</f>
        <v>0</v>
      </c>
      <c r="M72" s="18">
        <f>'[16]Avg Week KAPEEKA-NGOMA'!M72+'[16]Avg Week NGOMA-KAPEEKA'!M72</f>
        <v>3</v>
      </c>
      <c r="N72" s="18">
        <f>'[16]Avg Week KAPEEKA-NGOMA'!N72+'[16]Avg Week NGOMA-KAPEEKA'!N72</f>
        <v>0</v>
      </c>
      <c r="O72" s="19">
        <f t="shared" si="0"/>
        <v>1.5</v>
      </c>
      <c r="P72" s="19">
        <f t="shared" si="1"/>
        <v>4.5</v>
      </c>
      <c r="R72" s="3"/>
      <c r="T72"/>
    </row>
    <row r="73" spans="2:20" ht="23.1" customHeight="1" x14ac:dyDescent="0.25">
      <c r="B73" s="17" t="s">
        <v>127</v>
      </c>
      <c r="C73" s="18">
        <f>'[16]Avg Week KAPEEKA-NGOMA'!C73+'[16]Avg Week NGOMA-KAPEEKA'!C73</f>
        <v>0.5</v>
      </c>
      <c r="D73" s="18">
        <f>'[16]Avg Week KAPEEKA-NGOMA'!D73+'[16]Avg Week NGOMA-KAPEEKA'!D73</f>
        <v>0.5</v>
      </c>
      <c r="E73" s="18">
        <f>'[16]Avg Week KAPEEKA-NGOMA'!E73+'[16]Avg Week NGOMA-KAPEEKA'!E73</f>
        <v>0</v>
      </c>
      <c r="F73" s="18">
        <f>'[16]Avg Week KAPEEKA-NGOMA'!F73+'[16]Avg Week NGOMA-KAPEEKA'!F73</f>
        <v>0</v>
      </c>
      <c r="G73" s="18">
        <f>'[16]Avg Week KAPEEKA-NGOMA'!G73+'[16]Avg Week NGOMA-KAPEEKA'!G73</f>
        <v>0</v>
      </c>
      <c r="H73" s="18">
        <f>'[16]Avg Week KAPEEKA-NGOMA'!H73+'[16]Avg Week NGOMA-KAPEEKA'!H73</f>
        <v>0</v>
      </c>
      <c r="I73" s="18">
        <f>'[16]Avg Week KAPEEKA-NGOMA'!I73+'[16]Avg Week NGOMA-KAPEEKA'!I73</f>
        <v>1.5</v>
      </c>
      <c r="J73" s="18">
        <f>'[16]Avg Week KAPEEKA-NGOMA'!J73+'[16]Avg Week NGOMA-KAPEEKA'!J73</f>
        <v>0</v>
      </c>
      <c r="K73" s="18">
        <f>'[16]Avg Week KAPEEKA-NGOMA'!K73+'[16]Avg Week NGOMA-KAPEEKA'!K73</f>
        <v>0.5</v>
      </c>
      <c r="L73" s="18">
        <f>'[16]Avg Week KAPEEKA-NGOMA'!L73+'[16]Avg Week NGOMA-KAPEEKA'!L73</f>
        <v>0</v>
      </c>
      <c r="M73" s="18">
        <f>'[16]Avg Week KAPEEKA-NGOMA'!M73+'[16]Avg Week NGOMA-KAPEEKA'!M73</f>
        <v>2</v>
      </c>
      <c r="N73" s="18">
        <f>'[16]Avg Week KAPEEKA-NGOMA'!N73+'[16]Avg Week NGOMA-KAPEEKA'!N73</f>
        <v>0</v>
      </c>
      <c r="O73" s="19">
        <f t="shared" si="0"/>
        <v>3</v>
      </c>
      <c r="P73" s="19">
        <f t="shared" si="1"/>
        <v>5</v>
      </c>
      <c r="R73" s="3"/>
      <c r="T73"/>
    </row>
    <row r="74" spans="2:20" ht="23.1" customHeight="1" x14ac:dyDescent="0.25">
      <c r="B74" s="17" t="s">
        <v>128</v>
      </c>
      <c r="C74" s="18">
        <f>'[16]Avg Week KAPEEKA-NGOMA'!C74+'[16]Avg Week NGOMA-KAPEEKA'!C74</f>
        <v>1</v>
      </c>
      <c r="D74" s="18">
        <f>'[16]Avg Week KAPEEKA-NGOMA'!D74+'[16]Avg Week NGOMA-KAPEEKA'!D74</f>
        <v>0</v>
      </c>
      <c r="E74" s="18">
        <f>'[16]Avg Week KAPEEKA-NGOMA'!E74+'[16]Avg Week NGOMA-KAPEEKA'!E74</f>
        <v>0</v>
      </c>
      <c r="F74" s="18">
        <f>'[16]Avg Week KAPEEKA-NGOMA'!F74+'[16]Avg Week NGOMA-KAPEEKA'!F74</f>
        <v>0.5</v>
      </c>
      <c r="G74" s="18">
        <f>'[16]Avg Week KAPEEKA-NGOMA'!G74+'[16]Avg Week NGOMA-KAPEEKA'!G74</f>
        <v>0</v>
      </c>
      <c r="H74" s="18">
        <f>'[16]Avg Week KAPEEKA-NGOMA'!H74+'[16]Avg Week NGOMA-KAPEEKA'!H74</f>
        <v>0</v>
      </c>
      <c r="I74" s="18">
        <f>'[16]Avg Week KAPEEKA-NGOMA'!I74+'[16]Avg Week NGOMA-KAPEEKA'!I74</f>
        <v>0.5</v>
      </c>
      <c r="J74" s="18">
        <f>'[16]Avg Week KAPEEKA-NGOMA'!J74+'[16]Avg Week NGOMA-KAPEEKA'!J74</f>
        <v>0</v>
      </c>
      <c r="K74" s="18">
        <f>'[16]Avg Week KAPEEKA-NGOMA'!K74+'[16]Avg Week NGOMA-KAPEEKA'!K74</f>
        <v>0</v>
      </c>
      <c r="L74" s="18">
        <f>'[16]Avg Week KAPEEKA-NGOMA'!L74+'[16]Avg Week NGOMA-KAPEEKA'!L74</f>
        <v>0</v>
      </c>
      <c r="M74" s="18">
        <f>'[16]Avg Week KAPEEKA-NGOMA'!M74+'[16]Avg Week NGOMA-KAPEEKA'!M74</f>
        <v>1</v>
      </c>
      <c r="N74" s="18">
        <f>'[16]Avg Week KAPEEKA-NGOMA'!N74+'[16]Avg Week NGOMA-KAPEEKA'!N74</f>
        <v>0</v>
      </c>
      <c r="O74" s="19">
        <f t="shared" ref="O74:O105" si="35">SUM(C74:L74,N74)</f>
        <v>2</v>
      </c>
      <c r="P74" s="19">
        <f t="shared" ref="P74:P105" si="36">SUM(C74:N74)</f>
        <v>3</v>
      </c>
      <c r="R74" s="3"/>
      <c r="T74"/>
    </row>
    <row r="75" spans="2:20" ht="23.1" customHeight="1" x14ac:dyDescent="0.25">
      <c r="B75" s="17" t="s">
        <v>129</v>
      </c>
      <c r="C75" s="18">
        <f>'[16]Avg Week KAPEEKA-NGOMA'!C75+'[16]Avg Week NGOMA-KAPEEKA'!C75</f>
        <v>0</v>
      </c>
      <c r="D75" s="18">
        <f>'[16]Avg Week KAPEEKA-NGOMA'!D75+'[16]Avg Week NGOMA-KAPEEKA'!D75</f>
        <v>0</v>
      </c>
      <c r="E75" s="18">
        <f>'[16]Avg Week KAPEEKA-NGOMA'!E75+'[16]Avg Week NGOMA-KAPEEKA'!E75</f>
        <v>0</v>
      </c>
      <c r="F75" s="18">
        <f>'[16]Avg Week KAPEEKA-NGOMA'!F75+'[16]Avg Week NGOMA-KAPEEKA'!F75</f>
        <v>0</v>
      </c>
      <c r="G75" s="18">
        <f>'[16]Avg Week KAPEEKA-NGOMA'!G75+'[16]Avg Week NGOMA-KAPEEKA'!G75</f>
        <v>0</v>
      </c>
      <c r="H75" s="18">
        <f>'[16]Avg Week KAPEEKA-NGOMA'!H75+'[16]Avg Week NGOMA-KAPEEKA'!H75</f>
        <v>0</v>
      </c>
      <c r="I75" s="18">
        <f>'[16]Avg Week KAPEEKA-NGOMA'!I75+'[16]Avg Week NGOMA-KAPEEKA'!I75</f>
        <v>1</v>
      </c>
      <c r="J75" s="18">
        <f>'[16]Avg Week KAPEEKA-NGOMA'!J75+'[16]Avg Week NGOMA-KAPEEKA'!J75</f>
        <v>0</v>
      </c>
      <c r="K75" s="18">
        <f>'[16]Avg Week KAPEEKA-NGOMA'!K75+'[16]Avg Week NGOMA-KAPEEKA'!K75</f>
        <v>0</v>
      </c>
      <c r="L75" s="18">
        <f>'[16]Avg Week KAPEEKA-NGOMA'!L75+'[16]Avg Week NGOMA-KAPEEKA'!L75</f>
        <v>0</v>
      </c>
      <c r="M75" s="18">
        <f>'[16]Avg Week KAPEEKA-NGOMA'!M75+'[16]Avg Week NGOMA-KAPEEKA'!M75</f>
        <v>0</v>
      </c>
      <c r="N75" s="18">
        <f>'[16]Avg Week KAPEEKA-NGOMA'!N75+'[16]Avg Week NGOMA-KAPEEKA'!N75</f>
        <v>0</v>
      </c>
      <c r="O75" s="19">
        <f t="shared" si="35"/>
        <v>1</v>
      </c>
      <c r="P75" s="19">
        <f t="shared" si="36"/>
        <v>1</v>
      </c>
      <c r="R75" s="3"/>
      <c r="T75"/>
    </row>
    <row r="76" spans="2:20" ht="23.1" customHeight="1" x14ac:dyDescent="0.25">
      <c r="B76" s="17" t="s">
        <v>130</v>
      </c>
      <c r="C76" s="18">
        <f>'[16]Avg Week KAPEEKA-NGOMA'!C76+'[16]Avg Week NGOMA-KAPEEKA'!C76</f>
        <v>0</v>
      </c>
      <c r="D76" s="18">
        <f>'[16]Avg Week KAPEEKA-NGOMA'!D76+'[16]Avg Week NGOMA-KAPEEKA'!D76</f>
        <v>0</v>
      </c>
      <c r="E76" s="18">
        <f>'[16]Avg Week KAPEEKA-NGOMA'!E76+'[16]Avg Week NGOMA-KAPEEKA'!E76</f>
        <v>0</v>
      </c>
      <c r="F76" s="18">
        <f>'[16]Avg Week KAPEEKA-NGOMA'!F76+'[16]Avg Week NGOMA-KAPEEKA'!F76</f>
        <v>0</v>
      </c>
      <c r="G76" s="18">
        <f>'[16]Avg Week KAPEEKA-NGOMA'!G76+'[16]Avg Week NGOMA-KAPEEKA'!G76</f>
        <v>0</v>
      </c>
      <c r="H76" s="18">
        <f>'[16]Avg Week KAPEEKA-NGOMA'!H76+'[16]Avg Week NGOMA-KAPEEKA'!H76</f>
        <v>0</v>
      </c>
      <c r="I76" s="18">
        <f>'[16]Avg Week KAPEEKA-NGOMA'!I76+'[16]Avg Week NGOMA-KAPEEKA'!I76</f>
        <v>1.5</v>
      </c>
      <c r="J76" s="18">
        <f>'[16]Avg Week KAPEEKA-NGOMA'!J76+'[16]Avg Week NGOMA-KAPEEKA'!J76</f>
        <v>0</v>
      </c>
      <c r="K76" s="18">
        <f>'[16]Avg Week KAPEEKA-NGOMA'!K76+'[16]Avg Week NGOMA-KAPEEKA'!K76</f>
        <v>0</v>
      </c>
      <c r="L76" s="18">
        <f>'[16]Avg Week KAPEEKA-NGOMA'!L76+'[16]Avg Week NGOMA-KAPEEKA'!L76</f>
        <v>0</v>
      </c>
      <c r="M76" s="18">
        <f>'[16]Avg Week KAPEEKA-NGOMA'!M76+'[16]Avg Week NGOMA-KAPEEKA'!M76</f>
        <v>0</v>
      </c>
      <c r="N76" s="18">
        <f>'[16]Avg Week KAPEEKA-NGOMA'!N76+'[16]Avg Week NGOMA-KAPEEKA'!N76</f>
        <v>0</v>
      </c>
      <c r="O76" s="19">
        <f t="shared" si="35"/>
        <v>1.5</v>
      </c>
      <c r="P76" s="19">
        <f t="shared" si="36"/>
        <v>1.5</v>
      </c>
      <c r="R76" s="3"/>
      <c r="T76"/>
    </row>
    <row r="77" spans="2:20" ht="23.1" customHeight="1" x14ac:dyDescent="0.25">
      <c r="B77" s="17" t="s">
        <v>131</v>
      </c>
      <c r="C77" s="18">
        <f>'[16]Avg Week KAPEEKA-NGOMA'!C77+'[16]Avg Week NGOMA-KAPEEKA'!C77</f>
        <v>0.5</v>
      </c>
      <c r="D77" s="18">
        <f>'[16]Avg Week KAPEEKA-NGOMA'!D77+'[16]Avg Week NGOMA-KAPEEKA'!D77</f>
        <v>0</v>
      </c>
      <c r="E77" s="18">
        <f>'[16]Avg Week KAPEEKA-NGOMA'!E77+'[16]Avg Week NGOMA-KAPEEKA'!E77</f>
        <v>0</v>
      </c>
      <c r="F77" s="18">
        <f>'[16]Avg Week KAPEEKA-NGOMA'!F77+'[16]Avg Week NGOMA-KAPEEKA'!F77</f>
        <v>0</v>
      </c>
      <c r="G77" s="18">
        <f>'[16]Avg Week KAPEEKA-NGOMA'!G77+'[16]Avg Week NGOMA-KAPEEKA'!G77</f>
        <v>0</v>
      </c>
      <c r="H77" s="18">
        <f>'[16]Avg Week KAPEEKA-NGOMA'!H77+'[16]Avg Week NGOMA-KAPEEKA'!H77</f>
        <v>0</v>
      </c>
      <c r="I77" s="18">
        <f>'[16]Avg Week KAPEEKA-NGOMA'!I77+'[16]Avg Week NGOMA-KAPEEKA'!I77</f>
        <v>1.5</v>
      </c>
      <c r="J77" s="18">
        <f>'[16]Avg Week KAPEEKA-NGOMA'!J77+'[16]Avg Week NGOMA-KAPEEKA'!J77</f>
        <v>0</v>
      </c>
      <c r="K77" s="18">
        <f>'[16]Avg Week KAPEEKA-NGOMA'!K77+'[16]Avg Week NGOMA-KAPEEKA'!K77</f>
        <v>0</v>
      </c>
      <c r="L77" s="18">
        <f>'[16]Avg Week KAPEEKA-NGOMA'!L77+'[16]Avg Week NGOMA-KAPEEKA'!L77</f>
        <v>0</v>
      </c>
      <c r="M77" s="18">
        <f>'[16]Avg Week KAPEEKA-NGOMA'!M77+'[16]Avg Week NGOMA-KAPEEKA'!M77</f>
        <v>0</v>
      </c>
      <c r="N77" s="18">
        <f>'[16]Avg Week KAPEEKA-NGOMA'!N77+'[16]Avg Week NGOMA-KAPEEKA'!N77</f>
        <v>0</v>
      </c>
      <c r="O77" s="19">
        <f t="shared" si="35"/>
        <v>2</v>
      </c>
      <c r="P77" s="19">
        <f t="shared" si="36"/>
        <v>2</v>
      </c>
      <c r="R77" s="3"/>
      <c r="T77"/>
    </row>
    <row r="78" spans="2:20" ht="23.1" customHeight="1" x14ac:dyDescent="0.25">
      <c r="B78" s="25" t="s">
        <v>132</v>
      </c>
      <c r="C78" s="18">
        <f>'[16]Avg Week KAPEEKA-NGOMA'!C78+'[16]Avg Week NGOMA-KAPEEKA'!C78</f>
        <v>0.5</v>
      </c>
      <c r="D78" s="18">
        <f>'[16]Avg Week KAPEEKA-NGOMA'!D78+'[16]Avg Week NGOMA-KAPEEKA'!D78</f>
        <v>0</v>
      </c>
      <c r="E78" s="18">
        <f>'[16]Avg Week KAPEEKA-NGOMA'!E78+'[16]Avg Week NGOMA-KAPEEKA'!E78</f>
        <v>0</v>
      </c>
      <c r="F78" s="18">
        <f>'[16]Avg Week KAPEEKA-NGOMA'!F78+'[16]Avg Week NGOMA-KAPEEKA'!F78</f>
        <v>0</v>
      </c>
      <c r="G78" s="18">
        <f>'[16]Avg Week KAPEEKA-NGOMA'!G78+'[16]Avg Week NGOMA-KAPEEKA'!G78</f>
        <v>0</v>
      </c>
      <c r="H78" s="18">
        <f>'[16]Avg Week KAPEEKA-NGOMA'!H78+'[16]Avg Week NGOMA-KAPEEKA'!H78</f>
        <v>0</v>
      </c>
      <c r="I78" s="18">
        <f>'[16]Avg Week KAPEEKA-NGOMA'!I78+'[16]Avg Week NGOMA-KAPEEKA'!I78</f>
        <v>1</v>
      </c>
      <c r="J78" s="18">
        <f>'[16]Avg Week KAPEEKA-NGOMA'!J78+'[16]Avg Week NGOMA-KAPEEKA'!J78</f>
        <v>0.5</v>
      </c>
      <c r="K78" s="18">
        <f>'[16]Avg Week KAPEEKA-NGOMA'!K78+'[16]Avg Week NGOMA-KAPEEKA'!K78</f>
        <v>0</v>
      </c>
      <c r="L78" s="18">
        <f>'[16]Avg Week KAPEEKA-NGOMA'!L78+'[16]Avg Week NGOMA-KAPEEKA'!L78</f>
        <v>0</v>
      </c>
      <c r="M78" s="18">
        <f>'[16]Avg Week KAPEEKA-NGOMA'!M78+'[16]Avg Week NGOMA-KAPEEKA'!M78</f>
        <v>1</v>
      </c>
      <c r="N78" s="18">
        <f>'[16]Avg Week KAPEEKA-NGOMA'!N78+'[16]Avg Week NGOMA-KAPEEKA'!N78</f>
        <v>0</v>
      </c>
      <c r="O78" s="19">
        <f t="shared" si="35"/>
        <v>2</v>
      </c>
      <c r="P78" s="19">
        <f t="shared" si="36"/>
        <v>3</v>
      </c>
      <c r="R78" s="3"/>
      <c r="T78"/>
    </row>
    <row r="79" spans="2:20" ht="23.1" customHeight="1" x14ac:dyDescent="0.25">
      <c r="B79" s="17" t="s">
        <v>133</v>
      </c>
      <c r="C79" s="18">
        <f>'[16]Avg Week KAPEEKA-NGOMA'!C79+'[16]Avg Week NGOMA-KAPEEKA'!C79</f>
        <v>0</v>
      </c>
      <c r="D79" s="18">
        <f>'[16]Avg Week KAPEEKA-NGOMA'!D79+'[16]Avg Week NGOMA-KAPEEKA'!D79</f>
        <v>0</v>
      </c>
      <c r="E79" s="18">
        <f>'[16]Avg Week KAPEEKA-NGOMA'!E79+'[16]Avg Week NGOMA-KAPEEKA'!E79</f>
        <v>0</v>
      </c>
      <c r="F79" s="18">
        <f>'[16]Avg Week KAPEEKA-NGOMA'!F79+'[16]Avg Week NGOMA-KAPEEKA'!F79</f>
        <v>0</v>
      </c>
      <c r="G79" s="18">
        <f>'[16]Avg Week KAPEEKA-NGOMA'!G79+'[16]Avg Week NGOMA-KAPEEKA'!G79</f>
        <v>0</v>
      </c>
      <c r="H79" s="18">
        <f>'[16]Avg Week KAPEEKA-NGOMA'!H79+'[16]Avg Week NGOMA-KAPEEKA'!H79</f>
        <v>0</v>
      </c>
      <c r="I79" s="18">
        <f>'[16]Avg Week KAPEEKA-NGOMA'!I79+'[16]Avg Week NGOMA-KAPEEKA'!I79</f>
        <v>0</v>
      </c>
      <c r="J79" s="18">
        <f>'[16]Avg Week KAPEEKA-NGOMA'!J79+'[16]Avg Week NGOMA-KAPEEKA'!J79</f>
        <v>0.5</v>
      </c>
      <c r="K79" s="18">
        <f>'[16]Avg Week KAPEEKA-NGOMA'!K79+'[16]Avg Week NGOMA-KAPEEKA'!K79</f>
        <v>0</v>
      </c>
      <c r="L79" s="18">
        <f>'[16]Avg Week KAPEEKA-NGOMA'!L79+'[16]Avg Week NGOMA-KAPEEKA'!L79</f>
        <v>0</v>
      </c>
      <c r="M79" s="18">
        <f>'[16]Avg Week KAPEEKA-NGOMA'!M79+'[16]Avg Week NGOMA-KAPEEKA'!M79</f>
        <v>0.5</v>
      </c>
      <c r="N79" s="18">
        <f>'[16]Avg Week KAPEEKA-NGOMA'!N79+'[16]Avg Week NGOMA-KAPEEKA'!N79</f>
        <v>0</v>
      </c>
      <c r="O79" s="19">
        <f t="shared" si="35"/>
        <v>0.5</v>
      </c>
      <c r="P79" s="19">
        <f t="shared" si="36"/>
        <v>1</v>
      </c>
      <c r="R79" s="3"/>
      <c r="T79"/>
    </row>
    <row r="80" spans="2:20" ht="23.1" customHeight="1" x14ac:dyDescent="0.25">
      <c r="B80" s="40" t="s">
        <v>134</v>
      </c>
      <c r="C80" s="18">
        <f>'[16]Avg Week KAPEEKA-NGOMA'!C80+'[16]Avg Week NGOMA-KAPEEKA'!C80</f>
        <v>0</v>
      </c>
      <c r="D80" s="18">
        <f>'[16]Avg Week KAPEEKA-NGOMA'!D80+'[16]Avg Week NGOMA-KAPEEKA'!D80</f>
        <v>0</v>
      </c>
      <c r="E80" s="18">
        <f>'[16]Avg Week KAPEEKA-NGOMA'!E80+'[16]Avg Week NGOMA-KAPEEKA'!E80</f>
        <v>0</v>
      </c>
      <c r="F80" s="18">
        <f>'[16]Avg Week KAPEEKA-NGOMA'!F80+'[16]Avg Week NGOMA-KAPEEKA'!F80</f>
        <v>0</v>
      </c>
      <c r="G80" s="18">
        <f>'[16]Avg Week KAPEEKA-NGOMA'!G80+'[16]Avg Week NGOMA-KAPEEKA'!G80</f>
        <v>0</v>
      </c>
      <c r="H80" s="18">
        <f>'[16]Avg Week KAPEEKA-NGOMA'!H80+'[16]Avg Week NGOMA-KAPEEKA'!H80</f>
        <v>0</v>
      </c>
      <c r="I80" s="18">
        <f>'[16]Avg Week KAPEEKA-NGOMA'!I80+'[16]Avg Week NGOMA-KAPEEKA'!I80</f>
        <v>1</v>
      </c>
      <c r="J80" s="18">
        <f>'[16]Avg Week KAPEEKA-NGOMA'!J80+'[16]Avg Week NGOMA-KAPEEKA'!J80</f>
        <v>0.5</v>
      </c>
      <c r="K80" s="18">
        <f>'[16]Avg Week KAPEEKA-NGOMA'!K80+'[16]Avg Week NGOMA-KAPEEKA'!K80</f>
        <v>0</v>
      </c>
      <c r="L80" s="18">
        <f>'[16]Avg Week KAPEEKA-NGOMA'!L80+'[16]Avg Week NGOMA-KAPEEKA'!L80</f>
        <v>0</v>
      </c>
      <c r="M80" s="18">
        <f>'[16]Avg Week KAPEEKA-NGOMA'!M80+'[16]Avg Week NGOMA-KAPEEKA'!M80</f>
        <v>0.5</v>
      </c>
      <c r="N80" s="18">
        <f>'[16]Avg Week KAPEEKA-NGOMA'!N80+'[16]Avg Week NGOMA-KAPEEKA'!N80</f>
        <v>0</v>
      </c>
      <c r="O80" s="19">
        <f t="shared" si="35"/>
        <v>1.5</v>
      </c>
      <c r="P80" s="19">
        <f t="shared" si="36"/>
        <v>2</v>
      </c>
      <c r="R80" s="3"/>
      <c r="T80"/>
    </row>
    <row r="81" spans="2:20" ht="23.1" customHeight="1" x14ac:dyDescent="0.25">
      <c r="B81" s="17" t="s">
        <v>135</v>
      </c>
      <c r="C81" s="18">
        <f>'[16]Avg Week KAPEEKA-NGOMA'!C81+'[16]Avg Week NGOMA-KAPEEKA'!C81</f>
        <v>0</v>
      </c>
      <c r="D81" s="18">
        <f>'[16]Avg Week KAPEEKA-NGOMA'!D81+'[16]Avg Week NGOMA-KAPEEKA'!D81</f>
        <v>0</v>
      </c>
      <c r="E81" s="18">
        <f>'[16]Avg Week KAPEEKA-NGOMA'!E81+'[16]Avg Week NGOMA-KAPEEKA'!E81</f>
        <v>0</v>
      </c>
      <c r="F81" s="18">
        <f>'[16]Avg Week KAPEEKA-NGOMA'!F81+'[16]Avg Week NGOMA-KAPEEKA'!F81</f>
        <v>0</v>
      </c>
      <c r="G81" s="18">
        <f>'[16]Avg Week KAPEEKA-NGOMA'!G81+'[16]Avg Week NGOMA-KAPEEKA'!G81</f>
        <v>0</v>
      </c>
      <c r="H81" s="18">
        <f>'[16]Avg Week KAPEEKA-NGOMA'!H81+'[16]Avg Week NGOMA-KAPEEKA'!H81</f>
        <v>0</v>
      </c>
      <c r="I81" s="18">
        <f>'[16]Avg Week KAPEEKA-NGOMA'!I81+'[16]Avg Week NGOMA-KAPEEKA'!I81</f>
        <v>1</v>
      </c>
      <c r="J81" s="18">
        <f>'[16]Avg Week KAPEEKA-NGOMA'!J81+'[16]Avg Week NGOMA-KAPEEKA'!J81</f>
        <v>0</v>
      </c>
      <c r="K81" s="18">
        <f>'[16]Avg Week KAPEEKA-NGOMA'!K81+'[16]Avg Week NGOMA-KAPEEKA'!K81</f>
        <v>0</v>
      </c>
      <c r="L81" s="18">
        <f>'[16]Avg Week KAPEEKA-NGOMA'!L81+'[16]Avg Week NGOMA-KAPEEKA'!L81</f>
        <v>0</v>
      </c>
      <c r="M81" s="18">
        <f>'[16]Avg Week KAPEEKA-NGOMA'!M81+'[16]Avg Week NGOMA-KAPEEKA'!M81</f>
        <v>0</v>
      </c>
      <c r="N81" s="18">
        <f>'[16]Avg Week KAPEEKA-NGOMA'!N81+'[16]Avg Week NGOMA-KAPEEKA'!N81</f>
        <v>0</v>
      </c>
      <c r="O81" s="19">
        <f t="shared" si="35"/>
        <v>1</v>
      </c>
      <c r="P81" s="19">
        <f t="shared" si="36"/>
        <v>1</v>
      </c>
      <c r="R81" s="3"/>
      <c r="T81"/>
    </row>
    <row r="82" spans="2:20" ht="23.1" customHeight="1" x14ac:dyDescent="0.25">
      <c r="B82" s="25" t="s">
        <v>136</v>
      </c>
      <c r="C82" s="18">
        <f>'[16]Avg Week KAPEEKA-NGOMA'!C82+'[16]Avg Week NGOMA-KAPEEKA'!C82</f>
        <v>0.5</v>
      </c>
      <c r="D82" s="18">
        <f>'[16]Avg Week KAPEEKA-NGOMA'!D82+'[16]Avg Week NGOMA-KAPEEKA'!D82</f>
        <v>0</v>
      </c>
      <c r="E82" s="18">
        <f>'[16]Avg Week KAPEEKA-NGOMA'!E82+'[16]Avg Week NGOMA-KAPEEKA'!E82</f>
        <v>0</v>
      </c>
      <c r="F82" s="18">
        <f>'[16]Avg Week KAPEEKA-NGOMA'!F82+'[16]Avg Week NGOMA-KAPEEKA'!F82</f>
        <v>0</v>
      </c>
      <c r="G82" s="18">
        <f>'[16]Avg Week KAPEEKA-NGOMA'!G82+'[16]Avg Week NGOMA-KAPEEKA'!G82</f>
        <v>0</v>
      </c>
      <c r="H82" s="18">
        <f>'[16]Avg Week KAPEEKA-NGOMA'!H82+'[16]Avg Week NGOMA-KAPEEKA'!H82</f>
        <v>0</v>
      </c>
      <c r="I82" s="18">
        <f>'[16]Avg Week KAPEEKA-NGOMA'!I82+'[16]Avg Week NGOMA-KAPEEKA'!I82</f>
        <v>0</v>
      </c>
      <c r="J82" s="18">
        <f>'[16]Avg Week KAPEEKA-NGOMA'!J82+'[16]Avg Week NGOMA-KAPEEKA'!J82</f>
        <v>0</v>
      </c>
      <c r="K82" s="18">
        <f>'[16]Avg Week KAPEEKA-NGOMA'!K82+'[16]Avg Week NGOMA-KAPEEKA'!K82</f>
        <v>0</v>
      </c>
      <c r="L82" s="18">
        <f>'[16]Avg Week KAPEEKA-NGOMA'!L82+'[16]Avg Week NGOMA-KAPEEKA'!L82</f>
        <v>0</v>
      </c>
      <c r="M82" s="18">
        <f>'[16]Avg Week KAPEEKA-NGOMA'!M82+'[16]Avg Week NGOMA-KAPEEKA'!M82</f>
        <v>0</v>
      </c>
      <c r="N82" s="18">
        <f>'[16]Avg Week KAPEEKA-NGOMA'!N82+'[16]Avg Week NGOMA-KAPEEKA'!N82</f>
        <v>0</v>
      </c>
      <c r="O82" s="19">
        <f t="shared" si="35"/>
        <v>0.5</v>
      </c>
      <c r="P82" s="19">
        <f t="shared" si="36"/>
        <v>0.5</v>
      </c>
      <c r="R82" s="3"/>
      <c r="T82"/>
    </row>
    <row r="83" spans="2:20" ht="23.1" customHeight="1" x14ac:dyDescent="0.25">
      <c r="B83" s="17" t="s">
        <v>137</v>
      </c>
      <c r="C83" s="18">
        <f>'[16]Avg Week KAPEEKA-NGOMA'!C83+'[16]Avg Week NGOMA-KAPEEKA'!C83</f>
        <v>0</v>
      </c>
      <c r="D83" s="18">
        <f>'[16]Avg Week KAPEEKA-NGOMA'!D83+'[16]Avg Week NGOMA-KAPEEKA'!D83</f>
        <v>0</v>
      </c>
      <c r="E83" s="18">
        <f>'[16]Avg Week KAPEEKA-NGOMA'!E83+'[16]Avg Week NGOMA-KAPEEKA'!E83</f>
        <v>0</v>
      </c>
      <c r="F83" s="18">
        <f>'[16]Avg Week KAPEEKA-NGOMA'!F83+'[16]Avg Week NGOMA-KAPEEKA'!F83</f>
        <v>0</v>
      </c>
      <c r="G83" s="18">
        <f>'[16]Avg Week KAPEEKA-NGOMA'!G83+'[16]Avg Week NGOMA-KAPEEKA'!G83</f>
        <v>0</v>
      </c>
      <c r="H83" s="18">
        <f>'[16]Avg Week KAPEEKA-NGOMA'!H83+'[16]Avg Week NGOMA-KAPEEKA'!H83</f>
        <v>0</v>
      </c>
      <c r="I83" s="18">
        <f>'[16]Avg Week KAPEEKA-NGOMA'!I83+'[16]Avg Week NGOMA-KAPEEKA'!I83</f>
        <v>0.5</v>
      </c>
      <c r="J83" s="18">
        <f>'[16]Avg Week KAPEEKA-NGOMA'!J83+'[16]Avg Week NGOMA-KAPEEKA'!J83</f>
        <v>0.5</v>
      </c>
      <c r="K83" s="18">
        <f>'[16]Avg Week KAPEEKA-NGOMA'!K83+'[16]Avg Week NGOMA-KAPEEKA'!K83</f>
        <v>0</v>
      </c>
      <c r="L83" s="18">
        <f>'[16]Avg Week KAPEEKA-NGOMA'!L83+'[16]Avg Week NGOMA-KAPEEKA'!L83</f>
        <v>0</v>
      </c>
      <c r="M83" s="18">
        <f>'[16]Avg Week KAPEEKA-NGOMA'!M83+'[16]Avg Week NGOMA-KAPEEKA'!M83</f>
        <v>0</v>
      </c>
      <c r="N83" s="18">
        <f>'[16]Avg Week KAPEEKA-NGOMA'!N83+'[16]Avg Week NGOMA-KAPEEKA'!N83</f>
        <v>0</v>
      </c>
      <c r="O83" s="19">
        <f t="shared" si="35"/>
        <v>1</v>
      </c>
      <c r="P83" s="19">
        <f t="shared" si="36"/>
        <v>1</v>
      </c>
      <c r="R83" s="3"/>
      <c r="T83"/>
    </row>
    <row r="84" spans="2:20" ht="23.1" customHeight="1" x14ac:dyDescent="0.25">
      <c r="B84" s="40" t="s">
        <v>138</v>
      </c>
      <c r="C84" s="18">
        <f>'[16]Avg Week KAPEEKA-NGOMA'!C84+'[16]Avg Week NGOMA-KAPEEKA'!C84</f>
        <v>0</v>
      </c>
      <c r="D84" s="18">
        <f>'[16]Avg Week KAPEEKA-NGOMA'!D84+'[16]Avg Week NGOMA-KAPEEKA'!D84</f>
        <v>0</v>
      </c>
      <c r="E84" s="18">
        <f>'[16]Avg Week KAPEEKA-NGOMA'!E84+'[16]Avg Week NGOMA-KAPEEKA'!E84</f>
        <v>0</v>
      </c>
      <c r="F84" s="18">
        <f>'[16]Avg Week KAPEEKA-NGOMA'!F84+'[16]Avg Week NGOMA-KAPEEKA'!F84</f>
        <v>0</v>
      </c>
      <c r="G84" s="18">
        <f>'[16]Avg Week KAPEEKA-NGOMA'!G84+'[16]Avg Week NGOMA-KAPEEKA'!G84</f>
        <v>0</v>
      </c>
      <c r="H84" s="18">
        <f>'[16]Avg Week KAPEEKA-NGOMA'!H84+'[16]Avg Week NGOMA-KAPEEKA'!H84</f>
        <v>0</v>
      </c>
      <c r="I84" s="18">
        <f>'[16]Avg Week KAPEEKA-NGOMA'!I84+'[16]Avg Week NGOMA-KAPEEKA'!I84</f>
        <v>0</v>
      </c>
      <c r="J84" s="18">
        <f>'[16]Avg Week KAPEEKA-NGOMA'!J84+'[16]Avg Week NGOMA-KAPEEKA'!J84</f>
        <v>0.5</v>
      </c>
      <c r="K84" s="18">
        <f>'[16]Avg Week KAPEEKA-NGOMA'!K84+'[16]Avg Week NGOMA-KAPEEKA'!K84</f>
        <v>0</v>
      </c>
      <c r="L84" s="18">
        <f>'[16]Avg Week KAPEEKA-NGOMA'!L84+'[16]Avg Week NGOMA-KAPEEKA'!L84</f>
        <v>0</v>
      </c>
      <c r="M84" s="18">
        <f>'[16]Avg Week KAPEEKA-NGOMA'!M84+'[16]Avg Week NGOMA-KAPEEKA'!M84</f>
        <v>0</v>
      </c>
      <c r="N84" s="18">
        <f>'[16]Avg Week KAPEEKA-NGOMA'!N84+'[16]Avg Week NGOMA-KAPEEKA'!N84</f>
        <v>0</v>
      </c>
      <c r="O84" s="19">
        <f t="shared" si="35"/>
        <v>0.5</v>
      </c>
      <c r="P84" s="19">
        <f t="shared" si="36"/>
        <v>0.5</v>
      </c>
      <c r="R84" s="3"/>
      <c r="T84"/>
    </row>
    <row r="85" spans="2:20" ht="23.1" customHeight="1" x14ac:dyDescent="0.25">
      <c r="B85" s="17" t="s">
        <v>139</v>
      </c>
      <c r="C85" s="18">
        <f>'[16]Avg Week KAPEEKA-NGOMA'!C85+'[16]Avg Week NGOMA-KAPEEKA'!C85</f>
        <v>0</v>
      </c>
      <c r="D85" s="18">
        <f>'[16]Avg Week KAPEEKA-NGOMA'!D85+'[16]Avg Week NGOMA-KAPEEKA'!D85</f>
        <v>0</v>
      </c>
      <c r="E85" s="18">
        <f>'[16]Avg Week KAPEEKA-NGOMA'!E85+'[16]Avg Week NGOMA-KAPEEKA'!E85</f>
        <v>0</v>
      </c>
      <c r="F85" s="18">
        <f>'[16]Avg Week KAPEEKA-NGOMA'!F85+'[16]Avg Week NGOMA-KAPEEKA'!F85</f>
        <v>0</v>
      </c>
      <c r="G85" s="18">
        <f>'[16]Avg Week KAPEEKA-NGOMA'!G85+'[16]Avg Week NGOMA-KAPEEKA'!G85</f>
        <v>0</v>
      </c>
      <c r="H85" s="18">
        <f>'[16]Avg Week KAPEEKA-NGOMA'!H85+'[16]Avg Week NGOMA-KAPEEKA'!H85</f>
        <v>0</v>
      </c>
      <c r="I85" s="18">
        <f>'[16]Avg Week KAPEEKA-NGOMA'!I85+'[16]Avg Week NGOMA-KAPEEKA'!I85</f>
        <v>0</v>
      </c>
      <c r="J85" s="18">
        <f>'[16]Avg Week KAPEEKA-NGOMA'!J85+'[16]Avg Week NGOMA-KAPEEKA'!J85</f>
        <v>1</v>
      </c>
      <c r="K85" s="18">
        <f>'[16]Avg Week KAPEEKA-NGOMA'!K85+'[16]Avg Week NGOMA-KAPEEKA'!K85</f>
        <v>0</v>
      </c>
      <c r="L85" s="18">
        <f>'[16]Avg Week KAPEEKA-NGOMA'!L85+'[16]Avg Week NGOMA-KAPEEKA'!L85</f>
        <v>0</v>
      </c>
      <c r="M85" s="18">
        <f>'[16]Avg Week KAPEEKA-NGOMA'!M85+'[16]Avg Week NGOMA-KAPEEKA'!M85</f>
        <v>0</v>
      </c>
      <c r="N85" s="18">
        <f>'[16]Avg Week KAPEEKA-NGOMA'!N85+'[16]Avg Week NGOMA-KAPEEKA'!N85</f>
        <v>0</v>
      </c>
      <c r="O85" s="19">
        <f t="shared" si="35"/>
        <v>1</v>
      </c>
      <c r="P85" s="19">
        <f t="shared" si="36"/>
        <v>1</v>
      </c>
      <c r="R85" s="3"/>
      <c r="T85"/>
    </row>
    <row r="86" spans="2:20" ht="23.1" customHeight="1" x14ac:dyDescent="0.25">
      <c r="B86" s="25" t="s">
        <v>140</v>
      </c>
      <c r="C86" s="18">
        <f>'[16]Avg Week KAPEEKA-NGOMA'!C86+'[16]Avg Week NGOMA-KAPEEKA'!C86</f>
        <v>0</v>
      </c>
      <c r="D86" s="18">
        <f>'[16]Avg Week KAPEEKA-NGOMA'!D86+'[16]Avg Week NGOMA-KAPEEKA'!D86</f>
        <v>0</v>
      </c>
      <c r="E86" s="18">
        <f>'[16]Avg Week KAPEEKA-NGOMA'!E86+'[16]Avg Week NGOMA-KAPEEKA'!E86</f>
        <v>0</v>
      </c>
      <c r="F86" s="18">
        <f>'[16]Avg Week KAPEEKA-NGOMA'!F86+'[16]Avg Week NGOMA-KAPEEKA'!F86</f>
        <v>0</v>
      </c>
      <c r="G86" s="18">
        <f>'[16]Avg Week KAPEEKA-NGOMA'!G86+'[16]Avg Week NGOMA-KAPEEKA'!G86</f>
        <v>0</v>
      </c>
      <c r="H86" s="18">
        <f>'[16]Avg Week KAPEEKA-NGOMA'!H86+'[16]Avg Week NGOMA-KAPEEKA'!H86</f>
        <v>0</v>
      </c>
      <c r="I86" s="18">
        <f>'[16]Avg Week KAPEEKA-NGOMA'!I86+'[16]Avg Week NGOMA-KAPEEKA'!I86</f>
        <v>0</v>
      </c>
      <c r="J86" s="18">
        <f>'[16]Avg Week KAPEEKA-NGOMA'!J86+'[16]Avg Week NGOMA-KAPEEKA'!J86</f>
        <v>0</v>
      </c>
      <c r="K86" s="18">
        <f>'[16]Avg Week KAPEEKA-NGOMA'!K86+'[16]Avg Week NGOMA-KAPEEKA'!K86</f>
        <v>0</v>
      </c>
      <c r="L86" s="18">
        <f>'[16]Avg Week KAPEEKA-NGOMA'!L86+'[16]Avg Week NGOMA-KAPEEKA'!L86</f>
        <v>0</v>
      </c>
      <c r="M86" s="18">
        <f>'[16]Avg Week KAPEEKA-NGOMA'!M86+'[16]Avg Week NGOMA-KAPEEKA'!M86</f>
        <v>0</v>
      </c>
      <c r="N86" s="18">
        <f>'[16]Avg Week KAPEEKA-NGOMA'!N86+'[16]Avg Week NGOMA-KAPEEKA'!N86</f>
        <v>0</v>
      </c>
      <c r="O86" s="19">
        <f t="shared" si="35"/>
        <v>0</v>
      </c>
      <c r="P86" s="19">
        <f t="shared" si="36"/>
        <v>0</v>
      </c>
      <c r="R86" s="3"/>
      <c r="T86"/>
    </row>
    <row r="87" spans="2:20" ht="23.1" customHeight="1" x14ac:dyDescent="0.25">
      <c r="B87" s="17" t="s">
        <v>141</v>
      </c>
      <c r="C87" s="18">
        <f>'[16]Avg Week KAPEEKA-NGOMA'!C87+'[16]Avg Week NGOMA-KAPEEKA'!C87</f>
        <v>0.5</v>
      </c>
      <c r="D87" s="18">
        <f>'[16]Avg Week KAPEEKA-NGOMA'!D87+'[16]Avg Week NGOMA-KAPEEKA'!D87</f>
        <v>0</v>
      </c>
      <c r="E87" s="18">
        <f>'[16]Avg Week KAPEEKA-NGOMA'!E87+'[16]Avg Week NGOMA-KAPEEKA'!E87</f>
        <v>0</v>
      </c>
      <c r="F87" s="18">
        <f>'[16]Avg Week KAPEEKA-NGOMA'!F87+'[16]Avg Week NGOMA-KAPEEKA'!F87</f>
        <v>0</v>
      </c>
      <c r="G87" s="18">
        <f>'[16]Avg Week KAPEEKA-NGOMA'!G87+'[16]Avg Week NGOMA-KAPEEKA'!G87</f>
        <v>0</v>
      </c>
      <c r="H87" s="18">
        <f>'[16]Avg Week KAPEEKA-NGOMA'!H87+'[16]Avg Week NGOMA-KAPEEKA'!H87</f>
        <v>0</v>
      </c>
      <c r="I87" s="18">
        <f>'[16]Avg Week KAPEEKA-NGOMA'!I87+'[16]Avg Week NGOMA-KAPEEKA'!I87</f>
        <v>0</v>
      </c>
      <c r="J87" s="18">
        <f>'[16]Avg Week KAPEEKA-NGOMA'!J87+'[16]Avg Week NGOMA-KAPEEKA'!J87</f>
        <v>0</v>
      </c>
      <c r="K87" s="18">
        <f>'[16]Avg Week KAPEEKA-NGOMA'!K87+'[16]Avg Week NGOMA-KAPEEKA'!K87</f>
        <v>0</v>
      </c>
      <c r="L87" s="18">
        <f>'[16]Avg Week KAPEEKA-NGOMA'!L87+'[16]Avg Week NGOMA-KAPEEKA'!L87</f>
        <v>0</v>
      </c>
      <c r="M87" s="18">
        <f>'[16]Avg Week KAPEEKA-NGOMA'!M87+'[16]Avg Week NGOMA-KAPEEKA'!M87</f>
        <v>0</v>
      </c>
      <c r="N87" s="18">
        <f>'[16]Avg Week KAPEEKA-NGOMA'!N87+'[16]Avg Week NGOMA-KAPEEKA'!N87</f>
        <v>0</v>
      </c>
      <c r="O87" s="19">
        <f t="shared" si="35"/>
        <v>0.5</v>
      </c>
      <c r="P87" s="19">
        <f t="shared" si="36"/>
        <v>0.5</v>
      </c>
      <c r="R87" s="3"/>
      <c r="T87"/>
    </row>
    <row r="88" spans="2:20" ht="23.1" customHeight="1" x14ac:dyDescent="0.25">
      <c r="B88" s="40" t="s">
        <v>142</v>
      </c>
      <c r="C88" s="18">
        <f>'[16]Avg Week KAPEEKA-NGOMA'!C88+'[16]Avg Week NGOMA-KAPEEKA'!C88</f>
        <v>0</v>
      </c>
      <c r="D88" s="18">
        <f>'[16]Avg Week KAPEEKA-NGOMA'!D88+'[16]Avg Week NGOMA-KAPEEKA'!D88</f>
        <v>0</v>
      </c>
      <c r="E88" s="18">
        <f>'[16]Avg Week KAPEEKA-NGOMA'!E88+'[16]Avg Week NGOMA-KAPEEKA'!E88</f>
        <v>0</v>
      </c>
      <c r="F88" s="18">
        <f>'[16]Avg Week KAPEEKA-NGOMA'!F88+'[16]Avg Week NGOMA-KAPEEKA'!F88</f>
        <v>0</v>
      </c>
      <c r="G88" s="18">
        <f>'[16]Avg Week KAPEEKA-NGOMA'!G88+'[16]Avg Week NGOMA-KAPEEKA'!G88</f>
        <v>0</v>
      </c>
      <c r="H88" s="18">
        <f>'[16]Avg Week KAPEEKA-NGOMA'!H88+'[16]Avg Week NGOMA-KAPEEKA'!H88</f>
        <v>0</v>
      </c>
      <c r="I88" s="18">
        <f>'[16]Avg Week KAPEEKA-NGOMA'!I88+'[16]Avg Week NGOMA-KAPEEKA'!I88</f>
        <v>0</v>
      </c>
      <c r="J88" s="18">
        <f>'[16]Avg Week KAPEEKA-NGOMA'!J88+'[16]Avg Week NGOMA-KAPEEKA'!J88</f>
        <v>0</v>
      </c>
      <c r="K88" s="18">
        <f>'[16]Avg Week KAPEEKA-NGOMA'!K88+'[16]Avg Week NGOMA-KAPEEKA'!K88</f>
        <v>0</v>
      </c>
      <c r="L88" s="18">
        <f>'[16]Avg Week KAPEEKA-NGOMA'!L88+'[16]Avg Week NGOMA-KAPEEKA'!L88</f>
        <v>0</v>
      </c>
      <c r="M88" s="18">
        <f>'[16]Avg Week KAPEEKA-NGOMA'!M88+'[16]Avg Week NGOMA-KAPEEKA'!M88</f>
        <v>0</v>
      </c>
      <c r="N88" s="18">
        <f>'[16]Avg Week KAPEEKA-NGOMA'!N88+'[16]Avg Week NGOMA-KAPEEKA'!N88</f>
        <v>0</v>
      </c>
      <c r="O88" s="19">
        <f t="shared" si="35"/>
        <v>0</v>
      </c>
      <c r="P88" s="19">
        <f t="shared" si="36"/>
        <v>0</v>
      </c>
      <c r="R88" s="3"/>
      <c r="T88"/>
    </row>
    <row r="89" spans="2:20" ht="23.1" customHeight="1" x14ac:dyDescent="0.25">
      <c r="B89" s="17" t="s">
        <v>143</v>
      </c>
      <c r="C89" s="18">
        <f>'[16]Avg Week KAPEEKA-NGOMA'!C89+'[16]Avg Week NGOMA-KAPEEKA'!C89</f>
        <v>0</v>
      </c>
      <c r="D89" s="18">
        <f>'[16]Avg Week KAPEEKA-NGOMA'!D89+'[16]Avg Week NGOMA-KAPEEKA'!D89</f>
        <v>0</v>
      </c>
      <c r="E89" s="18">
        <f>'[16]Avg Week KAPEEKA-NGOMA'!E89+'[16]Avg Week NGOMA-KAPEEKA'!E89</f>
        <v>0</v>
      </c>
      <c r="F89" s="18">
        <f>'[16]Avg Week KAPEEKA-NGOMA'!F89+'[16]Avg Week NGOMA-KAPEEKA'!F89</f>
        <v>0</v>
      </c>
      <c r="G89" s="18">
        <f>'[16]Avg Week KAPEEKA-NGOMA'!G89+'[16]Avg Week NGOMA-KAPEEKA'!G89</f>
        <v>0</v>
      </c>
      <c r="H89" s="18">
        <f>'[16]Avg Week KAPEEKA-NGOMA'!H89+'[16]Avg Week NGOMA-KAPEEKA'!H89</f>
        <v>0</v>
      </c>
      <c r="I89" s="18">
        <f>'[16]Avg Week KAPEEKA-NGOMA'!I89+'[16]Avg Week NGOMA-KAPEEKA'!I89</f>
        <v>0</v>
      </c>
      <c r="J89" s="18">
        <f>'[16]Avg Week KAPEEKA-NGOMA'!J89+'[16]Avg Week NGOMA-KAPEEKA'!J89</f>
        <v>0</v>
      </c>
      <c r="K89" s="18">
        <f>'[16]Avg Week KAPEEKA-NGOMA'!K89+'[16]Avg Week NGOMA-KAPEEKA'!K89</f>
        <v>1</v>
      </c>
      <c r="L89" s="18">
        <f>'[16]Avg Week KAPEEKA-NGOMA'!L89+'[16]Avg Week NGOMA-KAPEEKA'!L89</f>
        <v>0</v>
      </c>
      <c r="M89" s="18">
        <f>'[16]Avg Week KAPEEKA-NGOMA'!M89+'[16]Avg Week NGOMA-KAPEEKA'!M89</f>
        <v>0</v>
      </c>
      <c r="N89" s="18">
        <f>'[16]Avg Week KAPEEKA-NGOMA'!N89+'[16]Avg Week NGOMA-KAPEEKA'!N89</f>
        <v>0</v>
      </c>
      <c r="O89" s="19">
        <f t="shared" si="35"/>
        <v>1</v>
      </c>
      <c r="P89" s="19">
        <f t="shared" si="36"/>
        <v>1</v>
      </c>
      <c r="R89" s="3"/>
      <c r="T89"/>
    </row>
    <row r="90" spans="2:20" ht="23.1" customHeight="1" x14ac:dyDescent="0.25">
      <c r="B90" s="25" t="s">
        <v>144</v>
      </c>
      <c r="C90" s="18">
        <f>'[16]Avg Week KAPEEKA-NGOMA'!C90+'[16]Avg Week NGOMA-KAPEEKA'!C90</f>
        <v>0</v>
      </c>
      <c r="D90" s="18">
        <f>'[16]Avg Week KAPEEKA-NGOMA'!D90+'[16]Avg Week NGOMA-KAPEEKA'!D90</f>
        <v>0</v>
      </c>
      <c r="E90" s="18">
        <f>'[16]Avg Week KAPEEKA-NGOMA'!E90+'[16]Avg Week NGOMA-KAPEEKA'!E90</f>
        <v>0</v>
      </c>
      <c r="F90" s="18">
        <f>'[16]Avg Week KAPEEKA-NGOMA'!F90+'[16]Avg Week NGOMA-KAPEEKA'!F90</f>
        <v>0</v>
      </c>
      <c r="G90" s="18">
        <f>'[16]Avg Week KAPEEKA-NGOMA'!G90+'[16]Avg Week NGOMA-KAPEEKA'!G90</f>
        <v>0</v>
      </c>
      <c r="H90" s="18">
        <f>'[16]Avg Week KAPEEKA-NGOMA'!H90+'[16]Avg Week NGOMA-KAPEEKA'!H90</f>
        <v>0</v>
      </c>
      <c r="I90" s="18">
        <f>'[16]Avg Week KAPEEKA-NGOMA'!I90+'[16]Avg Week NGOMA-KAPEEKA'!I90</f>
        <v>0</v>
      </c>
      <c r="J90" s="18">
        <f>'[16]Avg Week KAPEEKA-NGOMA'!J90+'[16]Avg Week NGOMA-KAPEEKA'!J90</f>
        <v>0</v>
      </c>
      <c r="K90" s="18">
        <f>'[16]Avg Week KAPEEKA-NGOMA'!K90+'[16]Avg Week NGOMA-KAPEEKA'!K90</f>
        <v>0</v>
      </c>
      <c r="L90" s="18">
        <f>'[16]Avg Week KAPEEKA-NGOMA'!L90+'[16]Avg Week NGOMA-KAPEEKA'!L90</f>
        <v>0</v>
      </c>
      <c r="M90" s="18">
        <f>'[16]Avg Week KAPEEKA-NGOMA'!M90+'[16]Avg Week NGOMA-KAPEEKA'!M90</f>
        <v>0</v>
      </c>
      <c r="N90" s="18">
        <f>'[16]Avg Week KAPEEKA-NGOMA'!N90+'[16]Avg Week NGOMA-KAPEEKA'!N90</f>
        <v>0</v>
      </c>
      <c r="O90" s="19">
        <f t="shared" si="35"/>
        <v>0</v>
      </c>
      <c r="P90" s="19">
        <f t="shared" si="36"/>
        <v>0</v>
      </c>
      <c r="R90" s="3"/>
      <c r="T90"/>
    </row>
    <row r="91" spans="2:20" ht="23.1" customHeight="1" x14ac:dyDescent="0.25">
      <c r="B91" s="17" t="s">
        <v>145</v>
      </c>
      <c r="C91" s="18">
        <f>'[16]Avg Week KAPEEKA-NGOMA'!C91+'[16]Avg Week NGOMA-KAPEEKA'!C91</f>
        <v>0</v>
      </c>
      <c r="D91" s="18">
        <f>'[16]Avg Week KAPEEKA-NGOMA'!D91+'[16]Avg Week NGOMA-KAPEEKA'!D91</f>
        <v>0</v>
      </c>
      <c r="E91" s="18">
        <f>'[16]Avg Week KAPEEKA-NGOMA'!E91+'[16]Avg Week NGOMA-KAPEEKA'!E91</f>
        <v>0</v>
      </c>
      <c r="F91" s="18">
        <f>'[16]Avg Week KAPEEKA-NGOMA'!F91+'[16]Avg Week NGOMA-KAPEEKA'!F91</f>
        <v>0</v>
      </c>
      <c r="G91" s="18">
        <f>'[16]Avg Week KAPEEKA-NGOMA'!G91+'[16]Avg Week NGOMA-KAPEEKA'!G91</f>
        <v>0</v>
      </c>
      <c r="H91" s="18">
        <f>'[16]Avg Week KAPEEKA-NGOMA'!H91+'[16]Avg Week NGOMA-KAPEEKA'!H91</f>
        <v>0.5</v>
      </c>
      <c r="I91" s="18">
        <f>'[16]Avg Week KAPEEKA-NGOMA'!I91+'[16]Avg Week NGOMA-KAPEEKA'!I91</f>
        <v>0</v>
      </c>
      <c r="J91" s="18">
        <f>'[16]Avg Week KAPEEKA-NGOMA'!J91+'[16]Avg Week NGOMA-KAPEEKA'!J91</f>
        <v>0</v>
      </c>
      <c r="K91" s="18">
        <f>'[16]Avg Week KAPEEKA-NGOMA'!K91+'[16]Avg Week NGOMA-KAPEEKA'!K91</f>
        <v>0</v>
      </c>
      <c r="L91" s="18">
        <f>'[16]Avg Week KAPEEKA-NGOMA'!L91+'[16]Avg Week NGOMA-KAPEEKA'!L91</f>
        <v>0</v>
      </c>
      <c r="M91" s="18">
        <f>'[16]Avg Week KAPEEKA-NGOMA'!M91+'[16]Avg Week NGOMA-KAPEEKA'!M91</f>
        <v>0</v>
      </c>
      <c r="N91" s="18">
        <f>'[16]Avg Week KAPEEKA-NGOMA'!N91+'[16]Avg Week NGOMA-KAPEEKA'!N91</f>
        <v>0</v>
      </c>
      <c r="O91" s="19">
        <f t="shared" si="35"/>
        <v>0.5</v>
      </c>
      <c r="P91" s="19">
        <f t="shared" si="36"/>
        <v>0.5</v>
      </c>
      <c r="R91" s="3"/>
      <c r="T91"/>
    </row>
    <row r="92" spans="2:20" ht="23.1" customHeight="1" x14ac:dyDescent="0.25">
      <c r="B92" s="40" t="s">
        <v>146</v>
      </c>
      <c r="C92" s="18">
        <f>'[16]Avg Week KAPEEKA-NGOMA'!C92+'[16]Avg Week NGOMA-KAPEEKA'!C92</f>
        <v>0</v>
      </c>
      <c r="D92" s="18">
        <f>'[16]Avg Week KAPEEKA-NGOMA'!D92+'[16]Avg Week NGOMA-KAPEEKA'!D92</f>
        <v>0</v>
      </c>
      <c r="E92" s="18">
        <f>'[16]Avg Week KAPEEKA-NGOMA'!E92+'[16]Avg Week NGOMA-KAPEEKA'!E92</f>
        <v>0</v>
      </c>
      <c r="F92" s="18">
        <f>'[16]Avg Week KAPEEKA-NGOMA'!F92+'[16]Avg Week NGOMA-KAPEEKA'!F92</f>
        <v>0</v>
      </c>
      <c r="G92" s="18">
        <f>'[16]Avg Week KAPEEKA-NGOMA'!G92+'[16]Avg Week NGOMA-KAPEEKA'!G92</f>
        <v>0</v>
      </c>
      <c r="H92" s="18">
        <f>'[16]Avg Week KAPEEKA-NGOMA'!H92+'[16]Avg Week NGOMA-KAPEEKA'!H92</f>
        <v>0.5</v>
      </c>
      <c r="I92" s="18">
        <f>'[16]Avg Week KAPEEKA-NGOMA'!I92+'[16]Avg Week NGOMA-KAPEEKA'!I92</f>
        <v>0</v>
      </c>
      <c r="J92" s="18">
        <f>'[16]Avg Week KAPEEKA-NGOMA'!J92+'[16]Avg Week NGOMA-KAPEEKA'!J92</f>
        <v>0.5</v>
      </c>
      <c r="K92" s="18">
        <f>'[16]Avg Week KAPEEKA-NGOMA'!K92+'[16]Avg Week NGOMA-KAPEEKA'!K92</f>
        <v>0</v>
      </c>
      <c r="L92" s="18">
        <f>'[16]Avg Week KAPEEKA-NGOMA'!L92+'[16]Avg Week NGOMA-KAPEEKA'!L92</f>
        <v>0</v>
      </c>
      <c r="M92" s="18">
        <f>'[16]Avg Week KAPEEKA-NGOMA'!M92+'[16]Avg Week NGOMA-KAPEEKA'!M92</f>
        <v>0</v>
      </c>
      <c r="N92" s="18">
        <f>'[16]Avg Week KAPEEKA-NGOMA'!N92+'[16]Avg Week NGOMA-KAPEEKA'!N92</f>
        <v>0</v>
      </c>
      <c r="O92" s="19">
        <f t="shared" si="35"/>
        <v>1</v>
      </c>
      <c r="P92" s="19">
        <f t="shared" si="36"/>
        <v>1</v>
      </c>
      <c r="R92" s="3"/>
      <c r="T92"/>
    </row>
    <row r="93" spans="2:20" ht="23.1" customHeight="1" x14ac:dyDescent="0.25">
      <c r="B93" s="17" t="s">
        <v>147</v>
      </c>
      <c r="C93" s="18">
        <f>'[16]Avg Week KAPEEKA-NGOMA'!C93+'[16]Avg Week NGOMA-KAPEEKA'!C93</f>
        <v>0.5</v>
      </c>
      <c r="D93" s="18">
        <f>'[16]Avg Week KAPEEKA-NGOMA'!D93+'[16]Avg Week NGOMA-KAPEEKA'!D93</f>
        <v>0</v>
      </c>
      <c r="E93" s="18">
        <f>'[16]Avg Week KAPEEKA-NGOMA'!E93+'[16]Avg Week NGOMA-KAPEEKA'!E93</f>
        <v>0</v>
      </c>
      <c r="F93" s="18">
        <f>'[16]Avg Week KAPEEKA-NGOMA'!F93+'[16]Avg Week NGOMA-KAPEEKA'!F93</f>
        <v>0</v>
      </c>
      <c r="G93" s="18">
        <f>'[16]Avg Week KAPEEKA-NGOMA'!G93+'[16]Avg Week NGOMA-KAPEEKA'!G93</f>
        <v>0</v>
      </c>
      <c r="H93" s="18">
        <f>'[16]Avg Week KAPEEKA-NGOMA'!H93+'[16]Avg Week NGOMA-KAPEEKA'!H93</f>
        <v>0</v>
      </c>
      <c r="I93" s="18">
        <f>'[16]Avg Week KAPEEKA-NGOMA'!I93+'[16]Avg Week NGOMA-KAPEEKA'!I93</f>
        <v>1.5</v>
      </c>
      <c r="J93" s="18">
        <f>'[16]Avg Week KAPEEKA-NGOMA'!J93+'[16]Avg Week NGOMA-KAPEEKA'!J93</f>
        <v>0</v>
      </c>
      <c r="K93" s="18">
        <f>'[16]Avg Week KAPEEKA-NGOMA'!K93+'[16]Avg Week NGOMA-KAPEEKA'!K93</f>
        <v>0.5</v>
      </c>
      <c r="L93" s="18">
        <f>'[16]Avg Week KAPEEKA-NGOMA'!L93+'[16]Avg Week NGOMA-KAPEEKA'!L93</f>
        <v>0</v>
      </c>
      <c r="M93" s="18">
        <f>'[16]Avg Week KAPEEKA-NGOMA'!M93+'[16]Avg Week NGOMA-KAPEEKA'!M93</f>
        <v>0</v>
      </c>
      <c r="N93" s="18">
        <f>'[16]Avg Week KAPEEKA-NGOMA'!N93+'[16]Avg Week NGOMA-KAPEEKA'!N93</f>
        <v>0</v>
      </c>
      <c r="O93" s="19">
        <f t="shared" si="35"/>
        <v>2.5</v>
      </c>
      <c r="P93" s="19">
        <f t="shared" si="36"/>
        <v>2.5</v>
      </c>
      <c r="R93" s="3"/>
      <c r="T93"/>
    </row>
    <row r="94" spans="2:20" ht="23.1" customHeight="1" x14ac:dyDescent="0.25">
      <c r="B94" s="25" t="s">
        <v>148</v>
      </c>
      <c r="C94" s="18">
        <f>'[16]Avg Week KAPEEKA-NGOMA'!C94+'[16]Avg Week NGOMA-KAPEEKA'!C94</f>
        <v>0</v>
      </c>
      <c r="D94" s="18">
        <f>'[16]Avg Week KAPEEKA-NGOMA'!D94+'[16]Avg Week NGOMA-KAPEEKA'!D94</f>
        <v>0</v>
      </c>
      <c r="E94" s="18">
        <f>'[16]Avg Week KAPEEKA-NGOMA'!E94+'[16]Avg Week NGOMA-KAPEEKA'!E94</f>
        <v>0</v>
      </c>
      <c r="F94" s="18">
        <f>'[16]Avg Week KAPEEKA-NGOMA'!F94+'[16]Avg Week NGOMA-KAPEEKA'!F94</f>
        <v>0</v>
      </c>
      <c r="G94" s="18">
        <f>'[16]Avg Week KAPEEKA-NGOMA'!G94+'[16]Avg Week NGOMA-KAPEEKA'!G94</f>
        <v>0</v>
      </c>
      <c r="H94" s="18">
        <f>'[16]Avg Week KAPEEKA-NGOMA'!H94+'[16]Avg Week NGOMA-KAPEEKA'!H94</f>
        <v>0</v>
      </c>
      <c r="I94" s="18">
        <f>'[16]Avg Week KAPEEKA-NGOMA'!I94+'[16]Avg Week NGOMA-KAPEEKA'!I94</f>
        <v>0.5</v>
      </c>
      <c r="J94" s="18">
        <f>'[16]Avg Week KAPEEKA-NGOMA'!J94+'[16]Avg Week NGOMA-KAPEEKA'!J94</f>
        <v>0</v>
      </c>
      <c r="K94" s="18">
        <f>'[16]Avg Week KAPEEKA-NGOMA'!K94+'[16]Avg Week NGOMA-KAPEEKA'!K94</f>
        <v>0</v>
      </c>
      <c r="L94" s="18">
        <f>'[16]Avg Week KAPEEKA-NGOMA'!L94+'[16]Avg Week NGOMA-KAPEEKA'!L94</f>
        <v>0</v>
      </c>
      <c r="M94" s="18">
        <f>'[16]Avg Week KAPEEKA-NGOMA'!M94+'[16]Avg Week NGOMA-KAPEEKA'!M94</f>
        <v>2</v>
      </c>
      <c r="N94" s="18">
        <f>'[16]Avg Week KAPEEKA-NGOMA'!N94+'[16]Avg Week NGOMA-KAPEEKA'!N94</f>
        <v>0</v>
      </c>
      <c r="O94" s="19">
        <f t="shared" si="35"/>
        <v>0.5</v>
      </c>
      <c r="P94" s="19">
        <f t="shared" si="36"/>
        <v>2.5</v>
      </c>
      <c r="R94" s="3"/>
      <c r="T94"/>
    </row>
    <row r="95" spans="2:20" ht="23.1" customHeight="1" x14ac:dyDescent="0.25">
      <c r="B95" s="17" t="s">
        <v>149</v>
      </c>
      <c r="C95" s="18">
        <f>'[16]Avg Week KAPEEKA-NGOMA'!C95+'[16]Avg Week NGOMA-KAPEEKA'!C95</f>
        <v>0</v>
      </c>
      <c r="D95" s="18">
        <f>'[16]Avg Week KAPEEKA-NGOMA'!D95+'[16]Avg Week NGOMA-KAPEEKA'!D95</f>
        <v>0</v>
      </c>
      <c r="E95" s="18">
        <f>'[16]Avg Week KAPEEKA-NGOMA'!E95+'[16]Avg Week NGOMA-KAPEEKA'!E95</f>
        <v>0</v>
      </c>
      <c r="F95" s="18">
        <f>'[16]Avg Week KAPEEKA-NGOMA'!F95+'[16]Avg Week NGOMA-KAPEEKA'!F95</f>
        <v>0</v>
      </c>
      <c r="G95" s="18">
        <f>'[16]Avg Week KAPEEKA-NGOMA'!G95+'[16]Avg Week NGOMA-KAPEEKA'!G95</f>
        <v>0</v>
      </c>
      <c r="H95" s="18">
        <f>'[16]Avg Week KAPEEKA-NGOMA'!H95+'[16]Avg Week NGOMA-KAPEEKA'!H95</f>
        <v>0</v>
      </c>
      <c r="I95" s="18">
        <f>'[16]Avg Week KAPEEKA-NGOMA'!I95+'[16]Avg Week NGOMA-KAPEEKA'!I95</f>
        <v>1</v>
      </c>
      <c r="J95" s="18">
        <f>'[16]Avg Week KAPEEKA-NGOMA'!J95+'[16]Avg Week NGOMA-KAPEEKA'!J95</f>
        <v>0</v>
      </c>
      <c r="K95" s="18">
        <f>'[16]Avg Week KAPEEKA-NGOMA'!K95+'[16]Avg Week NGOMA-KAPEEKA'!K95</f>
        <v>0</v>
      </c>
      <c r="L95" s="18">
        <f>'[16]Avg Week KAPEEKA-NGOMA'!L95+'[16]Avg Week NGOMA-KAPEEKA'!L95</f>
        <v>0</v>
      </c>
      <c r="M95" s="18">
        <f>'[16]Avg Week KAPEEKA-NGOMA'!M95+'[16]Avg Week NGOMA-KAPEEKA'!M95</f>
        <v>0.5</v>
      </c>
      <c r="N95" s="18">
        <f>'[16]Avg Week KAPEEKA-NGOMA'!N95+'[16]Avg Week NGOMA-KAPEEKA'!N95</f>
        <v>0</v>
      </c>
      <c r="O95" s="19">
        <f t="shared" si="35"/>
        <v>1</v>
      </c>
      <c r="P95" s="19">
        <f t="shared" si="36"/>
        <v>1.5</v>
      </c>
      <c r="R95" s="3"/>
      <c r="T95"/>
    </row>
    <row r="96" spans="2:20" ht="23.1" customHeight="1" x14ac:dyDescent="0.25">
      <c r="B96" s="40" t="s">
        <v>150</v>
      </c>
      <c r="C96" s="18">
        <f>'[16]Avg Week KAPEEKA-NGOMA'!C96+'[16]Avg Week NGOMA-KAPEEKA'!C96</f>
        <v>0</v>
      </c>
      <c r="D96" s="18">
        <f>'[16]Avg Week KAPEEKA-NGOMA'!D96+'[16]Avg Week NGOMA-KAPEEKA'!D96</f>
        <v>0</v>
      </c>
      <c r="E96" s="18">
        <f>'[16]Avg Week KAPEEKA-NGOMA'!E96+'[16]Avg Week NGOMA-KAPEEKA'!E96</f>
        <v>0</v>
      </c>
      <c r="F96" s="18">
        <f>'[16]Avg Week KAPEEKA-NGOMA'!F96+'[16]Avg Week NGOMA-KAPEEKA'!F96</f>
        <v>0</v>
      </c>
      <c r="G96" s="18">
        <f>'[16]Avg Week KAPEEKA-NGOMA'!G96+'[16]Avg Week NGOMA-KAPEEKA'!G96</f>
        <v>0</v>
      </c>
      <c r="H96" s="18">
        <f>'[16]Avg Week KAPEEKA-NGOMA'!H96+'[16]Avg Week NGOMA-KAPEEKA'!H96</f>
        <v>0</v>
      </c>
      <c r="I96" s="18">
        <f>'[16]Avg Week KAPEEKA-NGOMA'!I96+'[16]Avg Week NGOMA-KAPEEKA'!I96</f>
        <v>1</v>
      </c>
      <c r="J96" s="18">
        <f>'[16]Avg Week KAPEEKA-NGOMA'!J96+'[16]Avg Week NGOMA-KAPEEKA'!J96</f>
        <v>0</v>
      </c>
      <c r="K96" s="18">
        <f>'[16]Avg Week KAPEEKA-NGOMA'!K96+'[16]Avg Week NGOMA-KAPEEKA'!K96</f>
        <v>0</v>
      </c>
      <c r="L96" s="18">
        <f>'[16]Avg Week KAPEEKA-NGOMA'!L96+'[16]Avg Week NGOMA-KAPEEKA'!L96</f>
        <v>0</v>
      </c>
      <c r="M96" s="18">
        <f>'[16]Avg Week KAPEEKA-NGOMA'!M96+'[16]Avg Week NGOMA-KAPEEKA'!M96</f>
        <v>0</v>
      </c>
      <c r="N96" s="18">
        <f>'[16]Avg Week KAPEEKA-NGOMA'!N96+'[16]Avg Week NGOMA-KAPEEKA'!N96</f>
        <v>0</v>
      </c>
      <c r="O96" s="19">
        <f t="shared" si="35"/>
        <v>1</v>
      </c>
      <c r="P96" s="19">
        <f t="shared" si="36"/>
        <v>1</v>
      </c>
      <c r="R96" s="3"/>
      <c r="T96"/>
    </row>
    <row r="97" spans="2:20" ht="23.1" customHeight="1" x14ac:dyDescent="0.25">
      <c r="B97" s="17" t="s">
        <v>151</v>
      </c>
      <c r="C97" s="18">
        <f>'[16]Avg Week KAPEEKA-NGOMA'!C97+'[16]Avg Week NGOMA-KAPEEKA'!C97</f>
        <v>0</v>
      </c>
      <c r="D97" s="18">
        <f>'[16]Avg Week KAPEEKA-NGOMA'!D97+'[16]Avg Week NGOMA-KAPEEKA'!D97</f>
        <v>0</v>
      </c>
      <c r="E97" s="18">
        <f>'[16]Avg Week KAPEEKA-NGOMA'!E97+'[16]Avg Week NGOMA-KAPEEKA'!E97</f>
        <v>0.5</v>
      </c>
      <c r="F97" s="18">
        <f>'[16]Avg Week KAPEEKA-NGOMA'!F97+'[16]Avg Week NGOMA-KAPEEKA'!F97</f>
        <v>0</v>
      </c>
      <c r="G97" s="18">
        <f>'[16]Avg Week KAPEEKA-NGOMA'!G97+'[16]Avg Week NGOMA-KAPEEKA'!G97</f>
        <v>0</v>
      </c>
      <c r="H97" s="18">
        <f>'[16]Avg Week KAPEEKA-NGOMA'!H97+'[16]Avg Week NGOMA-KAPEEKA'!H97</f>
        <v>0</v>
      </c>
      <c r="I97" s="18">
        <f>'[16]Avg Week KAPEEKA-NGOMA'!I97+'[16]Avg Week NGOMA-KAPEEKA'!I97</f>
        <v>0.5</v>
      </c>
      <c r="J97" s="18">
        <f>'[16]Avg Week KAPEEKA-NGOMA'!J97+'[16]Avg Week NGOMA-KAPEEKA'!J97</f>
        <v>0</v>
      </c>
      <c r="K97" s="18">
        <f>'[16]Avg Week KAPEEKA-NGOMA'!K97+'[16]Avg Week NGOMA-KAPEEKA'!K97</f>
        <v>0</v>
      </c>
      <c r="L97" s="18">
        <f>'[16]Avg Week KAPEEKA-NGOMA'!L97+'[16]Avg Week NGOMA-KAPEEKA'!L97</f>
        <v>0</v>
      </c>
      <c r="M97" s="18">
        <f>'[16]Avg Week KAPEEKA-NGOMA'!M97+'[16]Avg Week NGOMA-KAPEEKA'!M97</f>
        <v>2.5</v>
      </c>
      <c r="N97" s="18">
        <f>'[16]Avg Week KAPEEKA-NGOMA'!N97+'[16]Avg Week NGOMA-KAPEEKA'!N97</f>
        <v>0</v>
      </c>
      <c r="O97" s="19">
        <f t="shared" si="35"/>
        <v>1</v>
      </c>
      <c r="P97" s="19">
        <f t="shared" si="36"/>
        <v>3.5</v>
      </c>
      <c r="R97" s="3"/>
      <c r="T97"/>
    </row>
    <row r="98" spans="2:20" ht="23.1" customHeight="1" x14ac:dyDescent="0.25">
      <c r="B98" s="25" t="s">
        <v>152</v>
      </c>
      <c r="C98" s="18">
        <f>'[16]Avg Week KAPEEKA-NGOMA'!C98+'[16]Avg Week NGOMA-KAPEEKA'!C98</f>
        <v>1</v>
      </c>
      <c r="D98" s="18">
        <f>'[16]Avg Week KAPEEKA-NGOMA'!D98+'[16]Avg Week NGOMA-KAPEEKA'!D98</f>
        <v>0</v>
      </c>
      <c r="E98" s="18">
        <f>'[16]Avg Week KAPEEKA-NGOMA'!E98+'[16]Avg Week NGOMA-KAPEEKA'!E98</f>
        <v>0</v>
      </c>
      <c r="F98" s="18">
        <f>'[16]Avg Week KAPEEKA-NGOMA'!F98+'[16]Avg Week NGOMA-KAPEEKA'!F98</f>
        <v>0.5</v>
      </c>
      <c r="G98" s="18">
        <f>'[16]Avg Week KAPEEKA-NGOMA'!G98+'[16]Avg Week NGOMA-KAPEEKA'!G98</f>
        <v>0</v>
      </c>
      <c r="H98" s="18">
        <f>'[16]Avg Week KAPEEKA-NGOMA'!H98+'[16]Avg Week NGOMA-KAPEEKA'!H98</f>
        <v>0</v>
      </c>
      <c r="I98" s="18">
        <f>'[16]Avg Week KAPEEKA-NGOMA'!I98+'[16]Avg Week NGOMA-KAPEEKA'!I98</f>
        <v>1.5</v>
      </c>
      <c r="J98" s="18">
        <f>'[16]Avg Week KAPEEKA-NGOMA'!J98+'[16]Avg Week NGOMA-KAPEEKA'!J98</f>
        <v>0</v>
      </c>
      <c r="K98" s="18">
        <f>'[16]Avg Week KAPEEKA-NGOMA'!K98+'[16]Avg Week NGOMA-KAPEEKA'!K98</f>
        <v>0</v>
      </c>
      <c r="L98" s="18">
        <f>'[16]Avg Week KAPEEKA-NGOMA'!L98+'[16]Avg Week NGOMA-KAPEEKA'!L98</f>
        <v>0</v>
      </c>
      <c r="M98" s="18">
        <f>'[16]Avg Week KAPEEKA-NGOMA'!M98+'[16]Avg Week NGOMA-KAPEEKA'!M98</f>
        <v>0.5</v>
      </c>
      <c r="N98" s="18">
        <f>'[16]Avg Week KAPEEKA-NGOMA'!N98+'[16]Avg Week NGOMA-KAPEEKA'!N98</f>
        <v>0</v>
      </c>
      <c r="O98" s="19">
        <f t="shared" si="35"/>
        <v>3</v>
      </c>
      <c r="P98" s="19">
        <f t="shared" si="36"/>
        <v>3.5</v>
      </c>
      <c r="R98" s="3"/>
      <c r="T98"/>
    </row>
    <row r="99" spans="2:20" ht="23.1" customHeight="1" x14ac:dyDescent="0.25">
      <c r="B99" s="17" t="s">
        <v>153</v>
      </c>
      <c r="C99" s="18">
        <f>'[16]Avg Week KAPEEKA-NGOMA'!C99+'[16]Avg Week NGOMA-KAPEEKA'!C99</f>
        <v>0.5</v>
      </c>
      <c r="D99" s="18">
        <f>'[16]Avg Week KAPEEKA-NGOMA'!D99+'[16]Avg Week NGOMA-KAPEEKA'!D99</f>
        <v>0</v>
      </c>
      <c r="E99" s="18">
        <f>'[16]Avg Week KAPEEKA-NGOMA'!E99+'[16]Avg Week NGOMA-KAPEEKA'!E99</f>
        <v>0</v>
      </c>
      <c r="F99" s="18">
        <f>'[16]Avg Week KAPEEKA-NGOMA'!F99+'[16]Avg Week NGOMA-KAPEEKA'!F99</f>
        <v>1</v>
      </c>
      <c r="G99" s="18">
        <f>'[16]Avg Week KAPEEKA-NGOMA'!G99+'[16]Avg Week NGOMA-KAPEEKA'!G99</f>
        <v>0</v>
      </c>
      <c r="H99" s="18">
        <f>'[16]Avg Week KAPEEKA-NGOMA'!H99+'[16]Avg Week NGOMA-KAPEEKA'!H99</f>
        <v>0</v>
      </c>
      <c r="I99" s="18">
        <f>'[16]Avg Week KAPEEKA-NGOMA'!I99+'[16]Avg Week NGOMA-KAPEEKA'!I99</f>
        <v>0</v>
      </c>
      <c r="J99" s="18">
        <f>'[16]Avg Week KAPEEKA-NGOMA'!J99+'[16]Avg Week NGOMA-KAPEEKA'!J99</f>
        <v>0.5</v>
      </c>
      <c r="K99" s="18">
        <f>'[16]Avg Week KAPEEKA-NGOMA'!K99+'[16]Avg Week NGOMA-KAPEEKA'!K99</f>
        <v>0</v>
      </c>
      <c r="L99" s="18">
        <f>'[16]Avg Week KAPEEKA-NGOMA'!L99+'[16]Avg Week NGOMA-KAPEEKA'!L99</f>
        <v>0</v>
      </c>
      <c r="M99" s="18">
        <f>'[16]Avg Week KAPEEKA-NGOMA'!M99+'[16]Avg Week NGOMA-KAPEEKA'!M99</f>
        <v>2</v>
      </c>
      <c r="N99" s="18">
        <f>'[16]Avg Week KAPEEKA-NGOMA'!N99+'[16]Avg Week NGOMA-KAPEEKA'!N99</f>
        <v>0</v>
      </c>
      <c r="O99" s="19">
        <f t="shared" si="35"/>
        <v>2</v>
      </c>
      <c r="P99" s="19">
        <f t="shared" si="36"/>
        <v>4</v>
      </c>
      <c r="R99" s="3"/>
      <c r="T99"/>
    </row>
    <row r="100" spans="2:20" ht="23.1" customHeight="1" x14ac:dyDescent="0.25">
      <c r="B100" s="40" t="s">
        <v>154</v>
      </c>
      <c r="C100" s="18">
        <f>'[16]Avg Week KAPEEKA-NGOMA'!C100+'[16]Avg Week NGOMA-KAPEEKA'!C100</f>
        <v>1.5</v>
      </c>
      <c r="D100" s="18">
        <f>'[16]Avg Week KAPEEKA-NGOMA'!D100+'[16]Avg Week NGOMA-KAPEEKA'!D100</f>
        <v>0</v>
      </c>
      <c r="E100" s="18">
        <f>'[16]Avg Week KAPEEKA-NGOMA'!E100+'[16]Avg Week NGOMA-KAPEEKA'!E100</f>
        <v>0.5</v>
      </c>
      <c r="F100" s="18">
        <f>'[16]Avg Week KAPEEKA-NGOMA'!F100+'[16]Avg Week NGOMA-KAPEEKA'!F100</f>
        <v>0</v>
      </c>
      <c r="G100" s="18">
        <f>'[16]Avg Week KAPEEKA-NGOMA'!G100+'[16]Avg Week NGOMA-KAPEEKA'!G100</f>
        <v>0</v>
      </c>
      <c r="H100" s="18">
        <f>'[16]Avg Week KAPEEKA-NGOMA'!H100+'[16]Avg Week NGOMA-KAPEEKA'!H100</f>
        <v>0</v>
      </c>
      <c r="I100" s="18">
        <f>'[16]Avg Week KAPEEKA-NGOMA'!I100+'[16]Avg Week NGOMA-KAPEEKA'!I100</f>
        <v>2.5</v>
      </c>
      <c r="J100" s="18">
        <f>'[16]Avg Week KAPEEKA-NGOMA'!J100+'[16]Avg Week NGOMA-KAPEEKA'!J100</f>
        <v>0</v>
      </c>
      <c r="K100" s="18">
        <f>'[16]Avg Week KAPEEKA-NGOMA'!K100+'[16]Avg Week NGOMA-KAPEEKA'!K100</f>
        <v>0</v>
      </c>
      <c r="L100" s="18">
        <f>'[16]Avg Week KAPEEKA-NGOMA'!L100+'[16]Avg Week NGOMA-KAPEEKA'!L100</f>
        <v>0</v>
      </c>
      <c r="M100" s="18">
        <f>'[16]Avg Week KAPEEKA-NGOMA'!M100+'[16]Avg Week NGOMA-KAPEEKA'!M100</f>
        <v>1</v>
      </c>
      <c r="N100" s="18">
        <f>'[16]Avg Week KAPEEKA-NGOMA'!N100+'[16]Avg Week NGOMA-KAPEEKA'!N100</f>
        <v>0</v>
      </c>
      <c r="O100" s="19">
        <f t="shared" si="35"/>
        <v>4.5</v>
      </c>
      <c r="P100" s="19">
        <f t="shared" si="36"/>
        <v>5.5</v>
      </c>
      <c r="R100" s="3"/>
      <c r="T100"/>
    </row>
    <row r="101" spans="2:20" ht="23.1" customHeight="1" x14ac:dyDescent="0.25">
      <c r="B101" s="17" t="s">
        <v>155</v>
      </c>
      <c r="C101" s="18">
        <f>'[16]Avg Week KAPEEKA-NGOMA'!C101+'[16]Avg Week NGOMA-KAPEEKA'!C101</f>
        <v>0.5</v>
      </c>
      <c r="D101" s="18">
        <f>'[16]Avg Week KAPEEKA-NGOMA'!D101+'[16]Avg Week NGOMA-KAPEEKA'!D101</f>
        <v>0</v>
      </c>
      <c r="E101" s="18">
        <f>'[16]Avg Week KAPEEKA-NGOMA'!E101+'[16]Avg Week NGOMA-KAPEEKA'!E101</f>
        <v>0</v>
      </c>
      <c r="F101" s="18">
        <f>'[16]Avg Week KAPEEKA-NGOMA'!F101+'[16]Avg Week NGOMA-KAPEEKA'!F101</f>
        <v>0</v>
      </c>
      <c r="G101" s="18">
        <f>'[16]Avg Week KAPEEKA-NGOMA'!G101+'[16]Avg Week NGOMA-KAPEEKA'!G101</f>
        <v>0</v>
      </c>
      <c r="H101" s="18">
        <f>'[16]Avg Week KAPEEKA-NGOMA'!H101+'[16]Avg Week NGOMA-KAPEEKA'!H101</f>
        <v>0</v>
      </c>
      <c r="I101" s="18">
        <f>'[16]Avg Week KAPEEKA-NGOMA'!I101+'[16]Avg Week NGOMA-KAPEEKA'!I101</f>
        <v>0.5</v>
      </c>
      <c r="J101" s="18">
        <f>'[16]Avg Week KAPEEKA-NGOMA'!J101+'[16]Avg Week NGOMA-KAPEEKA'!J101</f>
        <v>0.5</v>
      </c>
      <c r="K101" s="18">
        <f>'[16]Avg Week KAPEEKA-NGOMA'!K101+'[16]Avg Week NGOMA-KAPEEKA'!K101</f>
        <v>0</v>
      </c>
      <c r="L101" s="18">
        <f>'[16]Avg Week KAPEEKA-NGOMA'!L101+'[16]Avg Week NGOMA-KAPEEKA'!L101</f>
        <v>0</v>
      </c>
      <c r="M101" s="18">
        <f>'[16]Avg Week KAPEEKA-NGOMA'!M101+'[16]Avg Week NGOMA-KAPEEKA'!M101</f>
        <v>3.5</v>
      </c>
      <c r="N101" s="18">
        <f>'[16]Avg Week KAPEEKA-NGOMA'!N101+'[16]Avg Week NGOMA-KAPEEKA'!N101</f>
        <v>0</v>
      </c>
      <c r="O101" s="19">
        <f t="shared" si="35"/>
        <v>1.5</v>
      </c>
      <c r="P101" s="19">
        <f t="shared" si="36"/>
        <v>5</v>
      </c>
      <c r="R101" s="3"/>
      <c r="T101"/>
    </row>
    <row r="102" spans="2:20" ht="23.1" customHeight="1" x14ac:dyDescent="0.25">
      <c r="B102" s="25" t="s">
        <v>156</v>
      </c>
      <c r="C102" s="18">
        <f>'[16]Avg Week KAPEEKA-NGOMA'!C102+'[16]Avg Week NGOMA-KAPEEKA'!C102</f>
        <v>1.5</v>
      </c>
      <c r="D102" s="18">
        <f>'[16]Avg Week KAPEEKA-NGOMA'!D102+'[16]Avg Week NGOMA-KAPEEKA'!D102</f>
        <v>0.5</v>
      </c>
      <c r="E102" s="18">
        <f>'[16]Avg Week KAPEEKA-NGOMA'!E102+'[16]Avg Week NGOMA-KAPEEKA'!E102</f>
        <v>0</v>
      </c>
      <c r="F102" s="18">
        <f>'[16]Avg Week KAPEEKA-NGOMA'!F102+'[16]Avg Week NGOMA-KAPEEKA'!F102</f>
        <v>1.5</v>
      </c>
      <c r="G102" s="18">
        <f>'[16]Avg Week KAPEEKA-NGOMA'!G102+'[16]Avg Week NGOMA-KAPEEKA'!G102</f>
        <v>0</v>
      </c>
      <c r="H102" s="18">
        <f>'[16]Avg Week KAPEEKA-NGOMA'!H102+'[16]Avg Week NGOMA-KAPEEKA'!H102</f>
        <v>0</v>
      </c>
      <c r="I102" s="18">
        <f>'[16]Avg Week KAPEEKA-NGOMA'!I102+'[16]Avg Week NGOMA-KAPEEKA'!I102</f>
        <v>0</v>
      </c>
      <c r="J102" s="18">
        <f>'[16]Avg Week KAPEEKA-NGOMA'!J102+'[16]Avg Week NGOMA-KAPEEKA'!J102</f>
        <v>0.5</v>
      </c>
      <c r="K102" s="18">
        <f>'[16]Avg Week KAPEEKA-NGOMA'!K102+'[16]Avg Week NGOMA-KAPEEKA'!K102</f>
        <v>0</v>
      </c>
      <c r="L102" s="18">
        <f>'[16]Avg Week KAPEEKA-NGOMA'!L102+'[16]Avg Week NGOMA-KAPEEKA'!L102</f>
        <v>0</v>
      </c>
      <c r="M102" s="18">
        <f>'[16]Avg Week KAPEEKA-NGOMA'!M102+'[16]Avg Week NGOMA-KAPEEKA'!M102</f>
        <v>4</v>
      </c>
      <c r="N102" s="18">
        <f>'[16]Avg Week KAPEEKA-NGOMA'!N102+'[16]Avg Week NGOMA-KAPEEKA'!N102</f>
        <v>0</v>
      </c>
      <c r="O102" s="19">
        <f t="shared" si="35"/>
        <v>4</v>
      </c>
      <c r="P102" s="19">
        <f t="shared" si="36"/>
        <v>8</v>
      </c>
      <c r="R102" s="3"/>
      <c r="T102"/>
    </row>
    <row r="103" spans="2:20" ht="23.1" customHeight="1" x14ac:dyDescent="0.25">
      <c r="B103" s="17" t="s">
        <v>157</v>
      </c>
      <c r="C103" s="18">
        <f>'[16]Avg Week KAPEEKA-NGOMA'!C103+'[16]Avg Week NGOMA-KAPEEKA'!C103</f>
        <v>0</v>
      </c>
      <c r="D103" s="18">
        <f>'[16]Avg Week KAPEEKA-NGOMA'!D103+'[16]Avg Week NGOMA-KAPEEKA'!D103</f>
        <v>0</v>
      </c>
      <c r="E103" s="18">
        <f>'[16]Avg Week KAPEEKA-NGOMA'!E103+'[16]Avg Week NGOMA-KAPEEKA'!E103</f>
        <v>0.5</v>
      </c>
      <c r="F103" s="18">
        <f>'[16]Avg Week KAPEEKA-NGOMA'!F103+'[16]Avg Week NGOMA-KAPEEKA'!F103</f>
        <v>0</v>
      </c>
      <c r="G103" s="18">
        <f>'[16]Avg Week KAPEEKA-NGOMA'!G103+'[16]Avg Week NGOMA-KAPEEKA'!G103</f>
        <v>0</v>
      </c>
      <c r="H103" s="18">
        <f>'[16]Avg Week KAPEEKA-NGOMA'!H103+'[16]Avg Week NGOMA-KAPEEKA'!H103</f>
        <v>0</v>
      </c>
      <c r="I103" s="18">
        <f>'[16]Avg Week KAPEEKA-NGOMA'!I103+'[16]Avg Week NGOMA-KAPEEKA'!I103</f>
        <v>0.5</v>
      </c>
      <c r="J103" s="18">
        <f>'[16]Avg Week KAPEEKA-NGOMA'!J103+'[16]Avg Week NGOMA-KAPEEKA'!J103</f>
        <v>0.5</v>
      </c>
      <c r="K103" s="18">
        <f>'[16]Avg Week KAPEEKA-NGOMA'!K103+'[16]Avg Week NGOMA-KAPEEKA'!K103</f>
        <v>0</v>
      </c>
      <c r="L103" s="18">
        <f>'[16]Avg Week KAPEEKA-NGOMA'!L103+'[16]Avg Week NGOMA-KAPEEKA'!L103</f>
        <v>0</v>
      </c>
      <c r="M103" s="18">
        <f>'[16]Avg Week KAPEEKA-NGOMA'!M103+'[16]Avg Week NGOMA-KAPEEKA'!M103</f>
        <v>4.5</v>
      </c>
      <c r="N103" s="18">
        <f>'[16]Avg Week KAPEEKA-NGOMA'!N103+'[16]Avg Week NGOMA-KAPEEKA'!N103</f>
        <v>0</v>
      </c>
      <c r="O103" s="19">
        <f t="shared" si="35"/>
        <v>1.5</v>
      </c>
      <c r="P103" s="19">
        <f t="shared" si="36"/>
        <v>6</v>
      </c>
      <c r="R103" s="3"/>
      <c r="T103"/>
    </row>
    <row r="104" spans="2:20" ht="23.1" customHeight="1" x14ac:dyDescent="0.25">
      <c r="B104" s="40" t="s">
        <v>158</v>
      </c>
      <c r="C104" s="18">
        <f>'[16]Avg Week KAPEEKA-NGOMA'!C104+'[16]Avg Week NGOMA-KAPEEKA'!C104</f>
        <v>0</v>
      </c>
      <c r="D104" s="18">
        <f>'[16]Avg Week KAPEEKA-NGOMA'!D104+'[16]Avg Week NGOMA-KAPEEKA'!D104</f>
        <v>0.5</v>
      </c>
      <c r="E104" s="18">
        <f>'[16]Avg Week KAPEEKA-NGOMA'!E104+'[16]Avg Week NGOMA-KAPEEKA'!E104</f>
        <v>0</v>
      </c>
      <c r="F104" s="18">
        <f>'[16]Avg Week KAPEEKA-NGOMA'!F104+'[16]Avg Week NGOMA-KAPEEKA'!F104</f>
        <v>1.5</v>
      </c>
      <c r="G104" s="18">
        <f>'[16]Avg Week KAPEEKA-NGOMA'!G104+'[16]Avg Week NGOMA-KAPEEKA'!G104</f>
        <v>0</v>
      </c>
      <c r="H104" s="18">
        <f>'[16]Avg Week KAPEEKA-NGOMA'!H104+'[16]Avg Week NGOMA-KAPEEKA'!H104</f>
        <v>0</v>
      </c>
      <c r="I104" s="18">
        <f>'[16]Avg Week KAPEEKA-NGOMA'!I104+'[16]Avg Week NGOMA-KAPEEKA'!I104</f>
        <v>0.5</v>
      </c>
      <c r="J104" s="18">
        <f>'[16]Avg Week KAPEEKA-NGOMA'!J104+'[16]Avg Week NGOMA-KAPEEKA'!J104</f>
        <v>0</v>
      </c>
      <c r="K104" s="18">
        <f>'[16]Avg Week KAPEEKA-NGOMA'!K104+'[16]Avg Week NGOMA-KAPEEKA'!K104</f>
        <v>0</v>
      </c>
      <c r="L104" s="18">
        <f>'[16]Avg Week KAPEEKA-NGOMA'!L104+'[16]Avg Week NGOMA-KAPEEKA'!L104</f>
        <v>0</v>
      </c>
      <c r="M104" s="18">
        <f>'[16]Avg Week KAPEEKA-NGOMA'!M104+'[16]Avg Week NGOMA-KAPEEKA'!M104</f>
        <v>4.5</v>
      </c>
      <c r="N104" s="18">
        <f>'[16]Avg Week KAPEEKA-NGOMA'!N104+'[16]Avg Week NGOMA-KAPEEKA'!N104</f>
        <v>0</v>
      </c>
      <c r="O104" s="19">
        <f t="shared" si="35"/>
        <v>2.5</v>
      </c>
      <c r="P104" s="19">
        <f t="shared" si="36"/>
        <v>7</v>
      </c>
      <c r="R104" s="3"/>
      <c r="T104"/>
    </row>
    <row r="105" spans="2:20" ht="23.1" customHeight="1" x14ac:dyDescent="0.25">
      <c r="B105" s="17" t="s">
        <v>159</v>
      </c>
      <c r="C105" s="18">
        <f>'[16]Avg Week KAPEEKA-NGOMA'!C105+'[16]Avg Week NGOMA-KAPEEKA'!C105</f>
        <v>0</v>
      </c>
      <c r="D105" s="18">
        <f>'[16]Avg Week KAPEEKA-NGOMA'!D105+'[16]Avg Week NGOMA-KAPEEKA'!D105</f>
        <v>0</v>
      </c>
      <c r="E105" s="18">
        <f>'[16]Avg Week KAPEEKA-NGOMA'!E105+'[16]Avg Week NGOMA-KAPEEKA'!E105</f>
        <v>0</v>
      </c>
      <c r="F105" s="18">
        <f>'[16]Avg Week KAPEEKA-NGOMA'!F105+'[16]Avg Week NGOMA-KAPEEKA'!F105</f>
        <v>0</v>
      </c>
      <c r="G105" s="18">
        <f>'[16]Avg Week KAPEEKA-NGOMA'!G105+'[16]Avg Week NGOMA-KAPEEKA'!G105</f>
        <v>0</v>
      </c>
      <c r="H105" s="18">
        <f>'[16]Avg Week KAPEEKA-NGOMA'!H105+'[16]Avg Week NGOMA-KAPEEKA'!H105</f>
        <v>0</v>
      </c>
      <c r="I105" s="18">
        <f>'[16]Avg Week KAPEEKA-NGOMA'!I105+'[16]Avg Week NGOMA-KAPEEKA'!I105</f>
        <v>0.5</v>
      </c>
      <c r="J105" s="18">
        <f>'[16]Avg Week KAPEEKA-NGOMA'!J105+'[16]Avg Week NGOMA-KAPEEKA'!J105</f>
        <v>0</v>
      </c>
      <c r="K105" s="18">
        <f>'[16]Avg Week KAPEEKA-NGOMA'!K105+'[16]Avg Week NGOMA-KAPEEKA'!K105</f>
        <v>0</v>
      </c>
      <c r="L105" s="18">
        <f>'[16]Avg Week KAPEEKA-NGOMA'!L105+'[16]Avg Week NGOMA-KAPEEKA'!L105</f>
        <v>0</v>
      </c>
      <c r="M105" s="18">
        <f>'[16]Avg Week KAPEEKA-NGOMA'!M105+'[16]Avg Week NGOMA-KAPEEKA'!M105</f>
        <v>1.5</v>
      </c>
      <c r="N105" s="18">
        <f>'[16]Avg Week KAPEEKA-NGOMA'!N105+'[16]Avg Week NGOMA-KAPEEKA'!N105</f>
        <v>0</v>
      </c>
      <c r="O105" s="19">
        <f t="shared" si="35"/>
        <v>0.5</v>
      </c>
      <c r="P105" s="19">
        <f t="shared" si="36"/>
        <v>2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82.785714285714306</v>
      </c>
      <c r="D106" s="31">
        <f t="shared" ref="D106:P106" si="37">SUM(D10:D105)</f>
        <v>21.714285714285719</v>
      </c>
      <c r="E106" s="31">
        <f t="shared" si="37"/>
        <v>36.214285714285715</v>
      </c>
      <c r="F106" s="31">
        <f t="shared" si="37"/>
        <v>53.857142857142868</v>
      </c>
      <c r="G106" s="31">
        <f t="shared" si="37"/>
        <v>1</v>
      </c>
      <c r="H106" s="31">
        <f t="shared" si="37"/>
        <v>1.5714285714285714</v>
      </c>
      <c r="I106" s="31">
        <f t="shared" si="37"/>
        <v>98.357142857142875</v>
      </c>
      <c r="J106" s="31">
        <f t="shared" si="37"/>
        <v>30.285714285714285</v>
      </c>
      <c r="K106" s="31">
        <f t="shared" si="37"/>
        <v>4.5</v>
      </c>
      <c r="L106" s="31">
        <f t="shared" si="37"/>
        <v>2.3571428571428568</v>
      </c>
      <c r="M106" s="31">
        <f t="shared" si="37"/>
        <v>585.45238095238096</v>
      </c>
      <c r="N106" s="31">
        <f t="shared" si="37"/>
        <v>2.8571428571428568</v>
      </c>
      <c r="O106" s="31">
        <f t="shared" si="37"/>
        <v>335.5</v>
      </c>
      <c r="P106" s="31">
        <f t="shared" si="37"/>
        <v>920.95238095238096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8.9891416752843872E-2</v>
      </c>
      <c r="D107" s="42">
        <f t="shared" si="38"/>
        <v>2.3578076525336094E-2</v>
      </c>
      <c r="E107" s="42">
        <f t="shared" si="38"/>
        <v>3.9322647362978282E-2</v>
      </c>
      <c r="F107" s="42">
        <f t="shared" si="38"/>
        <v>5.8479834539813869E-2</v>
      </c>
      <c r="G107" s="42">
        <f t="shared" si="38"/>
        <v>1.0858324715615304E-3</v>
      </c>
      <c r="H107" s="42">
        <f t="shared" si="38"/>
        <v>1.7063081695966908E-3</v>
      </c>
      <c r="I107" s="42">
        <f t="shared" si="38"/>
        <v>0.10679937952430198</v>
      </c>
      <c r="J107" s="42">
        <f t="shared" si="38"/>
        <v>3.2885211995863493E-2</v>
      </c>
      <c r="K107" s="42">
        <f t="shared" si="38"/>
        <v>4.8862461220268872E-3</v>
      </c>
      <c r="L107" s="42">
        <f t="shared" si="38"/>
        <v>2.5594622543950356E-3</v>
      </c>
      <c r="M107" s="42">
        <f t="shared" si="38"/>
        <v>0.63570320579110651</v>
      </c>
      <c r="N107" s="42">
        <f t="shared" si="38"/>
        <v>3.1023784901758008E-3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0.24675324675324681</v>
      </c>
      <c r="D108" s="44">
        <f t="shared" ref="D108:N108" si="39">D106/$O$106</f>
        <v>6.4722163082818834E-2</v>
      </c>
      <c r="E108" s="44">
        <f t="shared" si="39"/>
        <v>0.10794123908878007</v>
      </c>
      <c r="F108" s="44">
        <f t="shared" si="39"/>
        <v>0.16052799659357039</v>
      </c>
      <c r="G108" s="44">
        <f t="shared" si="39"/>
        <v>2.9806259314456036E-3</v>
      </c>
      <c r="H108" s="44">
        <f t="shared" si="39"/>
        <v>4.6838407494145199E-3</v>
      </c>
      <c r="I108" s="44">
        <f t="shared" si="39"/>
        <v>0.29316585054289979</v>
      </c>
      <c r="J108" s="44">
        <f t="shared" si="39"/>
        <v>9.0270385352352558E-2</v>
      </c>
      <c r="K108" s="44">
        <f t="shared" si="39"/>
        <v>1.3412816691505217E-2</v>
      </c>
      <c r="L108" s="44">
        <f t="shared" si="39"/>
        <v>7.025761124121779E-3</v>
      </c>
      <c r="M108" s="44"/>
      <c r="N108" s="44">
        <f t="shared" si="39"/>
        <v>8.5160740898445799E-3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E11" sqref="E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tr">
        <f>'[17]31.10 HOIMA-BULIISA'!C3:G3</f>
        <v>MCC - C4 - STN111A- BULIISA HOIMA ROAD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'[17]Avg Week Hoima-Buliisa'!G5:H5</f>
        <v>KISIABI</v>
      </c>
      <c r="H5" s="61"/>
      <c r="I5" s="6"/>
      <c r="J5" s="7" t="s">
        <v>6</v>
      </c>
      <c r="K5" s="60" t="str">
        <f>'[17]Avg Week Hoima-Buliisa'!K5:L5</f>
        <v>CATHY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'[17]Avg Week Hoima-Buliisa'!K6:L6</f>
        <v>LAWRENCE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'[17]Avg Week Buliisa-Hoima'!C10+'[17]Avg Week Hoima-Buliisa'!C10</f>
        <v>0.42857142857142855</v>
      </c>
      <c r="D10" s="18">
        <f>'[17]Avg Week Buliisa-Hoima'!D10+'[17]Avg Week Hoima-Buliisa'!D10</f>
        <v>0.14285714285714285</v>
      </c>
      <c r="E10" s="18">
        <f>'[17]Avg Week Buliisa-Hoima'!E10+'[17]Avg Week Hoima-Buliisa'!E10</f>
        <v>1.2857142857142856</v>
      </c>
      <c r="F10" s="18">
        <f>'[17]Avg Week Buliisa-Hoima'!F10+'[17]Avg Week Hoima-Buliisa'!F10</f>
        <v>1</v>
      </c>
      <c r="G10" s="18">
        <f>'[17]Avg Week Buliisa-Hoima'!G10+'[17]Avg Week Hoima-Buliisa'!G10</f>
        <v>0</v>
      </c>
      <c r="H10" s="18">
        <f>'[17]Avg Week Buliisa-Hoima'!H10+'[17]Avg Week Hoima-Buliisa'!H10</f>
        <v>0</v>
      </c>
      <c r="I10" s="18">
        <f>'[17]Avg Week Buliisa-Hoima'!I10+'[17]Avg Week Hoima-Buliisa'!I10</f>
        <v>0.14285714285714285</v>
      </c>
      <c r="J10" s="18">
        <f>'[17]Avg Week Buliisa-Hoima'!J10+'[17]Avg Week Hoima-Buliisa'!J10</f>
        <v>0</v>
      </c>
      <c r="K10" s="18">
        <f>'[17]Avg Week Buliisa-Hoima'!K10+'[17]Avg Week Hoima-Buliisa'!K10</f>
        <v>0.5714285714285714</v>
      </c>
      <c r="L10" s="18">
        <f>'[17]Avg Week Buliisa-Hoima'!L10+'[17]Avg Week Hoima-Buliisa'!L10</f>
        <v>0</v>
      </c>
      <c r="M10" s="18">
        <f>'[17]Avg Week Buliisa-Hoima'!M10+'[17]Avg Week Hoima-Buliisa'!M10</f>
        <v>7.7142857142857144</v>
      </c>
      <c r="N10" s="18">
        <f>'[17]Avg Week Buliisa-Hoima'!N10+'[17]Avg Week Hoima-Buliisa'!N10</f>
        <v>0</v>
      </c>
      <c r="O10" s="19">
        <f t="shared" ref="O10:O73" si="0">SUM(C10:L10,N10)</f>
        <v>3.5714285714285712</v>
      </c>
      <c r="P10" s="19">
        <f t="shared" ref="P10:P73" si="1">SUM(C10:N10)</f>
        <v>11.285714285714285</v>
      </c>
      <c r="R10" s="11" t="s">
        <v>32</v>
      </c>
      <c r="S10" s="20">
        <f t="shared" ref="S10:AF10" si="2">SUM(C10:C13)</f>
        <v>1.5714285714285714</v>
      </c>
      <c r="T10" s="20">
        <f t="shared" si="2"/>
        <v>1.1428571428571428</v>
      </c>
      <c r="U10" s="20">
        <f t="shared" si="2"/>
        <v>3.5714285714285712</v>
      </c>
      <c r="V10" s="20">
        <f t="shared" si="2"/>
        <v>5</v>
      </c>
      <c r="W10" s="20">
        <f t="shared" si="2"/>
        <v>0.2857142857142857</v>
      </c>
      <c r="X10" s="20">
        <f t="shared" si="2"/>
        <v>0</v>
      </c>
      <c r="Y10" s="20">
        <f t="shared" si="2"/>
        <v>0.5714285714285714</v>
      </c>
      <c r="Z10" s="20">
        <f t="shared" si="2"/>
        <v>0.71428571428571419</v>
      </c>
      <c r="AA10" s="20">
        <f t="shared" si="2"/>
        <v>0.8571428571428571</v>
      </c>
      <c r="AB10" s="20">
        <f t="shared" si="2"/>
        <v>0</v>
      </c>
      <c r="AC10" s="20">
        <f t="shared" si="2"/>
        <v>30.142857142857142</v>
      </c>
      <c r="AD10" s="20">
        <f t="shared" si="2"/>
        <v>0</v>
      </c>
      <c r="AE10" s="21">
        <f t="shared" si="2"/>
        <v>13.714285714285714</v>
      </c>
      <c r="AF10" s="21">
        <f t="shared" si="2"/>
        <v>43.857142857142854</v>
      </c>
    </row>
    <row r="11" spans="2:32" s="22" customFormat="1" ht="23.1" customHeight="1" x14ac:dyDescent="0.25">
      <c r="B11" s="17" t="s">
        <v>33</v>
      </c>
      <c r="C11" s="18">
        <f>'[17]Avg Week Buliisa-Hoima'!C11+'[17]Avg Week Hoima-Buliisa'!C11</f>
        <v>0.5714285714285714</v>
      </c>
      <c r="D11" s="18">
        <f>'[17]Avg Week Buliisa-Hoima'!D11+'[17]Avg Week Hoima-Buliisa'!D11</f>
        <v>0.2857142857142857</v>
      </c>
      <c r="E11" s="18">
        <f>'[17]Avg Week Buliisa-Hoima'!E11+'[17]Avg Week Hoima-Buliisa'!E11</f>
        <v>1</v>
      </c>
      <c r="F11" s="18">
        <f>'[17]Avg Week Buliisa-Hoima'!F11+'[17]Avg Week Hoima-Buliisa'!F11</f>
        <v>0.8571428571428571</v>
      </c>
      <c r="G11" s="18">
        <f>'[17]Avg Week Buliisa-Hoima'!G11+'[17]Avg Week Hoima-Buliisa'!G11</f>
        <v>0</v>
      </c>
      <c r="H11" s="18">
        <f>'[17]Avg Week Buliisa-Hoima'!H11+'[17]Avg Week Hoima-Buliisa'!H11</f>
        <v>0</v>
      </c>
      <c r="I11" s="18">
        <f>'[17]Avg Week Buliisa-Hoima'!I11+'[17]Avg Week Hoima-Buliisa'!I11</f>
        <v>0.14285714285714285</v>
      </c>
      <c r="J11" s="18">
        <f>'[17]Avg Week Buliisa-Hoima'!J11+'[17]Avg Week Hoima-Buliisa'!J11</f>
        <v>0.2857142857142857</v>
      </c>
      <c r="K11" s="18">
        <f>'[17]Avg Week Buliisa-Hoima'!K11+'[17]Avg Week Hoima-Buliisa'!K11</f>
        <v>0.2857142857142857</v>
      </c>
      <c r="L11" s="18">
        <f>'[17]Avg Week Buliisa-Hoima'!L11+'[17]Avg Week Hoima-Buliisa'!L11</f>
        <v>0</v>
      </c>
      <c r="M11" s="18">
        <f>'[17]Avg Week Buliisa-Hoima'!M11+'[17]Avg Week Hoima-Buliisa'!M11</f>
        <v>8.1428571428571423</v>
      </c>
      <c r="N11" s="18">
        <f>'[17]Avg Week Buliisa-Hoima'!N11+'[17]Avg Week Hoima-Buliisa'!N11</f>
        <v>0</v>
      </c>
      <c r="O11" s="19">
        <f t="shared" si="0"/>
        <v>3.4285714285714284</v>
      </c>
      <c r="P11" s="19">
        <f t="shared" si="1"/>
        <v>11.571428571428571</v>
      </c>
      <c r="R11" s="11" t="s">
        <v>34</v>
      </c>
      <c r="S11" s="20">
        <f t="shared" ref="S11:AF11" si="3">SUM(C14:C17)</f>
        <v>1.9999999999999998</v>
      </c>
      <c r="T11" s="20">
        <f t="shared" si="3"/>
        <v>0.5714285714285714</v>
      </c>
      <c r="U11" s="20">
        <f t="shared" si="3"/>
        <v>3.8571428571428568</v>
      </c>
      <c r="V11" s="20">
        <f t="shared" si="3"/>
        <v>6</v>
      </c>
      <c r="W11" s="20">
        <f t="shared" si="3"/>
        <v>0</v>
      </c>
      <c r="X11" s="20">
        <f t="shared" si="3"/>
        <v>0</v>
      </c>
      <c r="Y11" s="20">
        <f t="shared" si="3"/>
        <v>0.85714285714285698</v>
      </c>
      <c r="Z11" s="20">
        <f t="shared" si="3"/>
        <v>0.5714285714285714</v>
      </c>
      <c r="AA11" s="20">
        <f t="shared" si="3"/>
        <v>0.2857142857142857</v>
      </c>
      <c r="AB11" s="20">
        <f t="shared" si="3"/>
        <v>0.2857142857142857</v>
      </c>
      <c r="AC11" s="20">
        <f t="shared" si="3"/>
        <v>33.857142857142854</v>
      </c>
      <c r="AD11" s="20">
        <f t="shared" si="3"/>
        <v>0</v>
      </c>
      <c r="AE11" s="21">
        <f t="shared" si="3"/>
        <v>14.428571428571429</v>
      </c>
      <c r="AF11" s="21">
        <f t="shared" si="3"/>
        <v>48.285714285714285</v>
      </c>
    </row>
    <row r="12" spans="2:32" ht="23.1" customHeight="1" x14ac:dyDescent="0.25">
      <c r="B12" s="17" t="s">
        <v>35</v>
      </c>
      <c r="C12" s="18">
        <f>'[17]Avg Week Buliisa-Hoima'!C12+'[17]Avg Week Hoima-Buliisa'!C12</f>
        <v>0.14285714285714285</v>
      </c>
      <c r="D12" s="18">
        <f>'[17]Avg Week Buliisa-Hoima'!D12+'[17]Avg Week Hoima-Buliisa'!D12</f>
        <v>0.2857142857142857</v>
      </c>
      <c r="E12" s="18">
        <f>'[17]Avg Week Buliisa-Hoima'!E12+'[17]Avg Week Hoima-Buliisa'!E12</f>
        <v>0.71428571428571419</v>
      </c>
      <c r="F12" s="18">
        <f>'[17]Avg Week Buliisa-Hoima'!F12+'[17]Avg Week Hoima-Buliisa'!F12</f>
        <v>1.7142857142857144</v>
      </c>
      <c r="G12" s="18">
        <f>'[17]Avg Week Buliisa-Hoima'!G12+'[17]Avg Week Hoima-Buliisa'!G12</f>
        <v>0.14285714285714285</v>
      </c>
      <c r="H12" s="18">
        <f>'[17]Avg Week Buliisa-Hoima'!H12+'[17]Avg Week Hoima-Buliisa'!H12</f>
        <v>0</v>
      </c>
      <c r="I12" s="18">
        <f>'[17]Avg Week Buliisa-Hoima'!I12+'[17]Avg Week Hoima-Buliisa'!I12</f>
        <v>0.14285714285714285</v>
      </c>
      <c r="J12" s="18">
        <f>'[17]Avg Week Buliisa-Hoima'!J12+'[17]Avg Week Hoima-Buliisa'!J12</f>
        <v>0</v>
      </c>
      <c r="K12" s="18">
        <f>'[17]Avg Week Buliisa-Hoima'!K12+'[17]Avg Week Hoima-Buliisa'!K12</f>
        <v>0</v>
      </c>
      <c r="L12" s="18">
        <f>'[17]Avg Week Buliisa-Hoima'!L12+'[17]Avg Week Hoima-Buliisa'!L12</f>
        <v>0</v>
      </c>
      <c r="M12" s="18">
        <f>'[17]Avg Week Buliisa-Hoima'!M12+'[17]Avg Week Hoima-Buliisa'!M12</f>
        <v>7.1428571428571432</v>
      </c>
      <c r="N12" s="18">
        <f>'[17]Avg Week Buliisa-Hoima'!N12+'[17]Avg Week Hoima-Buliisa'!N12</f>
        <v>0</v>
      </c>
      <c r="O12" s="19">
        <f t="shared" si="0"/>
        <v>3.1428571428571428</v>
      </c>
      <c r="P12" s="19">
        <f t="shared" si="1"/>
        <v>10.285714285714286</v>
      </c>
      <c r="R12" s="11" t="s">
        <v>36</v>
      </c>
      <c r="S12" s="20">
        <f t="shared" ref="S12:AF12" si="4">SUM(C18:C21)</f>
        <v>2</v>
      </c>
      <c r="T12" s="20">
        <f t="shared" si="4"/>
        <v>1.5714285714285712</v>
      </c>
      <c r="U12" s="20">
        <f t="shared" si="4"/>
        <v>2.2857142857142856</v>
      </c>
      <c r="V12" s="20">
        <f t="shared" si="4"/>
        <v>7.761904761904761</v>
      </c>
      <c r="W12" s="20">
        <f t="shared" si="4"/>
        <v>0</v>
      </c>
      <c r="X12" s="20">
        <f t="shared" si="4"/>
        <v>0.14285714285714285</v>
      </c>
      <c r="Y12" s="20">
        <f t="shared" si="4"/>
        <v>1.1428571428571428</v>
      </c>
      <c r="Z12" s="20">
        <f t="shared" si="4"/>
        <v>1.2857142857142856</v>
      </c>
      <c r="AA12" s="20">
        <f t="shared" si="4"/>
        <v>0.71428571428571419</v>
      </c>
      <c r="AB12" s="20">
        <f t="shared" si="4"/>
        <v>0.14285714285714285</v>
      </c>
      <c r="AC12" s="20">
        <f t="shared" si="4"/>
        <v>40.428571428571431</v>
      </c>
      <c r="AD12" s="20">
        <f t="shared" si="4"/>
        <v>0</v>
      </c>
      <c r="AE12" s="21">
        <f t="shared" si="4"/>
        <v>17.047619047619047</v>
      </c>
      <c r="AF12" s="21">
        <f t="shared" si="4"/>
        <v>57.476190476190474</v>
      </c>
    </row>
    <row r="13" spans="2:32" ht="23.1" customHeight="1" x14ac:dyDescent="0.25">
      <c r="B13" s="17" t="s">
        <v>37</v>
      </c>
      <c r="C13" s="18">
        <f>'[17]Avg Week Buliisa-Hoima'!C13+'[17]Avg Week Hoima-Buliisa'!C13</f>
        <v>0.42857142857142855</v>
      </c>
      <c r="D13" s="18">
        <f>'[17]Avg Week Buliisa-Hoima'!D13+'[17]Avg Week Hoima-Buliisa'!D13</f>
        <v>0.42857142857142855</v>
      </c>
      <c r="E13" s="18">
        <f>'[17]Avg Week Buliisa-Hoima'!E13+'[17]Avg Week Hoima-Buliisa'!E13</f>
        <v>0.5714285714285714</v>
      </c>
      <c r="F13" s="18">
        <f>'[17]Avg Week Buliisa-Hoima'!F13+'[17]Avg Week Hoima-Buliisa'!F13</f>
        <v>1.4285714285714284</v>
      </c>
      <c r="G13" s="18">
        <f>'[17]Avg Week Buliisa-Hoima'!G13+'[17]Avg Week Hoima-Buliisa'!G13</f>
        <v>0.14285714285714285</v>
      </c>
      <c r="H13" s="18">
        <f>'[17]Avg Week Buliisa-Hoima'!H13+'[17]Avg Week Hoima-Buliisa'!H13</f>
        <v>0</v>
      </c>
      <c r="I13" s="18">
        <f>'[17]Avg Week Buliisa-Hoima'!I13+'[17]Avg Week Hoima-Buliisa'!I13</f>
        <v>0.14285714285714285</v>
      </c>
      <c r="J13" s="18">
        <f>'[17]Avg Week Buliisa-Hoima'!J13+'[17]Avg Week Hoima-Buliisa'!J13</f>
        <v>0.42857142857142855</v>
      </c>
      <c r="K13" s="18">
        <f>'[17]Avg Week Buliisa-Hoima'!K13+'[17]Avg Week Hoima-Buliisa'!K13</f>
        <v>0</v>
      </c>
      <c r="L13" s="18">
        <f>'[17]Avg Week Buliisa-Hoima'!L13+'[17]Avg Week Hoima-Buliisa'!L13</f>
        <v>0</v>
      </c>
      <c r="M13" s="18">
        <f>'[17]Avg Week Buliisa-Hoima'!M13+'[17]Avg Week Hoima-Buliisa'!M13</f>
        <v>7.1428571428571432</v>
      </c>
      <c r="N13" s="18">
        <f>'[17]Avg Week Buliisa-Hoima'!N13+'[17]Avg Week Hoima-Buliisa'!N13</f>
        <v>0</v>
      </c>
      <c r="O13" s="19">
        <f t="shared" si="0"/>
        <v>3.5714285714285707</v>
      </c>
      <c r="P13" s="19">
        <f t="shared" si="1"/>
        <v>10.714285714285714</v>
      </c>
      <c r="R13" s="11" t="s">
        <v>38</v>
      </c>
      <c r="S13" s="20">
        <f t="shared" ref="S13:AF13" si="5">SUM(C22:C25)</f>
        <v>2.7142857142857144</v>
      </c>
      <c r="T13" s="20">
        <f t="shared" si="5"/>
        <v>0.71428571428571419</v>
      </c>
      <c r="U13" s="20">
        <f t="shared" si="5"/>
        <v>3.8571428571428568</v>
      </c>
      <c r="V13" s="20">
        <f t="shared" si="5"/>
        <v>5.1428571428571423</v>
      </c>
      <c r="W13" s="20">
        <f t="shared" si="5"/>
        <v>0.2857142857142857</v>
      </c>
      <c r="X13" s="20">
        <f t="shared" si="5"/>
        <v>0</v>
      </c>
      <c r="Y13" s="20">
        <f t="shared" si="5"/>
        <v>0.71428571428571419</v>
      </c>
      <c r="Z13" s="20">
        <f t="shared" si="5"/>
        <v>0.71428571428571419</v>
      </c>
      <c r="AA13" s="20">
        <f t="shared" si="5"/>
        <v>0.8571428571428571</v>
      </c>
      <c r="AB13" s="20">
        <f t="shared" si="5"/>
        <v>0</v>
      </c>
      <c r="AC13" s="20">
        <f t="shared" si="5"/>
        <v>36.285714285714285</v>
      </c>
      <c r="AD13" s="20">
        <f t="shared" si="5"/>
        <v>0</v>
      </c>
      <c r="AE13" s="21">
        <f t="shared" si="5"/>
        <v>14.999999999999998</v>
      </c>
      <c r="AF13" s="21">
        <f t="shared" si="5"/>
        <v>51.285714285714285</v>
      </c>
    </row>
    <row r="14" spans="2:32" ht="23.1" customHeight="1" x14ac:dyDescent="0.25">
      <c r="B14" s="17" t="s">
        <v>39</v>
      </c>
      <c r="C14" s="18">
        <f>'[17]Avg Week Buliisa-Hoima'!C14+'[17]Avg Week Hoima-Buliisa'!C14</f>
        <v>0.14285714285714285</v>
      </c>
      <c r="D14" s="18">
        <f>'[17]Avg Week Buliisa-Hoima'!D14+'[17]Avg Week Hoima-Buliisa'!D14</f>
        <v>0.2857142857142857</v>
      </c>
      <c r="E14" s="18">
        <f>'[17]Avg Week Buliisa-Hoima'!E14+'[17]Avg Week Hoima-Buliisa'!E14</f>
        <v>0.5714285714285714</v>
      </c>
      <c r="F14" s="18">
        <f>'[17]Avg Week Buliisa-Hoima'!F14+'[17]Avg Week Hoima-Buliisa'!F14</f>
        <v>2.4285714285714288</v>
      </c>
      <c r="G14" s="18">
        <f>'[17]Avg Week Buliisa-Hoima'!G14+'[17]Avg Week Hoima-Buliisa'!G14</f>
        <v>0</v>
      </c>
      <c r="H14" s="18">
        <f>'[17]Avg Week Buliisa-Hoima'!H14+'[17]Avg Week Hoima-Buliisa'!H14</f>
        <v>0</v>
      </c>
      <c r="I14" s="18">
        <f>'[17]Avg Week Buliisa-Hoima'!I14+'[17]Avg Week Hoima-Buliisa'!I14</f>
        <v>0.14285714285714285</v>
      </c>
      <c r="J14" s="18">
        <f>'[17]Avg Week Buliisa-Hoima'!J14+'[17]Avg Week Hoima-Buliisa'!J14</f>
        <v>0</v>
      </c>
      <c r="K14" s="18">
        <f>'[17]Avg Week Buliisa-Hoima'!K14+'[17]Avg Week Hoima-Buliisa'!K14</f>
        <v>0</v>
      </c>
      <c r="L14" s="18">
        <f>'[17]Avg Week Buliisa-Hoima'!L14+'[17]Avg Week Hoima-Buliisa'!L14</f>
        <v>0</v>
      </c>
      <c r="M14" s="18">
        <f>'[17]Avg Week Buliisa-Hoima'!M14+'[17]Avg Week Hoima-Buliisa'!M14</f>
        <v>7.1428571428571423</v>
      </c>
      <c r="N14" s="18">
        <f>'[17]Avg Week Buliisa-Hoima'!N14+'[17]Avg Week Hoima-Buliisa'!N14</f>
        <v>0</v>
      </c>
      <c r="O14" s="19">
        <f t="shared" si="0"/>
        <v>3.5714285714285716</v>
      </c>
      <c r="P14" s="19">
        <f t="shared" si="1"/>
        <v>10.714285714285714</v>
      </c>
      <c r="R14" s="11" t="s">
        <v>40</v>
      </c>
      <c r="S14" s="20">
        <f t="shared" ref="S14:AF14" si="6">SUM(C26:C29)</f>
        <v>1.714285714285714</v>
      </c>
      <c r="T14" s="20">
        <f t="shared" si="6"/>
        <v>1.2857142857142856</v>
      </c>
      <c r="U14" s="20">
        <f t="shared" si="6"/>
        <v>3.1428571428571428</v>
      </c>
      <c r="V14" s="20">
        <f t="shared" si="6"/>
        <v>4.7142857142857144</v>
      </c>
      <c r="W14" s="20">
        <f t="shared" si="6"/>
        <v>0</v>
      </c>
      <c r="X14" s="20">
        <f t="shared" si="6"/>
        <v>0</v>
      </c>
      <c r="Y14" s="20">
        <f t="shared" si="6"/>
        <v>0.14285714285714285</v>
      </c>
      <c r="Z14" s="20">
        <f t="shared" si="6"/>
        <v>0.5714285714285714</v>
      </c>
      <c r="AA14" s="20">
        <f t="shared" si="6"/>
        <v>0.42857142857142855</v>
      </c>
      <c r="AB14" s="20">
        <f t="shared" si="6"/>
        <v>0.2857142857142857</v>
      </c>
      <c r="AC14" s="20">
        <f t="shared" si="6"/>
        <v>34.142857142857146</v>
      </c>
      <c r="AD14" s="20">
        <f t="shared" si="6"/>
        <v>0</v>
      </c>
      <c r="AE14" s="21">
        <f t="shared" si="6"/>
        <v>12.285714285714285</v>
      </c>
      <c r="AF14" s="21">
        <f t="shared" si="6"/>
        <v>46.428571428571431</v>
      </c>
    </row>
    <row r="15" spans="2:32" ht="23.1" customHeight="1" x14ac:dyDescent="0.25">
      <c r="B15" s="17" t="s">
        <v>41</v>
      </c>
      <c r="C15" s="18">
        <f>'[17]Avg Week Buliisa-Hoima'!C15+'[17]Avg Week Hoima-Buliisa'!C15</f>
        <v>0.5714285714285714</v>
      </c>
      <c r="D15" s="18">
        <f>'[17]Avg Week Buliisa-Hoima'!D15+'[17]Avg Week Hoima-Buliisa'!D15</f>
        <v>0.2857142857142857</v>
      </c>
      <c r="E15" s="18">
        <f>'[17]Avg Week Buliisa-Hoima'!E15+'[17]Avg Week Hoima-Buliisa'!E15</f>
        <v>1.2857142857142856</v>
      </c>
      <c r="F15" s="18">
        <f>'[17]Avg Week Buliisa-Hoima'!F15+'[17]Avg Week Hoima-Buliisa'!F15</f>
        <v>1.5714285714285714</v>
      </c>
      <c r="G15" s="18">
        <f>'[17]Avg Week Buliisa-Hoima'!G15+'[17]Avg Week Hoima-Buliisa'!G15</f>
        <v>0</v>
      </c>
      <c r="H15" s="18">
        <f>'[17]Avg Week Buliisa-Hoima'!H15+'[17]Avg Week Hoima-Buliisa'!H15</f>
        <v>0</v>
      </c>
      <c r="I15" s="18">
        <f>'[17]Avg Week Buliisa-Hoima'!I15+'[17]Avg Week Hoima-Buliisa'!I15</f>
        <v>0.42857142857142855</v>
      </c>
      <c r="J15" s="18">
        <f>'[17]Avg Week Buliisa-Hoima'!J15+'[17]Avg Week Hoima-Buliisa'!J15</f>
        <v>0.14285714285714285</v>
      </c>
      <c r="K15" s="18">
        <f>'[17]Avg Week Buliisa-Hoima'!K15+'[17]Avg Week Hoima-Buliisa'!K15</f>
        <v>0</v>
      </c>
      <c r="L15" s="18">
        <f>'[17]Avg Week Buliisa-Hoima'!L15+'[17]Avg Week Hoima-Buliisa'!L15</f>
        <v>0</v>
      </c>
      <c r="M15" s="18">
        <f>'[17]Avg Week Buliisa-Hoima'!M15+'[17]Avg Week Hoima-Buliisa'!M15</f>
        <v>8.5714285714285712</v>
      </c>
      <c r="N15" s="18">
        <f>'[17]Avg Week Buliisa-Hoima'!N15+'[17]Avg Week Hoima-Buliisa'!N15</f>
        <v>0</v>
      </c>
      <c r="O15" s="19">
        <f t="shared" si="0"/>
        <v>4.2857142857142865</v>
      </c>
      <c r="P15" s="19">
        <f t="shared" si="1"/>
        <v>12.857142857142858</v>
      </c>
      <c r="R15" s="11" t="s">
        <v>42</v>
      </c>
      <c r="S15" s="20">
        <f t="shared" ref="S15:AF15" si="7">SUM(C30:C33)</f>
        <v>2.1428571428571428</v>
      </c>
      <c r="T15" s="20">
        <f t="shared" si="7"/>
        <v>0.8571428571428571</v>
      </c>
      <c r="U15" s="20">
        <f t="shared" si="7"/>
        <v>2.8571428571428572</v>
      </c>
      <c r="V15" s="20">
        <f t="shared" si="7"/>
        <v>4.9999999999999991</v>
      </c>
      <c r="W15" s="20">
        <f t="shared" si="7"/>
        <v>0.14285714285714285</v>
      </c>
      <c r="X15" s="20">
        <f t="shared" si="7"/>
        <v>0</v>
      </c>
      <c r="Y15" s="20">
        <f t="shared" si="7"/>
        <v>0.2857142857142857</v>
      </c>
      <c r="Z15" s="20">
        <f t="shared" si="7"/>
        <v>0.42857142857142855</v>
      </c>
      <c r="AA15" s="20">
        <f t="shared" si="7"/>
        <v>0</v>
      </c>
      <c r="AB15" s="20">
        <f t="shared" si="7"/>
        <v>0.42857142857142855</v>
      </c>
      <c r="AC15" s="20">
        <f t="shared" si="7"/>
        <v>31.428571428571431</v>
      </c>
      <c r="AD15" s="20">
        <f t="shared" si="7"/>
        <v>0</v>
      </c>
      <c r="AE15" s="21">
        <f t="shared" si="7"/>
        <v>12.142857142857142</v>
      </c>
      <c r="AF15" s="21">
        <f t="shared" si="7"/>
        <v>43.571428571428577</v>
      </c>
    </row>
    <row r="16" spans="2:32" ht="23.1" customHeight="1" x14ac:dyDescent="0.25">
      <c r="B16" s="17" t="s">
        <v>43</v>
      </c>
      <c r="C16" s="18">
        <f>'[17]Avg Week Buliisa-Hoima'!C16+'[17]Avg Week Hoima-Buliisa'!C16</f>
        <v>0.71428571428571419</v>
      </c>
      <c r="D16" s="18">
        <f>'[17]Avg Week Buliisa-Hoima'!D16+'[17]Avg Week Hoima-Buliisa'!D16</f>
        <v>0</v>
      </c>
      <c r="E16" s="18">
        <f>'[17]Avg Week Buliisa-Hoima'!E16+'[17]Avg Week Hoima-Buliisa'!E16</f>
        <v>1.4285714285714286</v>
      </c>
      <c r="F16" s="18">
        <f>'[17]Avg Week Buliisa-Hoima'!F16+'[17]Avg Week Hoima-Buliisa'!F16</f>
        <v>0.85714285714285721</v>
      </c>
      <c r="G16" s="18">
        <f>'[17]Avg Week Buliisa-Hoima'!G16+'[17]Avg Week Hoima-Buliisa'!G16</f>
        <v>0</v>
      </c>
      <c r="H16" s="18">
        <f>'[17]Avg Week Buliisa-Hoima'!H16+'[17]Avg Week Hoima-Buliisa'!H16</f>
        <v>0</v>
      </c>
      <c r="I16" s="18">
        <f>'[17]Avg Week Buliisa-Hoima'!I16+'[17]Avg Week Hoima-Buliisa'!I16</f>
        <v>0.14285714285714285</v>
      </c>
      <c r="J16" s="18">
        <f>'[17]Avg Week Buliisa-Hoima'!J16+'[17]Avg Week Hoima-Buliisa'!J16</f>
        <v>0.14285714285714285</v>
      </c>
      <c r="K16" s="18">
        <f>'[17]Avg Week Buliisa-Hoima'!K16+'[17]Avg Week Hoima-Buliisa'!K16</f>
        <v>0.2857142857142857</v>
      </c>
      <c r="L16" s="18">
        <f>'[17]Avg Week Buliisa-Hoima'!L16+'[17]Avg Week Hoima-Buliisa'!L16</f>
        <v>0</v>
      </c>
      <c r="M16" s="18">
        <f>'[17]Avg Week Buliisa-Hoima'!M16+'[17]Avg Week Hoima-Buliisa'!M16</f>
        <v>9.8571428571428577</v>
      </c>
      <c r="N16" s="18">
        <f>'[17]Avg Week Buliisa-Hoima'!N16+'[17]Avg Week Hoima-Buliisa'!N16</f>
        <v>0</v>
      </c>
      <c r="O16" s="19">
        <f t="shared" si="0"/>
        <v>3.5714285714285712</v>
      </c>
      <c r="P16" s="19">
        <f t="shared" si="1"/>
        <v>13.428571428571429</v>
      </c>
      <c r="R16" s="11" t="s">
        <v>44</v>
      </c>
      <c r="S16" s="20">
        <f t="shared" ref="S16:AF16" si="8">SUM(C34:C37)</f>
        <v>1.8571428571428572</v>
      </c>
      <c r="T16" s="20">
        <f t="shared" si="8"/>
        <v>0.5714285714285714</v>
      </c>
      <c r="U16" s="20">
        <f t="shared" si="8"/>
        <v>3.2857142857142856</v>
      </c>
      <c r="V16" s="20">
        <f t="shared" si="8"/>
        <v>5.7142857142857135</v>
      </c>
      <c r="W16" s="20">
        <f t="shared" si="8"/>
        <v>0</v>
      </c>
      <c r="X16" s="20">
        <f t="shared" si="8"/>
        <v>0</v>
      </c>
      <c r="Y16" s="20">
        <f t="shared" si="8"/>
        <v>0.5714285714285714</v>
      </c>
      <c r="Z16" s="20">
        <f t="shared" si="8"/>
        <v>0.42857142857142855</v>
      </c>
      <c r="AA16" s="20">
        <f t="shared" si="8"/>
        <v>0.14285714285714285</v>
      </c>
      <c r="AB16" s="20">
        <f t="shared" si="8"/>
        <v>0</v>
      </c>
      <c r="AC16" s="20">
        <f t="shared" si="8"/>
        <v>25.428571428571427</v>
      </c>
      <c r="AD16" s="20">
        <f t="shared" si="8"/>
        <v>0</v>
      </c>
      <c r="AE16" s="21">
        <f t="shared" si="8"/>
        <v>12.571428571428571</v>
      </c>
      <c r="AF16" s="21">
        <f t="shared" si="8"/>
        <v>38</v>
      </c>
    </row>
    <row r="17" spans="2:32" ht="23.1" customHeight="1" x14ac:dyDescent="0.25">
      <c r="B17" s="17" t="s">
        <v>45</v>
      </c>
      <c r="C17" s="18">
        <f>'[17]Avg Week Buliisa-Hoima'!C17+'[17]Avg Week Hoima-Buliisa'!C17</f>
        <v>0.5714285714285714</v>
      </c>
      <c r="D17" s="18">
        <f>'[17]Avg Week Buliisa-Hoima'!D17+'[17]Avg Week Hoima-Buliisa'!D17</f>
        <v>0</v>
      </c>
      <c r="E17" s="18">
        <f>'[17]Avg Week Buliisa-Hoima'!E17+'[17]Avg Week Hoima-Buliisa'!E17</f>
        <v>0.5714285714285714</v>
      </c>
      <c r="F17" s="18">
        <f>'[17]Avg Week Buliisa-Hoima'!F17+'[17]Avg Week Hoima-Buliisa'!F17</f>
        <v>1.1428571428571428</v>
      </c>
      <c r="G17" s="18">
        <f>'[17]Avg Week Buliisa-Hoima'!G17+'[17]Avg Week Hoima-Buliisa'!G17</f>
        <v>0</v>
      </c>
      <c r="H17" s="18">
        <f>'[17]Avg Week Buliisa-Hoima'!H17+'[17]Avg Week Hoima-Buliisa'!H17</f>
        <v>0</v>
      </c>
      <c r="I17" s="18">
        <f>'[17]Avg Week Buliisa-Hoima'!I17+'[17]Avg Week Hoima-Buliisa'!I17</f>
        <v>0.14285714285714285</v>
      </c>
      <c r="J17" s="18">
        <f>'[17]Avg Week Buliisa-Hoima'!J17+'[17]Avg Week Hoima-Buliisa'!J17</f>
        <v>0.2857142857142857</v>
      </c>
      <c r="K17" s="18">
        <f>'[17]Avg Week Buliisa-Hoima'!K17+'[17]Avg Week Hoima-Buliisa'!K17</f>
        <v>0</v>
      </c>
      <c r="L17" s="18">
        <f>'[17]Avg Week Buliisa-Hoima'!L17+'[17]Avg Week Hoima-Buliisa'!L17</f>
        <v>0.2857142857142857</v>
      </c>
      <c r="M17" s="18">
        <f>'[17]Avg Week Buliisa-Hoima'!M17+'[17]Avg Week Hoima-Buliisa'!M17</f>
        <v>8.2857142857142847</v>
      </c>
      <c r="N17" s="18">
        <f>'[17]Avg Week Buliisa-Hoima'!N17+'[17]Avg Week Hoima-Buliisa'!N17</f>
        <v>0</v>
      </c>
      <c r="O17" s="19">
        <f t="shared" si="0"/>
        <v>2.9999999999999996</v>
      </c>
      <c r="P17" s="19">
        <f t="shared" si="1"/>
        <v>11.285714285714285</v>
      </c>
      <c r="R17" s="11" t="s">
        <v>46</v>
      </c>
      <c r="S17" s="20">
        <f t="shared" ref="S17:AF17" si="9">SUM(C38:C41)</f>
        <v>1.4285714285714286</v>
      </c>
      <c r="T17" s="20">
        <f t="shared" si="9"/>
        <v>0.71428571428571419</v>
      </c>
      <c r="U17" s="20">
        <f t="shared" si="9"/>
        <v>4.1428571428571432</v>
      </c>
      <c r="V17" s="20">
        <f t="shared" si="9"/>
        <v>5.4285714285714288</v>
      </c>
      <c r="W17" s="20">
        <f t="shared" si="9"/>
        <v>0.42857142857142855</v>
      </c>
      <c r="X17" s="20">
        <f t="shared" si="9"/>
        <v>0.14285714285714285</v>
      </c>
      <c r="Y17" s="20">
        <f t="shared" si="9"/>
        <v>1.1428571428571428</v>
      </c>
      <c r="Z17" s="20">
        <f t="shared" si="9"/>
        <v>0.85714285714285698</v>
      </c>
      <c r="AA17" s="20">
        <f t="shared" si="9"/>
        <v>0.42857142857142855</v>
      </c>
      <c r="AB17" s="20">
        <f t="shared" si="9"/>
        <v>0.14285714285714285</v>
      </c>
      <c r="AC17" s="20">
        <f t="shared" si="9"/>
        <v>24.857142857142858</v>
      </c>
      <c r="AD17" s="20">
        <f t="shared" si="9"/>
        <v>0</v>
      </c>
      <c r="AE17" s="21">
        <f t="shared" si="9"/>
        <v>14.857142857142858</v>
      </c>
      <c r="AF17" s="21">
        <f t="shared" si="9"/>
        <v>39.714285714285715</v>
      </c>
    </row>
    <row r="18" spans="2:32" ht="23.1" customHeight="1" x14ac:dyDescent="0.25">
      <c r="B18" s="17" t="s">
        <v>47</v>
      </c>
      <c r="C18" s="18">
        <f>'[17]Avg Week Buliisa-Hoima'!C18+'[17]Avg Week Hoima-Buliisa'!C18</f>
        <v>0.5714285714285714</v>
      </c>
      <c r="D18" s="18">
        <f>'[17]Avg Week Buliisa-Hoima'!D18+'[17]Avg Week Hoima-Buliisa'!D18</f>
        <v>0.71428571428571419</v>
      </c>
      <c r="E18" s="18">
        <f>'[17]Avg Week Buliisa-Hoima'!E18+'[17]Avg Week Hoima-Buliisa'!E18</f>
        <v>0.8571428571428571</v>
      </c>
      <c r="F18" s="18">
        <f>'[17]Avg Week Buliisa-Hoima'!F18+'[17]Avg Week Hoima-Buliisa'!F18</f>
        <v>1.2857142857142856</v>
      </c>
      <c r="G18" s="18">
        <f>'[17]Avg Week Buliisa-Hoima'!G18+'[17]Avg Week Hoima-Buliisa'!G18</f>
        <v>0</v>
      </c>
      <c r="H18" s="18">
        <f>'[17]Avg Week Buliisa-Hoima'!H18+'[17]Avg Week Hoima-Buliisa'!H18</f>
        <v>0</v>
      </c>
      <c r="I18" s="18">
        <f>'[17]Avg Week Buliisa-Hoima'!I18+'[17]Avg Week Hoima-Buliisa'!I18</f>
        <v>0.14285714285714285</v>
      </c>
      <c r="J18" s="18">
        <f>'[17]Avg Week Buliisa-Hoima'!J18+'[17]Avg Week Hoima-Buliisa'!J18</f>
        <v>0.14285714285714285</v>
      </c>
      <c r="K18" s="18">
        <f>'[17]Avg Week Buliisa-Hoima'!K18+'[17]Avg Week Hoima-Buliisa'!K18</f>
        <v>0.2857142857142857</v>
      </c>
      <c r="L18" s="18">
        <f>'[17]Avg Week Buliisa-Hoima'!L18+'[17]Avg Week Hoima-Buliisa'!L18</f>
        <v>0</v>
      </c>
      <c r="M18" s="18">
        <f>'[17]Avg Week Buliisa-Hoima'!M18+'[17]Avg Week Hoima-Buliisa'!M18</f>
        <v>9.5714285714285712</v>
      </c>
      <c r="N18" s="18">
        <f>'[17]Avg Week Buliisa-Hoima'!N18+'[17]Avg Week Hoima-Buliisa'!N18</f>
        <v>0</v>
      </c>
      <c r="O18" s="19">
        <f t="shared" si="0"/>
        <v>3.9999999999999996</v>
      </c>
      <c r="P18" s="19">
        <f t="shared" si="1"/>
        <v>13.571428571428571</v>
      </c>
      <c r="R18" s="11" t="s">
        <v>48</v>
      </c>
      <c r="S18" s="20">
        <f t="shared" ref="S18:AF18" si="10">SUM(C42:C45)</f>
        <v>2.4285714285714284</v>
      </c>
      <c r="T18" s="20">
        <f t="shared" si="10"/>
        <v>0.42857142857142855</v>
      </c>
      <c r="U18" s="20">
        <f t="shared" si="10"/>
        <v>3.4285714285714284</v>
      </c>
      <c r="V18" s="20">
        <f t="shared" si="10"/>
        <v>5.5714285714285712</v>
      </c>
      <c r="W18" s="20">
        <f t="shared" si="10"/>
        <v>0</v>
      </c>
      <c r="X18" s="20">
        <f t="shared" si="10"/>
        <v>0</v>
      </c>
      <c r="Y18" s="20">
        <f t="shared" si="10"/>
        <v>0.5714285714285714</v>
      </c>
      <c r="Z18" s="20">
        <f t="shared" si="10"/>
        <v>1.1428571428571428</v>
      </c>
      <c r="AA18" s="20">
        <f t="shared" si="10"/>
        <v>0.42857142857142855</v>
      </c>
      <c r="AB18" s="20">
        <f t="shared" si="10"/>
        <v>0.14285714285714285</v>
      </c>
      <c r="AC18" s="20">
        <f t="shared" si="10"/>
        <v>34</v>
      </c>
      <c r="AD18" s="20">
        <f t="shared" si="10"/>
        <v>0</v>
      </c>
      <c r="AE18" s="21">
        <f t="shared" si="10"/>
        <v>14.142857142857141</v>
      </c>
      <c r="AF18" s="21">
        <f t="shared" si="10"/>
        <v>48.142857142857146</v>
      </c>
    </row>
    <row r="19" spans="2:32" ht="23.1" customHeight="1" x14ac:dyDescent="0.25">
      <c r="B19" s="17" t="s">
        <v>49</v>
      </c>
      <c r="C19" s="18">
        <f>'[17]Avg Week Buliisa-Hoima'!C19+'[17]Avg Week Hoima-Buliisa'!C19</f>
        <v>0.42857142857142855</v>
      </c>
      <c r="D19" s="18">
        <f>'[17]Avg Week Buliisa-Hoima'!D19+'[17]Avg Week Hoima-Buliisa'!D19</f>
        <v>0.5714285714285714</v>
      </c>
      <c r="E19" s="18">
        <f>'[17]Avg Week Buliisa-Hoima'!E19+'[17]Avg Week Hoima-Buliisa'!E19</f>
        <v>0.42857142857142855</v>
      </c>
      <c r="F19" s="18">
        <f>'[17]Avg Week Buliisa-Hoima'!F19+'[17]Avg Week Hoima-Buliisa'!F19</f>
        <v>2.6190476190476191</v>
      </c>
      <c r="G19" s="18">
        <f>'[17]Avg Week Buliisa-Hoima'!G19+'[17]Avg Week Hoima-Buliisa'!G19</f>
        <v>0</v>
      </c>
      <c r="H19" s="18">
        <f>'[17]Avg Week Buliisa-Hoima'!H19+'[17]Avg Week Hoima-Buliisa'!H19</f>
        <v>0</v>
      </c>
      <c r="I19" s="18">
        <f>'[17]Avg Week Buliisa-Hoima'!I19+'[17]Avg Week Hoima-Buliisa'!I19</f>
        <v>0.2857142857142857</v>
      </c>
      <c r="J19" s="18">
        <f>'[17]Avg Week Buliisa-Hoima'!J19+'[17]Avg Week Hoima-Buliisa'!J19</f>
        <v>0.8571428571428571</v>
      </c>
      <c r="K19" s="18">
        <f>'[17]Avg Week Buliisa-Hoima'!K19+'[17]Avg Week Hoima-Buliisa'!K19</f>
        <v>0.14285714285714285</v>
      </c>
      <c r="L19" s="18">
        <f>'[17]Avg Week Buliisa-Hoima'!L19+'[17]Avg Week Hoima-Buliisa'!L19</f>
        <v>0.14285714285714285</v>
      </c>
      <c r="M19" s="18">
        <f>'[17]Avg Week Buliisa-Hoima'!M19+'[17]Avg Week Hoima-Buliisa'!M19</f>
        <v>11.714285714285715</v>
      </c>
      <c r="N19" s="18">
        <f>'[17]Avg Week Buliisa-Hoima'!N19+'[17]Avg Week Hoima-Buliisa'!N19</f>
        <v>0</v>
      </c>
      <c r="O19" s="19">
        <f t="shared" si="0"/>
        <v>5.4761904761904763</v>
      </c>
      <c r="P19" s="19">
        <f t="shared" si="1"/>
        <v>17.19047619047619</v>
      </c>
      <c r="R19" s="11" t="s">
        <v>50</v>
      </c>
      <c r="S19" s="20">
        <f t="shared" ref="S19:AF19" si="11">SUM(C46:C49)</f>
        <v>2.1428571428571428</v>
      </c>
      <c r="T19" s="20">
        <f t="shared" si="11"/>
        <v>0.5714285714285714</v>
      </c>
      <c r="U19" s="20">
        <f t="shared" si="11"/>
        <v>2.5714285714285712</v>
      </c>
      <c r="V19" s="20">
        <f t="shared" si="11"/>
        <v>7.1428571428571432</v>
      </c>
      <c r="W19" s="20">
        <f t="shared" si="11"/>
        <v>0</v>
      </c>
      <c r="X19" s="20">
        <f t="shared" si="11"/>
        <v>0</v>
      </c>
      <c r="Y19" s="20">
        <f t="shared" si="11"/>
        <v>2</v>
      </c>
      <c r="Z19" s="20">
        <f t="shared" si="11"/>
        <v>1.2857142857142856</v>
      </c>
      <c r="AA19" s="20">
        <f t="shared" si="11"/>
        <v>1.1428571428571428</v>
      </c>
      <c r="AB19" s="20">
        <f t="shared" si="11"/>
        <v>0</v>
      </c>
      <c r="AC19" s="20">
        <f t="shared" si="11"/>
        <v>34.285714285714285</v>
      </c>
      <c r="AD19" s="20">
        <f t="shared" si="11"/>
        <v>0</v>
      </c>
      <c r="AE19" s="21">
        <f t="shared" si="11"/>
        <v>16.857142857142854</v>
      </c>
      <c r="AF19" s="21">
        <f t="shared" si="11"/>
        <v>51.142857142857139</v>
      </c>
    </row>
    <row r="20" spans="2:32" ht="23.1" customHeight="1" x14ac:dyDescent="0.25">
      <c r="B20" s="17" t="s">
        <v>51</v>
      </c>
      <c r="C20" s="18">
        <f>'[17]Avg Week Buliisa-Hoima'!C20+'[17]Avg Week Hoima-Buliisa'!C20</f>
        <v>0.42857142857142855</v>
      </c>
      <c r="D20" s="18">
        <f>'[17]Avg Week Buliisa-Hoima'!D20+'[17]Avg Week Hoima-Buliisa'!D20</f>
        <v>0.14285714285714285</v>
      </c>
      <c r="E20" s="18">
        <f>'[17]Avg Week Buliisa-Hoima'!E20+'[17]Avg Week Hoima-Buliisa'!E20</f>
        <v>0.71428571428571419</v>
      </c>
      <c r="F20" s="18">
        <f>'[17]Avg Week Buliisa-Hoima'!F20+'[17]Avg Week Hoima-Buliisa'!F20</f>
        <v>2.2857142857142856</v>
      </c>
      <c r="G20" s="18">
        <f>'[17]Avg Week Buliisa-Hoima'!G20+'[17]Avg Week Hoima-Buliisa'!G20</f>
        <v>0</v>
      </c>
      <c r="H20" s="18">
        <f>'[17]Avg Week Buliisa-Hoima'!H20+'[17]Avg Week Hoima-Buliisa'!H20</f>
        <v>0</v>
      </c>
      <c r="I20" s="18">
        <f>'[17]Avg Week Buliisa-Hoima'!I20+'[17]Avg Week Hoima-Buliisa'!I20</f>
        <v>0.42857142857142855</v>
      </c>
      <c r="J20" s="18">
        <f>'[17]Avg Week Buliisa-Hoima'!J20+'[17]Avg Week Hoima-Buliisa'!J20</f>
        <v>0</v>
      </c>
      <c r="K20" s="18">
        <f>'[17]Avg Week Buliisa-Hoima'!K20+'[17]Avg Week Hoima-Buliisa'!K20</f>
        <v>0</v>
      </c>
      <c r="L20" s="18">
        <f>'[17]Avg Week Buliisa-Hoima'!L20+'[17]Avg Week Hoima-Buliisa'!L20</f>
        <v>0</v>
      </c>
      <c r="M20" s="18">
        <f>'[17]Avg Week Buliisa-Hoima'!M20+'[17]Avg Week Hoima-Buliisa'!M20</f>
        <v>8.8571428571428577</v>
      </c>
      <c r="N20" s="18">
        <f>'[17]Avg Week Buliisa-Hoima'!N20+'[17]Avg Week Hoima-Buliisa'!N20</f>
        <v>0</v>
      </c>
      <c r="O20" s="19">
        <f t="shared" si="0"/>
        <v>3.9999999999999996</v>
      </c>
      <c r="P20" s="19">
        <f t="shared" si="1"/>
        <v>12.857142857142858</v>
      </c>
      <c r="R20" s="11" t="s">
        <v>52</v>
      </c>
      <c r="S20" s="20">
        <f t="shared" ref="S20:AF20" si="12">SUM(C50:C53)</f>
        <v>2.5714285714285712</v>
      </c>
      <c r="T20" s="20">
        <f t="shared" si="12"/>
        <v>0.8571428571428571</v>
      </c>
      <c r="U20" s="20">
        <f t="shared" si="12"/>
        <v>2.1428571428571423</v>
      </c>
      <c r="V20" s="20">
        <f t="shared" si="12"/>
        <v>4.8571428571428568</v>
      </c>
      <c r="W20" s="20">
        <f t="shared" si="12"/>
        <v>0</v>
      </c>
      <c r="X20" s="20">
        <f t="shared" si="12"/>
        <v>0</v>
      </c>
      <c r="Y20" s="20">
        <f t="shared" si="12"/>
        <v>0.71428571428571419</v>
      </c>
      <c r="Z20" s="20">
        <f t="shared" si="12"/>
        <v>0.14285714285714285</v>
      </c>
      <c r="AA20" s="20">
        <f t="shared" si="12"/>
        <v>0.71428571428571419</v>
      </c>
      <c r="AB20" s="20">
        <f t="shared" si="12"/>
        <v>0</v>
      </c>
      <c r="AC20" s="20">
        <f t="shared" si="12"/>
        <v>38.428571428571431</v>
      </c>
      <c r="AD20" s="20">
        <f t="shared" si="12"/>
        <v>0</v>
      </c>
      <c r="AE20" s="21">
        <f t="shared" si="12"/>
        <v>12</v>
      </c>
      <c r="AF20" s="21">
        <f t="shared" si="12"/>
        <v>50.428571428571431</v>
      </c>
    </row>
    <row r="21" spans="2:32" ht="23.1" customHeight="1" x14ac:dyDescent="0.25">
      <c r="B21" s="17" t="s">
        <v>53</v>
      </c>
      <c r="C21" s="18">
        <f>'[17]Avg Week Buliisa-Hoima'!C21+'[17]Avg Week Hoima-Buliisa'!C21</f>
        <v>0.5714285714285714</v>
      </c>
      <c r="D21" s="18">
        <f>'[17]Avg Week Buliisa-Hoima'!D21+'[17]Avg Week Hoima-Buliisa'!D21</f>
        <v>0.14285714285714285</v>
      </c>
      <c r="E21" s="18">
        <f>'[17]Avg Week Buliisa-Hoima'!E21+'[17]Avg Week Hoima-Buliisa'!E21</f>
        <v>0.2857142857142857</v>
      </c>
      <c r="F21" s="18">
        <f>'[17]Avg Week Buliisa-Hoima'!F21+'[17]Avg Week Hoima-Buliisa'!F21</f>
        <v>1.5714285714285714</v>
      </c>
      <c r="G21" s="18">
        <f>'[17]Avg Week Buliisa-Hoima'!G21+'[17]Avg Week Hoima-Buliisa'!G21</f>
        <v>0</v>
      </c>
      <c r="H21" s="18">
        <f>'[17]Avg Week Buliisa-Hoima'!H21+'[17]Avg Week Hoima-Buliisa'!H21</f>
        <v>0.14285714285714285</v>
      </c>
      <c r="I21" s="18">
        <f>'[17]Avg Week Buliisa-Hoima'!I21+'[17]Avg Week Hoima-Buliisa'!I21</f>
        <v>0.2857142857142857</v>
      </c>
      <c r="J21" s="18">
        <f>'[17]Avg Week Buliisa-Hoima'!J21+'[17]Avg Week Hoima-Buliisa'!J21</f>
        <v>0.2857142857142857</v>
      </c>
      <c r="K21" s="18">
        <f>'[17]Avg Week Buliisa-Hoima'!K21+'[17]Avg Week Hoima-Buliisa'!K21</f>
        <v>0.2857142857142857</v>
      </c>
      <c r="L21" s="18">
        <f>'[17]Avg Week Buliisa-Hoima'!L21+'[17]Avg Week Hoima-Buliisa'!L21</f>
        <v>0</v>
      </c>
      <c r="M21" s="18">
        <f>'[17]Avg Week Buliisa-Hoima'!M21+'[17]Avg Week Hoima-Buliisa'!M21</f>
        <v>10.285714285714285</v>
      </c>
      <c r="N21" s="18">
        <f>'[17]Avg Week Buliisa-Hoima'!N21+'[17]Avg Week Hoima-Buliisa'!N21</f>
        <v>0</v>
      </c>
      <c r="O21" s="19">
        <f t="shared" si="0"/>
        <v>3.5714285714285707</v>
      </c>
      <c r="P21" s="19">
        <f t="shared" si="1"/>
        <v>13.857142857142856</v>
      </c>
      <c r="R21" s="11" t="s">
        <v>54</v>
      </c>
      <c r="S21" s="24">
        <f t="shared" ref="S21:AF21" si="13">SUM(C54:C57)</f>
        <v>1.2857142857142856</v>
      </c>
      <c r="T21" s="20">
        <f t="shared" si="13"/>
        <v>1.4285714285714284</v>
      </c>
      <c r="U21" s="20">
        <f t="shared" si="13"/>
        <v>2.2857142857142856</v>
      </c>
      <c r="V21" s="20">
        <f t="shared" si="13"/>
        <v>4.2857142857142856</v>
      </c>
      <c r="W21" s="20">
        <f t="shared" si="13"/>
        <v>0</v>
      </c>
      <c r="X21" s="20">
        <f t="shared" si="13"/>
        <v>0</v>
      </c>
      <c r="Y21" s="20">
        <f t="shared" si="13"/>
        <v>0.71428571428571419</v>
      </c>
      <c r="Z21" s="20">
        <f t="shared" si="13"/>
        <v>0.5714285714285714</v>
      </c>
      <c r="AA21" s="20">
        <f t="shared" si="13"/>
        <v>0.85714285714285698</v>
      </c>
      <c r="AB21" s="20">
        <f t="shared" si="13"/>
        <v>0</v>
      </c>
      <c r="AC21" s="20">
        <f t="shared" si="13"/>
        <v>37.285714285714285</v>
      </c>
      <c r="AD21" s="20">
        <f t="shared" si="13"/>
        <v>0</v>
      </c>
      <c r="AE21" s="21">
        <f t="shared" si="13"/>
        <v>11.428571428571427</v>
      </c>
      <c r="AF21" s="21">
        <f t="shared" si="13"/>
        <v>48.714285714285708</v>
      </c>
    </row>
    <row r="22" spans="2:32" ht="23.1" customHeight="1" x14ac:dyDescent="0.25">
      <c r="B22" s="17" t="s">
        <v>55</v>
      </c>
      <c r="C22" s="18">
        <f>'[17]Avg Week Buliisa-Hoima'!C22+'[17]Avg Week Hoima-Buliisa'!C22</f>
        <v>0.5714285714285714</v>
      </c>
      <c r="D22" s="18">
        <f>'[17]Avg Week Buliisa-Hoima'!D22+'[17]Avg Week Hoima-Buliisa'!D22</f>
        <v>0</v>
      </c>
      <c r="E22" s="18">
        <f>'[17]Avg Week Buliisa-Hoima'!E22+'[17]Avg Week Hoima-Buliisa'!E22</f>
        <v>1.1428571428571428</v>
      </c>
      <c r="F22" s="18">
        <f>'[17]Avg Week Buliisa-Hoima'!F22+'[17]Avg Week Hoima-Buliisa'!F22</f>
        <v>0.8571428571428571</v>
      </c>
      <c r="G22" s="18">
        <f>'[17]Avg Week Buliisa-Hoima'!G22+'[17]Avg Week Hoima-Buliisa'!G22</f>
        <v>0.14285714285714285</v>
      </c>
      <c r="H22" s="18">
        <f>'[17]Avg Week Buliisa-Hoima'!H22+'[17]Avg Week Hoima-Buliisa'!H22</f>
        <v>0</v>
      </c>
      <c r="I22" s="18">
        <f>'[17]Avg Week Buliisa-Hoima'!I22+'[17]Avg Week Hoima-Buliisa'!I22</f>
        <v>0.42857142857142855</v>
      </c>
      <c r="J22" s="18">
        <f>'[17]Avg Week Buliisa-Hoima'!J22+'[17]Avg Week Hoima-Buliisa'!J22</f>
        <v>0.42857142857142855</v>
      </c>
      <c r="K22" s="18">
        <f>'[17]Avg Week Buliisa-Hoima'!K22+'[17]Avg Week Hoima-Buliisa'!K22</f>
        <v>0.14285714285714285</v>
      </c>
      <c r="L22" s="18">
        <f>'[17]Avg Week Buliisa-Hoima'!L22+'[17]Avg Week Hoima-Buliisa'!L22</f>
        <v>0</v>
      </c>
      <c r="M22" s="18">
        <f>'[17]Avg Week Buliisa-Hoima'!M22+'[17]Avg Week Hoima-Buliisa'!M22</f>
        <v>11.714285714285715</v>
      </c>
      <c r="N22" s="18">
        <f>'[17]Avg Week Buliisa-Hoima'!N22+'[17]Avg Week Hoima-Buliisa'!N22</f>
        <v>0</v>
      </c>
      <c r="O22" s="19">
        <f t="shared" si="0"/>
        <v>3.7142857142857135</v>
      </c>
      <c r="P22" s="19">
        <f t="shared" si="1"/>
        <v>15.428571428571429</v>
      </c>
      <c r="R22" s="11" t="s">
        <v>56</v>
      </c>
      <c r="S22" s="24">
        <f>SUM(C58:C61)</f>
        <v>1.5</v>
      </c>
      <c r="T22" s="24">
        <f t="shared" ref="T22:AF22" si="14">SUM(D58:D61)</f>
        <v>1</v>
      </c>
      <c r="U22" s="24">
        <f t="shared" si="14"/>
        <v>2</v>
      </c>
      <c r="V22" s="24">
        <f t="shared" si="14"/>
        <v>3.5</v>
      </c>
      <c r="W22" s="24">
        <f t="shared" si="14"/>
        <v>0</v>
      </c>
      <c r="X22" s="24">
        <f t="shared" si="14"/>
        <v>0</v>
      </c>
      <c r="Y22" s="24">
        <f t="shared" si="14"/>
        <v>0</v>
      </c>
      <c r="Z22" s="24">
        <f t="shared" si="14"/>
        <v>1</v>
      </c>
      <c r="AA22" s="24">
        <f t="shared" si="14"/>
        <v>0</v>
      </c>
      <c r="AB22" s="24">
        <f t="shared" si="14"/>
        <v>0</v>
      </c>
      <c r="AC22" s="24">
        <f t="shared" si="14"/>
        <v>38.5</v>
      </c>
      <c r="AD22" s="24">
        <f t="shared" si="14"/>
        <v>0</v>
      </c>
      <c r="AE22" s="21">
        <f t="shared" si="14"/>
        <v>9</v>
      </c>
      <c r="AF22" s="21">
        <f t="shared" si="14"/>
        <v>47.5</v>
      </c>
    </row>
    <row r="23" spans="2:32" ht="23.1" customHeight="1" x14ac:dyDescent="0.25">
      <c r="B23" s="17" t="s">
        <v>57</v>
      </c>
      <c r="C23" s="18">
        <f>'[17]Avg Week Buliisa-Hoima'!C23+'[17]Avg Week Hoima-Buliisa'!C23</f>
        <v>0.5714285714285714</v>
      </c>
      <c r="D23" s="18">
        <f>'[17]Avg Week Buliisa-Hoima'!D23+'[17]Avg Week Hoima-Buliisa'!D23</f>
        <v>0.42857142857142855</v>
      </c>
      <c r="E23" s="18">
        <f>'[17]Avg Week Buliisa-Hoima'!E23+'[17]Avg Week Hoima-Buliisa'!E23</f>
        <v>1.1428571428571428</v>
      </c>
      <c r="F23" s="18">
        <f>'[17]Avg Week Buliisa-Hoima'!F23+'[17]Avg Week Hoima-Buliisa'!F23</f>
        <v>1</v>
      </c>
      <c r="G23" s="18">
        <f>'[17]Avg Week Buliisa-Hoima'!G23+'[17]Avg Week Hoima-Buliisa'!G23</f>
        <v>0</v>
      </c>
      <c r="H23" s="18">
        <f>'[17]Avg Week Buliisa-Hoima'!H23+'[17]Avg Week Hoima-Buliisa'!H23</f>
        <v>0</v>
      </c>
      <c r="I23" s="18">
        <f>'[17]Avg Week Buliisa-Hoima'!I23+'[17]Avg Week Hoima-Buliisa'!I23</f>
        <v>0.14285714285714285</v>
      </c>
      <c r="J23" s="18">
        <f>'[17]Avg Week Buliisa-Hoima'!J23+'[17]Avg Week Hoima-Buliisa'!J23</f>
        <v>0</v>
      </c>
      <c r="K23" s="18">
        <f>'[17]Avg Week Buliisa-Hoima'!K23+'[17]Avg Week Hoima-Buliisa'!K23</f>
        <v>0.2857142857142857</v>
      </c>
      <c r="L23" s="18">
        <f>'[17]Avg Week Buliisa-Hoima'!L23+'[17]Avg Week Hoima-Buliisa'!L23</f>
        <v>0</v>
      </c>
      <c r="M23" s="18">
        <f>'[17]Avg Week Buliisa-Hoima'!M23+'[17]Avg Week Hoima-Buliisa'!M23</f>
        <v>9.5714285714285712</v>
      </c>
      <c r="N23" s="18">
        <f>'[17]Avg Week Buliisa-Hoima'!N23+'[17]Avg Week Hoima-Buliisa'!N23</f>
        <v>0</v>
      </c>
      <c r="O23" s="19">
        <f t="shared" si="0"/>
        <v>3.5714285714285712</v>
      </c>
      <c r="P23" s="19">
        <f t="shared" si="1"/>
        <v>13.142857142857142</v>
      </c>
      <c r="R23" s="11" t="s">
        <v>58</v>
      </c>
      <c r="S23" s="24">
        <f>SUM(C62:C65)</f>
        <v>0.5</v>
      </c>
      <c r="T23" s="24">
        <f t="shared" ref="T23:AF23" si="15">SUM(D62:D65)</f>
        <v>1</v>
      </c>
      <c r="U23" s="24">
        <f t="shared" si="15"/>
        <v>0</v>
      </c>
      <c r="V23" s="24">
        <f t="shared" si="15"/>
        <v>2.5</v>
      </c>
      <c r="W23" s="24">
        <f t="shared" si="15"/>
        <v>0.5</v>
      </c>
      <c r="X23" s="24">
        <f t="shared" si="15"/>
        <v>0</v>
      </c>
      <c r="Y23" s="24">
        <f t="shared" si="15"/>
        <v>0.5</v>
      </c>
      <c r="Z23" s="24">
        <f t="shared" si="15"/>
        <v>0.5</v>
      </c>
      <c r="AA23" s="24">
        <f t="shared" si="15"/>
        <v>0.5</v>
      </c>
      <c r="AB23" s="24">
        <f t="shared" si="15"/>
        <v>0</v>
      </c>
      <c r="AC23" s="24">
        <f t="shared" si="15"/>
        <v>23</v>
      </c>
      <c r="AD23" s="24">
        <f t="shared" si="15"/>
        <v>0</v>
      </c>
      <c r="AE23" s="21">
        <f t="shared" si="15"/>
        <v>6</v>
      </c>
      <c r="AF23" s="21">
        <f t="shared" si="15"/>
        <v>29</v>
      </c>
    </row>
    <row r="24" spans="2:32" ht="23.1" customHeight="1" x14ac:dyDescent="0.25">
      <c r="B24" s="17" t="s">
        <v>59</v>
      </c>
      <c r="C24" s="18">
        <f>'[17]Avg Week Buliisa-Hoima'!C24+'[17]Avg Week Hoima-Buliisa'!C24</f>
        <v>0.5714285714285714</v>
      </c>
      <c r="D24" s="18">
        <f>'[17]Avg Week Buliisa-Hoima'!D24+'[17]Avg Week Hoima-Buliisa'!D24</f>
        <v>0</v>
      </c>
      <c r="E24" s="18">
        <f>'[17]Avg Week Buliisa-Hoima'!E24+'[17]Avg Week Hoima-Buliisa'!E24</f>
        <v>1</v>
      </c>
      <c r="F24" s="18">
        <f>'[17]Avg Week Buliisa-Hoima'!F24+'[17]Avg Week Hoima-Buliisa'!F24</f>
        <v>2.2857142857142856</v>
      </c>
      <c r="G24" s="18">
        <f>'[17]Avg Week Buliisa-Hoima'!G24+'[17]Avg Week Hoima-Buliisa'!G24</f>
        <v>0</v>
      </c>
      <c r="H24" s="18">
        <f>'[17]Avg Week Buliisa-Hoima'!H24+'[17]Avg Week Hoima-Buliisa'!H24</f>
        <v>0</v>
      </c>
      <c r="I24" s="18">
        <f>'[17]Avg Week Buliisa-Hoima'!I24+'[17]Avg Week Hoima-Buliisa'!I24</f>
        <v>0</v>
      </c>
      <c r="J24" s="18">
        <f>'[17]Avg Week Buliisa-Hoima'!J24+'[17]Avg Week Hoima-Buliisa'!J24</f>
        <v>0</v>
      </c>
      <c r="K24" s="18">
        <f>'[17]Avg Week Buliisa-Hoima'!K24+'[17]Avg Week Hoima-Buliisa'!K24</f>
        <v>0.14285714285714285</v>
      </c>
      <c r="L24" s="18">
        <f>'[17]Avg Week Buliisa-Hoima'!L24+'[17]Avg Week Hoima-Buliisa'!L24</f>
        <v>0</v>
      </c>
      <c r="M24" s="18">
        <f>'[17]Avg Week Buliisa-Hoima'!M24+'[17]Avg Week Hoima-Buliisa'!M24</f>
        <v>5.8571428571428577</v>
      </c>
      <c r="N24" s="18">
        <f>'[17]Avg Week Buliisa-Hoima'!N24+'[17]Avg Week Hoima-Buliisa'!N24</f>
        <v>0</v>
      </c>
      <c r="O24" s="19">
        <f t="shared" si="0"/>
        <v>3.9999999999999996</v>
      </c>
      <c r="P24" s="19">
        <f t="shared" si="1"/>
        <v>9.8571428571428577</v>
      </c>
      <c r="R24" s="11" t="s">
        <v>60</v>
      </c>
      <c r="S24" s="24">
        <f>SUM(C66:C69)</f>
        <v>0</v>
      </c>
      <c r="T24" s="24">
        <f t="shared" ref="T24:AF24" si="16">SUM(D66:D69)</f>
        <v>1.5</v>
      </c>
      <c r="U24" s="24">
        <f t="shared" si="16"/>
        <v>0</v>
      </c>
      <c r="V24" s="24">
        <f t="shared" si="16"/>
        <v>2.5</v>
      </c>
      <c r="W24" s="24">
        <f t="shared" si="16"/>
        <v>0</v>
      </c>
      <c r="X24" s="24">
        <f t="shared" si="16"/>
        <v>0</v>
      </c>
      <c r="Y24" s="24">
        <f t="shared" si="16"/>
        <v>0</v>
      </c>
      <c r="Z24" s="24">
        <f t="shared" si="16"/>
        <v>0</v>
      </c>
      <c r="AA24" s="24">
        <f t="shared" si="16"/>
        <v>0</v>
      </c>
      <c r="AB24" s="24">
        <f t="shared" si="16"/>
        <v>0</v>
      </c>
      <c r="AC24" s="24">
        <f t="shared" si="16"/>
        <v>18</v>
      </c>
      <c r="AD24" s="24">
        <f t="shared" si="16"/>
        <v>0</v>
      </c>
      <c r="AE24" s="21">
        <f t="shared" si="16"/>
        <v>4</v>
      </c>
      <c r="AF24" s="21">
        <f t="shared" si="16"/>
        <v>22</v>
      </c>
    </row>
    <row r="25" spans="2:32" ht="23.1" customHeight="1" x14ac:dyDescent="0.25">
      <c r="B25" s="17" t="s">
        <v>61</v>
      </c>
      <c r="C25" s="18">
        <f>'[17]Avg Week Buliisa-Hoima'!C25+'[17]Avg Week Hoima-Buliisa'!C25</f>
        <v>1</v>
      </c>
      <c r="D25" s="18">
        <f>'[17]Avg Week Buliisa-Hoima'!D25+'[17]Avg Week Hoima-Buliisa'!D25</f>
        <v>0.2857142857142857</v>
      </c>
      <c r="E25" s="18">
        <f>'[17]Avg Week Buliisa-Hoima'!E25+'[17]Avg Week Hoima-Buliisa'!E25</f>
        <v>0.5714285714285714</v>
      </c>
      <c r="F25" s="18">
        <f>'[17]Avg Week Buliisa-Hoima'!F25+'[17]Avg Week Hoima-Buliisa'!F25</f>
        <v>1</v>
      </c>
      <c r="G25" s="18">
        <f>'[17]Avg Week Buliisa-Hoima'!G25+'[17]Avg Week Hoima-Buliisa'!G25</f>
        <v>0.14285714285714285</v>
      </c>
      <c r="H25" s="18">
        <f>'[17]Avg Week Buliisa-Hoima'!H25+'[17]Avg Week Hoima-Buliisa'!H25</f>
        <v>0</v>
      </c>
      <c r="I25" s="18">
        <f>'[17]Avg Week Buliisa-Hoima'!I25+'[17]Avg Week Hoima-Buliisa'!I25</f>
        <v>0.14285714285714285</v>
      </c>
      <c r="J25" s="18">
        <f>'[17]Avg Week Buliisa-Hoima'!J25+'[17]Avg Week Hoima-Buliisa'!J25</f>
        <v>0.2857142857142857</v>
      </c>
      <c r="K25" s="18">
        <f>'[17]Avg Week Buliisa-Hoima'!K25+'[17]Avg Week Hoima-Buliisa'!K25</f>
        <v>0.2857142857142857</v>
      </c>
      <c r="L25" s="18">
        <f>'[17]Avg Week Buliisa-Hoima'!L25+'[17]Avg Week Hoima-Buliisa'!L25</f>
        <v>0</v>
      </c>
      <c r="M25" s="18">
        <f>'[17]Avg Week Buliisa-Hoima'!M25+'[17]Avg Week Hoima-Buliisa'!M25</f>
        <v>9.1428571428571423</v>
      </c>
      <c r="N25" s="18">
        <f>'[17]Avg Week Buliisa-Hoima'!N25+'[17]Avg Week Hoima-Buliisa'!N25</f>
        <v>0</v>
      </c>
      <c r="O25" s="19">
        <f t="shared" si="0"/>
        <v>3.7142857142857135</v>
      </c>
      <c r="P25" s="19">
        <f t="shared" si="1"/>
        <v>12.857142857142856</v>
      </c>
      <c r="R25" s="11" t="s">
        <v>62</v>
      </c>
      <c r="S25" s="24">
        <f>SUM(C70:C73)</f>
        <v>0</v>
      </c>
      <c r="T25" s="24">
        <f t="shared" ref="T25:AF25" si="17">SUM(D70:D73)</f>
        <v>0.5</v>
      </c>
      <c r="U25" s="24">
        <f t="shared" si="17"/>
        <v>0</v>
      </c>
      <c r="V25" s="24">
        <f t="shared" si="17"/>
        <v>1</v>
      </c>
      <c r="W25" s="24">
        <f t="shared" si="17"/>
        <v>0</v>
      </c>
      <c r="X25" s="24">
        <f t="shared" si="17"/>
        <v>0</v>
      </c>
      <c r="Y25" s="24">
        <f t="shared" si="17"/>
        <v>0</v>
      </c>
      <c r="Z25" s="24">
        <f t="shared" si="17"/>
        <v>0.5</v>
      </c>
      <c r="AA25" s="24">
        <f t="shared" si="17"/>
        <v>1</v>
      </c>
      <c r="AB25" s="24">
        <f t="shared" si="17"/>
        <v>0</v>
      </c>
      <c r="AC25" s="24">
        <f t="shared" si="17"/>
        <v>10.5</v>
      </c>
      <c r="AD25" s="24">
        <f t="shared" si="17"/>
        <v>0</v>
      </c>
      <c r="AE25" s="21">
        <f t="shared" si="17"/>
        <v>3</v>
      </c>
      <c r="AF25" s="21">
        <f t="shared" si="17"/>
        <v>13.5</v>
      </c>
    </row>
    <row r="26" spans="2:32" ht="23.1" customHeight="1" x14ac:dyDescent="0.25">
      <c r="B26" s="17" t="s">
        <v>63</v>
      </c>
      <c r="C26" s="18">
        <f>'[17]Avg Week Buliisa-Hoima'!C26+'[17]Avg Week Hoima-Buliisa'!C26</f>
        <v>0.14285714285714285</v>
      </c>
      <c r="D26" s="18">
        <f>'[17]Avg Week Buliisa-Hoima'!D26+'[17]Avg Week Hoima-Buliisa'!D26</f>
        <v>0</v>
      </c>
      <c r="E26" s="18">
        <f>'[17]Avg Week Buliisa-Hoima'!E26+'[17]Avg Week Hoima-Buliisa'!E26</f>
        <v>0.2857142857142857</v>
      </c>
      <c r="F26" s="18">
        <f>'[17]Avg Week Buliisa-Hoima'!F26+'[17]Avg Week Hoima-Buliisa'!F26</f>
        <v>1.2857142857142856</v>
      </c>
      <c r="G26" s="18">
        <f>'[17]Avg Week Buliisa-Hoima'!G26+'[17]Avg Week Hoima-Buliisa'!G26</f>
        <v>0</v>
      </c>
      <c r="H26" s="18">
        <f>'[17]Avg Week Buliisa-Hoima'!H26+'[17]Avg Week Hoima-Buliisa'!H26</f>
        <v>0</v>
      </c>
      <c r="I26" s="18">
        <f>'[17]Avg Week Buliisa-Hoima'!I26+'[17]Avg Week Hoima-Buliisa'!I26</f>
        <v>0</v>
      </c>
      <c r="J26" s="18">
        <f>'[17]Avg Week Buliisa-Hoima'!J26+'[17]Avg Week Hoima-Buliisa'!J26</f>
        <v>0</v>
      </c>
      <c r="K26" s="18">
        <f>'[17]Avg Week Buliisa-Hoima'!K26+'[17]Avg Week Hoima-Buliisa'!K26</f>
        <v>0.14285714285714285</v>
      </c>
      <c r="L26" s="18">
        <f>'[17]Avg Week Buliisa-Hoima'!L26+'[17]Avg Week Hoima-Buliisa'!L26</f>
        <v>0</v>
      </c>
      <c r="M26" s="18">
        <f>'[17]Avg Week Buliisa-Hoima'!M26+'[17]Avg Week Hoima-Buliisa'!M26</f>
        <v>7.1428571428571423</v>
      </c>
      <c r="N26" s="18">
        <f>'[17]Avg Week Buliisa-Hoima'!N26+'[17]Avg Week Hoima-Buliisa'!N26</f>
        <v>0</v>
      </c>
      <c r="O26" s="19">
        <f t="shared" si="0"/>
        <v>1.857142857142857</v>
      </c>
      <c r="P26" s="19">
        <f t="shared" si="1"/>
        <v>9</v>
      </c>
      <c r="R26" s="11" t="s">
        <v>64</v>
      </c>
      <c r="S26" s="24">
        <f>SUM(C74:C77)</f>
        <v>0</v>
      </c>
      <c r="T26" s="24">
        <f t="shared" ref="T26:AF26" si="18">SUM(D74:D77)</f>
        <v>0</v>
      </c>
      <c r="U26" s="24">
        <f t="shared" si="18"/>
        <v>0</v>
      </c>
      <c r="V26" s="24">
        <f t="shared" si="18"/>
        <v>0</v>
      </c>
      <c r="W26" s="24">
        <f t="shared" si="18"/>
        <v>0</v>
      </c>
      <c r="X26" s="24">
        <f t="shared" si="18"/>
        <v>0</v>
      </c>
      <c r="Y26" s="24">
        <f t="shared" si="18"/>
        <v>0</v>
      </c>
      <c r="Z26" s="24">
        <f t="shared" si="18"/>
        <v>0.5</v>
      </c>
      <c r="AA26" s="24">
        <f t="shared" si="18"/>
        <v>0</v>
      </c>
      <c r="AB26" s="24">
        <f t="shared" si="18"/>
        <v>0</v>
      </c>
      <c r="AC26" s="24">
        <f t="shared" si="18"/>
        <v>1</v>
      </c>
      <c r="AD26" s="24">
        <f t="shared" si="18"/>
        <v>0</v>
      </c>
      <c r="AE26" s="21">
        <f t="shared" si="18"/>
        <v>0.5</v>
      </c>
      <c r="AF26" s="21">
        <f t="shared" si="18"/>
        <v>1.5</v>
      </c>
    </row>
    <row r="27" spans="2:32" ht="23.1" customHeight="1" x14ac:dyDescent="0.25">
      <c r="B27" s="17" t="s">
        <v>65</v>
      </c>
      <c r="C27" s="18">
        <f>'[17]Avg Week Buliisa-Hoima'!C27+'[17]Avg Week Hoima-Buliisa'!C27</f>
        <v>0.71428571428571419</v>
      </c>
      <c r="D27" s="18">
        <f>'[17]Avg Week Buliisa-Hoima'!D27+'[17]Avg Week Hoima-Buliisa'!D27</f>
        <v>0.5714285714285714</v>
      </c>
      <c r="E27" s="18">
        <f>'[17]Avg Week Buliisa-Hoima'!E27+'[17]Avg Week Hoima-Buliisa'!E27</f>
        <v>0.2857142857142857</v>
      </c>
      <c r="F27" s="18">
        <f>'[17]Avg Week Buliisa-Hoima'!F27+'[17]Avg Week Hoima-Buliisa'!F27</f>
        <v>1.4285714285714286</v>
      </c>
      <c r="G27" s="18">
        <f>'[17]Avg Week Buliisa-Hoima'!G27+'[17]Avg Week Hoima-Buliisa'!G27</f>
        <v>0</v>
      </c>
      <c r="H27" s="18">
        <f>'[17]Avg Week Buliisa-Hoima'!H27+'[17]Avg Week Hoima-Buliisa'!H27</f>
        <v>0</v>
      </c>
      <c r="I27" s="18">
        <f>'[17]Avg Week Buliisa-Hoima'!I27+'[17]Avg Week Hoima-Buliisa'!I27</f>
        <v>0.14285714285714285</v>
      </c>
      <c r="J27" s="18">
        <f>'[17]Avg Week Buliisa-Hoima'!J27+'[17]Avg Week Hoima-Buliisa'!J27</f>
        <v>0.14285714285714285</v>
      </c>
      <c r="K27" s="18">
        <f>'[17]Avg Week Buliisa-Hoima'!K27+'[17]Avg Week Hoima-Buliisa'!K27</f>
        <v>0</v>
      </c>
      <c r="L27" s="18">
        <f>'[17]Avg Week Buliisa-Hoima'!L27+'[17]Avg Week Hoima-Buliisa'!L27</f>
        <v>0</v>
      </c>
      <c r="M27" s="18">
        <f>'[17]Avg Week Buliisa-Hoima'!M27+'[17]Avg Week Hoima-Buliisa'!M27</f>
        <v>9.5714285714285712</v>
      </c>
      <c r="N27" s="18">
        <f>'[17]Avg Week Buliisa-Hoima'!N27+'[17]Avg Week Hoima-Buliisa'!N27</f>
        <v>0</v>
      </c>
      <c r="O27" s="19">
        <f t="shared" si="0"/>
        <v>3.2857142857142856</v>
      </c>
      <c r="P27" s="19">
        <f t="shared" si="1"/>
        <v>12.857142857142858</v>
      </c>
      <c r="R27" s="11" t="s">
        <v>66</v>
      </c>
      <c r="S27" s="24">
        <f>SUM(C78:C81)</f>
        <v>0</v>
      </c>
      <c r="T27" s="24">
        <f t="shared" ref="T27:AF27" si="19">SUM(D78:D81)</f>
        <v>0</v>
      </c>
      <c r="U27" s="24">
        <f t="shared" si="19"/>
        <v>0</v>
      </c>
      <c r="V27" s="24">
        <f t="shared" si="19"/>
        <v>0</v>
      </c>
      <c r="W27" s="24">
        <f t="shared" si="19"/>
        <v>0</v>
      </c>
      <c r="X27" s="24">
        <f t="shared" si="19"/>
        <v>0</v>
      </c>
      <c r="Y27" s="24">
        <f t="shared" si="19"/>
        <v>0</v>
      </c>
      <c r="Z27" s="24">
        <f t="shared" si="19"/>
        <v>0</v>
      </c>
      <c r="AA27" s="24">
        <f t="shared" si="19"/>
        <v>0</v>
      </c>
      <c r="AB27" s="24">
        <f t="shared" si="19"/>
        <v>0</v>
      </c>
      <c r="AC27" s="24">
        <f t="shared" si="19"/>
        <v>1.5</v>
      </c>
      <c r="AD27" s="24">
        <f t="shared" si="19"/>
        <v>0</v>
      </c>
      <c r="AE27" s="21">
        <f t="shared" si="19"/>
        <v>0</v>
      </c>
      <c r="AF27" s="21">
        <f t="shared" si="19"/>
        <v>1.5</v>
      </c>
    </row>
    <row r="28" spans="2:32" ht="23.1" customHeight="1" x14ac:dyDescent="0.25">
      <c r="B28" s="17" t="s">
        <v>67</v>
      </c>
      <c r="C28" s="18">
        <f>'[17]Avg Week Buliisa-Hoima'!C28+'[17]Avg Week Hoima-Buliisa'!C28</f>
        <v>0.71428571428571419</v>
      </c>
      <c r="D28" s="18">
        <f>'[17]Avg Week Buliisa-Hoima'!D28+'[17]Avg Week Hoima-Buliisa'!D28</f>
        <v>0.14285714285714285</v>
      </c>
      <c r="E28" s="18">
        <f>'[17]Avg Week Buliisa-Hoima'!E28+'[17]Avg Week Hoima-Buliisa'!E28</f>
        <v>0.8571428571428571</v>
      </c>
      <c r="F28" s="18">
        <f>'[17]Avg Week Buliisa-Hoima'!F28+'[17]Avg Week Hoima-Buliisa'!F28</f>
        <v>1</v>
      </c>
      <c r="G28" s="18">
        <f>'[17]Avg Week Buliisa-Hoima'!G28+'[17]Avg Week Hoima-Buliisa'!G28</f>
        <v>0</v>
      </c>
      <c r="H28" s="18">
        <f>'[17]Avg Week Buliisa-Hoima'!H28+'[17]Avg Week Hoima-Buliisa'!H28</f>
        <v>0</v>
      </c>
      <c r="I28" s="18">
        <f>'[17]Avg Week Buliisa-Hoima'!I28+'[17]Avg Week Hoima-Buliisa'!I28</f>
        <v>0</v>
      </c>
      <c r="J28" s="18">
        <f>'[17]Avg Week Buliisa-Hoima'!J28+'[17]Avg Week Hoima-Buliisa'!J28</f>
        <v>0</v>
      </c>
      <c r="K28" s="18">
        <f>'[17]Avg Week Buliisa-Hoima'!K28+'[17]Avg Week Hoima-Buliisa'!K28</f>
        <v>0.2857142857142857</v>
      </c>
      <c r="L28" s="18">
        <f>'[17]Avg Week Buliisa-Hoima'!L28+'[17]Avg Week Hoima-Buliisa'!L28</f>
        <v>0.2857142857142857</v>
      </c>
      <c r="M28" s="18">
        <f>'[17]Avg Week Buliisa-Hoima'!M28+'[17]Avg Week Hoima-Buliisa'!M28</f>
        <v>8.7142857142857153</v>
      </c>
      <c r="N28" s="18">
        <f>'[17]Avg Week Buliisa-Hoima'!N28+'[17]Avg Week Hoima-Buliisa'!N28</f>
        <v>0</v>
      </c>
      <c r="O28" s="19">
        <f t="shared" si="0"/>
        <v>3.2857142857142851</v>
      </c>
      <c r="P28" s="19">
        <f t="shared" si="1"/>
        <v>12</v>
      </c>
      <c r="R28" s="11" t="s">
        <v>68</v>
      </c>
      <c r="S28" s="24">
        <f>SUM(C82:C85)</f>
        <v>0.5</v>
      </c>
      <c r="T28" s="24">
        <f t="shared" ref="T28:AF28" si="20">SUM(D82:D85)</f>
        <v>0</v>
      </c>
      <c r="U28" s="24">
        <f t="shared" si="20"/>
        <v>0</v>
      </c>
      <c r="V28" s="24">
        <f t="shared" si="20"/>
        <v>0</v>
      </c>
      <c r="W28" s="24">
        <f t="shared" si="20"/>
        <v>0</v>
      </c>
      <c r="X28" s="24">
        <f t="shared" si="20"/>
        <v>0</v>
      </c>
      <c r="Y28" s="24">
        <f t="shared" si="20"/>
        <v>0</v>
      </c>
      <c r="Z28" s="24">
        <f t="shared" si="20"/>
        <v>0</v>
      </c>
      <c r="AA28" s="24">
        <f t="shared" si="20"/>
        <v>0</v>
      </c>
      <c r="AB28" s="24">
        <f t="shared" si="20"/>
        <v>0</v>
      </c>
      <c r="AC28" s="24">
        <f t="shared" si="20"/>
        <v>1.5</v>
      </c>
      <c r="AD28" s="24">
        <f t="shared" si="20"/>
        <v>0</v>
      </c>
      <c r="AE28" s="21">
        <f t="shared" si="20"/>
        <v>0.5</v>
      </c>
      <c r="AF28" s="21">
        <f t="shared" si="20"/>
        <v>2</v>
      </c>
    </row>
    <row r="29" spans="2:32" ht="23.1" customHeight="1" x14ac:dyDescent="0.25">
      <c r="B29" s="17" t="s">
        <v>69</v>
      </c>
      <c r="C29" s="18">
        <f>'[17]Avg Week Buliisa-Hoima'!C29+'[17]Avg Week Hoima-Buliisa'!C29</f>
        <v>0.14285714285714285</v>
      </c>
      <c r="D29" s="18">
        <f>'[17]Avg Week Buliisa-Hoima'!D29+'[17]Avg Week Hoima-Buliisa'!D29</f>
        <v>0.5714285714285714</v>
      </c>
      <c r="E29" s="18">
        <f>'[17]Avg Week Buliisa-Hoima'!E29+'[17]Avg Week Hoima-Buliisa'!E29</f>
        <v>1.7142857142857144</v>
      </c>
      <c r="F29" s="18">
        <f>'[17]Avg Week Buliisa-Hoima'!F29+'[17]Avg Week Hoima-Buliisa'!F29</f>
        <v>1</v>
      </c>
      <c r="G29" s="18">
        <f>'[17]Avg Week Buliisa-Hoima'!G29+'[17]Avg Week Hoima-Buliisa'!G29</f>
        <v>0</v>
      </c>
      <c r="H29" s="18">
        <f>'[17]Avg Week Buliisa-Hoima'!H29+'[17]Avg Week Hoima-Buliisa'!H29</f>
        <v>0</v>
      </c>
      <c r="I29" s="18">
        <f>'[17]Avg Week Buliisa-Hoima'!I29+'[17]Avg Week Hoima-Buliisa'!I29</f>
        <v>0</v>
      </c>
      <c r="J29" s="18">
        <f>'[17]Avg Week Buliisa-Hoima'!J29+'[17]Avg Week Hoima-Buliisa'!J29</f>
        <v>0.42857142857142855</v>
      </c>
      <c r="K29" s="18">
        <f>'[17]Avg Week Buliisa-Hoima'!K29+'[17]Avg Week Hoima-Buliisa'!K29</f>
        <v>0</v>
      </c>
      <c r="L29" s="18">
        <f>'[17]Avg Week Buliisa-Hoima'!L29+'[17]Avg Week Hoima-Buliisa'!L29</f>
        <v>0</v>
      </c>
      <c r="M29" s="18">
        <f>'[17]Avg Week Buliisa-Hoima'!M29+'[17]Avg Week Hoima-Buliisa'!M29</f>
        <v>8.7142857142857135</v>
      </c>
      <c r="N29" s="18">
        <f>'[17]Avg Week Buliisa-Hoima'!N29+'[17]Avg Week Hoima-Buliisa'!N29</f>
        <v>0</v>
      </c>
      <c r="O29" s="19">
        <f t="shared" si="0"/>
        <v>3.8571428571428572</v>
      </c>
      <c r="P29" s="19">
        <f t="shared" si="1"/>
        <v>12.571428571428571</v>
      </c>
      <c r="R29" s="11" t="s">
        <v>70</v>
      </c>
      <c r="S29" s="24">
        <f>SUM(C86:C89)</f>
        <v>0</v>
      </c>
      <c r="T29" s="24">
        <f t="shared" ref="T29:AF29" si="21">SUM(D86:D89)</f>
        <v>0</v>
      </c>
      <c r="U29" s="24">
        <f t="shared" si="21"/>
        <v>0</v>
      </c>
      <c r="V29" s="24">
        <f t="shared" si="21"/>
        <v>0.5</v>
      </c>
      <c r="W29" s="24">
        <f t="shared" si="21"/>
        <v>0</v>
      </c>
      <c r="X29" s="24">
        <f t="shared" si="21"/>
        <v>0</v>
      </c>
      <c r="Y29" s="24">
        <f t="shared" si="21"/>
        <v>0</v>
      </c>
      <c r="Z29" s="24">
        <f t="shared" si="21"/>
        <v>0</v>
      </c>
      <c r="AA29" s="24">
        <f t="shared" si="21"/>
        <v>0</v>
      </c>
      <c r="AB29" s="24">
        <f t="shared" si="21"/>
        <v>0</v>
      </c>
      <c r="AC29" s="24">
        <f t="shared" si="21"/>
        <v>2.5</v>
      </c>
      <c r="AD29" s="24">
        <f t="shared" si="21"/>
        <v>0</v>
      </c>
      <c r="AE29" s="21">
        <f t="shared" si="21"/>
        <v>0.5</v>
      </c>
      <c r="AF29" s="21">
        <f t="shared" si="21"/>
        <v>3</v>
      </c>
    </row>
    <row r="30" spans="2:32" ht="23.1" customHeight="1" x14ac:dyDescent="0.25">
      <c r="B30" s="17" t="s">
        <v>71</v>
      </c>
      <c r="C30" s="18">
        <f>'[17]Avg Week Buliisa-Hoima'!C30+'[17]Avg Week Hoima-Buliisa'!C30</f>
        <v>1.1428571428571428</v>
      </c>
      <c r="D30" s="18">
        <f>'[17]Avg Week Buliisa-Hoima'!D30+'[17]Avg Week Hoima-Buliisa'!D30</f>
        <v>0</v>
      </c>
      <c r="E30" s="18">
        <f>'[17]Avg Week Buliisa-Hoima'!E30+'[17]Avg Week Hoima-Buliisa'!E30</f>
        <v>0.5714285714285714</v>
      </c>
      <c r="F30" s="18">
        <f>'[17]Avg Week Buliisa-Hoima'!F30+'[17]Avg Week Hoima-Buliisa'!F30</f>
        <v>1.5714285714285714</v>
      </c>
      <c r="G30" s="18">
        <f>'[17]Avg Week Buliisa-Hoima'!G30+'[17]Avg Week Hoima-Buliisa'!G30</f>
        <v>0</v>
      </c>
      <c r="H30" s="18">
        <f>'[17]Avg Week Buliisa-Hoima'!H30+'[17]Avg Week Hoima-Buliisa'!H30</f>
        <v>0</v>
      </c>
      <c r="I30" s="18">
        <f>'[17]Avg Week Buliisa-Hoima'!I30+'[17]Avg Week Hoima-Buliisa'!I30</f>
        <v>0</v>
      </c>
      <c r="J30" s="18">
        <f>'[17]Avg Week Buliisa-Hoima'!J30+'[17]Avg Week Hoima-Buliisa'!J30</f>
        <v>0.14285714285714285</v>
      </c>
      <c r="K30" s="18">
        <f>'[17]Avg Week Buliisa-Hoima'!K30+'[17]Avg Week Hoima-Buliisa'!K30</f>
        <v>0</v>
      </c>
      <c r="L30" s="18">
        <f>'[17]Avg Week Buliisa-Hoima'!L30+'[17]Avg Week Hoima-Buliisa'!L30</f>
        <v>0.2857142857142857</v>
      </c>
      <c r="M30" s="18">
        <f>'[17]Avg Week Buliisa-Hoima'!M30+'[17]Avg Week Hoima-Buliisa'!M30</f>
        <v>8.4285714285714288</v>
      </c>
      <c r="N30" s="18">
        <f>'[17]Avg Week Buliisa-Hoima'!N30+'[17]Avg Week Hoima-Buliisa'!N30</f>
        <v>0</v>
      </c>
      <c r="O30" s="19">
        <f t="shared" si="0"/>
        <v>3.714285714285714</v>
      </c>
      <c r="P30" s="19">
        <f t="shared" si="1"/>
        <v>12.142857142857142</v>
      </c>
      <c r="R30" s="11" t="s">
        <v>72</v>
      </c>
      <c r="S30" s="24">
        <f>SUM(C90:C93)</f>
        <v>0</v>
      </c>
      <c r="T30" s="24">
        <f t="shared" ref="T30:AF30" si="22">SUM(D90:D93)</f>
        <v>0</v>
      </c>
      <c r="U30" s="24">
        <f t="shared" si="22"/>
        <v>0</v>
      </c>
      <c r="V30" s="24">
        <f t="shared" si="22"/>
        <v>0</v>
      </c>
      <c r="W30" s="24">
        <f t="shared" si="22"/>
        <v>0.5</v>
      </c>
      <c r="X30" s="24">
        <f t="shared" si="22"/>
        <v>0</v>
      </c>
      <c r="Y30" s="24">
        <f t="shared" si="22"/>
        <v>0</v>
      </c>
      <c r="Z30" s="24">
        <f t="shared" si="22"/>
        <v>0</v>
      </c>
      <c r="AA30" s="24">
        <f t="shared" si="22"/>
        <v>0.5</v>
      </c>
      <c r="AB30" s="24">
        <f t="shared" si="22"/>
        <v>0</v>
      </c>
      <c r="AC30" s="24">
        <f t="shared" si="22"/>
        <v>2</v>
      </c>
      <c r="AD30" s="24">
        <f t="shared" si="22"/>
        <v>0</v>
      </c>
      <c r="AE30" s="21">
        <f t="shared" si="22"/>
        <v>1</v>
      </c>
      <c r="AF30" s="21">
        <f t="shared" si="22"/>
        <v>3</v>
      </c>
    </row>
    <row r="31" spans="2:32" ht="23.1" customHeight="1" x14ac:dyDescent="0.25">
      <c r="B31" s="25" t="s">
        <v>73</v>
      </c>
      <c r="C31" s="18">
        <f>'[17]Avg Week Buliisa-Hoima'!C31+'[17]Avg Week Hoima-Buliisa'!C31</f>
        <v>0.71428571428571419</v>
      </c>
      <c r="D31" s="18">
        <f>'[17]Avg Week Buliisa-Hoima'!D31+'[17]Avg Week Hoima-Buliisa'!D31</f>
        <v>0.42857142857142855</v>
      </c>
      <c r="E31" s="18">
        <f>'[17]Avg Week Buliisa-Hoima'!E31+'[17]Avg Week Hoima-Buliisa'!E31</f>
        <v>1</v>
      </c>
      <c r="F31" s="18">
        <f>'[17]Avg Week Buliisa-Hoima'!F31+'[17]Avg Week Hoima-Buliisa'!F31</f>
        <v>1.2857142857142856</v>
      </c>
      <c r="G31" s="18">
        <f>'[17]Avg Week Buliisa-Hoima'!G31+'[17]Avg Week Hoima-Buliisa'!G31</f>
        <v>0</v>
      </c>
      <c r="H31" s="18">
        <f>'[17]Avg Week Buliisa-Hoima'!H31+'[17]Avg Week Hoima-Buliisa'!H31</f>
        <v>0</v>
      </c>
      <c r="I31" s="18">
        <f>'[17]Avg Week Buliisa-Hoima'!I31+'[17]Avg Week Hoima-Buliisa'!I31</f>
        <v>0</v>
      </c>
      <c r="J31" s="18">
        <f>'[17]Avg Week Buliisa-Hoima'!J31+'[17]Avg Week Hoima-Buliisa'!J31</f>
        <v>0.14285714285714285</v>
      </c>
      <c r="K31" s="18">
        <f>'[17]Avg Week Buliisa-Hoima'!K31+'[17]Avg Week Hoima-Buliisa'!K31</f>
        <v>0</v>
      </c>
      <c r="L31" s="18">
        <f>'[17]Avg Week Buliisa-Hoima'!L31+'[17]Avg Week Hoima-Buliisa'!L31</f>
        <v>0</v>
      </c>
      <c r="M31" s="18">
        <f>'[17]Avg Week Buliisa-Hoima'!M31+'[17]Avg Week Hoima-Buliisa'!M31</f>
        <v>9</v>
      </c>
      <c r="N31" s="18">
        <f>'[17]Avg Week Buliisa-Hoima'!N31+'[17]Avg Week Hoima-Buliisa'!N31</f>
        <v>0</v>
      </c>
      <c r="O31" s="19">
        <f t="shared" si="0"/>
        <v>3.5714285714285712</v>
      </c>
      <c r="P31" s="19">
        <f t="shared" si="1"/>
        <v>12.571428571428571</v>
      </c>
      <c r="R31" s="11" t="s">
        <v>74</v>
      </c>
      <c r="S31" s="24">
        <f>SUM(C94:C97)</f>
        <v>0</v>
      </c>
      <c r="T31" s="24">
        <f t="shared" ref="T31:AF31" si="23">SUM(D94:D97)</f>
        <v>0</v>
      </c>
      <c r="U31" s="24">
        <f t="shared" si="23"/>
        <v>0</v>
      </c>
      <c r="V31" s="24">
        <f t="shared" si="23"/>
        <v>0.5</v>
      </c>
      <c r="W31" s="24">
        <f t="shared" si="23"/>
        <v>0</v>
      </c>
      <c r="X31" s="24">
        <f t="shared" si="23"/>
        <v>0</v>
      </c>
      <c r="Y31" s="24">
        <f t="shared" si="23"/>
        <v>0</v>
      </c>
      <c r="Z31" s="24">
        <f t="shared" si="23"/>
        <v>0</v>
      </c>
      <c r="AA31" s="24">
        <f t="shared" si="23"/>
        <v>0</v>
      </c>
      <c r="AB31" s="24">
        <f t="shared" si="23"/>
        <v>0</v>
      </c>
      <c r="AC31" s="24">
        <f t="shared" si="23"/>
        <v>4</v>
      </c>
      <c r="AD31" s="24">
        <f t="shared" si="23"/>
        <v>0</v>
      </c>
      <c r="AE31" s="21">
        <f t="shared" si="23"/>
        <v>0.5</v>
      </c>
      <c r="AF31" s="21">
        <f t="shared" si="23"/>
        <v>4.5</v>
      </c>
    </row>
    <row r="32" spans="2:32" ht="23.1" customHeight="1" x14ac:dyDescent="0.25">
      <c r="B32" s="25" t="s">
        <v>75</v>
      </c>
      <c r="C32" s="18">
        <f>'[17]Avg Week Buliisa-Hoima'!C32+'[17]Avg Week Hoima-Buliisa'!C32</f>
        <v>0.2857142857142857</v>
      </c>
      <c r="D32" s="18">
        <f>'[17]Avg Week Buliisa-Hoima'!D32+'[17]Avg Week Hoima-Buliisa'!D32</f>
        <v>0</v>
      </c>
      <c r="E32" s="18">
        <f>'[17]Avg Week Buliisa-Hoima'!E32+'[17]Avg Week Hoima-Buliisa'!E32</f>
        <v>0.42857142857142855</v>
      </c>
      <c r="F32" s="18">
        <f>'[17]Avg Week Buliisa-Hoima'!F32+'[17]Avg Week Hoima-Buliisa'!F32</f>
        <v>1.2857142857142856</v>
      </c>
      <c r="G32" s="18">
        <f>'[17]Avg Week Buliisa-Hoima'!G32+'[17]Avg Week Hoima-Buliisa'!G32</f>
        <v>0.14285714285714285</v>
      </c>
      <c r="H32" s="18">
        <f>'[17]Avg Week Buliisa-Hoima'!H32+'[17]Avg Week Hoima-Buliisa'!H32</f>
        <v>0</v>
      </c>
      <c r="I32" s="18">
        <f>'[17]Avg Week Buliisa-Hoima'!I32+'[17]Avg Week Hoima-Buliisa'!I32</f>
        <v>0.14285714285714285</v>
      </c>
      <c r="J32" s="18">
        <f>'[17]Avg Week Buliisa-Hoima'!J32+'[17]Avg Week Hoima-Buliisa'!J32</f>
        <v>0</v>
      </c>
      <c r="K32" s="18">
        <f>'[17]Avg Week Buliisa-Hoima'!K32+'[17]Avg Week Hoima-Buliisa'!K32</f>
        <v>0</v>
      </c>
      <c r="L32" s="18">
        <f>'[17]Avg Week Buliisa-Hoima'!L32+'[17]Avg Week Hoima-Buliisa'!L32</f>
        <v>0.14285714285714285</v>
      </c>
      <c r="M32" s="18">
        <f>'[17]Avg Week Buliisa-Hoima'!M32+'[17]Avg Week Hoima-Buliisa'!M32</f>
        <v>7.7142857142857135</v>
      </c>
      <c r="N32" s="18">
        <f>'[17]Avg Week Buliisa-Hoima'!N32+'[17]Avg Week Hoima-Buliisa'!N32</f>
        <v>0</v>
      </c>
      <c r="O32" s="19">
        <f t="shared" si="0"/>
        <v>2.4285714285714284</v>
      </c>
      <c r="P32" s="19">
        <f t="shared" si="1"/>
        <v>10.142857142857142</v>
      </c>
      <c r="R32" s="11" t="s">
        <v>76</v>
      </c>
      <c r="S32" s="24">
        <f>SUM(C98:C101)</f>
        <v>0</v>
      </c>
      <c r="T32" s="24">
        <f t="shared" ref="T32:AF32" si="24">SUM(D98:D101)</f>
        <v>0</v>
      </c>
      <c r="U32" s="24">
        <f t="shared" si="24"/>
        <v>0</v>
      </c>
      <c r="V32" s="24">
        <f t="shared" si="24"/>
        <v>0.5</v>
      </c>
      <c r="W32" s="24">
        <f t="shared" si="24"/>
        <v>0</v>
      </c>
      <c r="X32" s="24">
        <f t="shared" si="24"/>
        <v>0</v>
      </c>
      <c r="Y32" s="24">
        <f t="shared" si="24"/>
        <v>0</v>
      </c>
      <c r="Z32" s="24">
        <f t="shared" si="24"/>
        <v>0</v>
      </c>
      <c r="AA32" s="24">
        <f t="shared" si="24"/>
        <v>0</v>
      </c>
      <c r="AB32" s="24">
        <f t="shared" si="24"/>
        <v>0</v>
      </c>
      <c r="AC32" s="24">
        <f t="shared" si="24"/>
        <v>6</v>
      </c>
      <c r="AD32" s="24">
        <f t="shared" si="24"/>
        <v>0</v>
      </c>
      <c r="AE32" s="21">
        <f t="shared" si="24"/>
        <v>0.5</v>
      </c>
      <c r="AF32" s="21">
        <f t="shared" si="24"/>
        <v>6.5</v>
      </c>
    </row>
    <row r="33" spans="2:32" ht="23.1" customHeight="1" x14ac:dyDescent="0.25">
      <c r="B33" s="17" t="s">
        <v>77</v>
      </c>
      <c r="C33" s="18">
        <f>'[17]Avg Week Buliisa-Hoima'!C33+'[17]Avg Week Hoima-Buliisa'!C33</f>
        <v>0</v>
      </c>
      <c r="D33" s="18">
        <f>'[17]Avg Week Buliisa-Hoima'!D33+'[17]Avg Week Hoima-Buliisa'!D33</f>
        <v>0.42857142857142855</v>
      </c>
      <c r="E33" s="18">
        <f>'[17]Avg Week Buliisa-Hoima'!E33+'[17]Avg Week Hoima-Buliisa'!E33</f>
        <v>0.8571428571428571</v>
      </c>
      <c r="F33" s="18">
        <f>'[17]Avg Week Buliisa-Hoima'!F33+'[17]Avg Week Hoima-Buliisa'!F33</f>
        <v>0.8571428571428571</v>
      </c>
      <c r="G33" s="18">
        <f>'[17]Avg Week Buliisa-Hoima'!G33+'[17]Avg Week Hoima-Buliisa'!G33</f>
        <v>0</v>
      </c>
      <c r="H33" s="18">
        <f>'[17]Avg Week Buliisa-Hoima'!H33+'[17]Avg Week Hoima-Buliisa'!H33</f>
        <v>0</v>
      </c>
      <c r="I33" s="18">
        <f>'[17]Avg Week Buliisa-Hoima'!I33+'[17]Avg Week Hoima-Buliisa'!I33</f>
        <v>0.14285714285714285</v>
      </c>
      <c r="J33" s="18">
        <f>'[17]Avg Week Buliisa-Hoima'!J33+'[17]Avg Week Hoima-Buliisa'!J33</f>
        <v>0.14285714285714285</v>
      </c>
      <c r="K33" s="18">
        <f>'[17]Avg Week Buliisa-Hoima'!K33+'[17]Avg Week Hoima-Buliisa'!K33</f>
        <v>0</v>
      </c>
      <c r="L33" s="18">
        <f>'[17]Avg Week Buliisa-Hoima'!L33+'[17]Avg Week Hoima-Buliisa'!L33</f>
        <v>0</v>
      </c>
      <c r="M33" s="18">
        <f>'[17]Avg Week Buliisa-Hoima'!M33+'[17]Avg Week Hoima-Buliisa'!M33</f>
        <v>6.2857142857142856</v>
      </c>
      <c r="N33" s="18">
        <f>'[17]Avg Week Buliisa-Hoima'!N33+'[17]Avg Week Hoima-Buliisa'!N33</f>
        <v>0</v>
      </c>
      <c r="O33" s="19">
        <f t="shared" si="0"/>
        <v>2.4285714285714284</v>
      </c>
      <c r="P33" s="19">
        <f t="shared" si="1"/>
        <v>8.7142857142857135</v>
      </c>
      <c r="R33" s="11" t="s">
        <v>78</v>
      </c>
      <c r="S33" s="24">
        <f>SUM(C102:C105)</f>
        <v>0</v>
      </c>
      <c r="T33" s="24">
        <f t="shared" ref="T33:AF33" si="25">SUM(D102:D105)</f>
        <v>0</v>
      </c>
      <c r="U33" s="24">
        <f t="shared" si="25"/>
        <v>0</v>
      </c>
      <c r="V33" s="24">
        <f t="shared" si="25"/>
        <v>2</v>
      </c>
      <c r="W33" s="24">
        <f t="shared" si="25"/>
        <v>0</v>
      </c>
      <c r="X33" s="24">
        <f t="shared" si="25"/>
        <v>0</v>
      </c>
      <c r="Y33" s="24">
        <f t="shared" si="25"/>
        <v>0</v>
      </c>
      <c r="Z33" s="24">
        <f t="shared" si="25"/>
        <v>0.5</v>
      </c>
      <c r="AA33" s="24">
        <f t="shared" si="25"/>
        <v>0</v>
      </c>
      <c r="AB33" s="24">
        <f t="shared" si="25"/>
        <v>0</v>
      </c>
      <c r="AC33" s="24">
        <f t="shared" si="25"/>
        <v>17</v>
      </c>
      <c r="AD33" s="24">
        <f t="shared" si="25"/>
        <v>0</v>
      </c>
      <c r="AE33" s="21">
        <f t="shared" si="25"/>
        <v>2.5</v>
      </c>
      <c r="AF33" s="21">
        <f t="shared" si="25"/>
        <v>19.5</v>
      </c>
    </row>
    <row r="34" spans="2:32" ht="23.1" customHeight="1" x14ac:dyDescent="0.25">
      <c r="B34" s="25" t="s">
        <v>79</v>
      </c>
      <c r="C34" s="18">
        <f>'[17]Avg Week Buliisa-Hoima'!C34+'[17]Avg Week Hoima-Buliisa'!C34</f>
        <v>0.42857142857142855</v>
      </c>
      <c r="D34" s="18">
        <f>'[17]Avg Week Buliisa-Hoima'!D34+'[17]Avg Week Hoima-Buliisa'!D34</f>
        <v>0</v>
      </c>
      <c r="E34" s="18">
        <f>'[17]Avg Week Buliisa-Hoima'!E34+'[17]Avg Week Hoima-Buliisa'!E34</f>
        <v>0.2857142857142857</v>
      </c>
      <c r="F34" s="18">
        <f>'[17]Avg Week Buliisa-Hoima'!F34+'[17]Avg Week Hoima-Buliisa'!F34</f>
        <v>2</v>
      </c>
      <c r="G34" s="18">
        <f>'[17]Avg Week Buliisa-Hoima'!G34+'[17]Avg Week Hoima-Buliisa'!G34</f>
        <v>0</v>
      </c>
      <c r="H34" s="18">
        <f>'[17]Avg Week Buliisa-Hoima'!H34+'[17]Avg Week Hoima-Buliisa'!H34</f>
        <v>0</v>
      </c>
      <c r="I34" s="18">
        <f>'[17]Avg Week Buliisa-Hoima'!I34+'[17]Avg Week Hoima-Buliisa'!I34</f>
        <v>0</v>
      </c>
      <c r="J34" s="18">
        <f>'[17]Avg Week Buliisa-Hoima'!J34+'[17]Avg Week Hoima-Buliisa'!J34</f>
        <v>0.14285714285714285</v>
      </c>
      <c r="K34" s="18">
        <f>'[17]Avg Week Buliisa-Hoima'!K34+'[17]Avg Week Hoima-Buliisa'!K34</f>
        <v>0</v>
      </c>
      <c r="L34" s="18">
        <f>'[17]Avg Week Buliisa-Hoima'!L34+'[17]Avg Week Hoima-Buliisa'!L34</f>
        <v>0</v>
      </c>
      <c r="M34" s="18">
        <f>'[17]Avg Week Buliisa-Hoima'!M34+'[17]Avg Week Hoima-Buliisa'!M34</f>
        <v>6.2857142857142856</v>
      </c>
      <c r="N34" s="18">
        <f>'[17]Avg Week Buliisa-Hoima'!N34+'[17]Avg Week Hoima-Buliisa'!N34</f>
        <v>0</v>
      </c>
      <c r="O34" s="19">
        <f t="shared" si="0"/>
        <v>2.8571428571428572</v>
      </c>
      <c r="P34" s="19">
        <f t="shared" si="1"/>
        <v>9.1428571428571423</v>
      </c>
      <c r="R34" s="26" t="s">
        <v>80</v>
      </c>
      <c r="S34" s="27">
        <f t="shared" ref="S34:AF34" si="26">MAX(S10:S12)</f>
        <v>2</v>
      </c>
      <c r="T34" s="27">
        <f t="shared" si="26"/>
        <v>1.5714285714285712</v>
      </c>
      <c r="U34" s="27">
        <f t="shared" si="26"/>
        <v>3.8571428571428568</v>
      </c>
      <c r="V34" s="27">
        <f t="shared" si="26"/>
        <v>7.761904761904761</v>
      </c>
      <c r="W34" s="27">
        <f t="shared" si="26"/>
        <v>0.2857142857142857</v>
      </c>
      <c r="X34" s="27">
        <f t="shared" si="26"/>
        <v>0.14285714285714285</v>
      </c>
      <c r="Y34" s="27">
        <f t="shared" si="26"/>
        <v>1.1428571428571428</v>
      </c>
      <c r="Z34" s="27">
        <f t="shared" si="26"/>
        <v>1.2857142857142856</v>
      </c>
      <c r="AA34" s="27">
        <f t="shared" si="26"/>
        <v>0.8571428571428571</v>
      </c>
      <c r="AB34" s="27">
        <f t="shared" si="26"/>
        <v>0.2857142857142857</v>
      </c>
      <c r="AC34" s="27">
        <f t="shared" si="26"/>
        <v>40.428571428571431</v>
      </c>
      <c r="AD34" s="27">
        <f t="shared" si="26"/>
        <v>0</v>
      </c>
      <c r="AE34" s="28">
        <f t="shared" si="26"/>
        <v>17.047619047619047</v>
      </c>
      <c r="AF34" s="28">
        <f t="shared" si="26"/>
        <v>57.476190476190474</v>
      </c>
    </row>
    <row r="35" spans="2:32" ht="23.1" customHeight="1" x14ac:dyDescent="0.25">
      <c r="B35" s="25" t="s">
        <v>81</v>
      </c>
      <c r="C35" s="18">
        <f>'[17]Avg Week Buliisa-Hoima'!C35+'[17]Avg Week Hoima-Buliisa'!C35</f>
        <v>0.71428571428571419</v>
      </c>
      <c r="D35" s="18">
        <f>'[17]Avg Week Buliisa-Hoima'!D35+'[17]Avg Week Hoima-Buliisa'!D35</f>
        <v>0.14285714285714285</v>
      </c>
      <c r="E35" s="18">
        <f>'[17]Avg Week Buliisa-Hoima'!E35+'[17]Avg Week Hoima-Buliisa'!E35</f>
        <v>1.1428571428571428</v>
      </c>
      <c r="F35" s="18">
        <f>'[17]Avg Week Buliisa-Hoima'!F35+'[17]Avg Week Hoima-Buliisa'!F35</f>
        <v>1.4285714285714286</v>
      </c>
      <c r="G35" s="18">
        <f>'[17]Avg Week Buliisa-Hoima'!G35+'[17]Avg Week Hoima-Buliisa'!G35</f>
        <v>0</v>
      </c>
      <c r="H35" s="18">
        <f>'[17]Avg Week Buliisa-Hoima'!H35+'[17]Avg Week Hoima-Buliisa'!H35</f>
        <v>0</v>
      </c>
      <c r="I35" s="18">
        <f>'[17]Avg Week Buliisa-Hoima'!I35+'[17]Avg Week Hoima-Buliisa'!I35</f>
        <v>0</v>
      </c>
      <c r="J35" s="18">
        <f>'[17]Avg Week Buliisa-Hoima'!J35+'[17]Avg Week Hoima-Buliisa'!J35</f>
        <v>0</v>
      </c>
      <c r="K35" s="18">
        <f>'[17]Avg Week Buliisa-Hoima'!K35+'[17]Avg Week Hoima-Buliisa'!K35</f>
        <v>0.14285714285714285</v>
      </c>
      <c r="L35" s="18">
        <f>'[17]Avg Week Buliisa-Hoima'!L35+'[17]Avg Week Hoima-Buliisa'!L35</f>
        <v>0</v>
      </c>
      <c r="M35" s="18">
        <f>'[17]Avg Week Buliisa-Hoima'!M35+'[17]Avg Week Hoima-Buliisa'!M35</f>
        <v>7.8571428571428568</v>
      </c>
      <c r="N35" s="18">
        <f>'[17]Avg Week Buliisa-Hoima'!N35+'[17]Avg Week Hoima-Buliisa'!N35</f>
        <v>0</v>
      </c>
      <c r="O35" s="19">
        <f t="shared" si="0"/>
        <v>3.5714285714285712</v>
      </c>
      <c r="P35" s="19">
        <f t="shared" si="1"/>
        <v>11.428571428571427</v>
      </c>
      <c r="R35" s="26" t="s">
        <v>82</v>
      </c>
      <c r="S35" s="27">
        <f t="shared" ref="S35:AF35" si="27">MAX(S13:S18)</f>
        <v>2.7142857142857144</v>
      </c>
      <c r="T35" s="27">
        <f t="shared" si="27"/>
        <v>1.2857142857142856</v>
      </c>
      <c r="U35" s="27">
        <f t="shared" si="27"/>
        <v>4.1428571428571432</v>
      </c>
      <c r="V35" s="27">
        <f t="shared" si="27"/>
        <v>5.7142857142857135</v>
      </c>
      <c r="W35" s="27">
        <f t="shared" si="27"/>
        <v>0.42857142857142855</v>
      </c>
      <c r="X35" s="27">
        <f t="shared" si="27"/>
        <v>0.14285714285714285</v>
      </c>
      <c r="Y35" s="27">
        <f t="shared" si="27"/>
        <v>1.1428571428571428</v>
      </c>
      <c r="Z35" s="27">
        <f t="shared" si="27"/>
        <v>1.1428571428571428</v>
      </c>
      <c r="AA35" s="27">
        <f t="shared" si="27"/>
        <v>0.8571428571428571</v>
      </c>
      <c r="AB35" s="27">
        <f t="shared" si="27"/>
        <v>0.42857142857142855</v>
      </c>
      <c r="AC35" s="27">
        <f t="shared" si="27"/>
        <v>36.285714285714285</v>
      </c>
      <c r="AD35" s="27">
        <f t="shared" si="27"/>
        <v>0</v>
      </c>
      <c r="AE35" s="28">
        <f t="shared" si="27"/>
        <v>14.999999999999998</v>
      </c>
      <c r="AF35" s="28">
        <f t="shared" si="27"/>
        <v>51.285714285714285</v>
      </c>
    </row>
    <row r="36" spans="2:32" ht="23.1" customHeight="1" x14ac:dyDescent="0.25">
      <c r="B36" s="25" t="s">
        <v>83</v>
      </c>
      <c r="C36" s="18">
        <f>'[17]Avg Week Buliisa-Hoima'!C36+'[17]Avg Week Hoima-Buliisa'!C36</f>
        <v>0.42857142857142855</v>
      </c>
      <c r="D36" s="18">
        <f>'[17]Avg Week Buliisa-Hoima'!D36+'[17]Avg Week Hoima-Buliisa'!D36</f>
        <v>0.2857142857142857</v>
      </c>
      <c r="E36" s="18">
        <f>'[17]Avg Week Buliisa-Hoima'!E36+'[17]Avg Week Hoima-Buliisa'!E36</f>
        <v>0.5714285714285714</v>
      </c>
      <c r="F36" s="18">
        <f>'[17]Avg Week Buliisa-Hoima'!F36+'[17]Avg Week Hoima-Buliisa'!F36</f>
        <v>1.1428571428571428</v>
      </c>
      <c r="G36" s="18">
        <f>'[17]Avg Week Buliisa-Hoima'!G36+'[17]Avg Week Hoima-Buliisa'!G36</f>
        <v>0</v>
      </c>
      <c r="H36" s="18">
        <f>'[17]Avg Week Buliisa-Hoima'!H36+'[17]Avg Week Hoima-Buliisa'!H36</f>
        <v>0</v>
      </c>
      <c r="I36" s="18">
        <f>'[17]Avg Week Buliisa-Hoima'!I36+'[17]Avg Week Hoima-Buliisa'!I36</f>
        <v>0.14285714285714285</v>
      </c>
      <c r="J36" s="18">
        <f>'[17]Avg Week Buliisa-Hoima'!J36+'[17]Avg Week Hoima-Buliisa'!J36</f>
        <v>0</v>
      </c>
      <c r="K36" s="18">
        <f>'[17]Avg Week Buliisa-Hoima'!K36+'[17]Avg Week Hoima-Buliisa'!K36</f>
        <v>0</v>
      </c>
      <c r="L36" s="18">
        <f>'[17]Avg Week Buliisa-Hoima'!L36+'[17]Avg Week Hoima-Buliisa'!L36</f>
        <v>0</v>
      </c>
      <c r="M36" s="18">
        <f>'[17]Avg Week Buliisa-Hoima'!M36+'[17]Avg Week Hoima-Buliisa'!M36</f>
        <v>5.2857142857142856</v>
      </c>
      <c r="N36" s="18">
        <f>'[17]Avg Week Buliisa-Hoima'!N36+'[17]Avg Week Hoima-Buliisa'!N36</f>
        <v>0</v>
      </c>
      <c r="O36" s="19">
        <f t="shared" si="0"/>
        <v>2.5714285714285712</v>
      </c>
      <c r="P36" s="19">
        <f t="shared" si="1"/>
        <v>7.8571428571428568</v>
      </c>
      <c r="R36" s="26" t="s">
        <v>84</v>
      </c>
      <c r="S36" s="27">
        <f t="shared" ref="S36:AF36" si="28">MAX(S19:S21)</f>
        <v>2.5714285714285712</v>
      </c>
      <c r="T36" s="27">
        <f t="shared" si="28"/>
        <v>1.4285714285714284</v>
      </c>
      <c r="U36" s="27">
        <f t="shared" si="28"/>
        <v>2.5714285714285712</v>
      </c>
      <c r="V36" s="27">
        <f t="shared" si="28"/>
        <v>7.1428571428571432</v>
      </c>
      <c r="W36" s="27">
        <f t="shared" si="28"/>
        <v>0</v>
      </c>
      <c r="X36" s="27">
        <f t="shared" si="28"/>
        <v>0</v>
      </c>
      <c r="Y36" s="27">
        <f t="shared" si="28"/>
        <v>2</v>
      </c>
      <c r="Z36" s="27">
        <f t="shared" si="28"/>
        <v>1.2857142857142856</v>
      </c>
      <c r="AA36" s="27">
        <f t="shared" si="28"/>
        <v>1.1428571428571428</v>
      </c>
      <c r="AB36" s="27">
        <f t="shared" si="28"/>
        <v>0</v>
      </c>
      <c r="AC36" s="27">
        <f t="shared" si="28"/>
        <v>38.428571428571431</v>
      </c>
      <c r="AD36" s="27">
        <f t="shared" si="28"/>
        <v>0</v>
      </c>
      <c r="AE36" s="28">
        <f t="shared" si="28"/>
        <v>16.857142857142854</v>
      </c>
      <c r="AF36" s="28">
        <f t="shared" si="28"/>
        <v>51.142857142857139</v>
      </c>
    </row>
    <row r="37" spans="2:32" ht="23.1" customHeight="1" x14ac:dyDescent="0.25">
      <c r="B37" s="17" t="s">
        <v>85</v>
      </c>
      <c r="C37" s="18">
        <f>'[17]Avg Week Buliisa-Hoima'!C37+'[17]Avg Week Hoima-Buliisa'!C37</f>
        <v>0.2857142857142857</v>
      </c>
      <c r="D37" s="18">
        <f>'[17]Avg Week Buliisa-Hoima'!D37+'[17]Avg Week Hoima-Buliisa'!D37</f>
        <v>0.14285714285714285</v>
      </c>
      <c r="E37" s="18">
        <f>'[17]Avg Week Buliisa-Hoima'!E37+'[17]Avg Week Hoima-Buliisa'!E37</f>
        <v>1.2857142857142856</v>
      </c>
      <c r="F37" s="18">
        <f>'[17]Avg Week Buliisa-Hoima'!F37+'[17]Avg Week Hoima-Buliisa'!F37</f>
        <v>1.1428571428571428</v>
      </c>
      <c r="G37" s="18">
        <f>'[17]Avg Week Buliisa-Hoima'!G37+'[17]Avg Week Hoima-Buliisa'!G37</f>
        <v>0</v>
      </c>
      <c r="H37" s="18">
        <f>'[17]Avg Week Buliisa-Hoima'!H37+'[17]Avg Week Hoima-Buliisa'!H37</f>
        <v>0</v>
      </c>
      <c r="I37" s="18">
        <f>'[17]Avg Week Buliisa-Hoima'!I37+'[17]Avg Week Hoima-Buliisa'!I37</f>
        <v>0.42857142857142855</v>
      </c>
      <c r="J37" s="18">
        <f>'[17]Avg Week Buliisa-Hoima'!J37+'[17]Avg Week Hoima-Buliisa'!J37</f>
        <v>0.2857142857142857</v>
      </c>
      <c r="K37" s="18">
        <f>'[17]Avg Week Buliisa-Hoima'!K37+'[17]Avg Week Hoima-Buliisa'!K37</f>
        <v>0</v>
      </c>
      <c r="L37" s="18">
        <f>'[17]Avg Week Buliisa-Hoima'!L37+'[17]Avg Week Hoima-Buliisa'!L37</f>
        <v>0</v>
      </c>
      <c r="M37" s="18">
        <f>'[17]Avg Week Buliisa-Hoima'!M37+'[17]Avg Week Hoima-Buliisa'!M37</f>
        <v>6</v>
      </c>
      <c r="N37" s="18">
        <f>'[17]Avg Week Buliisa-Hoima'!N37+'[17]Avg Week Hoima-Buliisa'!N37</f>
        <v>0</v>
      </c>
      <c r="O37" s="19">
        <f t="shared" si="0"/>
        <v>3.5714285714285707</v>
      </c>
      <c r="P37" s="19">
        <f t="shared" si="1"/>
        <v>9.5714285714285712</v>
      </c>
      <c r="R37" s="29" t="s">
        <v>86</v>
      </c>
      <c r="S37" s="30">
        <f t="shared" ref="S37:AF37" si="29">SUM(S10:S12)</f>
        <v>5.5714285714285712</v>
      </c>
      <c r="T37" s="31">
        <f t="shared" si="29"/>
        <v>3.2857142857142856</v>
      </c>
      <c r="U37" s="31">
        <f t="shared" si="29"/>
        <v>9.7142857142857135</v>
      </c>
      <c r="V37" s="31">
        <f t="shared" si="29"/>
        <v>18.761904761904759</v>
      </c>
      <c r="W37" s="31">
        <f t="shared" si="29"/>
        <v>0.2857142857142857</v>
      </c>
      <c r="X37" s="31">
        <f t="shared" si="29"/>
        <v>0.14285714285714285</v>
      </c>
      <c r="Y37" s="31">
        <f t="shared" si="29"/>
        <v>2.5714285714285712</v>
      </c>
      <c r="Z37" s="31">
        <f t="shared" si="29"/>
        <v>2.5714285714285712</v>
      </c>
      <c r="AA37" s="31">
        <f t="shared" si="29"/>
        <v>1.857142857142857</v>
      </c>
      <c r="AB37" s="31">
        <f t="shared" si="29"/>
        <v>0.42857142857142855</v>
      </c>
      <c r="AC37" s="31">
        <f t="shared" si="29"/>
        <v>104.42857142857143</v>
      </c>
      <c r="AD37" s="31">
        <f t="shared" si="29"/>
        <v>0</v>
      </c>
      <c r="AE37" s="32">
        <f t="shared" si="29"/>
        <v>45.19047619047619</v>
      </c>
      <c r="AF37" s="32">
        <f t="shared" si="29"/>
        <v>149.61904761904762</v>
      </c>
    </row>
    <row r="38" spans="2:32" ht="23.1" customHeight="1" x14ac:dyDescent="0.25">
      <c r="B38" s="25" t="s">
        <v>87</v>
      </c>
      <c r="C38" s="18">
        <f>'[17]Avg Week Buliisa-Hoima'!C38+'[17]Avg Week Hoima-Buliisa'!C38</f>
        <v>0.5714285714285714</v>
      </c>
      <c r="D38" s="18">
        <f>'[17]Avg Week Buliisa-Hoima'!D38+'[17]Avg Week Hoima-Buliisa'!D38</f>
        <v>0</v>
      </c>
      <c r="E38" s="18">
        <f>'[17]Avg Week Buliisa-Hoima'!E38+'[17]Avg Week Hoima-Buliisa'!E38</f>
        <v>0.8571428571428571</v>
      </c>
      <c r="F38" s="18">
        <f>'[17]Avg Week Buliisa-Hoima'!F38+'[17]Avg Week Hoima-Buliisa'!F38</f>
        <v>1</v>
      </c>
      <c r="G38" s="18">
        <f>'[17]Avg Week Buliisa-Hoima'!G38+'[17]Avg Week Hoima-Buliisa'!G38</f>
        <v>0.14285714285714285</v>
      </c>
      <c r="H38" s="18">
        <f>'[17]Avg Week Buliisa-Hoima'!H38+'[17]Avg Week Hoima-Buliisa'!H38</f>
        <v>0</v>
      </c>
      <c r="I38" s="18">
        <f>'[17]Avg Week Buliisa-Hoima'!I38+'[17]Avg Week Hoima-Buliisa'!I38</f>
        <v>0.2857142857142857</v>
      </c>
      <c r="J38" s="18">
        <f>'[17]Avg Week Buliisa-Hoima'!J38+'[17]Avg Week Hoima-Buliisa'!J38</f>
        <v>0.14285714285714285</v>
      </c>
      <c r="K38" s="18">
        <f>'[17]Avg Week Buliisa-Hoima'!K38+'[17]Avg Week Hoima-Buliisa'!K38</f>
        <v>0.14285714285714285</v>
      </c>
      <c r="L38" s="18">
        <f>'[17]Avg Week Buliisa-Hoima'!L38+'[17]Avg Week Hoima-Buliisa'!L38</f>
        <v>0</v>
      </c>
      <c r="M38" s="18">
        <f>'[17]Avg Week Buliisa-Hoima'!M38+'[17]Avg Week Hoima-Buliisa'!M38</f>
        <v>6.5714285714285712</v>
      </c>
      <c r="N38" s="18">
        <f>'[17]Avg Week Buliisa-Hoima'!N38+'[17]Avg Week Hoima-Buliisa'!N38</f>
        <v>0</v>
      </c>
      <c r="O38" s="19">
        <f t="shared" si="0"/>
        <v>3.1428571428571423</v>
      </c>
      <c r="P38" s="19">
        <f t="shared" si="1"/>
        <v>9.7142857142857135</v>
      </c>
      <c r="R38" s="33" t="s">
        <v>88</v>
      </c>
      <c r="S38" s="31">
        <f t="shared" ref="S38:AF38" si="30">SUM(S13:S18)</f>
        <v>12.285714285714286</v>
      </c>
      <c r="T38" s="31">
        <f t="shared" si="30"/>
        <v>4.5714285714285712</v>
      </c>
      <c r="U38" s="31">
        <f t="shared" si="30"/>
        <v>20.714285714285712</v>
      </c>
      <c r="V38" s="31">
        <f t="shared" si="30"/>
        <v>31.571428571428569</v>
      </c>
      <c r="W38" s="31">
        <f t="shared" si="30"/>
        <v>0.8571428571428571</v>
      </c>
      <c r="X38" s="31">
        <f t="shared" si="30"/>
        <v>0.14285714285714285</v>
      </c>
      <c r="Y38" s="31">
        <f t="shared" si="30"/>
        <v>3.4285714285714279</v>
      </c>
      <c r="Z38" s="31">
        <f t="shared" si="30"/>
        <v>4.1428571428571423</v>
      </c>
      <c r="AA38" s="31">
        <f t="shared" si="30"/>
        <v>2.2857142857142856</v>
      </c>
      <c r="AB38" s="31">
        <f t="shared" si="30"/>
        <v>0.99999999999999978</v>
      </c>
      <c r="AC38" s="31">
        <f t="shared" si="30"/>
        <v>186.14285714285714</v>
      </c>
      <c r="AD38" s="31">
        <f t="shared" si="30"/>
        <v>0</v>
      </c>
      <c r="AE38" s="32">
        <f t="shared" si="30"/>
        <v>81</v>
      </c>
      <c r="AF38" s="32">
        <f t="shared" si="30"/>
        <v>267.14285714285717</v>
      </c>
    </row>
    <row r="39" spans="2:32" ht="23.1" customHeight="1" x14ac:dyDescent="0.25">
      <c r="B39" s="25" t="s">
        <v>89</v>
      </c>
      <c r="C39" s="18">
        <f>'[17]Avg Week Buliisa-Hoima'!C39+'[17]Avg Week Hoima-Buliisa'!C39</f>
        <v>0</v>
      </c>
      <c r="D39" s="18">
        <f>'[17]Avg Week Buliisa-Hoima'!D39+'[17]Avg Week Hoima-Buliisa'!D39</f>
        <v>0.14285714285714285</v>
      </c>
      <c r="E39" s="18">
        <f>'[17]Avg Week Buliisa-Hoima'!E39+'[17]Avg Week Hoima-Buliisa'!E39</f>
        <v>1</v>
      </c>
      <c r="F39" s="18">
        <f>'[17]Avg Week Buliisa-Hoima'!F39+'[17]Avg Week Hoima-Buliisa'!F39</f>
        <v>1.5714285714285716</v>
      </c>
      <c r="G39" s="18">
        <f>'[17]Avg Week Buliisa-Hoima'!G39+'[17]Avg Week Hoima-Buliisa'!G39</f>
        <v>0</v>
      </c>
      <c r="H39" s="18">
        <f>'[17]Avg Week Buliisa-Hoima'!H39+'[17]Avg Week Hoima-Buliisa'!H39</f>
        <v>0</v>
      </c>
      <c r="I39" s="18">
        <f>'[17]Avg Week Buliisa-Hoima'!I39+'[17]Avg Week Hoima-Buliisa'!I39</f>
        <v>0.2857142857142857</v>
      </c>
      <c r="J39" s="18">
        <f>'[17]Avg Week Buliisa-Hoima'!J39+'[17]Avg Week Hoima-Buliisa'!J39</f>
        <v>0</v>
      </c>
      <c r="K39" s="18">
        <f>'[17]Avg Week Buliisa-Hoima'!K39+'[17]Avg Week Hoima-Buliisa'!K39</f>
        <v>0.2857142857142857</v>
      </c>
      <c r="L39" s="18">
        <f>'[17]Avg Week Buliisa-Hoima'!L39+'[17]Avg Week Hoima-Buliisa'!L39</f>
        <v>0</v>
      </c>
      <c r="M39" s="18">
        <f>'[17]Avg Week Buliisa-Hoima'!M39+'[17]Avg Week Hoima-Buliisa'!M39</f>
        <v>6.2857142857142856</v>
      </c>
      <c r="N39" s="18">
        <f>'[17]Avg Week Buliisa-Hoima'!N39+'[17]Avg Week Hoima-Buliisa'!N39</f>
        <v>0</v>
      </c>
      <c r="O39" s="19">
        <f t="shared" si="0"/>
        <v>3.2857142857142856</v>
      </c>
      <c r="P39" s="19">
        <f t="shared" si="1"/>
        <v>9.5714285714285712</v>
      </c>
      <c r="R39" s="34" t="s">
        <v>90</v>
      </c>
      <c r="S39" s="31">
        <f t="shared" ref="S39:AF39" si="31">SUM(S19:S21)</f>
        <v>5.9999999999999991</v>
      </c>
      <c r="T39" s="31">
        <f t="shared" si="31"/>
        <v>2.8571428571428568</v>
      </c>
      <c r="U39" s="31">
        <f t="shared" si="31"/>
        <v>6.9999999999999991</v>
      </c>
      <c r="V39" s="31">
        <f t="shared" si="31"/>
        <v>16.285714285714285</v>
      </c>
      <c r="W39" s="31">
        <f t="shared" si="31"/>
        <v>0</v>
      </c>
      <c r="X39" s="31">
        <f t="shared" si="31"/>
        <v>0</v>
      </c>
      <c r="Y39" s="31">
        <f t="shared" si="31"/>
        <v>3.4285714285714288</v>
      </c>
      <c r="Z39" s="31">
        <f t="shared" si="31"/>
        <v>1.9999999999999998</v>
      </c>
      <c r="AA39" s="31">
        <f t="shared" si="31"/>
        <v>2.714285714285714</v>
      </c>
      <c r="AB39" s="31">
        <f t="shared" si="31"/>
        <v>0</v>
      </c>
      <c r="AC39" s="31">
        <f t="shared" si="31"/>
        <v>110</v>
      </c>
      <c r="AD39" s="31">
        <f t="shared" si="31"/>
        <v>0</v>
      </c>
      <c r="AE39" s="32">
        <f t="shared" si="31"/>
        <v>40.285714285714278</v>
      </c>
      <c r="AF39" s="32">
        <f t="shared" si="31"/>
        <v>150.28571428571428</v>
      </c>
    </row>
    <row r="40" spans="2:32" ht="23.1" customHeight="1" x14ac:dyDescent="0.25">
      <c r="B40" s="25" t="s">
        <v>91</v>
      </c>
      <c r="C40" s="18">
        <f>'[17]Avg Week Buliisa-Hoima'!C40+'[17]Avg Week Hoima-Buliisa'!C40</f>
        <v>0.42857142857142855</v>
      </c>
      <c r="D40" s="18">
        <f>'[17]Avg Week Buliisa-Hoima'!D40+'[17]Avg Week Hoima-Buliisa'!D40</f>
        <v>0.14285714285714285</v>
      </c>
      <c r="E40" s="18">
        <f>'[17]Avg Week Buliisa-Hoima'!E40+'[17]Avg Week Hoima-Buliisa'!E40</f>
        <v>0.8571428571428571</v>
      </c>
      <c r="F40" s="18">
        <f>'[17]Avg Week Buliisa-Hoima'!F40+'[17]Avg Week Hoima-Buliisa'!F40</f>
        <v>0.5714285714285714</v>
      </c>
      <c r="G40" s="18">
        <f>'[17]Avg Week Buliisa-Hoima'!G40+'[17]Avg Week Hoima-Buliisa'!G40</f>
        <v>0.2857142857142857</v>
      </c>
      <c r="H40" s="18">
        <f>'[17]Avg Week Buliisa-Hoima'!H40+'[17]Avg Week Hoima-Buliisa'!H40</f>
        <v>0.14285714285714285</v>
      </c>
      <c r="I40" s="18">
        <f>'[17]Avg Week Buliisa-Hoima'!I40+'[17]Avg Week Hoima-Buliisa'!I40</f>
        <v>0.14285714285714285</v>
      </c>
      <c r="J40" s="18">
        <f>'[17]Avg Week Buliisa-Hoima'!J40+'[17]Avg Week Hoima-Buliisa'!J40</f>
        <v>0</v>
      </c>
      <c r="K40" s="18">
        <f>'[17]Avg Week Buliisa-Hoima'!K40+'[17]Avg Week Hoima-Buliisa'!K40</f>
        <v>0</v>
      </c>
      <c r="L40" s="18">
        <f>'[17]Avg Week Buliisa-Hoima'!L40+'[17]Avg Week Hoima-Buliisa'!L40</f>
        <v>0</v>
      </c>
      <c r="M40" s="18">
        <f>'[17]Avg Week Buliisa-Hoima'!M40+'[17]Avg Week Hoima-Buliisa'!M40</f>
        <v>6.1428571428571423</v>
      </c>
      <c r="N40" s="18">
        <f>'[17]Avg Week Buliisa-Hoima'!N40+'[17]Avg Week Hoima-Buliisa'!N40</f>
        <v>0</v>
      </c>
      <c r="O40" s="19">
        <f t="shared" si="0"/>
        <v>2.5714285714285712</v>
      </c>
      <c r="P40" s="19">
        <f t="shared" si="1"/>
        <v>8.7142857142857135</v>
      </c>
      <c r="R40" s="35" t="s">
        <v>92</v>
      </c>
      <c r="S40" s="31">
        <f t="shared" ref="S40:AF40" si="32">SUM(S10:S21)</f>
        <v>23.857142857142854</v>
      </c>
      <c r="T40" s="31">
        <f t="shared" si="32"/>
        <v>10.714285714285715</v>
      </c>
      <c r="U40" s="31">
        <f t="shared" si="32"/>
        <v>37.428571428571423</v>
      </c>
      <c r="V40" s="31">
        <f t="shared" si="32"/>
        <v>66.61904761904762</v>
      </c>
      <c r="W40" s="31">
        <f t="shared" si="32"/>
        <v>1.1428571428571428</v>
      </c>
      <c r="X40" s="31">
        <f t="shared" si="32"/>
        <v>0.2857142857142857</v>
      </c>
      <c r="Y40" s="31">
        <f t="shared" si="32"/>
        <v>9.428571428571427</v>
      </c>
      <c r="Z40" s="31">
        <f t="shared" si="32"/>
        <v>8.7142857142857135</v>
      </c>
      <c r="AA40" s="31">
        <f t="shared" si="32"/>
        <v>6.8571428571428559</v>
      </c>
      <c r="AB40" s="31">
        <f t="shared" si="32"/>
        <v>1.4285714285714284</v>
      </c>
      <c r="AC40" s="31">
        <f t="shared" si="32"/>
        <v>400.57142857142856</v>
      </c>
      <c r="AD40" s="31">
        <f t="shared" si="32"/>
        <v>0</v>
      </c>
      <c r="AE40" s="32">
        <f t="shared" si="32"/>
        <v>166.47619047619045</v>
      </c>
      <c r="AF40" s="32">
        <f t="shared" si="32"/>
        <v>567.04761904761904</v>
      </c>
    </row>
    <row r="41" spans="2:32" ht="23.1" customHeight="1" x14ac:dyDescent="0.25">
      <c r="B41" s="17" t="s">
        <v>93</v>
      </c>
      <c r="C41" s="18">
        <f>'[17]Avg Week Buliisa-Hoima'!C41+'[17]Avg Week Hoima-Buliisa'!C41</f>
        <v>0.42857142857142855</v>
      </c>
      <c r="D41" s="18">
        <f>'[17]Avg Week Buliisa-Hoima'!D41+'[17]Avg Week Hoima-Buliisa'!D41</f>
        <v>0.42857142857142855</v>
      </c>
      <c r="E41" s="18">
        <f>'[17]Avg Week Buliisa-Hoima'!E41+'[17]Avg Week Hoima-Buliisa'!E41</f>
        <v>1.4285714285714286</v>
      </c>
      <c r="F41" s="18">
        <f>'[17]Avg Week Buliisa-Hoima'!F41+'[17]Avg Week Hoima-Buliisa'!F41</f>
        <v>2.2857142857142856</v>
      </c>
      <c r="G41" s="18">
        <f>'[17]Avg Week Buliisa-Hoima'!G41+'[17]Avg Week Hoima-Buliisa'!G41</f>
        <v>0</v>
      </c>
      <c r="H41" s="18">
        <f>'[17]Avg Week Buliisa-Hoima'!H41+'[17]Avg Week Hoima-Buliisa'!H41</f>
        <v>0</v>
      </c>
      <c r="I41" s="18">
        <f>'[17]Avg Week Buliisa-Hoima'!I41+'[17]Avg Week Hoima-Buliisa'!I41</f>
        <v>0.42857142857142855</v>
      </c>
      <c r="J41" s="18">
        <f>'[17]Avg Week Buliisa-Hoima'!J41+'[17]Avg Week Hoima-Buliisa'!J41</f>
        <v>0.71428571428571419</v>
      </c>
      <c r="K41" s="18">
        <f>'[17]Avg Week Buliisa-Hoima'!K41+'[17]Avg Week Hoima-Buliisa'!K41</f>
        <v>0</v>
      </c>
      <c r="L41" s="18">
        <f>'[17]Avg Week Buliisa-Hoima'!L41+'[17]Avg Week Hoima-Buliisa'!L41</f>
        <v>0.14285714285714285</v>
      </c>
      <c r="M41" s="18">
        <f>'[17]Avg Week Buliisa-Hoima'!M41+'[17]Avg Week Hoima-Buliisa'!M41</f>
        <v>5.8571428571428577</v>
      </c>
      <c r="N41" s="18">
        <f>'[17]Avg Week Buliisa-Hoima'!N41+'[17]Avg Week Hoima-Buliisa'!N41</f>
        <v>0</v>
      </c>
      <c r="O41" s="19">
        <f t="shared" si="0"/>
        <v>5.8571428571428577</v>
      </c>
      <c r="P41" s="19">
        <f t="shared" si="1"/>
        <v>11.714285714285715</v>
      </c>
      <c r="R41" s="35" t="s">
        <v>94</v>
      </c>
      <c r="S41" s="31">
        <f>SUM(S10:S33)</f>
        <v>26.357142857142854</v>
      </c>
      <c r="T41" s="31">
        <f t="shared" ref="T41:AD41" si="33">SUM(T10:T33)</f>
        <v>14.714285714285715</v>
      </c>
      <c r="U41" s="31">
        <f t="shared" si="33"/>
        <v>39.428571428571423</v>
      </c>
      <c r="V41" s="31">
        <f t="shared" si="33"/>
        <v>79.61904761904762</v>
      </c>
      <c r="W41" s="31">
        <f t="shared" si="33"/>
        <v>2.1428571428571428</v>
      </c>
      <c r="X41" s="31">
        <f t="shared" si="33"/>
        <v>0.2857142857142857</v>
      </c>
      <c r="Y41" s="31">
        <f t="shared" si="33"/>
        <v>9.928571428571427</v>
      </c>
      <c r="Z41" s="31">
        <f t="shared" si="33"/>
        <v>11.714285714285714</v>
      </c>
      <c r="AA41" s="31">
        <f t="shared" si="33"/>
        <v>8.8571428571428559</v>
      </c>
      <c r="AB41" s="31">
        <f t="shared" si="33"/>
        <v>1.4285714285714284</v>
      </c>
      <c r="AC41" s="31">
        <f t="shared" si="33"/>
        <v>526.07142857142856</v>
      </c>
      <c r="AD41" s="31">
        <f t="shared" si="33"/>
        <v>0</v>
      </c>
      <c r="AE41" s="32">
        <f>SUM(AE10:AE33)</f>
        <v>194.47619047619045</v>
      </c>
      <c r="AF41" s="32">
        <f>SUM(AF10:AF33)</f>
        <v>720.54761904761904</v>
      </c>
    </row>
    <row r="42" spans="2:32" ht="23.1" customHeight="1" x14ac:dyDescent="0.25">
      <c r="B42" s="25" t="s">
        <v>95</v>
      </c>
      <c r="C42" s="18">
        <f>'[17]Avg Week Buliisa-Hoima'!C42+'[17]Avg Week Hoima-Buliisa'!C42</f>
        <v>0.42857142857142855</v>
      </c>
      <c r="D42" s="18">
        <f>'[17]Avg Week Buliisa-Hoima'!D42+'[17]Avg Week Hoima-Buliisa'!D42</f>
        <v>0.14285714285714285</v>
      </c>
      <c r="E42" s="18">
        <f>'[17]Avg Week Buliisa-Hoima'!E42+'[17]Avg Week Hoima-Buliisa'!E42</f>
        <v>1.1428571428571428</v>
      </c>
      <c r="F42" s="18">
        <f>'[17]Avg Week Buliisa-Hoima'!F42+'[17]Avg Week Hoima-Buliisa'!F42</f>
        <v>1.2857142857142856</v>
      </c>
      <c r="G42" s="18">
        <f>'[17]Avg Week Buliisa-Hoima'!G42+'[17]Avg Week Hoima-Buliisa'!G42</f>
        <v>0</v>
      </c>
      <c r="H42" s="18">
        <f>'[17]Avg Week Buliisa-Hoima'!H42+'[17]Avg Week Hoima-Buliisa'!H42</f>
        <v>0</v>
      </c>
      <c r="I42" s="18">
        <f>'[17]Avg Week Buliisa-Hoima'!I42+'[17]Avg Week Hoima-Buliisa'!I42</f>
        <v>0.14285714285714285</v>
      </c>
      <c r="J42" s="18">
        <f>'[17]Avg Week Buliisa-Hoima'!J42+'[17]Avg Week Hoima-Buliisa'!J42</f>
        <v>0.2857142857142857</v>
      </c>
      <c r="K42" s="18">
        <f>'[17]Avg Week Buliisa-Hoima'!K42+'[17]Avg Week Hoima-Buliisa'!K42</f>
        <v>0</v>
      </c>
      <c r="L42" s="18">
        <f>'[17]Avg Week Buliisa-Hoima'!L42+'[17]Avg Week Hoima-Buliisa'!L42</f>
        <v>0.14285714285714285</v>
      </c>
      <c r="M42" s="18">
        <f>'[17]Avg Week Buliisa-Hoima'!M42+'[17]Avg Week Hoima-Buliisa'!M42</f>
        <v>6.7142857142857144</v>
      </c>
      <c r="N42" s="18">
        <f>'[17]Avg Week Buliisa-Hoima'!N42+'[17]Avg Week Hoima-Buliisa'!N42</f>
        <v>0</v>
      </c>
      <c r="O42" s="19">
        <f t="shared" si="0"/>
        <v>3.5714285714285712</v>
      </c>
      <c r="P42" s="19">
        <f t="shared" si="1"/>
        <v>10.285714285714285</v>
      </c>
      <c r="R42" s="35" t="s">
        <v>96</v>
      </c>
      <c r="S42" s="38">
        <f>S41/S40</f>
        <v>1.1047904191616766</v>
      </c>
      <c r="T42" s="38">
        <f t="shared" ref="T42:AF42" si="34">T41/T40</f>
        <v>1.3733333333333333</v>
      </c>
      <c r="U42" s="38">
        <f t="shared" si="34"/>
        <v>1.0534351145038168</v>
      </c>
      <c r="V42" s="38">
        <f t="shared" si="34"/>
        <v>1.1951393852751966</v>
      </c>
      <c r="W42" s="38">
        <f t="shared" si="34"/>
        <v>1.875</v>
      </c>
      <c r="X42" s="38">
        <f t="shared" si="34"/>
        <v>1</v>
      </c>
      <c r="Y42" s="38">
        <f t="shared" si="34"/>
        <v>1.053030303030303</v>
      </c>
      <c r="Z42" s="38">
        <f t="shared" si="34"/>
        <v>1.3442622950819672</v>
      </c>
      <c r="AA42" s="38">
        <f t="shared" si="34"/>
        <v>1.2916666666666667</v>
      </c>
      <c r="AB42" s="38">
        <f t="shared" si="34"/>
        <v>1</v>
      </c>
      <c r="AC42" s="38">
        <f t="shared" si="34"/>
        <v>1.31330242510699</v>
      </c>
      <c r="AD42" s="38">
        <v>0</v>
      </c>
      <c r="AE42" s="39">
        <f t="shared" si="34"/>
        <v>1.1681922196796339</v>
      </c>
      <c r="AF42" s="39">
        <f t="shared" si="34"/>
        <v>1.2707003694994961</v>
      </c>
    </row>
    <row r="43" spans="2:32" ht="23.1" customHeight="1" x14ac:dyDescent="0.25">
      <c r="B43" s="17" t="s">
        <v>97</v>
      </c>
      <c r="C43" s="18">
        <f>'[17]Avg Week Buliisa-Hoima'!C43+'[17]Avg Week Hoima-Buliisa'!C43</f>
        <v>0.2857142857142857</v>
      </c>
      <c r="D43" s="18">
        <f>'[17]Avg Week Buliisa-Hoima'!D43+'[17]Avg Week Hoima-Buliisa'!D43</f>
        <v>0</v>
      </c>
      <c r="E43" s="18">
        <f>'[17]Avg Week Buliisa-Hoima'!E43+'[17]Avg Week Hoima-Buliisa'!E43</f>
        <v>0.5714285714285714</v>
      </c>
      <c r="F43" s="18">
        <f>'[17]Avg Week Buliisa-Hoima'!F43+'[17]Avg Week Hoima-Buliisa'!F43</f>
        <v>0.8571428571428571</v>
      </c>
      <c r="G43" s="18">
        <f>'[17]Avg Week Buliisa-Hoima'!G43+'[17]Avg Week Hoima-Buliisa'!G43</f>
        <v>0</v>
      </c>
      <c r="H43" s="18">
        <f>'[17]Avg Week Buliisa-Hoima'!H43+'[17]Avg Week Hoima-Buliisa'!H43</f>
        <v>0</v>
      </c>
      <c r="I43" s="18">
        <f>'[17]Avg Week Buliisa-Hoima'!I43+'[17]Avg Week Hoima-Buliisa'!I43</f>
        <v>0</v>
      </c>
      <c r="J43" s="18">
        <f>'[17]Avg Week Buliisa-Hoima'!J43+'[17]Avg Week Hoima-Buliisa'!J43</f>
        <v>0.71428571428571419</v>
      </c>
      <c r="K43" s="18">
        <f>'[17]Avg Week Buliisa-Hoima'!K43+'[17]Avg Week Hoima-Buliisa'!K43</f>
        <v>0.42857142857142855</v>
      </c>
      <c r="L43" s="18">
        <f>'[17]Avg Week Buliisa-Hoima'!L43+'[17]Avg Week Hoima-Buliisa'!L43</f>
        <v>0</v>
      </c>
      <c r="M43" s="18">
        <f>'[17]Avg Week Buliisa-Hoima'!M43+'[17]Avg Week Hoima-Buliisa'!M43</f>
        <v>6.7142857142857153</v>
      </c>
      <c r="N43" s="18">
        <f>'[17]Avg Week Buliisa-Hoima'!N43+'[17]Avg Week Hoima-Buliisa'!N43</f>
        <v>0</v>
      </c>
      <c r="O43" s="19">
        <f t="shared" si="0"/>
        <v>2.8571428571428568</v>
      </c>
      <c r="P43" s="19">
        <f t="shared" si="1"/>
        <v>9.571428571428573</v>
      </c>
    </row>
    <row r="44" spans="2:32" ht="23.1" customHeight="1" x14ac:dyDescent="0.25">
      <c r="B44" s="40" t="s">
        <v>98</v>
      </c>
      <c r="C44" s="18">
        <f>'[17]Avg Week Buliisa-Hoima'!C44+'[17]Avg Week Hoima-Buliisa'!C44</f>
        <v>1</v>
      </c>
      <c r="D44" s="18">
        <f>'[17]Avg Week Buliisa-Hoima'!D44+'[17]Avg Week Hoima-Buliisa'!D44</f>
        <v>0.14285714285714285</v>
      </c>
      <c r="E44" s="18">
        <f>'[17]Avg Week Buliisa-Hoima'!E44+'[17]Avg Week Hoima-Buliisa'!E44</f>
        <v>0.42857142857142855</v>
      </c>
      <c r="F44" s="18">
        <f>'[17]Avg Week Buliisa-Hoima'!F44+'[17]Avg Week Hoima-Buliisa'!F44</f>
        <v>2</v>
      </c>
      <c r="G44" s="18">
        <f>'[17]Avg Week Buliisa-Hoima'!G44+'[17]Avg Week Hoima-Buliisa'!G44</f>
        <v>0</v>
      </c>
      <c r="H44" s="18">
        <f>'[17]Avg Week Buliisa-Hoima'!H44+'[17]Avg Week Hoima-Buliisa'!H44</f>
        <v>0</v>
      </c>
      <c r="I44" s="18">
        <f>'[17]Avg Week Buliisa-Hoima'!I44+'[17]Avg Week Hoima-Buliisa'!I44</f>
        <v>0.2857142857142857</v>
      </c>
      <c r="J44" s="18">
        <f>'[17]Avg Week Buliisa-Hoima'!J44+'[17]Avg Week Hoima-Buliisa'!J44</f>
        <v>0.14285714285714285</v>
      </c>
      <c r="K44" s="18">
        <f>'[17]Avg Week Buliisa-Hoima'!K44+'[17]Avg Week Hoima-Buliisa'!K44</f>
        <v>0</v>
      </c>
      <c r="L44" s="18">
        <f>'[17]Avg Week Buliisa-Hoima'!L44+'[17]Avg Week Hoima-Buliisa'!L44</f>
        <v>0</v>
      </c>
      <c r="M44" s="18">
        <f>'[17]Avg Week Buliisa-Hoima'!M44+'[17]Avg Week Hoima-Buliisa'!M44</f>
        <v>9.8571428571428577</v>
      </c>
      <c r="N44" s="18">
        <f>'[17]Avg Week Buliisa-Hoima'!N44+'[17]Avg Week Hoima-Buliisa'!N44</f>
        <v>0</v>
      </c>
      <c r="O44" s="19">
        <f t="shared" si="0"/>
        <v>3.9999999999999996</v>
      </c>
      <c r="P44" s="19">
        <f t="shared" si="1"/>
        <v>13.857142857142858</v>
      </c>
    </row>
    <row r="45" spans="2:32" ht="23.1" customHeight="1" x14ac:dyDescent="0.25">
      <c r="B45" s="17" t="s">
        <v>99</v>
      </c>
      <c r="C45" s="18">
        <f>'[17]Avg Week Buliisa-Hoima'!C45+'[17]Avg Week Hoima-Buliisa'!C45</f>
        <v>0.71428571428571419</v>
      </c>
      <c r="D45" s="18">
        <f>'[17]Avg Week Buliisa-Hoima'!D45+'[17]Avg Week Hoima-Buliisa'!D45</f>
        <v>0.14285714285714285</v>
      </c>
      <c r="E45" s="18">
        <f>'[17]Avg Week Buliisa-Hoima'!E45+'[17]Avg Week Hoima-Buliisa'!E45</f>
        <v>1.2857142857142856</v>
      </c>
      <c r="F45" s="18">
        <f>'[17]Avg Week Buliisa-Hoima'!F45+'[17]Avg Week Hoima-Buliisa'!F45</f>
        <v>1.4285714285714286</v>
      </c>
      <c r="G45" s="18">
        <f>'[17]Avg Week Buliisa-Hoima'!G45+'[17]Avg Week Hoima-Buliisa'!G45</f>
        <v>0</v>
      </c>
      <c r="H45" s="18">
        <f>'[17]Avg Week Buliisa-Hoima'!H45+'[17]Avg Week Hoima-Buliisa'!H45</f>
        <v>0</v>
      </c>
      <c r="I45" s="18">
        <f>'[17]Avg Week Buliisa-Hoima'!I45+'[17]Avg Week Hoima-Buliisa'!I45</f>
        <v>0.14285714285714285</v>
      </c>
      <c r="J45" s="18">
        <f>'[17]Avg Week Buliisa-Hoima'!J45+'[17]Avg Week Hoima-Buliisa'!J45</f>
        <v>0</v>
      </c>
      <c r="K45" s="18">
        <f>'[17]Avg Week Buliisa-Hoima'!K45+'[17]Avg Week Hoima-Buliisa'!K45</f>
        <v>0</v>
      </c>
      <c r="L45" s="18">
        <f>'[17]Avg Week Buliisa-Hoima'!L45+'[17]Avg Week Hoima-Buliisa'!L45</f>
        <v>0</v>
      </c>
      <c r="M45" s="18">
        <f>'[17]Avg Week Buliisa-Hoima'!M45+'[17]Avg Week Hoima-Buliisa'!M45</f>
        <v>10.714285714285715</v>
      </c>
      <c r="N45" s="18">
        <f>'[17]Avg Week Buliisa-Hoima'!N45+'[17]Avg Week Hoima-Buliisa'!N45</f>
        <v>0</v>
      </c>
      <c r="O45" s="19">
        <f t="shared" si="0"/>
        <v>3.714285714285714</v>
      </c>
      <c r="P45" s="19">
        <f t="shared" si="1"/>
        <v>14.428571428571429</v>
      </c>
    </row>
    <row r="46" spans="2:32" ht="23.1" customHeight="1" x14ac:dyDescent="0.25">
      <c r="B46" s="25" t="s">
        <v>100</v>
      </c>
      <c r="C46" s="18">
        <f>'[17]Avg Week Buliisa-Hoima'!C46+'[17]Avg Week Hoima-Buliisa'!C46</f>
        <v>0.71428571428571419</v>
      </c>
      <c r="D46" s="18">
        <f>'[17]Avg Week Buliisa-Hoima'!D46+'[17]Avg Week Hoima-Buliisa'!D46</f>
        <v>0.2857142857142857</v>
      </c>
      <c r="E46" s="18">
        <f>'[17]Avg Week Buliisa-Hoima'!E46+'[17]Avg Week Hoima-Buliisa'!E46</f>
        <v>1.1428571428571428</v>
      </c>
      <c r="F46" s="18">
        <f>'[17]Avg Week Buliisa-Hoima'!F46+'[17]Avg Week Hoima-Buliisa'!F46</f>
        <v>2.4285714285714288</v>
      </c>
      <c r="G46" s="18">
        <f>'[17]Avg Week Buliisa-Hoima'!G46+'[17]Avg Week Hoima-Buliisa'!G46</f>
        <v>0</v>
      </c>
      <c r="H46" s="18">
        <f>'[17]Avg Week Buliisa-Hoima'!H46+'[17]Avg Week Hoima-Buliisa'!H46</f>
        <v>0</v>
      </c>
      <c r="I46" s="18">
        <f>'[17]Avg Week Buliisa-Hoima'!I46+'[17]Avg Week Hoima-Buliisa'!I46</f>
        <v>1.1428571428571428</v>
      </c>
      <c r="J46" s="18">
        <f>'[17]Avg Week Buliisa-Hoima'!J46+'[17]Avg Week Hoima-Buliisa'!J46</f>
        <v>0.2857142857142857</v>
      </c>
      <c r="K46" s="18">
        <f>'[17]Avg Week Buliisa-Hoima'!K46+'[17]Avg Week Hoima-Buliisa'!K46</f>
        <v>0.42857142857142855</v>
      </c>
      <c r="L46" s="18">
        <f>'[17]Avg Week Buliisa-Hoima'!L46+'[17]Avg Week Hoima-Buliisa'!L46</f>
        <v>0</v>
      </c>
      <c r="M46" s="18">
        <f>'[17]Avg Week Buliisa-Hoima'!M46+'[17]Avg Week Hoima-Buliisa'!M46</f>
        <v>8.5714285714285712</v>
      </c>
      <c r="N46" s="18">
        <f>'[17]Avg Week Buliisa-Hoima'!N46+'[17]Avg Week Hoima-Buliisa'!N46</f>
        <v>0</v>
      </c>
      <c r="O46" s="19">
        <f t="shared" si="0"/>
        <v>6.4285714285714279</v>
      </c>
      <c r="P46" s="19">
        <f t="shared" si="1"/>
        <v>15</v>
      </c>
      <c r="R46" s="3"/>
      <c r="T46"/>
    </row>
    <row r="47" spans="2:32" ht="23.1" customHeight="1" x14ac:dyDescent="0.25">
      <c r="B47" s="25" t="s">
        <v>101</v>
      </c>
      <c r="C47" s="18">
        <f>'[17]Avg Week Buliisa-Hoima'!C47+'[17]Avg Week Hoima-Buliisa'!C47</f>
        <v>1.1428571428571428</v>
      </c>
      <c r="D47" s="18">
        <f>'[17]Avg Week Buliisa-Hoima'!D47+'[17]Avg Week Hoima-Buliisa'!D47</f>
        <v>0.2857142857142857</v>
      </c>
      <c r="E47" s="18">
        <f>'[17]Avg Week Buliisa-Hoima'!E47+'[17]Avg Week Hoima-Buliisa'!E47</f>
        <v>0.5714285714285714</v>
      </c>
      <c r="F47" s="18">
        <f>'[17]Avg Week Buliisa-Hoima'!F47+'[17]Avg Week Hoima-Buliisa'!F47</f>
        <v>1.8571428571428572</v>
      </c>
      <c r="G47" s="18">
        <f>'[17]Avg Week Buliisa-Hoima'!G47+'[17]Avg Week Hoima-Buliisa'!G47</f>
        <v>0</v>
      </c>
      <c r="H47" s="18">
        <f>'[17]Avg Week Buliisa-Hoima'!H47+'[17]Avg Week Hoima-Buliisa'!H47</f>
        <v>0</v>
      </c>
      <c r="I47" s="18">
        <f>'[17]Avg Week Buliisa-Hoima'!I47+'[17]Avg Week Hoima-Buliisa'!I47</f>
        <v>0.42857142857142855</v>
      </c>
      <c r="J47" s="18">
        <f>'[17]Avg Week Buliisa-Hoima'!J47+'[17]Avg Week Hoima-Buliisa'!J47</f>
        <v>0.2857142857142857</v>
      </c>
      <c r="K47" s="18">
        <f>'[17]Avg Week Buliisa-Hoima'!K47+'[17]Avg Week Hoima-Buliisa'!K47</f>
        <v>0</v>
      </c>
      <c r="L47" s="18">
        <f>'[17]Avg Week Buliisa-Hoima'!L47+'[17]Avg Week Hoima-Buliisa'!L47</f>
        <v>0</v>
      </c>
      <c r="M47" s="18">
        <f>'[17]Avg Week Buliisa-Hoima'!M47+'[17]Avg Week Hoima-Buliisa'!M47</f>
        <v>9.1428571428571423</v>
      </c>
      <c r="N47" s="18">
        <f>'[17]Avg Week Buliisa-Hoima'!N47+'[17]Avg Week Hoima-Buliisa'!N47</f>
        <v>0</v>
      </c>
      <c r="O47" s="19">
        <f t="shared" si="0"/>
        <v>4.5714285714285712</v>
      </c>
      <c r="P47" s="19">
        <f t="shared" si="1"/>
        <v>13.714285714285714</v>
      </c>
      <c r="R47" s="3"/>
      <c r="T47"/>
    </row>
    <row r="48" spans="2:32" ht="23.1" customHeight="1" x14ac:dyDescent="0.25">
      <c r="B48" s="25" t="s">
        <v>102</v>
      </c>
      <c r="C48" s="18">
        <f>'[17]Avg Week Buliisa-Hoima'!C48+'[17]Avg Week Hoima-Buliisa'!C48</f>
        <v>0.2857142857142857</v>
      </c>
      <c r="D48" s="18">
        <f>'[17]Avg Week Buliisa-Hoima'!D48+'[17]Avg Week Hoima-Buliisa'!D48</f>
        <v>0</v>
      </c>
      <c r="E48" s="18">
        <f>'[17]Avg Week Buliisa-Hoima'!E48+'[17]Avg Week Hoima-Buliisa'!E48</f>
        <v>0.71428571428571419</v>
      </c>
      <c r="F48" s="18">
        <f>'[17]Avg Week Buliisa-Hoima'!F48+'[17]Avg Week Hoima-Buliisa'!F48</f>
        <v>1.2857142857142856</v>
      </c>
      <c r="G48" s="18">
        <f>'[17]Avg Week Buliisa-Hoima'!G48+'[17]Avg Week Hoima-Buliisa'!G48</f>
        <v>0</v>
      </c>
      <c r="H48" s="18">
        <f>'[17]Avg Week Buliisa-Hoima'!H48+'[17]Avg Week Hoima-Buliisa'!H48</f>
        <v>0</v>
      </c>
      <c r="I48" s="18">
        <f>'[17]Avg Week Buliisa-Hoima'!I48+'[17]Avg Week Hoima-Buliisa'!I48</f>
        <v>0.42857142857142855</v>
      </c>
      <c r="J48" s="18">
        <f>'[17]Avg Week Buliisa-Hoima'!J48+'[17]Avg Week Hoima-Buliisa'!J48</f>
        <v>0.2857142857142857</v>
      </c>
      <c r="K48" s="18">
        <f>'[17]Avg Week Buliisa-Hoima'!K48+'[17]Avg Week Hoima-Buliisa'!K48</f>
        <v>0.2857142857142857</v>
      </c>
      <c r="L48" s="18">
        <f>'[17]Avg Week Buliisa-Hoima'!L48+'[17]Avg Week Hoima-Buliisa'!L48</f>
        <v>0</v>
      </c>
      <c r="M48" s="18">
        <f>'[17]Avg Week Buliisa-Hoima'!M48+'[17]Avg Week Hoima-Buliisa'!M48</f>
        <v>8.2857142857142847</v>
      </c>
      <c r="N48" s="18">
        <f>'[17]Avg Week Buliisa-Hoima'!N48+'[17]Avg Week Hoima-Buliisa'!N48</f>
        <v>0</v>
      </c>
      <c r="O48" s="19">
        <f t="shared" si="0"/>
        <v>3.2857142857142851</v>
      </c>
      <c r="P48" s="19">
        <f t="shared" si="1"/>
        <v>11.571428571428569</v>
      </c>
      <c r="R48" s="3"/>
      <c r="T48"/>
    </row>
    <row r="49" spans="2:20" ht="23.1" customHeight="1" x14ac:dyDescent="0.25">
      <c r="B49" s="17" t="s">
        <v>103</v>
      </c>
      <c r="C49" s="18">
        <f>'[17]Avg Week Buliisa-Hoima'!C49+'[17]Avg Week Hoima-Buliisa'!C49</f>
        <v>0</v>
      </c>
      <c r="D49" s="18">
        <f>'[17]Avg Week Buliisa-Hoima'!D49+'[17]Avg Week Hoima-Buliisa'!D49</f>
        <v>0</v>
      </c>
      <c r="E49" s="18">
        <f>'[17]Avg Week Buliisa-Hoima'!E49+'[17]Avg Week Hoima-Buliisa'!E49</f>
        <v>0.14285714285714285</v>
      </c>
      <c r="F49" s="18">
        <f>'[17]Avg Week Buliisa-Hoima'!F49+'[17]Avg Week Hoima-Buliisa'!F49</f>
        <v>1.5714285714285714</v>
      </c>
      <c r="G49" s="18">
        <f>'[17]Avg Week Buliisa-Hoima'!G49+'[17]Avg Week Hoima-Buliisa'!G49</f>
        <v>0</v>
      </c>
      <c r="H49" s="18">
        <f>'[17]Avg Week Buliisa-Hoima'!H49+'[17]Avg Week Hoima-Buliisa'!H49</f>
        <v>0</v>
      </c>
      <c r="I49" s="18">
        <f>'[17]Avg Week Buliisa-Hoima'!I49+'[17]Avg Week Hoima-Buliisa'!I49</f>
        <v>0</v>
      </c>
      <c r="J49" s="18">
        <f>'[17]Avg Week Buliisa-Hoima'!J49+'[17]Avg Week Hoima-Buliisa'!J49</f>
        <v>0.42857142857142855</v>
      </c>
      <c r="K49" s="18">
        <f>'[17]Avg Week Buliisa-Hoima'!K49+'[17]Avg Week Hoima-Buliisa'!K49</f>
        <v>0.42857142857142855</v>
      </c>
      <c r="L49" s="18">
        <f>'[17]Avg Week Buliisa-Hoima'!L49+'[17]Avg Week Hoima-Buliisa'!L49</f>
        <v>0</v>
      </c>
      <c r="M49" s="18">
        <f>'[17]Avg Week Buliisa-Hoima'!M49+'[17]Avg Week Hoima-Buliisa'!M49</f>
        <v>8.2857142857142847</v>
      </c>
      <c r="N49" s="18">
        <f>'[17]Avg Week Buliisa-Hoima'!N49+'[17]Avg Week Hoima-Buliisa'!N49</f>
        <v>0</v>
      </c>
      <c r="O49" s="19">
        <f t="shared" si="0"/>
        <v>2.5714285714285712</v>
      </c>
      <c r="P49" s="19">
        <f t="shared" si="1"/>
        <v>10.857142857142856</v>
      </c>
      <c r="R49" s="3"/>
      <c r="T49"/>
    </row>
    <row r="50" spans="2:20" ht="23.1" customHeight="1" x14ac:dyDescent="0.25">
      <c r="B50" s="25" t="s">
        <v>104</v>
      </c>
      <c r="C50" s="18">
        <f>'[17]Avg Week Buliisa-Hoima'!C50+'[17]Avg Week Hoima-Buliisa'!C50</f>
        <v>0.5714285714285714</v>
      </c>
      <c r="D50" s="18">
        <f>'[17]Avg Week Buliisa-Hoima'!D50+'[17]Avg Week Hoima-Buliisa'!D50</f>
        <v>0</v>
      </c>
      <c r="E50" s="18">
        <f>'[17]Avg Week Buliisa-Hoima'!E50+'[17]Avg Week Hoima-Buliisa'!E50</f>
        <v>0.71428571428571419</v>
      </c>
      <c r="F50" s="18">
        <f>'[17]Avg Week Buliisa-Hoima'!F50+'[17]Avg Week Hoima-Buliisa'!F50</f>
        <v>1</v>
      </c>
      <c r="G50" s="18">
        <f>'[17]Avg Week Buliisa-Hoima'!G50+'[17]Avg Week Hoima-Buliisa'!G50</f>
        <v>0</v>
      </c>
      <c r="H50" s="18">
        <f>'[17]Avg Week Buliisa-Hoima'!H50+'[17]Avg Week Hoima-Buliisa'!H50</f>
        <v>0</v>
      </c>
      <c r="I50" s="18">
        <f>'[17]Avg Week Buliisa-Hoima'!I50+'[17]Avg Week Hoima-Buliisa'!I50</f>
        <v>0.2857142857142857</v>
      </c>
      <c r="J50" s="18">
        <f>'[17]Avg Week Buliisa-Hoima'!J50+'[17]Avg Week Hoima-Buliisa'!J50</f>
        <v>0.14285714285714285</v>
      </c>
      <c r="K50" s="18">
        <f>'[17]Avg Week Buliisa-Hoima'!K50+'[17]Avg Week Hoima-Buliisa'!K50</f>
        <v>0</v>
      </c>
      <c r="L50" s="18">
        <f>'[17]Avg Week Buliisa-Hoima'!L50+'[17]Avg Week Hoima-Buliisa'!L50</f>
        <v>0</v>
      </c>
      <c r="M50" s="18">
        <f>'[17]Avg Week Buliisa-Hoima'!M50+'[17]Avg Week Hoima-Buliisa'!M50</f>
        <v>7.7142857142857144</v>
      </c>
      <c r="N50" s="18">
        <f>'[17]Avg Week Buliisa-Hoima'!N50+'[17]Avg Week Hoima-Buliisa'!N50</f>
        <v>0</v>
      </c>
      <c r="O50" s="19">
        <f t="shared" si="0"/>
        <v>2.714285714285714</v>
      </c>
      <c r="P50" s="19">
        <f t="shared" si="1"/>
        <v>10.428571428571429</v>
      </c>
      <c r="R50" s="3"/>
      <c r="T50"/>
    </row>
    <row r="51" spans="2:20" ht="23.1" customHeight="1" x14ac:dyDescent="0.25">
      <c r="B51" s="25" t="s">
        <v>105</v>
      </c>
      <c r="C51" s="18">
        <f>'[17]Avg Week Buliisa-Hoima'!C51+'[17]Avg Week Hoima-Buliisa'!C51</f>
        <v>0.2857142857142857</v>
      </c>
      <c r="D51" s="18">
        <f>'[17]Avg Week Buliisa-Hoima'!D51+'[17]Avg Week Hoima-Buliisa'!D51</f>
        <v>0</v>
      </c>
      <c r="E51" s="18">
        <f>'[17]Avg Week Buliisa-Hoima'!E51+'[17]Avg Week Hoima-Buliisa'!E51</f>
        <v>0.2857142857142857</v>
      </c>
      <c r="F51" s="18">
        <f>'[17]Avg Week Buliisa-Hoima'!F51+'[17]Avg Week Hoima-Buliisa'!F51</f>
        <v>0.8571428571428571</v>
      </c>
      <c r="G51" s="18">
        <f>'[17]Avg Week Buliisa-Hoima'!G51+'[17]Avg Week Hoima-Buliisa'!G51</f>
        <v>0</v>
      </c>
      <c r="H51" s="18">
        <f>'[17]Avg Week Buliisa-Hoima'!H51+'[17]Avg Week Hoima-Buliisa'!H51</f>
        <v>0</v>
      </c>
      <c r="I51" s="18">
        <f>'[17]Avg Week Buliisa-Hoima'!I51+'[17]Avg Week Hoima-Buliisa'!I51</f>
        <v>0</v>
      </c>
      <c r="J51" s="18">
        <f>'[17]Avg Week Buliisa-Hoima'!J51+'[17]Avg Week Hoima-Buliisa'!J51</f>
        <v>0</v>
      </c>
      <c r="K51" s="18">
        <f>'[17]Avg Week Buliisa-Hoima'!K51+'[17]Avg Week Hoima-Buliisa'!K51</f>
        <v>0.2857142857142857</v>
      </c>
      <c r="L51" s="18">
        <f>'[17]Avg Week Buliisa-Hoima'!L51+'[17]Avg Week Hoima-Buliisa'!L51</f>
        <v>0</v>
      </c>
      <c r="M51" s="18">
        <f>'[17]Avg Week Buliisa-Hoima'!M51+'[17]Avg Week Hoima-Buliisa'!M51</f>
        <v>8.571428571428573</v>
      </c>
      <c r="N51" s="18">
        <f>'[17]Avg Week Buliisa-Hoima'!N51+'[17]Avg Week Hoima-Buliisa'!N51</f>
        <v>0</v>
      </c>
      <c r="O51" s="19">
        <f t="shared" si="0"/>
        <v>1.714285714285714</v>
      </c>
      <c r="P51" s="19">
        <f t="shared" si="1"/>
        <v>10.285714285714286</v>
      </c>
      <c r="R51" s="3"/>
      <c r="T51"/>
    </row>
    <row r="52" spans="2:20" ht="23.1" customHeight="1" x14ac:dyDescent="0.25">
      <c r="B52" s="25" t="s">
        <v>106</v>
      </c>
      <c r="C52" s="18">
        <f>'[17]Avg Week Buliisa-Hoima'!C52+'[17]Avg Week Hoima-Buliisa'!C52</f>
        <v>0.5714285714285714</v>
      </c>
      <c r="D52" s="18">
        <f>'[17]Avg Week Buliisa-Hoima'!D52+'[17]Avg Week Hoima-Buliisa'!D52</f>
        <v>0.42857142857142855</v>
      </c>
      <c r="E52" s="18">
        <f>'[17]Avg Week Buliisa-Hoima'!E52+'[17]Avg Week Hoima-Buliisa'!E52</f>
        <v>0.71428571428571419</v>
      </c>
      <c r="F52" s="18">
        <f>'[17]Avg Week Buliisa-Hoima'!F52+'[17]Avg Week Hoima-Buliisa'!F52</f>
        <v>1.2857142857142856</v>
      </c>
      <c r="G52" s="18">
        <f>'[17]Avg Week Buliisa-Hoima'!G52+'[17]Avg Week Hoima-Buliisa'!G52</f>
        <v>0</v>
      </c>
      <c r="H52" s="18">
        <f>'[17]Avg Week Buliisa-Hoima'!H52+'[17]Avg Week Hoima-Buliisa'!H52</f>
        <v>0</v>
      </c>
      <c r="I52" s="18">
        <f>'[17]Avg Week Buliisa-Hoima'!I52+'[17]Avg Week Hoima-Buliisa'!I52</f>
        <v>0.2857142857142857</v>
      </c>
      <c r="J52" s="18">
        <f>'[17]Avg Week Buliisa-Hoima'!J52+'[17]Avg Week Hoima-Buliisa'!J52</f>
        <v>0</v>
      </c>
      <c r="K52" s="18">
        <f>'[17]Avg Week Buliisa-Hoima'!K52+'[17]Avg Week Hoima-Buliisa'!K52</f>
        <v>0.2857142857142857</v>
      </c>
      <c r="L52" s="18">
        <f>'[17]Avg Week Buliisa-Hoima'!L52+'[17]Avg Week Hoima-Buliisa'!L52</f>
        <v>0</v>
      </c>
      <c r="M52" s="18">
        <f>'[17]Avg Week Buliisa-Hoima'!M52+'[17]Avg Week Hoima-Buliisa'!M52</f>
        <v>9.4285714285714288</v>
      </c>
      <c r="N52" s="18">
        <f>'[17]Avg Week Buliisa-Hoima'!N52+'[17]Avg Week Hoima-Buliisa'!N52</f>
        <v>0</v>
      </c>
      <c r="O52" s="19">
        <f t="shared" si="0"/>
        <v>3.5714285714285712</v>
      </c>
      <c r="P52" s="19">
        <f t="shared" si="1"/>
        <v>13</v>
      </c>
      <c r="R52" s="3"/>
      <c r="T52"/>
    </row>
    <row r="53" spans="2:20" ht="23.1" customHeight="1" x14ac:dyDescent="0.25">
      <c r="B53" s="17" t="s">
        <v>107</v>
      </c>
      <c r="C53" s="18">
        <f>'[17]Avg Week Buliisa-Hoima'!C53+'[17]Avg Week Hoima-Buliisa'!C53</f>
        <v>1.1428571428571428</v>
      </c>
      <c r="D53" s="18">
        <f>'[17]Avg Week Buliisa-Hoima'!D53+'[17]Avg Week Hoima-Buliisa'!D53</f>
        <v>0.42857142857142855</v>
      </c>
      <c r="E53" s="18">
        <f>'[17]Avg Week Buliisa-Hoima'!E53+'[17]Avg Week Hoima-Buliisa'!E53</f>
        <v>0.42857142857142855</v>
      </c>
      <c r="F53" s="18">
        <f>'[17]Avg Week Buliisa-Hoima'!F53+'[17]Avg Week Hoima-Buliisa'!F53</f>
        <v>1.7142857142857142</v>
      </c>
      <c r="G53" s="18">
        <f>'[17]Avg Week Buliisa-Hoima'!G53+'[17]Avg Week Hoima-Buliisa'!G53</f>
        <v>0</v>
      </c>
      <c r="H53" s="18">
        <f>'[17]Avg Week Buliisa-Hoima'!H53+'[17]Avg Week Hoima-Buliisa'!H53</f>
        <v>0</v>
      </c>
      <c r="I53" s="18">
        <f>'[17]Avg Week Buliisa-Hoima'!I53+'[17]Avg Week Hoima-Buliisa'!I53</f>
        <v>0.14285714285714285</v>
      </c>
      <c r="J53" s="18">
        <f>'[17]Avg Week Buliisa-Hoima'!J53+'[17]Avg Week Hoima-Buliisa'!J53</f>
        <v>0</v>
      </c>
      <c r="K53" s="18">
        <f>'[17]Avg Week Buliisa-Hoima'!K53+'[17]Avg Week Hoima-Buliisa'!K53</f>
        <v>0.14285714285714285</v>
      </c>
      <c r="L53" s="18">
        <f>'[17]Avg Week Buliisa-Hoima'!L53+'[17]Avg Week Hoima-Buliisa'!L53</f>
        <v>0</v>
      </c>
      <c r="M53" s="18">
        <f>'[17]Avg Week Buliisa-Hoima'!M53+'[17]Avg Week Hoima-Buliisa'!M53</f>
        <v>12.714285714285715</v>
      </c>
      <c r="N53" s="18">
        <f>'[17]Avg Week Buliisa-Hoima'!N53+'[17]Avg Week Hoima-Buliisa'!N53</f>
        <v>0</v>
      </c>
      <c r="O53" s="19">
        <f t="shared" si="0"/>
        <v>4</v>
      </c>
      <c r="P53" s="19">
        <f t="shared" si="1"/>
        <v>16.714285714285715</v>
      </c>
      <c r="R53" s="3"/>
      <c r="T53"/>
    </row>
    <row r="54" spans="2:20" ht="23.1" customHeight="1" x14ac:dyDescent="0.25">
      <c r="B54" s="17" t="s">
        <v>108</v>
      </c>
      <c r="C54" s="18">
        <f>'[17]Avg Week Buliisa-Hoima'!C54+'[17]Avg Week Hoima-Buliisa'!C54</f>
        <v>0.42857142857142855</v>
      </c>
      <c r="D54" s="18">
        <f>'[17]Avg Week Buliisa-Hoima'!D54+'[17]Avg Week Hoima-Buliisa'!D54</f>
        <v>0.42857142857142855</v>
      </c>
      <c r="E54" s="18">
        <f>'[17]Avg Week Buliisa-Hoima'!E54+'[17]Avg Week Hoima-Buliisa'!E54</f>
        <v>0.71428571428571419</v>
      </c>
      <c r="F54" s="18">
        <f>'[17]Avg Week Buliisa-Hoima'!F54+'[17]Avg Week Hoima-Buliisa'!F54</f>
        <v>1.1428571428571428</v>
      </c>
      <c r="G54" s="18">
        <f>'[17]Avg Week Buliisa-Hoima'!G54+'[17]Avg Week Hoima-Buliisa'!G54</f>
        <v>0</v>
      </c>
      <c r="H54" s="18">
        <f>'[17]Avg Week Buliisa-Hoima'!H54+'[17]Avg Week Hoima-Buliisa'!H54</f>
        <v>0</v>
      </c>
      <c r="I54" s="18">
        <f>'[17]Avg Week Buliisa-Hoima'!I54+'[17]Avg Week Hoima-Buliisa'!I54</f>
        <v>0.14285714285714285</v>
      </c>
      <c r="J54" s="18">
        <f>'[17]Avg Week Buliisa-Hoima'!J54+'[17]Avg Week Hoima-Buliisa'!J54</f>
        <v>0</v>
      </c>
      <c r="K54" s="18">
        <f>'[17]Avg Week Buliisa-Hoima'!K54+'[17]Avg Week Hoima-Buliisa'!K54</f>
        <v>0.14285714285714285</v>
      </c>
      <c r="L54" s="18">
        <f>'[17]Avg Week Buliisa-Hoima'!L54+'[17]Avg Week Hoima-Buliisa'!L54</f>
        <v>0</v>
      </c>
      <c r="M54" s="18">
        <f>'[17]Avg Week Buliisa-Hoima'!M54+'[17]Avg Week Hoima-Buliisa'!M54</f>
        <v>12</v>
      </c>
      <c r="N54" s="18">
        <f>'[17]Avg Week Buliisa-Hoima'!N54+'[17]Avg Week Hoima-Buliisa'!N54</f>
        <v>0</v>
      </c>
      <c r="O54" s="19">
        <f t="shared" si="0"/>
        <v>2.9999999999999996</v>
      </c>
      <c r="P54" s="19">
        <f t="shared" si="1"/>
        <v>15</v>
      </c>
      <c r="R54" s="3"/>
      <c r="T54"/>
    </row>
    <row r="55" spans="2:20" ht="23.1" customHeight="1" x14ac:dyDescent="0.25">
      <c r="B55" s="17" t="s">
        <v>109</v>
      </c>
      <c r="C55" s="18">
        <f>'[17]Avg Week Buliisa-Hoima'!C55+'[17]Avg Week Hoima-Buliisa'!C55</f>
        <v>0.42857142857142855</v>
      </c>
      <c r="D55" s="18">
        <f>'[17]Avg Week Buliisa-Hoima'!D55+'[17]Avg Week Hoima-Buliisa'!D55</f>
        <v>0.5714285714285714</v>
      </c>
      <c r="E55" s="18">
        <f>'[17]Avg Week Buliisa-Hoima'!E55+'[17]Avg Week Hoima-Buliisa'!E55</f>
        <v>0.85714285714285721</v>
      </c>
      <c r="F55" s="18">
        <f>'[17]Avg Week Buliisa-Hoima'!F55+'[17]Avg Week Hoima-Buliisa'!F55</f>
        <v>1.7142857142857142</v>
      </c>
      <c r="G55" s="18">
        <f>'[17]Avg Week Buliisa-Hoima'!G55+'[17]Avg Week Hoima-Buliisa'!G55</f>
        <v>0</v>
      </c>
      <c r="H55" s="18">
        <f>'[17]Avg Week Buliisa-Hoima'!H55+'[17]Avg Week Hoima-Buliisa'!H55</f>
        <v>0</v>
      </c>
      <c r="I55" s="18">
        <f>'[17]Avg Week Buliisa-Hoima'!I55+'[17]Avg Week Hoima-Buliisa'!I55</f>
        <v>0.2857142857142857</v>
      </c>
      <c r="J55" s="18">
        <f>'[17]Avg Week Buliisa-Hoima'!J55+'[17]Avg Week Hoima-Buliisa'!J55</f>
        <v>0.14285714285714285</v>
      </c>
      <c r="K55" s="18">
        <f>'[17]Avg Week Buliisa-Hoima'!K55+'[17]Avg Week Hoima-Buliisa'!K55</f>
        <v>0.42857142857142855</v>
      </c>
      <c r="L55" s="18">
        <f>'[17]Avg Week Buliisa-Hoima'!L55+'[17]Avg Week Hoima-Buliisa'!L55</f>
        <v>0</v>
      </c>
      <c r="M55" s="18">
        <f>'[17]Avg Week Buliisa-Hoima'!M55+'[17]Avg Week Hoima-Buliisa'!M55</f>
        <v>9.7142857142857153</v>
      </c>
      <c r="N55" s="18">
        <f>'[17]Avg Week Buliisa-Hoima'!N55+'[17]Avg Week Hoima-Buliisa'!N55</f>
        <v>0</v>
      </c>
      <c r="O55" s="19">
        <f t="shared" si="0"/>
        <v>4.4285714285714279</v>
      </c>
      <c r="P55" s="19">
        <f t="shared" si="1"/>
        <v>14.142857142857142</v>
      </c>
      <c r="R55" s="3"/>
      <c r="T55"/>
    </row>
    <row r="56" spans="2:20" ht="23.1" customHeight="1" x14ac:dyDescent="0.25">
      <c r="B56" s="17" t="s">
        <v>110</v>
      </c>
      <c r="C56" s="18">
        <f>'[17]Avg Week Buliisa-Hoima'!C56+'[17]Avg Week Hoima-Buliisa'!C56</f>
        <v>0.14285714285714285</v>
      </c>
      <c r="D56" s="18">
        <f>'[17]Avg Week Buliisa-Hoima'!D56+'[17]Avg Week Hoima-Buliisa'!D56</f>
        <v>0.14285714285714285</v>
      </c>
      <c r="E56" s="18">
        <f>'[17]Avg Week Buliisa-Hoima'!E56+'[17]Avg Week Hoima-Buliisa'!E56</f>
        <v>0.71428571428571419</v>
      </c>
      <c r="F56" s="18">
        <f>'[17]Avg Week Buliisa-Hoima'!F56+'[17]Avg Week Hoima-Buliisa'!F56</f>
        <v>0.8571428571428571</v>
      </c>
      <c r="G56" s="18">
        <f>'[17]Avg Week Buliisa-Hoima'!G56+'[17]Avg Week Hoima-Buliisa'!G56</f>
        <v>0</v>
      </c>
      <c r="H56" s="18">
        <f>'[17]Avg Week Buliisa-Hoima'!H56+'[17]Avg Week Hoima-Buliisa'!H56</f>
        <v>0</v>
      </c>
      <c r="I56" s="18">
        <f>'[17]Avg Week Buliisa-Hoima'!I56+'[17]Avg Week Hoima-Buliisa'!I56</f>
        <v>0.2857142857142857</v>
      </c>
      <c r="J56" s="18">
        <f>'[17]Avg Week Buliisa-Hoima'!J56+'[17]Avg Week Hoima-Buliisa'!J56</f>
        <v>0.14285714285714285</v>
      </c>
      <c r="K56" s="18">
        <f>'[17]Avg Week Buliisa-Hoima'!K56+'[17]Avg Week Hoima-Buliisa'!K56</f>
        <v>0.14285714285714285</v>
      </c>
      <c r="L56" s="18">
        <f>'[17]Avg Week Buliisa-Hoima'!L56+'[17]Avg Week Hoima-Buliisa'!L56</f>
        <v>0</v>
      </c>
      <c r="M56" s="18">
        <f>'[17]Avg Week Buliisa-Hoima'!M56+'[17]Avg Week Hoima-Buliisa'!M56</f>
        <v>8</v>
      </c>
      <c r="N56" s="18">
        <f>'[17]Avg Week Buliisa-Hoima'!N56+'[17]Avg Week Hoima-Buliisa'!N56</f>
        <v>0</v>
      </c>
      <c r="O56" s="19">
        <f t="shared" si="0"/>
        <v>2.4285714285714284</v>
      </c>
      <c r="P56" s="19">
        <f t="shared" si="1"/>
        <v>10.428571428571429</v>
      </c>
      <c r="R56" s="3"/>
      <c r="T56"/>
    </row>
    <row r="57" spans="2:20" ht="23.1" customHeight="1" x14ac:dyDescent="0.25">
      <c r="B57" s="17" t="s">
        <v>111</v>
      </c>
      <c r="C57" s="18">
        <f>'[17]Avg Week Buliisa-Hoima'!C57+'[17]Avg Week Hoima-Buliisa'!C57</f>
        <v>0.2857142857142857</v>
      </c>
      <c r="D57" s="18">
        <f>'[17]Avg Week Buliisa-Hoima'!D57+'[17]Avg Week Hoima-Buliisa'!D57</f>
        <v>0.2857142857142857</v>
      </c>
      <c r="E57" s="18">
        <f>'[17]Avg Week Buliisa-Hoima'!E57+'[17]Avg Week Hoima-Buliisa'!E57</f>
        <v>0</v>
      </c>
      <c r="F57" s="18">
        <f>'[17]Avg Week Buliisa-Hoima'!F57+'[17]Avg Week Hoima-Buliisa'!F57</f>
        <v>0.5714285714285714</v>
      </c>
      <c r="G57" s="18">
        <f>'[17]Avg Week Buliisa-Hoima'!G57+'[17]Avg Week Hoima-Buliisa'!G57</f>
        <v>0</v>
      </c>
      <c r="H57" s="18">
        <f>'[17]Avg Week Buliisa-Hoima'!H57+'[17]Avg Week Hoima-Buliisa'!H57</f>
        <v>0</v>
      </c>
      <c r="I57" s="18">
        <f>'[17]Avg Week Buliisa-Hoima'!I57+'[17]Avg Week Hoima-Buliisa'!I57</f>
        <v>0</v>
      </c>
      <c r="J57" s="18">
        <f>'[17]Avg Week Buliisa-Hoima'!J57+'[17]Avg Week Hoima-Buliisa'!J57</f>
        <v>0.2857142857142857</v>
      </c>
      <c r="K57" s="18">
        <f>'[17]Avg Week Buliisa-Hoima'!K57+'[17]Avg Week Hoima-Buliisa'!K57</f>
        <v>0.14285714285714285</v>
      </c>
      <c r="L57" s="18">
        <f>'[17]Avg Week Buliisa-Hoima'!L57+'[17]Avg Week Hoima-Buliisa'!L57</f>
        <v>0</v>
      </c>
      <c r="M57" s="18">
        <f>'[17]Avg Week Buliisa-Hoima'!M57+'[17]Avg Week Hoima-Buliisa'!M57</f>
        <v>7.5714285714285712</v>
      </c>
      <c r="N57" s="18">
        <f>'[17]Avg Week Buliisa-Hoima'!N57+'[17]Avg Week Hoima-Buliisa'!N57</f>
        <v>0</v>
      </c>
      <c r="O57" s="19">
        <f t="shared" si="0"/>
        <v>1.5714285714285712</v>
      </c>
      <c r="P57" s="19">
        <f t="shared" si="1"/>
        <v>9.1428571428571423</v>
      </c>
      <c r="R57" s="3"/>
      <c r="T57"/>
    </row>
    <row r="58" spans="2:20" ht="23.1" customHeight="1" x14ac:dyDescent="0.25">
      <c r="B58" s="17" t="s">
        <v>112</v>
      </c>
      <c r="C58" s="18">
        <f>'[17]Avg Week Buliisa-Hoima'!C58+'[17]Avg Week Hoima-Buliisa'!C58</f>
        <v>1</v>
      </c>
      <c r="D58" s="18">
        <f>'[17]Avg Week Buliisa-Hoima'!D58+'[17]Avg Week Hoima-Buliisa'!D58</f>
        <v>0</v>
      </c>
      <c r="E58" s="18">
        <f>'[17]Avg Week Buliisa-Hoima'!E58+'[17]Avg Week Hoima-Buliisa'!E58</f>
        <v>0.5</v>
      </c>
      <c r="F58" s="18">
        <f>'[17]Avg Week Buliisa-Hoima'!F58+'[17]Avg Week Hoima-Buliisa'!F58</f>
        <v>1.5</v>
      </c>
      <c r="G58" s="18">
        <f>'[17]Avg Week Buliisa-Hoima'!G58+'[17]Avg Week Hoima-Buliisa'!G58</f>
        <v>0</v>
      </c>
      <c r="H58" s="18">
        <f>'[17]Avg Week Buliisa-Hoima'!H58+'[17]Avg Week Hoima-Buliisa'!H58</f>
        <v>0</v>
      </c>
      <c r="I58" s="18">
        <f>'[17]Avg Week Buliisa-Hoima'!I58+'[17]Avg Week Hoima-Buliisa'!I58</f>
        <v>0</v>
      </c>
      <c r="J58" s="18">
        <f>'[17]Avg Week Buliisa-Hoima'!J58+'[17]Avg Week Hoima-Buliisa'!J58</f>
        <v>0</v>
      </c>
      <c r="K58" s="18">
        <f>'[17]Avg Week Buliisa-Hoima'!K58+'[17]Avg Week Hoima-Buliisa'!K58</f>
        <v>0</v>
      </c>
      <c r="L58" s="18">
        <f>'[17]Avg Week Buliisa-Hoima'!L58+'[17]Avg Week Hoima-Buliisa'!L58</f>
        <v>0</v>
      </c>
      <c r="M58" s="18">
        <f>'[17]Avg Week Buliisa-Hoima'!M58+'[17]Avg Week Hoima-Buliisa'!M58</f>
        <v>11.5</v>
      </c>
      <c r="N58" s="18">
        <f>'[17]Avg Week Buliisa-Hoima'!N58+'[17]Avg Week Hoima-Buliisa'!N58</f>
        <v>0</v>
      </c>
      <c r="O58" s="19">
        <f t="shared" si="0"/>
        <v>3</v>
      </c>
      <c r="P58" s="19">
        <f t="shared" si="1"/>
        <v>14.5</v>
      </c>
      <c r="R58" s="3"/>
      <c r="T58"/>
    </row>
    <row r="59" spans="2:20" ht="23.1" customHeight="1" x14ac:dyDescent="0.25">
      <c r="B59" s="17" t="s">
        <v>113</v>
      </c>
      <c r="C59" s="18">
        <f>'[17]Avg Week Buliisa-Hoima'!C59+'[17]Avg Week Hoima-Buliisa'!C59</f>
        <v>0</v>
      </c>
      <c r="D59" s="18">
        <f>'[17]Avg Week Buliisa-Hoima'!D59+'[17]Avg Week Hoima-Buliisa'!D59</f>
        <v>1</v>
      </c>
      <c r="E59" s="18">
        <f>'[17]Avg Week Buliisa-Hoima'!E59+'[17]Avg Week Hoima-Buliisa'!E59</f>
        <v>0.5</v>
      </c>
      <c r="F59" s="18">
        <f>'[17]Avg Week Buliisa-Hoima'!F59+'[17]Avg Week Hoima-Buliisa'!F59</f>
        <v>2</v>
      </c>
      <c r="G59" s="18">
        <f>'[17]Avg Week Buliisa-Hoima'!G59+'[17]Avg Week Hoima-Buliisa'!G59</f>
        <v>0</v>
      </c>
      <c r="H59" s="18">
        <f>'[17]Avg Week Buliisa-Hoima'!H59+'[17]Avg Week Hoima-Buliisa'!H59</f>
        <v>0</v>
      </c>
      <c r="I59" s="18">
        <f>'[17]Avg Week Buliisa-Hoima'!I59+'[17]Avg Week Hoima-Buliisa'!I59</f>
        <v>0</v>
      </c>
      <c r="J59" s="18">
        <f>'[17]Avg Week Buliisa-Hoima'!J59+'[17]Avg Week Hoima-Buliisa'!J59</f>
        <v>0</v>
      </c>
      <c r="K59" s="18">
        <f>'[17]Avg Week Buliisa-Hoima'!K59+'[17]Avg Week Hoima-Buliisa'!K59</f>
        <v>0</v>
      </c>
      <c r="L59" s="18">
        <f>'[17]Avg Week Buliisa-Hoima'!L59+'[17]Avg Week Hoima-Buliisa'!L59</f>
        <v>0</v>
      </c>
      <c r="M59" s="18">
        <f>'[17]Avg Week Buliisa-Hoima'!M59+'[17]Avg Week Hoima-Buliisa'!M59</f>
        <v>12</v>
      </c>
      <c r="N59" s="18">
        <f>'[17]Avg Week Buliisa-Hoima'!N59+'[17]Avg Week Hoima-Buliisa'!N59</f>
        <v>0</v>
      </c>
      <c r="O59" s="19">
        <f t="shared" si="0"/>
        <v>3.5</v>
      </c>
      <c r="P59" s="19">
        <f t="shared" si="1"/>
        <v>15.5</v>
      </c>
      <c r="R59" s="3"/>
      <c r="T59"/>
    </row>
    <row r="60" spans="2:20" ht="23.1" customHeight="1" x14ac:dyDescent="0.25">
      <c r="B60" s="17" t="s">
        <v>114</v>
      </c>
      <c r="C60" s="18">
        <f>'[17]Avg Week Buliisa-Hoima'!C60+'[17]Avg Week Hoima-Buliisa'!C60</f>
        <v>0.5</v>
      </c>
      <c r="D60" s="18">
        <f>'[17]Avg Week Buliisa-Hoima'!D60+'[17]Avg Week Hoima-Buliisa'!D60</f>
        <v>0</v>
      </c>
      <c r="E60" s="18">
        <f>'[17]Avg Week Buliisa-Hoima'!E60+'[17]Avg Week Hoima-Buliisa'!E60</f>
        <v>1</v>
      </c>
      <c r="F60" s="18">
        <f>'[17]Avg Week Buliisa-Hoima'!F60+'[17]Avg Week Hoima-Buliisa'!F60</f>
        <v>0</v>
      </c>
      <c r="G60" s="18">
        <f>'[17]Avg Week Buliisa-Hoima'!G60+'[17]Avg Week Hoima-Buliisa'!G60</f>
        <v>0</v>
      </c>
      <c r="H60" s="18">
        <f>'[17]Avg Week Buliisa-Hoima'!H60+'[17]Avg Week Hoima-Buliisa'!H60</f>
        <v>0</v>
      </c>
      <c r="I60" s="18">
        <f>'[17]Avg Week Buliisa-Hoima'!I60+'[17]Avg Week Hoima-Buliisa'!I60</f>
        <v>0</v>
      </c>
      <c r="J60" s="18">
        <f>'[17]Avg Week Buliisa-Hoima'!J60+'[17]Avg Week Hoima-Buliisa'!J60</f>
        <v>0.5</v>
      </c>
      <c r="K60" s="18">
        <f>'[17]Avg Week Buliisa-Hoima'!K60+'[17]Avg Week Hoima-Buliisa'!K60</f>
        <v>0</v>
      </c>
      <c r="L60" s="18">
        <f>'[17]Avg Week Buliisa-Hoima'!L60+'[17]Avg Week Hoima-Buliisa'!L60</f>
        <v>0</v>
      </c>
      <c r="M60" s="18">
        <f>'[17]Avg Week Buliisa-Hoima'!M60+'[17]Avg Week Hoima-Buliisa'!M60</f>
        <v>11.5</v>
      </c>
      <c r="N60" s="18">
        <f>'[17]Avg Week Buliisa-Hoima'!N60+'[17]Avg Week Hoima-Buliisa'!N60</f>
        <v>0</v>
      </c>
      <c r="O60" s="19">
        <f t="shared" si="0"/>
        <v>2</v>
      </c>
      <c r="P60" s="19">
        <f t="shared" si="1"/>
        <v>13.5</v>
      </c>
      <c r="R60" s="3"/>
      <c r="T60"/>
    </row>
    <row r="61" spans="2:20" ht="23.1" customHeight="1" x14ac:dyDescent="0.25">
      <c r="B61" s="17" t="s">
        <v>115</v>
      </c>
      <c r="C61" s="18">
        <f>'[17]Avg Week Buliisa-Hoima'!C61+'[17]Avg Week Hoima-Buliisa'!C61</f>
        <v>0</v>
      </c>
      <c r="D61" s="18">
        <f>'[17]Avg Week Buliisa-Hoima'!D61+'[17]Avg Week Hoima-Buliisa'!D61</f>
        <v>0</v>
      </c>
      <c r="E61" s="18">
        <f>'[17]Avg Week Buliisa-Hoima'!E61+'[17]Avg Week Hoima-Buliisa'!E61</f>
        <v>0</v>
      </c>
      <c r="F61" s="18">
        <f>'[17]Avg Week Buliisa-Hoima'!F61+'[17]Avg Week Hoima-Buliisa'!F61</f>
        <v>0</v>
      </c>
      <c r="G61" s="18">
        <f>'[17]Avg Week Buliisa-Hoima'!G61+'[17]Avg Week Hoima-Buliisa'!G61</f>
        <v>0</v>
      </c>
      <c r="H61" s="18">
        <f>'[17]Avg Week Buliisa-Hoima'!H61+'[17]Avg Week Hoima-Buliisa'!H61</f>
        <v>0</v>
      </c>
      <c r="I61" s="18">
        <f>'[17]Avg Week Buliisa-Hoima'!I61+'[17]Avg Week Hoima-Buliisa'!I61</f>
        <v>0</v>
      </c>
      <c r="J61" s="18">
        <f>'[17]Avg Week Buliisa-Hoima'!J61+'[17]Avg Week Hoima-Buliisa'!J61</f>
        <v>0.5</v>
      </c>
      <c r="K61" s="18">
        <f>'[17]Avg Week Buliisa-Hoima'!K61+'[17]Avg Week Hoima-Buliisa'!K61</f>
        <v>0</v>
      </c>
      <c r="L61" s="18">
        <f>'[17]Avg Week Buliisa-Hoima'!L61+'[17]Avg Week Hoima-Buliisa'!L61</f>
        <v>0</v>
      </c>
      <c r="M61" s="18">
        <f>'[17]Avg Week Buliisa-Hoima'!M61+'[17]Avg Week Hoima-Buliisa'!M61</f>
        <v>3.5</v>
      </c>
      <c r="N61" s="18">
        <f>'[17]Avg Week Buliisa-Hoima'!N61+'[17]Avg Week Hoima-Buliisa'!N61</f>
        <v>0</v>
      </c>
      <c r="O61" s="19">
        <f t="shared" si="0"/>
        <v>0.5</v>
      </c>
      <c r="P61" s="19">
        <f t="shared" si="1"/>
        <v>4</v>
      </c>
      <c r="R61" s="3"/>
      <c r="T61"/>
    </row>
    <row r="62" spans="2:20" ht="23.1" customHeight="1" x14ac:dyDescent="0.25">
      <c r="B62" s="17" t="s">
        <v>116</v>
      </c>
      <c r="C62" s="18">
        <f>'[17]Avg Week Buliisa-Hoima'!C62+'[17]Avg Week Hoima-Buliisa'!C62</f>
        <v>0</v>
      </c>
      <c r="D62" s="18">
        <f>'[17]Avg Week Buliisa-Hoima'!D62+'[17]Avg Week Hoima-Buliisa'!D62</f>
        <v>0.5</v>
      </c>
      <c r="E62" s="18">
        <f>'[17]Avg Week Buliisa-Hoima'!E62+'[17]Avg Week Hoima-Buliisa'!E62</f>
        <v>0</v>
      </c>
      <c r="F62" s="18">
        <f>'[17]Avg Week Buliisa-Hoima'!F62+'[17]Avg Week Hoima-Buliisa'!F62</f>
        <v>0.5</v>
      </c>
      <c r="G62" s="18">
        <f>'[17]Avg Week Buliisa-Hoima'!G62+'[17]Avg Week Hoima-Buliisa'!G62</f>
        <v>0</v>
      </c>
      <c r="H62" s="18">
        <f>'[17]Avg Week Buliisa-Hoima'!H62+'[17]Avg Week Hoima-Buliisa'!H62</f>
        <v>0</v>
      </c>
      <c r="I62" s="18">
        <f>'[17]Avg Week Buliisa-Hoima'!I62+'[17]Avg Week Hoima-Buliisa'!I62</f>
        <v>0</v>
      </c>
      <c r="J62" s="18">
        <f>'[17]Avg Week Buliisa-Hoima'!J62+'[17]Avg Week Hoima-Buliisa'!J62</f>
        <v>0</v>
      </c>
      <c r="K62" s="18">
        <f>'[17]Avg Week Buliisa-Hoima'!K62+'[17]Avg Week Hoima-Buliisa'!K62</f>
        <v>0.5</v>
      </c>
      <c r="L62" s="18">
        <f>'[17]Avg Week Buliisa-Hoima'!L62+'[17]Avg Week Hoima-Buliisa'!L62</f>
        <v>0</v>
      </c>
      <c r="M62" s="18">
        <f>'[17]Avg Week Buliisa-Hoima'!M62+'[17]Avg Week Hoima-Buliisa'!M62</f>
        <v>7.5</v>
      </c>
      <c r="N62" s="18">
        <f>'[17]Avg Week Buliisa-Hoima'!N62+'[17]Avg Week Hoima-Buliisa'!N62</f>
        <v>0</v>
      </c>
      <c r="O62" s="19">
        <f t="shared" si="0"/>
        <v>1.5</v>
      </c>
      <c r="P62" s="19">
        <f t="shared" si="1"/>
        <v>9</v>
      </c>
      <c r="R62" s="3"/>
      <c r="T62"/>
    </row>
    <row r="63" spans="2:20" ht="23.1" customHeight="1" x14ac:dyDescent="0.25">
      <c r="B63" s="17" t="s">
        <v>117</v>
      </c>
      <c r="C63" s="18">
        <f>'[17]Avg Week Buliisa-Hoima'!C63+'[17]Avg Week Hoima-Buliisa'!C63</f>
        <v>0</v>
      </c>
      <c r="D63" s="18">
        <f>'[17]Avg Week Buliisa-Hoima'!D63+'[17]Avg Week Hoima-Buliisa'!D63</f>
        <v>0</v>
      </c>
      <c r="E63" s="18">
        <f>'[17]Avg Week Buliisa-Hoima'!E63+'[17]Avg Week Hoima-Buliisa'!E63</f>
        <v>0</v>
      </c>
      <c r="F63" s="18">
        <f>'[17]Avg Week Buliisa-Hoima'!F63+'[17]Avg Week Hoima-Buliisa'!F63</f>
        <v>0.5</v>
      </c>
      <c r="G63" s="18">
        <f>'[17]Avg Week Buliisa-Hoima'!G63+'[17]Avg Week Hoima-Buliisa'!G63</f>
        <v>0.5</v>
      </c>
      <c r="H63" s="18">
        <f>'[17]Avg Week Buliisa-Hoima'!H63+'[17]Avg Week Hoima-Buliisa'!H63</f>
        <v>0</v>
      </c>
      <c r="I63" s="18">
        <f>'[17]Avg Week Buliisa-Hoima'!I63+'[17]Avg Week Hoima-Buliisa'!I63</f>
        <v>0.5</v>
      </c>
      <c r="J63" s="18">
        <f>'[17]Avg Week Buliisa-Hoima'!J63+'[17]Avg Week Hoima-Buliisa'!J63</f>
        <v>0</v>
      </c>
      <c r="K63" s="18">
        <f>'[17]Avg Week Buliisa-Hoima'!K63+'[17]Avg Week Hoima-Buliisa'!K63</f>
        <v>0</v>
      </c>
      <c r="L63" s="18">
        <f>'[17]Avg Week Buliisa-Hoima'!L63+'[17]Avg Week Hoima-Buliisa'!L63</f>
        <v>0</v>
      </c>
      <c r="M63" s="18">
        <f>'[17]Avg Week Buliisa-Hoima'!M63+'[17]Avg Week Hoima-Buliisa'!M63</f>
        <v>4</v>
      </c>
      <c r="N63" s="18">
        <f>'[17]Avg Week Buliisa-Hoima'!N63+'[17]Avg Week Hoima-Buliisa'!N63</f>
        <v>0</v>
      </c>
      <c r="O63" s="19">
        <f t="shared" si="0"/>
        <v>1.5</v>
      </c>
      <c r="P63" s="19">
        <f t="shared" si="1"/>
        <v>5.5</v>
      </c>
      <c r="R63" s="3"/>
      <c r="T63"/>
    </row>
    <row r="64" spans="2:20" ht="23.1" customHeight="1" x14ac:dyDescent="0.25">
      <c r="B64" s="17" t="s">
        <v>118</v>
      </c>
      <c r="C64" s="18">
        <f>'[17]Avg Week Buliisa-Hoima'!C64+'[17]Avg Week Hoima-Buliisa'!C64</f>
        <v>0</v>
      </c>
      <c r="D64" s="18">
        <f>'[17]Avg Week Buliisa-Hoima'!D64+'[17]Avg Week Hoima-Buliisa'!D64</f>
        <v>0.5</v>
      </c>
      <c r="E64" s="18">
        <f>'[17]Avg Week Buliisa-Hoima'!E64+'[17]Avg Week Hoima-Buliisa'!E64</f>
        <v>0</v>
      </c>
      <c r="F64" s="18">
        <f>'[17]Avg Week Buliisa-Hoima'!F64+'[17]Avg Week Hoima-Buliisa'!F64</f>
        <v>1</v>
      </c>
      <c r="G64" s="18">
        <f>'[17]Avg Week Buliisa-Hoima'!G64+'[17]Avg Week Hoima-Buliisa'!G64</f>
        <v>0</v>
      </c>
      <c r="H64" s="18">
        <f>'[17]Avg Week Buliisa-Hoima'!H64+'[17]Avg Week Hoima-Buliisa'!H64</f>
        <v>0</v>
      </c>
      <c r="I64" s="18">
        <f>'[17]Avg Week Buliisa-Hoima'!I64+'[17]Avg Week Hoima-Buliisa'!I64</f>
        <v>0</v>
      </c>
      <c r="J64" s="18">
        <f>'[17]Avg Week Buliisa-Hoima'!J64+'[17]Avg Week Hoima-Buliisa'!J64</f>
        <v>0</v>
      </c>
      <c r="K64" s="18">
        <f>'[17]Avg Week Buliisa-Hoima'!K64+'[17]Avg Week Hoima-Buliisa'!K64</f>
        <v>0</v>
      </c>
      <c r="L64" s="18">
        <f>'[17]Avg Week Buliisa-Hoima'!L64+'[17]Avg Week Hoima-Buliisa'!L64</f>
        <v>0</v>
      </c>
      <c r="M64" s="18">
        <f>'[17]Avg Week Buliisa-Hoima'!M64+'[17]Avg Week Hoima-Buliisa'!M64</f>
        <v>5</v>
      </c>
      <c r="N64" s="18">
        <f>'[17]Avg Week Buliisa-Hoima'!N64+'[17]Avg Week Hoima-Buliisa'!N64</f>
        <v>0</v>
      </c>
      <c r="O64" s="19">
        <f t="shared" si="0"/>
        <v>1.5</v>
      </c>
      <c r="P64" s="19">
        <f t="shared" si="1"/>
        <v>6.5</v>
      </c>
      <c r="R64" s="3"/>
      <c r="T64"/>
    </row>
    <row r="65" spans="2:20" ht="23.1" customHeight="1" x14ac:dyDescent="0.25">
      <c r="B65" s="17" t="s">
        <v>119</v>
      </c>
      <c r="C65" s="18">
        <f>'[17]Avg Week Buliisa-Hoima'!C65+'[17]Avg Week Hoima-Buliisa'!C65</f>
        <v>0.5</v>
      </c>
      <c r="D65" s="18">
        <f>'[17]Avg Week Buliisa-Hoima'!D65+'[17]Avg Week Hoima-Buliisa'!D65</f>
        <v>0</v>
      </c>
      <c r="E65" s="18">
        <f>'[17]Avg Week Buliisa-Hoima'!E65+'[17]Avg Week Hoima-Buliisa'!E65</f>
        <v>0</v>
      </c>
      <c r="F65" s="18">
        <f>'[17]Avg Week Buliisa-Hoima'!F65+'[17]Avg Week Hoima-Buliisa'!F65</f>
        <v>0.5</v>
      </c>
      <c r="G65" s="18">
        <f>'[17]Avg Week Buliisa-Hoima'!G65+'[17]Avg Week Hoima-Buliisa'!G65</f>
        <v>0</v>
      </c>
      <c r="H65" s="18">
        <f>'[17]Avg Week Buliisa-Hoima'!H65+'[17]Avg Week Hoima-Buliisa'!H65</f>
        <v>0</v>
      </c>
      <c r="I65" s="18">
        <f>'[17]Avg Week Buliisa-Hoima'!I65+'[17]Avg Week Hoima-Buliisa'!I65</f>
        <v>0</v>
      </c>
      <c r="J65" s="18">
        <f>'[17]Avg Week Buliisa-Hoima'!J65+'[17]Avg Week Hoima-Buliisa'!J65</f>
        <v>0.5</v>
      </c>
      <c r="K65" s="18">
        <f>'[17]Avg Week Buliisa-Hoima'!K65+'[17]Avg Week Hoima-Buliisa'!K65</f>
        <v>0</v>
      </c>
      <c r="L65" s="18">
        <f>'[17]Avg Week Buliisa-Hoima'!L65+'[17]Avg Week Hoima-Buliisa'!L65</f>
        <v>0</v>
      </c>
      <c r="M65" s="18">
        <f>'[17]Avg Week Buliisa-Hoima'!M65+'[17]Avg Week Hoima-Buliisa'!M65</f>
        <v>6.5</v>
      </c>
      <c r="N65" s="18">
        <f>'[17]Avg Week Buliisa-Hoima'!N65+'[17]Avg Week Hoima-Buliisa'!N65</f>
        <v>0</v>
      </c>
      <c r="O65" s="19">
        <f t="shared" si="0"/>
        <v>1.5</v>
      </c>
      <c r="P65" s="19">
        <f t="shared" si="1"/>
        <v>8</v>
      </c>
      <c r="R65" s="3"/>
      <c r="T65"/>
    </row>
    <row r="66" spans="2:20" ht="23.1" customHeight="1" x14ac:dyDescent="0.25">
      <c r="B66" s="17" t="s">
        <v>120</v>
      </c>
      <c r="C66" s="18">
        <f>'[17]Avg Week Buliisa-Hoima'!C66+'[17]Avg Week Hoima-Buliisa'!C66</f>
        <v>0</v>
      </c>
      <c r="D66" s="18">
        <f>'[17]Avg Week Buliisa-Hoima'!D66+'[17]Avg Week Hoima-Buliisa'!D66</f>
        <v>0</v>
      </c>
      <c r="E66" s="18">
        <f>'[17]Avg Week Buliisa-Hoima'!E66+'[17]Avg Week Hoima-Buliisa'!E66</f>
        <v>0</v>
      </c>
      <c r="F66" s="18">
        <f>'[17]Avg Week Buliisa-Hoima'!F66+'[17]Avg Week Hoima-Buliisa'!F66</f>
        <v>0</v>
      </c>
      <c r="G66" s="18">
        <f>'[17]Avg Week Buliisa-Hoima'!G66+'[17]Avg Week Hoima-Buliisa'!G66</f>
        <v>0</v>
      </c>
      <c r="H66" s="18">
        <f>'[17]Avg Week Buliisa-Hoima'!H66+'[17]Avg Week Hoima-Buliisa'!H66</f>
        <v>0</v>
      </c>
      <c r="I66" s="18">
        <f>'[17]Avg Week Buliisa-Hoima'!I66+'[17]Avg Week Hoima-Buliisa'!I66</f>
        <v>0</v>
      </c>
      <c r="J66" s="18">
        <f>'[17]Avg Week Buliisa-Hoima'!J66+'[17]Avg Week Hoima-Buliisa'!J66</f>
        <v>0</v>
      </c>
      <c r="K66" s="18">
        <f>'[17]Avg Week Buliisa-Hoima'!K66+'[17]Avg Week Hoima-Buliisa'!K66</f>
        <v>0</v>
      </c>
      <c r="L66" s="18">
        <f>'[17]Avg Week Buliisa-Hoima'!L66+'[17]Avg Week Hoima-Buliisa'!L66</f>
        <v>0</v>
      </c>
      <c r="M66" s="18">
        <f>'[17]Avg Week Buliisa-Hoima'!M66+'[17]Avg Week Hoima-Buliisa'!M66</f>
        <v>3.5</v>
      </c>
      <c r="N66" s="18">
        <f>'[17]Avg Week Buliisa-Hoima'!N66+'[17]Avg Week Hoima-Buliisa'!N66</f>
        <v>0</v>
      </c>
      <c r="O66" s="19">
        <f t="shared" si="0"/>
        <v>0</v>
      </c>
      <c r="P66" s="19">
        <f t="shared" si="1"/>
        <v>3.5</v>
      </c>
      <c r="R66" s="3"/>
      <c r="T66"/>
    </row>
    <row r="67" spans="2:20" ht="23.1" customHeight="1" x14ac:dyDescent="0.25">
      <c r="B67" s="17" t="s">
        <v>121</v>
      </c>
      <c r="C67" s="18">
        <f>'[17]Avg Week Buliisa-Hoima'!C67+'[17]Avg Week Hoima-Buliisa'!C67</f>
        <v>0</v>
      </c>
      <c r="D67" s="18">
        <f>'[17]Avg Week Buliisa-Hoima'!D67+'[17]Avg Week Hoima-Buliisa'!D67</f>
        <v>1</v>
      </c>
      <c r="E67" s="18">
        <f>'[17]Avg Week Buliisa-Hoima'!E67+'[17]Avg Week Hoima-Buliisa'!E67</f>
        <v>0</v>
      </c>
      <c r="F67" s="18">
        <f>'[17]Avg Week Buliisa-Hoima'!F67+'[17]Avg Week Hoima-Buliisa'!F67</f>
        <v>2.5</v>
      </c>
      <c r="G67" s="18">
        <f>'[17]Avg Week Buliisa-Hoima'!G67+'[17]Avg Week Hoima-Buliisa'!G67</f>
        <v>0</v>
      </c>
      <c r="H67" s="18">
        <f>'[17]Avg Week Buliisa-Hoima'!H67+'[17]Avg Week Hoima-Buliisa'!H67</f>
        <v>0</v>
      </c>
      <c r="I67" s="18">
        <f>'[17]Avg Week Buliisa-Hoima'!I67+'[17]Avg Week Hoima-Buliisa'!I67</f>
        <v>0</v>
      </c>
      <c r="J67" s="18">
        <f>'[17]Avg Week Buliisa-Hoima'!J67+'[17]Avg Week Hoima-Buliisa'!J67</f>
        <v>0</v>
      </c>
      <c r="K67" s="18">
        <f>'[17]Avg Week Buliisa-Hoima'!K67+'[17]Avg Week Hoima-Buliisa'!K67</f>
        <v>0</v>
      </c>
      <c r="L67" s="18">
        <f>'[17]Avg Week Buliisa-Hoima'!L67+'[17]Avg Week Hoima-Buliisa'!L67</f>
        <v>0</v>
      </c>
      <c r="M67" s="18">
        <f>'[17]Avg Week Buliisa-Hoima'!M67+'[17]Avg Week Hoima-Buliisa'!M67</f>
        <v>4</v>
      </c>
      <c r="N67" s="18">
        <f>'[17]Avg Week Buliisa-Hoima'!N67+'[17]Avg Week Hoima-Buliisa'!N67</f>
        <v>0</v>
      </c>
      <c r="O67" s="19">
        <f t="shared" si="0"/>
        <v>3.5</v>
      </c>
      <c r="P67" s="19">
        <f t="shared" si="1"/>
        <v>7.5</v>
      </c>
      <c r="R67" s="3"/>
      <c r="T67"/>
    </row>
    <row r="68" spans="2:20" ht="23.1" customHeight="1" x14ac:dyDescent="0.25">
      <c r="B68" s="17" t="s">
        <v>122</v>
      </c>
      <c r="C68" s="18">
        <f>'[17]Avg Week Buliisa-Hoima'!C68+'[17]Avg Week Hoima-Buliisa'!C68</f>
        <v>0</v>
      </c>
      <c r="D68" s="18">
        <f>'[17]Avg Week Buliisa-Hoima'!D68+'[17]Avg Week Hoima-Buliisa'!D68</f>
        <v>0.5</v>
      </c>
      <c r="E68" s="18">
        <f>'[17]Avg Week Buliisa-Hoima'!E68+'[17]Avg Week Hoima-Buliisa'!E68</f>
        <v>0</v>
      </c>
      <c r="F68" s="18">
        <f>'[17]Avg Week Buliisa-Hoima'!F68+'[17]Avg Week Hoima-Buliisa'!F68</f>
        <v>0</v>
      </c>
      <c r="G68" s="18">
        <f>'[17]Avg Week Buliisa-Hoima'!G68+'[17]Avg Week Hoima-Buliisa'!G68</f>
        <v>0</v>
      </c>
      <c r="H68" s="18">
        <f>'[17]Avg Week Buliisa-Hoima'!H68+'[17]Avg Week Hoima-Buliisa'!H68</f>
        <v>0</v>
      </c>
      <c r="I68" s="18">
        <f>'[17]Avg Week Buliisa-Hoima'!I68+'[17]Avg Week Hoima-Buliisa'!I68</f>
        <v>0</v>
      </c>
      <c r="J68" s="18">
        <f>'[17]Avg Week Buliisa-Hoima'!J68+'[17]Avg Week Hoima-Buliisa'!J68</f>
        <v>0</v>
      </c>
      <c r="K68" s="18">
        <f>'[17]Avg Week Buliisa-Hoima'!K68+'[17]Avg Week Hoima-Buliisa'!K68</f>
        <v>0</v>
      </c>
      <c r="L68" s="18">
        <f>'[17]Avg Week Buliisa-Hoima'!L68+'[17]Avg Week Hoima-Buliisa'!L68</f>
        <v>0</v>
      </c>
      <c r="M68" s="18">
        <f>'[17]Avg Week Buliisa-Hoima'!M68+'[17]Avg Week Hoima-Buliisa'!M68</f>
        <v>4.5</v>
      </c>
      <c r="N68" s="18">
        <f>'[17]Avg Week Buliisa-Hoima'!N68+'[17]Avg Week Hoima-Buliisa'!N68</f>
        <v>0</v>
      </c>
      <c r="O68" s="19">
        <f t="shared" si="0"/>
        <v>0.5</v>
      </c>
      <c r="P68" s="19">
        <f t="shared" si="1"/>
        <v>5</v>
      </c>
      <c r="R68" s="3"/>
      <c r="T68"/>
    </row>
    <row r="69" spans="2:20" ht="23.1" customHeight="1" x14ac:dyDescent="0.25">
      <c r="B69" s="17" t="s">
        <v>123</v>
      </c>
      <c r="C69" s="18">
        <f>'[17]Avg Week Buliisa-Hoima'!C69+'[17]Avg Week Hoima-Buliisa'!C69</f>
        <v>0</v>
      </c>
      <c r="D69" s="18">
        <f>'[17]Avg Week Buliisa-Hoima'!D69+'[17]Avg Week Hoima-Buliisa'!D69</f>
        <v>0</v>
      </c>
      <c r="E69" s="18">
        <f>'[17]Avg Week Buliisa-Hoima'!E69+'[17]Avg Week Hoima-Buliisa'!E69</f>
        <v>0</v>
      </c>
      <c r="F69" s="18">
        <f>'[17]Avg Week Buliisa-Hoima'!F69+'[17]Avg Week Hoima-Buliisa'!F69</f>
        <v>0</v>
      </c>
      <c r="G69" s="18">
        <f>'[17]Avg Week Buliisa-Hoima'!G69+'[17]Avg Week Hoima-Buliisa'!G69</f>
        <v>0</v>
      </c>
      <c r="H69" s="18">
        <f>'[17]Avg Week Buliisa-Hoima'!H69+'[17]Avg Week Hoima-Buliisa'!H69</f>
        <v>0</v>
      </c>
      <c r="I69" s="18">
        <f>'[17]Avg Week Buliisa-Hoima'!I69+'[17]Avg Week Hoima-Buliisa'!I69</f>
        <v>0</v>
      </c>
      <c r="J69" s="18">
        <f>'[17]Avg Week Buliisa-Hoima'!J69+'[17]Avg Week Hoima-Buliisa'!J69</f>
        <v>0</v>
      </c>
      <c r="K69" s="18">
        <f>'[17]Avg Week Buliisa-Hoima'!K69+'[17]Avg Week Hoima-Buliisa'!K69</f>
        <v>0</v>
      </c>
      <c r="L69" s="18">
        <f>'[17]Avg Week Buliisa-Hoima'!L69+'[17]Avg Week Hoima-Buliisa'!L69</f>
        <v>0</v>
      </c>
      <c r="M69" s="18">
        <f>'[17]Avg Week Buliisa-Hoima'!M69+'[17]Avg Week Hoima-Buliisa'!M69</f>
        <v>6</v>
      </c>
      <c r="N69" s="18">
        <f>'[17]Avg Week Buliisa-Hoima'!N69+'[17]Avg Week Hoima-Buliisa'!N69</f>
        <v>0</v>
      </c>
      <c r="O69" s="19">
        <f t="shared" si="0"/>
        <v>0</v>
      </c>
      <c r="P69" s="19">
        <f t="shared" si="1"/>
        <v>6</v>
      </c>
      <c r="R69" s="3"/>
      <c r="T69"/>
    </row>
    <row r="70" spans="2:20" ht="23.1" customHeight="1" x14ac:dyDescent="0.25">
      <c r="B70" s="17" t="s">
        <v>124</v>
      </c>
      <c r="C70" s="18">
        <f>'[17]Avg Week Buliisa-Hoima'!C70+'[17]Avg Week Hoima-Buliisa'!C70</f>
        <v>0</v>
      </c>
      <c r="D70" s="18">
        <f>'[17]Avg Week Buliisa-Hoima'!D70+'[17]Avg Week Hoima-Buliisa'!D70</f>
        <v>0</v>
      </c>
      <c r="E70" s="18">
        <f>'[17]Avg Week Buliisa-Hoima'!E70+'[17]Avg Week Hoima-Buliisa'!E70</f>
        <v>0</v>
      </c>
      <c r="F70" s="18">
        <f>'[17]Avg Week Buliisa-Hoima'!F70+'[17]Avg Week Hoima-Buliisa'!F70</f>
        <v>0</v>
      </c>
      <c r="G70" s="18">
        <f>'[17]Avg Week Buliisa-Hoima'!G70+'[17]Avg Week Hoima-Buliisa'!G70</f>
        <v>0</v>
      </c>
      <c r="H70" s="18">
        <f>'[17]Avg Week Buliisa-Hoima'!H70+'[17]Avg Week Hoima-Buliisa'!H70</f>
        <v>0</v>
      </c>
      <c r="I70" s="18">
        <f>'[17]Avg Week Buliisa-Hoima'!I70+'[17]Avg Week Hoima-Buliisa'!I70</f>
        <v>0</v>
      </c>
      <c r="J70" s="18">
        <f>'[17]Avg Week Buliisa-Hoima'!J70+'[17]Avg Week Hoima-Buliisa'!J70</f>
        <v>0</v>
      </c>
      <c r="K70" s="18">
        <f>'[17]Avg Week Buliisa-Hoima'!K70+'[17]Avg Week Hoima-Buliisa'!K70</f>
        <v>0</v>
      </c>
      <c r="L70" s="18">
        <f>'[17]Avg Week Buliisa-Hoima'!L70+'[17]Avg Week Hoima-Buliisa'!L70</f>
        <v>0</v>
      </c>
      <c r="M70" s="18">
        <f>'[17]Avg Week Buliisa-Hoima'!M70+'[17]Avg Week Hoima-Buliisa'!M70</f>
        <v>2</v>
      </c>
      <c r="N70" s="18">
        <f>'[17]Avg Week Buliisa-Hoima'!N70+'[17]Avg Week Hoima-Buliisa'!N70</f>
        <v>0</v>
      </c>
      <c r="O70" s="19">
        <f t="shared" si="0"/>
        <v>0</v>
      </c>
      <c r="P70" s="19">
        <f t="shared" si="1"/>
        <v>2</v>
      </c>
      <c r="R70" s="3"/>
      <c r="T70"/>
    </row>
    <row r="71" spans="2:20" ht="23.1" customHeight="1" x14ac:dyDescent="0.25">
      <c r="B71" s="17" t="s">
        <v>125</v>
      </c>
      <c r="C71" s="18">
        <f>'[17]Avg Week Buliisa-Hoima'!C71+'[17]Avg Week Hoima-Buliisa'!C71</f>
        <v>0</v>
      </c>
      <c r="D71" s="18">
        <f>'[17]Avg Week Buliisa-Hoima'!D71+'[17]Avg Week Hoima-Buliisa'!D71</f>
        <v>0</v>
      </c>
      <c r="E71" s="18">
        <f>'[17]Avg Week Buliisa-Hoima'!E71+'[17]Avg Week Hoima-Buliisa'!E71</f>
        <v>0</v>
      </c>
      <c r="F71" s="18">
        <f>'[17]Avg Week Buliisa-Hoima'!F71+'[17]Avg Week Hoima-Buliisa'!F71</f>
        <v>0.5</v>
      </c>
      <c r="G71" s="18">
        <f>'[17]Avg Week Buliisa-Hoima'!G71+'[17]Avg Week Hoima-Buliisa'!G71</f>
        <v>0</v>
      </c>
      <c r="H71" s="18">
        <f>'[17]Avg Week Buliisa-Hoima'!H71+'[17]Avg Week Hoima-Buliisa'!H71</f>
        <v>0</v>
      </c>
      <c r="I71" s="18">
        <f>'[17]Avg Week Buliisa-Hoima'!I71+'[17]Avg Week Hoima-Buliisa'!I71</f>
        <v>0</v>
      </c>
      <c r="J71" s="18">
        <f>'[17]Avg Week Buliisa-Hoima'!J71+'[17]Avg Week Hoima-Buliisa'!J71</f>
        <v>0</v>
      </c>
      <c r="K71" s="18">
        <f>'[17]Avg Week Buliisa-Hoima'!K71+'[17]Avg Week Hoima-Buliisa'!K71</f>
        <v>1</v>
      </c>
      <c r="L71" s="18">
        <f>'[17]Avg Week Buliisa-Hoima'!L71+'[17]Avg Week Hoima-Buliisa'!L71</f>
        <v>0</v>
      </c>
      <c r="M71" s="18">
        <f>'[17]Avg Week Buliisa-Hoima'!M71+'[17]Avg Week Hoima-Buliisa'!M71</f>
        <v>3.5</v>
      </c>
      <c r="N71" s="18">
        <f>'[17]Avg Week Buliisa-Hoima'!N71+'[17]Avg Week Hoima-Buliisa'!N71</f>
        <v>0</v>
      </c>
      <c r="O71" s="19">
        <f t="shared" si="0"/>
        <v>1.5</v>
      </c>
      <c r="P71" s="19">
        <f t="shared" si="1"/>
        <v>5</v>
      </c>
      <c r="R71" s="3"/>
      <c r="T71"/>
    </row>
    <row r="72" spans="2:20" ht="23.1" customHeight="1" x14ac:dyDescent="0.25">
      <c r="B72" s="17" t="s">
        <v>126</v>
      </c>
      <c r="C72" s="18">
        <f>'[17]Avg Week Buliisa-Hoima'!C72+'[17]Avg Week Hoima-Buliisa'!C72</f>
        <v>0</v>
      </c>
      <c r="D72" s="18">
        <f>'[17]Avg Week Buliisa-Hoima'!D72+'[17]Avg Week Hoima-Buliisa'!D72</f>
        <v>0.5</v>
      </c>
      <c r="E72" s="18">
        <f>'[17]Avg Week Buliisa-Hoima'!E72+'[17]Avg Week Hoima-Buliisa'!E72</f>
        <v>0</v>
      </c>
      <c r="F72" s="18">
        <f>'[17]Avg Week Buliisa-Hoima'!F72+'[17]Avg Week Hoima-Buliisa'!F72</f>
        <v>0.5</v>
      </c>
      <c r="G72" s="18">
        <f>'[17]Avg Week Buliisa-Hoima'!G72+'[17]Avg Week Hoima-Buliisa'!G72</f>
        <v>0</v>
      </c>
      <c r="H72" s="18">
        <f>'[17]Avg Week Buliisa-Hoima'!H72+'[17]Avg Week Hoima-Buliisa'!H72</f>
        <v>0</v>
      </c>
      <c r="I72" s="18">
        <f>'[17]Avg Week Buliisa-Hoima'!I72+'[17]Avg Week Hoima-Buliisa'!I72</f>
        <v>0</v>
      </c>
      <c r="J72" s="18">
        <f>'[17]Avg Week Buliisa-Hoima'!J72+'[17]Avg Week Hoima-Buliisa'!J72</f>
        <v>0</v>
      </c>
      <c r="K72" s="18">
        <f>'[17]Avg Week Buliisa-Hoima'!K72+'[17]Avg Week Hoima-Buliisa'!K72</f>
        <v>0</v>
      </c>
      <c r="L72" s="18">
        <f>'[17]Avg Week Buliisa-Hoima'!L72+'[17]Avg Week Hoima-Buliisa'!L72</f>
        <v>0</v>
      </c>
      <c r="M72" s="18">
        <f>'[17]Avg Week Buliisa-Hoima'!M72+'[17]Avg Week Hoima-Buliisa'!M72</f>
        <v>4</v>
      </c>
      <c r="N72" s="18">
        <f>'[17]Avg Week Buliisa-Hoima'!N72+'[17]Avg Week Hoima-Buliisa'!N72</f>
        <v>0</v>
      </c>
      <c r="O72" s="19">
        <f t="shared" si="0"/>
        <v>1</v>
      </c>
      <c r="P72" s="19">
        <f t="shared" si="1"/>
        <v>5</v>
      </c>
      <c r="R72" s="3"/>
      <c r="T72"/>
    </row>
    <row r="73" spans="2:20" ht="23.1" customHeight="1" x14ac:dyDescent="0.25">
      <c r="B73" s="17" t="s">
        <v>127</v>
      </c>
      <c r="C73" s="18">
        <f>'[17]Avg Week Buliisa-Hoima'!C73+'[17]Avg Week Hoima-Buliisa'!C73</f>
        <v>0</v>
      </c>
      <c r="D73" s="18">
        <f>'[17]Avg Week Buliisa-Hoima'!D73+'[17]Avg Week Hoima-Buliisa'!D73</f>
        <v>0</v>
      </c>
      <c r="E73" s="18">
        <f>'[17]Avg Week Buliisa-Hoima'!E73+'[17]Avg Week Hoima-Buliisa'!E73</f>
        <v>0</v>
      </c>
      <c r="F73" s="18">
        <f>'[17]Avg Week Buliisa-Hoima'!F73+'[17]Avg Week Hoima-Buliisa'!F73</f>
        <v>0</v>
      </c>
      <c r="G73" s="18">
        <f>'[17]Avg Week Buliisa-Hoima'!G73+'[17]Avg Week Hoima-Buliisa'!G73</f>
        <v>0</v>
      </c>
      <c r="H73" s="18">
        <f>'[17]Avg Week Buliisa-Hoima'!H73+'[17]Avg Week Hoima-Buliisa'!H73</f>
        <v>0</v>
      </c>
      <c r="I73" s="18">
        <f>'[17]Avg Week Buliisa-Hoima'!I73+'[17]Avg Week Hoima-Buliisa'!I73</f>
        <v>0</v>
      </c>
      <c r="J73" s="18">
        <f>'[17]Avg Week Buliisa-Hoima'!J73+'[17]Avg Week Hoima-Buliisa'!J73</f>
        <v>0.5</v>
      </c>
      <c r="K73" s="18">
        <f>'[17]Avg Week Buliisa-Hoima'!K73+'[17]Avg Week Hoima-Buliisa'!K73</f>
        <v>0</v>
      </c>
      <c r="L73" s="18">
        <f>'[17]Avg Week Buliisa-Hoima'!L73+'[17]Avg Week Hoima-Buliisa'!L73</f>
        <v>0</v>
      </c>
      <c r="M73" s="18">
        <f>'[17]Avg Week Buliisa-Hoima'!M73+'[17]Avg Week Hoima-Buliisa'!M73</f>
        <v>1</v>
      </c>
      <c r="N73" s="18">
        <f>'[17]Avg Week Buliisa-Hoima'!N73+'[17]Avg Week Hoima-Buliisa'!N73</f>
        <v>0</v>
      </c>
      <c r="O73" s="19">
        <f t="shared" si="0"/>
        <v>0.5</v>
      </c>
      <c r="P73" s="19">
        <f t="shared" si="1"/>
        <v>1.5</v>
      </c>
      <c r="R73" s="3"/>
      <c r="T73"/>
    </row>
    <row r="74" spans="2:20" ht="23.1" customHeight="1" x14ac:dyDescent="0.25">
      <c r="B74" s="17" t="s">
        <v>128</v>
      </c>
      <c r="C74" s="18">
        <f>'[17]Avg Week Buliisa-Hoima'!C74+'[17]Avg Week Hoima-Buliisa'!C74</f>
        <v>0</v>
      </c>
      <c r="D74" s="18">
        <f>'[17]Avg Week Buliisa-Hoima'!D74+'[17]Avg Week Hoima-Buliisa'!D74</f>
        <v>0</v>
      </c>
      <c r="E74" s="18">
        <f>'[17]Avg Week Buliisa-Hoima'!E74+'[17]Avg Week Hoima-Buliisa'!E74</f>
        <v>0</v>
      </c>
      <c r="F74" s="18">
        <f>'[17]Avg Week Buliisa-Hoima'!F74+'[17]Avg Week Hoima-Buliisa'!F74</f>
        <v>0</v>
      </c>
      <c r="G74" s="18">
        <f>'[17]Avg Week Buliisa-Hoima'!G74+'[17]Avg Week Hoima-Buliisa'!G74</f>
        <v>0</v>
      </c>
      <c r="H74" s="18">
        <f>'[17]Avg Week Buliisa-Hoima'!H74+'[17]Avg Week Hoima-Buliisa'!H74</f>
        <v>0</v>
      </c>
      <c r="I74" s="18">
        <f>'[17]Avg Week Buliisa-Hoima'!I74+'[17]Avg Week Hoima-Buliisa'!I74</f>
        <v>0</v>
      </c>
      <c r="J74" s="18">
        <f>'[17]Avg Week Buliisa-Hoima'!J74+'[17]Avg Week Hoima-Buliisa'!J74</f>
        <v>0</v>
      </c>
      <c r="K74" s="18">
        <f>'[17]Avg Week Buliisa-Hoima'!K74+'[17]Avg Week Hoima-Buliisa'!K74</f>
        <v>0</v>
      </c>
      <c r="L74" s="18">
        <f>'[17]Avg Week Buliisa-Hoima'!L74+'[17]Avg Week Hoima-Buliisa'!L74</f>
        <v>0</v>
      </c>
      <c r="M74" s="18">
        <f>'[17]Avg Week Buliisa-Hoima'!M74+'[17]Avg Week Hoima-Buliisa'!M74</f>
        <v>0</v>
      </c>
      <c r="N74" s="18">
        <f>'[17]Avg Week Buliisa-Hoima'!N74+'[17]Avg Week Hoima-Buliisa'!N74</f>
        <v>0</v>
      </c>
      <c r="O74" s="19">
        <f t="shared" ref="O74:O105" si="35">SUM(C74:L74,N74)</f>
        <v>0</v>
      </c>
      <c r="P74" s="19">
        <f t="shared" ref="P74:P105" si="36">SUM(C74:N74)</f>
        <v>0</v>
      </c>
      <c r="R74" s="3"/>
      <c r="T74"/>
    </row>
    <row r="75" spans="2:20" ht="23.1" customHeight="1" x14ac:dyDescent="0.25">
      <c r="B75" s="17" t="s">
        <v>129</v>
      </c>
      <c r="C75" s="18">
        <f>'[17]Avg Week Buliisa-Hoima'!C75+'[17]Avg Week Hoima-Buliisa'!C75</f>
        <v>0</v>
      </c>
      <c r="D75" s="18">
        <f>'[17]Avg Week Buliisa-Hoima'!D75+'[17]Avg Week Hoima-Buliisa'!D75</f>
        <v>0</v>
      </c>
      <c r="E75" s="18">
        <f>'[17]Avg Week Buliisa-Hoima'!E75+'[17]Avg Week Hoima-Buliisa'!E75</f>
        <v>0</v>
      </c>
      <c r="F75" s="18">
        <f>'[17]Avg Week Buliisa-Hoima'!F75+'[17]Avg Week Hoima-Buliisa'!F75</f>
        <v>0</v>
      </c>
      <c r="G75" s="18">
        <f>'[17]Avg Week Buliisa-Hoima'!G75+'[17]Avg Week Hoima-Buliisa'!G75</f>
        <v>0</v>
      </c>
      <c r="H75" s="18">
        <f>'[17]Avg Week Buliisa-Hoima'!H75+'[17]Avg Week Hoima-Buliisa'!H75</f>
        <v>0</v>
      </c>
      <c r="I75" s="18">
        <f>'[17]Avg Week Buliisa-Hoima'!I75+'[17]Avg Week Hoima-Buliisa'!I75</f>
        <v>0</v>
      </c>
      <c r="J75" s="18">
        <f>'[17]Avg Week Buliisa-Hoima'!J75+'[17]Avg Week Hoima-Buliisa'!J75</f>
        <v>0</v>
      </c>
      <c r="K75" s="18">
        <f>'[17]Avg Week Buliisa-Hoima'!K75+'[17]Avg Week Hoima-Buliisa'!K75</f>
        <v>0</v>
      </c>
      <c r="L75" s="18">
        <f>'[17]Avg Week Buliisa-Hoima'!L75+'[17]Avg Week Hoima-Buliisa'!L75</f>
        <v>0</v>
      </c>
      <c r="M75" s="18">
        <f>'[17]Avg Week Buliisa-Hoima'!M75+'[17]Avg Week Hoima-Buliisa'!M75</f>
        <v>0.5</v>
      </c>
      <c r="N75" s="18">
        <f>'[17]Avg Week Buliisa-Hoima'!N75+'[17]Avg Week Hoima-Buliisa'!N75</f>
        <v>0</v>
      </c>
      <c r="O75" s="19">
        <f t="shared" si="35"/>
        <v>0</v>
      </c>
      <c r="P75" s="19">
        <f t="shared" si="36"/>
        <v>0.5</v>
      </c>
      <c r="R75" s="3"/>
      <c r="T75"/>
    </row>
    <row r="76" spans="2:20" ht="23.1" customHeight="1" x14ac:dyDescent="0.25">
      <c r="B76" s="17" t="s">
        <v>130</v>
      </c>
      <c r="C76" s="18">
        <f>'[17]Avg Week Buliisa-Hoima'!C76+'[17]Avg Week Hoima-Buliisa'!C76</f>
        <v>0</v>
      </c>
      <c r="D76" s="18">
        <f>'[17]Avg Week Buliisa-Hoima'!D76+'[17]Avg Week Hoima-Buliisa'!D76</f>
        <v>0</v>
      </c>
      <c r="E76" s="18">
        <f>'[17]Avg Week Buliisa-Hoima'!E76+'[17]Avg Week Hoima-Buliisa'!E76</f>
        <v>0</v>
      </c>
      <c r="F76" s="18">
        <f>'[17]Avg Week Buliisa-Hoima'!F76+'[17]Avg Week Hoima-Buliisa'!F76</f>
        <v>0</v>
      </c>
      <c r="G76" s="18">
        <f>'[17]Avg Week Buliisa-Hoima'!G76+'[17]Avg Week Hoima-Buliisa'!G76</f>
        <v>0</v>
      </c>
      <c r="H76" s="18">
        <f>'[17]Avg Week Buliisa-Hoima'!H76+'[17]Avg Week Hoima-Buliisa'!H76</f>
        <v>0</v>
      </c>
      <c r="I76" s="18">
        <f>'[17]Avg Week Buliisa-Hoima'!I76+'[17]Avg Week Hoima-Buliisa'!I76</f>
        <v>0</v>
      </c>
      <c r="J76" s="18">
        <f>'[17]Avg Week Buliisa-Hoima'!J76+'[17]Avg Week Hoima-Buliisa'!J76</f>
        <v>0</v>
      </c>
      <c r="K76" s="18">
        <f>'[17]Avg Week Buliisa-Hoima'!K76+'[17]Avg Week Hoima-Buliisa'!K76</f>
        <v>0</v>
      </c>
      <c r="L76" s="18">
        <f>'[17]Avg Week Buliisa-Hoima'!L76+'[17]Avg Week Hoima-Buliisa'!L76</f>
        <v>0</v>
      </c>
      <c r="M76" s="18">
        <f>'[17]Avg Week Buliisa-Hoima'!M76+'[17]Avg Week Hoima-Buliisa'!M76</f>
        <v>0.5</v>
      </c>
      <c r="N76" s="18">
        <f>'[17]Avg Week Buliisa-Hoima'!N76+'[17]Avg Week Hoima-Buliisa'!N76</f>
        <v>0</v>
      </c>
      <c r="O76" s="19">
        <f t="shared" si="35"/>
        <v>0</v>
      </c>
      <c r="P76" s="19">
        <f t="shared" si="36"/>
        <v>0.5</v>
      </c>
      <c r="R76" s="3"/>
      <c r="T76"/>
    </row>
    <row r="77" spans="2:20" ht="23.1" customHeight="1" x14ac:dyDescent="0.25">
      <c r="B77" s="17" t="s">
        <v>131</v>
      </c>
      <c r="C77" s="18">
        <f>'[17]Avg Week Buliisa-Hoima'!C77+'[17]Avg Week Hoima-Buliisa'!C77</f>
        <v>0</v>
      </c>
      <c r="D77" s="18">
        <f>'[17]Avg Week Buliisa-Hoima'!D77+'[17]Avg Week Hoima-Buliisa'!D77</f>
        <v>0</v>
      </c>
      <c r="E77" s="18">
        <f>'[17]Avg Week Buliisa-Hoima'!E77+'[17]Avg Week Hoima-Buliisa'!E77</f>
        <v>0</v>
      </c>
      <c r="F77" s="18">
        <f>'[17]Avg Week Buliisa-Hoima'!F77+'[17]Avg Week Hoima-Buliisa'!F77</f>
        <v>0</v>
      </c>
      <c r="G77" s="18">
        <f>'[17]Avg Week Buliisa-Hoima'!G77+'[17]Avg Week Hoima-Buliisa'!G77</f>
        <v>0</v>
      </c>
      <c r="H77" s="18">
        <f>'[17]Avg Week Buliisa-Hoima'!H77+'[17]Avg Week Hoima-Buliisa'!H77</f>
        <v>0</v>
      </c>
      <c r="I77" s="18">
        <f>'[17]Avg Week Buliisa-Hoima'!I77+'[17]Avg Week Hoima-Buliisa'!I77</f>
        <v>0</v>
      </c>
      <c r="J77" s="18">
        <f>'[17]Avg Week Buliisa-Hoima'!J77+'[17]Avg Week Hoima-Buliisa'!J77</f>
        <v>0.5</v>
      </c>
      <c r="K77" s="18">
        <f>'[17]Avg Week Buliisa-Hoima'!K77+'[17]Avg Week Hoima-Buliisa'!K77</f>
        <v>0</v>
      </c>
      <c r="L77" s="18">
        <f>'[17]Avg Week Buliisa-Hoima'!L77+'[17]Avg Week Hoima-Buliisa'!L77</f>
        <v>0</v>
      </c>
      <c r="M77" s="18">
        <f>'[17]Avg Week Buliisa-Hoima'!M77+'[17]Avg Week Hoima-Buliisa'!M77</f>
        <v>0</v>
      </c>
      <c r="N77" s="18">
        <f>'[17]Avg Week Buliisa-Hoima'!N77+'[17]Avg Week Hoima-Buliisa'!N77</f>
        <v>0</v>
      </c>
      <c r="O77" s="19">
        <f t="shared" si="35"/>
        <v>0.5</v>
      </c>
      <c r="P77" s="19">
        <f t="shared" si="36"/>
        <v>0.5</v>
      </c>
      <c r="R77" s="3"/>
      <c r="T77"/>
    </row>
    <row r="78" spans="2:20" ht="23.1" customHeight="1" x14ac:dyDescent="0.25">
      <c r="B78" s="25" t="s">
        <v>132</v>
      </c>
      <c r="C78" s="18">
        <f>'[17]Avg Week Buliisa-Hoima'!C78+'[17]Avg Week Hoima-Buliisa'!C78</f>
        <v>0</v>
      </c>
      <c r="D78" s="18">
        <f>'[17]Avg Week Buliisa-Hoima'!D78+'[17]Avg Week Hoima-Buliisa'!D78</f>
        <v>0</v>
      </c>
      <c r="E78" s="18">
        <f>'[17]Avg Week Buliisa-Hoima'!E78+'[17]Avg Week Hoima-Buliisa'!E78</f>
        <v>0</v>
      </c>
      <c r="F78" s="18">
        <f>'[17]Avg Week Buliisa-Hoima'!F78+'[17]Avg Week Hoima-Buliisa'!F78</f>
        <v>0</v>
      </c>
      <c r="G78" s="18">
        <f>'[17]Avg Week Buliisa-Hoima'!G78+'[17]Avg Week Hoima-Buliisa'!G78</f>
        <v>0</v>
      </c>
      <c r="H78" s="18">
        <f>'[17]Avg Week Buliisa-Hoima'!H78+'[17]Avg Week Hoima-Buliisa'!H78</f>
        <v>0</v>
      </c>
      <c r="I78" s="18">
        <f>'[17]Avg Week Buliisa-Hoima'!I78+'[17]Avg Week Hoima-Buliisa'!I78</f>
        <v>0</v>
      </c>
      <c r="J78" s="18">
        <f>'[17]Avg Week Buliisa-Hoima'!J78+'[17]Avg Week Hoima-Buliisa'!J78</f>
        <v>0</v>
      </c>
      <c r="K78" s="18">
        <f>'[17]Avg Week Buliisa-Hoima'!K78+'[17]Avg Week Hoima-Buliisa'!K78</f>
        <v>0</v>
      </c>
      <c r="L78" s="18">
        <f>'[17]Avg Week Buliisa-Hoima'!L78+'[17]Avg Week Hoima-Buliisa'!L78</f>
        <v>0</v>
      </c>
      <c r="M78" s="18">
        <f>'[17]Avg Week Buliisa-Hoima'!M78+'[17]Avg Week Hoima-Buliisa'!M78</f>
        <v>0.5</v>
      </c>
      <c r="N78" s="18">
        <f>'[17]Avg Week Buliisa-Hoima'!N78+'[17]Avg Week Hoima-Buliisa'!N78</f>
        <v>0</v>
      </c>
      <c r="O78" s="19">
        <f t="shared" si="35"/>
        <v>0</v>
      </c>
      <c r="P78" s="19">
        <f t="shared" si="36"/>
        <v>0.5</v>
      </c>
      <c r="R78" s="3"/>
      <c r="T78"/>
    </row>
    <row r="79" spans="2:20" ht="23.1" customHeight="1" x14ac:dyDescent="0.25">
      <c r="B79" s="17" t="s">
        <v>133</v>
      </c>
      <c r="C79" s="18">
        <f>'[17]Avg Week Buliisa-Hoima'!C79+'[17]Avg Week Hoima-Buliisa'!C79</f>
        <v>0</v>
      </c>
      <c r="D79" s="18">
        <f>'[17]Avg Week Buliisa-Hoima'!D79+'[17]Avg Week Hoima-Buliisa'!D79</f>
        <v>0</v>
      </c>
      <c r="E79" s="18">
        <f>'[17]Avg Week Buliisa-Hoima'!E79+'[17]Avg Week Hoima-Buliisa'!E79</f>
        <v>0</v>
      </c>
      <c r="F79" s="18">
        <f>'[17]Avg Week Buliisa-Hoima'!F79+'[17]Avg Week Hoima-Buliisa'!F79</f>
        <v>0</v>
      </c>
      <c r="G79" s="18">
        <f>'[17]Avg Week Buliisa-Hoima'!G79+'[17]Avg Week Hoima-Buliisa'!G79</f>
        <v>0</v>
      </c>
      <c r="H79" s="18">
        <f>'[17]Avg Week Buliisa-Hoima'!H79+'[17]Avg Week Hoima-Buliisa'!H79</f>
        <v>0</v>
      </c>
      <c r="I79" s="18">
        <f>'[17]Avg Week Buliisa-Hoima'!I79+'[17]Avg Week Hoima-Buliisa'!I79</f>
        <v>0</v>
      </c>
      <c r="J79" s="18">
        <f>'[17]Avg Week Buliisa-Hoima'!J79+'[17]Avg Week Hoima-Buliisa'!J79</f>
        <v>0</v>
      </c>
      <c r="K79" s="18">
        <f>'[17]Avg Week Buliisa-Hoima'!K79+'[17]Avg Week Hoima-Buliisa'!K79</f>
        <v>0</v>
      </c>
      <c r="L79" s="18">
        <f>'[17]Avg Week Buliisa-Hoima'!L79+'[17]Avg Week Hoima-Buliisa'!L79</f>
        <v>0</v>
      </c>
      <c r="M79" s="18">
        <f>'[17]Avg Week Buliisa-Hoima'!M79+'[17]Avg Week Hoima-Buliisa'!M79</f>
        <v>0.5</v>
      </c>
      <c r="N79" s="18">
        <f>'[17]Avg Week Buliisa-Hoima'!N79+'[17]Avg Week Hoima-Buliisa'!N79</f>
        <v>0</v>
      </c>
      <c r="O79" s="19">
        <f t="shared" si="35"/>
        <v>0</v>
      </c>
      <c r="P79" s="19">
        <f t="shared" si="36"/>
        <v>0.5</v>
      </c>
      <c r="R79" s="3"/>
      <c r="T79"/>
    </row>
    <row r="80" spans="2:20" ht="23.1" customHeight="1" x14ac:dyDescent="0.25">
      <c r="B80" s="40" t="s">
        <v>134</v>
      </c>
      <c r="C80" s="18">
        <f>'[17]Avg Week Buliisa-Hoima'!C80+'[17]Avg Week Hoima-Buliisa'!C80</f>
        <v>0</v>
      </c>
      <c r="D80" s="18">
        <f>'[17]Avg Week Buliisa-Hoima'!D80+'[17]Avg Week Hoima-Buliisa'!D80</f>
        <v>0</v>
      </c>
      <c r="E80" s="18">
        <f>'[17]Avg Week Buliisa-Hoima'!E80+'[17]Avg Week Hoima-Buliisa'!E80</f>
        <v>0</v>
      </c>
      <c r="F80" s="18">
        <f>'[17]Avg Week Buliisa-Hoima'!F80+'[17]Avg Week Hoima-Buliisa'!F80</f>
        <v>0</v>
      </c>
      <c r="G80" s="18">
        <f>'[17]Avg Week Buliisa-Hoima'!G80+'[17]Avg Week Hoima-Buliisa'!G80</f>
        <v>0</v>
      </c>
      <c r="H80" s="18">
        <f>'[17]Avg Week Buliisa-Hoima'!H80+'[17]Avg Week Hoima-Buliisa'!H80</f>
        <v>0</v>
      </c>
      <c r="I80" s="18">
        <f>'[17]Avg Week Buliisa-Hoima'!I80+'[17]Avg Week Hoima-Buliisa'!I80</f>
        <v>0</v>
      </c>
      <c r="J80" s="18">
        <f>'[17]Avg Week Buliisa-Hoima'!J80+'[17]Avg Week Hoima-Buliisa'!J80</f>
        <v>0</v>
      </c>
      <c r="K80" s="18">
        <f>'[17]Avg Week Buliisa-Hoima'!K80+'[17]Avg Week Hoima-Buliisa'!K80</f>
        <v>0</v>
      </c>
      <c r="L80" s="18">
        <f>'[17]Avg Week Buliisa-Hoima'!L80+'[17]Avg Week Hoima-Buliisa'!L80</f>
        <v>0</v>
      </c>
      <c r="M80" s="18">
        <f>'[17]Avg Week Buliisa-Hoima'!M80+'[17]Avg Week Hoima-Buliisa'!M80</f>
        <v>0</v>
      </c>
      <c r="N80" s="18">
        <f>'[17]Avg Week Buliisa-Hoima'!N80+'[17]Avg Week Hoima-Buliisa'!N80</f>
        <v>0</v>
      </c>
      <c r="O80" s="19">
        <f t="shared" si="35"/>
        <v>0</v>
      </c>
      <c r="P80" s="19">
        <f t="shared" si="36"/>
        <v>0</v>
      </c>
      <c r="R80" s="3"/>
      <c r="T80"/>
    </row>
    <row r="81" spans="2:20" ht="23.1" customHeight="1" x14ac:dyDescent="0.25">
      <c r="B81" s="17" t="s">
        <v>135</v>
      </c>
      <c r="C81" s="18">
        <f>'[17]Avg Week Buliisa-Hoima'!C81+'[17]Avg Week Hoima-Buliisa'!C81</f>
        <v>0</v>
      </c>
      <c r="D81" s="18">
        <f>'[17]Avg Week Buliisa-Hoima'!D81+'[17]Avg Week Hoima-Buliisa'!D81</f>
        <v>0</v>
      </c>
      <c r="E81" s="18">
        <f>'[17]Avg Week Buliisa-Hoima'!E81+'[17]Avg Week Hoima-Buliisa'!E81</f>
        <v>0</v>
      </c>
      <c r="F81" s="18">
        <f>'[17]Avg Week Buliisa-Hoima'!F81+'[17]Avg Week Hoima-Buliisa'!F81</f>
        <v>0</v>
      </c>
      <c r="G81" s="18">
        <f>'[17]Avg Week Buliisa-Hoima'!G81+'[17]Avg Week Hoima-Buliisa'!G81</f>
        <v>0</v>
      </c>
      <c r="H81" s="18">
        <f>'[17]Avg Week Buliisa-Hoima'!H81+'[17]Avg Week Hoima-Buliisa'!H81</f>
        <v>0</v>
      </c>
      <c r="I81" s="18">
        <f>'[17]Avg Week Buliisa-Hoima'!I81+'[17]Avg Week Hoima-Buliisa'!I81</f>
        <v>0</v>
      </c>
      <c r="J81" s="18">
        <f>'[17]Avg Week Buliisa-Hoima'!J81+'[17]Avg Week Hoima-Buliisa'!J81</f>
        <v>0</v>
      </c>
      <c r="K81" s="18">
        <f>'[17]Avg Week Buliisa-Hoima'!K81+'[17]Avg Week Hoima-Buliisa'!K81</f>
        <v>0</v>
      </c>
      <c r="L81" s="18">
        <f>'[17]Avg Week Buliisa-Hoima'!L81+'[17]Avg Week Hoima-Buliisa'!L81</f>
        <v>0</v>
      </c>
      <c r="M81" s="18">
        <f>'[17]Avg Week Buliisa-Hoima'!M81+'[17]Avg Week Hoima-Buliisa'!M81</f>
        <v>0.5</v>
      </c>
      <c r="N81" s="18">
        <f>'[17]Avg Week Buliisa-Hoima'!N81+'[17]Avg Week Hoima-Buliisa'!N81</f>
        <v>0</v>
      </c>
      <c r="O81" s="19">
        <f t="shared" si="35"/>
        <v>0</v>
      </c>
      <c r="P81" s="19">
        <f t="shared" si="36"/>
        <v>0.5</v>
      </c>
      <c r="R81" s="3"/>
      <c r="T81"/>
    </row>
    <row r="82" spans="2:20" ht="23.1" customHeight="1" x14ac:dyDescent="0.25">
      <c r="B82" s="25" t="s">
        <v>136</v>
      </c>
      <c r="C82" s="18">
        <f>'[17]Avg Week Buliisa-Hoima'!C82+'[17]Avg Week Hoima-Buliisa'!C82</f>
        <v>0.5</v>
      </c>
      <c r="D82" s="18">
        <f>'[17]Avg Week Buliisa-Hoima'!D82+'[17]Avg Week Hoima-Buliisa'!D82</f>
        <v>0</v>
      </c>
      <c r="E82" s="18">
        <f>'[17]Avg Week Buliisa-Hoima'!E82+'[17]Avg Week Hoima-Buliisa'!E82</f>
        <v>0</v>
      </c>
      <c r="F82" s="18">
        <f>'[17]Avg Week Buliisa-Hoima'!F82+'[17]Avg Week Hoima-Buliisa'!F82</f>
        <v>0</v>
      </c>
      <c r="G82" s="18">
        <f>'[17]Avg Week Buliisa-Hoima'!G82+'[17]Avg Week Hoima-Buliisa'!G82</f>
        <v>0</v>
      </c>
      <c r="H82" s="18">
        <f>'[17]Avg Week Buliisa-Hoima'!H82+'[17]Avg Week Hoima-Buliisa'!H82</f>
        <v>0</v>
      </c>
      <c r="I82" s="18">
        <f>'[17]Avg Week Buliisa-Hoima'!I82+'[17]Avg Week Hoima-Buliisa'!I82</f>
        <v>0</v>
      </c>
      <c r="J82" s="18">
        <f>'[17]Avg Week Buliisa-Hoima'!J82+'[17]Avg Week Hoima-Buliisa'!J82</f>
        <v>0</v>
      </c>
      <c r="K82" s="18">
        <f>'[17]Avg Week Buliisa-Hoima'!K82+'[17]Avg Week Hoima-Buliisa'!K82</f>
        <v>0</v>
      </c>
      <c r="L82" s="18">
        <f>'[17]Avg Week Buliisa-Hoima'!L82+'[17]Avg Week Hoima-Buliisa'!L82</f>
        <v>0</v>
      </c>
      <c r="M82" s="18">
        <f>'[17]Avg Week Buliisa-Hoima'!M82+'[17]Avg Week Hoima-Buliisa'!M82</f>
        <v>0.5</v>
      </c>
      <c r="N82" s="18">
        <f>'[17]Avg Week Buliisa-Hoima'!N82+'[17]Avg Week Hoima-Buliisa'!N82</f>
        <v>0</v>
      </c>
      <c r="O82" s="19">
        <f t="shared" si="35"/>
        <v>0.5</v>
      </c>
      <c r="P82" s="19">
        <f t="shared" si="36"/>
        <v>1</v>
      </c>
      <c r="R82" s="3"/>
      <c r="T82"/>
    </row>
    <row r="83" spans="2:20" ht="23.1" customHeight="1" x14ac:dyDescent="0.25">
      <c r="B83" s="17" t="s">
        <v>137</v>
      </c>
      <c r="C83" s="18">
        <f>'[17]Avg Week Buliisa-Hoima'!C83+'[17]Avg Week Hoima-Buliisa'!C83</f>
        <v>0</v>
      </c>
      <c r="D83" s="18">
        <f>'[17]Avg Week Buliisa-Hoima'!D83+'[17]Avg Week Hoima-Buliisa'!D83</f>
        <v>0</v>
      </c>
      <c r="E83" s="18">
        <f>'[17]Avg Week Buliisa-Hoima'!E83+'[17]Avg Week Hoima-Buliisa'!E83</f>
        <v>0</v>
      </c>
      <c r="F83" s="18">
        <f>'[17]Avg Week Buliisa-Hoima'!F83+'[17]Avg Week Hoima-Buliisa'!F83</f>
        <v>0</v>
      </c>
      <c r="G83" s="18">
        <f>'[17]Avg Week Buliisa-Hoima'!G83+'[17]Avg Week Hoima-Buliisa'!G83</f>
        <v>0</v>
      </c>
      <c r="H83" s="18">
        <f>'[17]Avg Week Buliisa-Hoima'!H83+'[17]Avg Week Hoima-Buliisa'!H83</f>
        <v>0</v>
      </c>
      <c r="I83" s="18">
        <f>'[17]Avg Week Buliisa-Hoima'!I83+'[17]Avg Week Hoima-Buliisa'!I83</f>
        <v>0</v>
      </c>
      <c r="J83" s="18">
        <f>'[17]Avg Week Buliisa-Hoima'!J83+'[17]Avg Week Hoima-Buliisa'!J83</f>
        <v>0</v>
      </c>
      <c r="K83" s="18">
        <f>'[17]Avg Week Buliisa-Hoima'!K83+'[17]Avg Week Hoima-Buliisa'!K83</f>
        <v>0</v>
      </c>
      <c r="L83" s="18">
        <f>'[17]Avg Week Buliisa-Hoima'!L83+'[17]Avg Week Hoima-Buliisa'!L83</f>
        <v>0</v>
      </c>
      <c r="M83" s="18">
        <f>'[17]Avg Week Buliisa-Hoima'!M83+'[17]Avg Week Hoima-Buliisa'!M83</f>
        <v>0.5</v>
      </c>
      <c r="N83" s="18">
        <f>'[17]Avg Week Buliisa-Hoima'!N83+'[17]Avg Week Hoima-Buliisa'!N83</f>
        <v>0</v>
      </c>
      <c r="O83" s="19">
        <f t="shared" si="35"/>
        <v>0</v>
      </c>
      <c r="P83" s="19">
        <f t="shared" si="36"/>
        <v>0.5</v>
      </c>
      <c r="R83" s="3"/>
      <c r="T83"/>
    </row>
    <row r="84" spans="2:20" ht="23.1" customHeight="1" x14ac:dyDescent="0.25">
      <c r="B84" s="40" t="s">
        <v>138</v>
      </c>
      <c r="C84" s="18">
        <f>'[17]Avg Week Buliisa-Hoima'!C84+'[17]Avg Week Hoima-Buliisa'!C84</f>
        <v>0</v>
      </c>
      <c r="D84" s="18">
        <f>'[17]Avg Week Buliisa-Hoima'!D84+'[17]Avg Week Hoima-Buliisa'!D84</f>
        <v>0</v>
      </c>
      <c r="E84" s="18">
        <f>'[17]Avg Week Buliisa-Hoima'!E84+'[17]Avg Week Hoima-Buliisa'!E84</f>
        <v>0</v>
      </c>
      <c r="F84" s="18">
        <f>'[17]Avg Week Buliisa-Hoima'!F84+'[17]Avg Week Hoima-Buliisa'!F84</f>
        <v>0</v>
      </c>
      <c r="G84" s="18">
        <f>'[17]Avg Week Buliisa-Hoima'!G84+'[17]Avg Week Hoima-Buliisa'!G84</f>
        <v>0</v>
      </c>
      <c r="H84" s="18">
        <f>'[17]Avg Week Buliisa-Hoima'!H84+'[17]Avg Week Hoima-Buliisa'!H84</f>
        <v>0</v>
      </c>
      <c r="I84" s="18">
        <f>'[17]Avg Week Buliisa-Hoima'!I84+'[17]Avg Week Hoima-Buliisa'!I84</f>
        <v>0</v>
      </c>
      <c r="J84" s="18">
        <f>'[17]Avg Week Buliisa-Hoima'!J84+'[17]Avg Week Hoima-Buliisa'!J84</f>
        <v>0</v>
      </c>
      <c r="K84" s="18">
        <f>'[17]Avg Week Buliisa-Hoima'!K84+'[17]Avg Week Hoima-Buliisa'!K84</f>
        <v>0</v>
      </c>
      <c r="L84" s="18">
        <f>'[17]Avg Week Buliisa-Hoima'!L84+'[17]Avg Week Hoima-Buliisa'!L84</f>
        <v>0</v>
      </c>
      <c r="M84" s="18">
        <f>'[17]Avg Week Buliisa-Hoima'!M84+'[17]Avg Week Hoima-Buliisa'!M84</f>
        <v>0</v>
      </c>
      <c r="N84" s="18">
        <f>'[17]Avg Week Buliisa-Hoima'!N84+'[17]Avg Week Hoima-Buliisa'!N84</f>
        <v>0</v>
      </c>
      <c r="O84" s="19">
        <f t="shared" si="35"/>
        <v>0</v>
      </c>
      <c r="P84" s="19">
        <f t="shared" si="36"/>
        <v>0</v>
      </c>
      <c r="R84" s="3"/>
      <c r="T84"/>
    </row>
    <row r="85" spans="2:20" ht="23.1" customHeight="1" x14ac:dyDescent="0.25">
      <c r="B85" s="17" t="s">
        <v>139</v>
      </c>
      <c r="C85" s="18">
        <f>'[17]Avg Week Buliisa-Hoima'!C85+'[17]Avg Week Hoima-Buliisa'!C85</f>
        <v>0</v>
      </c>
      <c r="D85" s="18">
        <f>'[17]Avg Week Buliisa-Hoima'!D85+'[17]Avg Week Hoima-Buliisa'!D85</f>
        <v>0</v>
      </c>
      <c r="E85" s="18">
        <f>'[17]Avg Week Buliisa-Hoima'!E85+'[17]Avg Week Hoima-Buliisa'!E85</f>
        <v>0</v>
      </c>
      <c r="F85" s="18">
        <f>'[17]Avg Week Buliisa-Hoima'!F85+'[17]Avg Week Hoima-Buliisa'!F85</f>
        <v>0</v>
      </c>
      <c r="G85" s="18">
        <f>'[17]Avg Week Buliisa-Hoima'!G85+'[17]Avg Week Hoima-Buliisa'!G85</f>
        <v>0</v>
      </c>
      <c r="H85" s="18">
        <f>'[17]Avg Week Buliisa-Hoima'!H85+'[17]Avg Week Hoima-Buliisa'!H85</f>
        <v>0</v>
      </c>
      <c r="I85" s="18">
        <f>'[17]Avg Week Buliisa-Hoima'!I85+'[17]Avg Week Hoima-Buliisa'!I85</f>
        <v>0</v>
      </c>
      <c r="J85" s="18">
        <f>'[17]Avg Week Buliisa-Hoima'!J85+'[17]Avg Week Hoima-Buliisa'!J85</f>
        <v>0</v>
      </c>
      <c r="K85" s="18">
        <f>'[17]Avg Week Buliisa-Hoima'!K85+'[17]Avg Week Hoima-Buliisa'!K85</f>
        <v>0</v>
      </c>
      <c r="L85" s="18">
        <f>'[17]Avg Week Buliisa-Hoima'!L85+'[17]Avg Week Hoima-Buliisa'!L85</f>
        <v>0</v>
      </c>
      <c r="M85" s="18">
        <f>'[17]Avg Week Buliisa-Hoima'!M85+'[17]Avg Week Hoima-Buliisa'!M85</f>
        <v>0.5</v>
      </c>
      <c r="N85" s="18">
        <f>'[17]Avg Week Buliisa-Hoima'!N85+'[17]Avg Week Hoima-Buliisa'!N85</f>
        <v>0</v>
      </c>
      <c r="O85" s="19">
        <f t="shared" si="35"/>
        <v>0</v>
      </c>
      <c r="P85" s="19">
        <f t="shared" si="36"/>
        <v>0.5</v>
      </c>
      <c r="R85" s="3"/>
      <c r="T85"/>
    </row>
    <row r="86" spans="2:20" ht="23.1" customHeight="1" x14ac:dyDescent="0.25">
      <c r="B86" s="25" t="s">
        <v>140</v>
      </c>
      <c r="C86" s="18">
        <f>'[17]Avg Week Buliisa-Hoima'!C86+'[17]Avg Week Hoima-Buliisa'!C86</f>
        <v>0</v>
      </c>
      <c r="D86" s="18">
        <f>'[17]Avg Week Buliisa-Hoima'!D86+'[17]Avg Week Hoima-Buliisa'!D86</f>
        <v>0</v>
      </c>
      <c r="E86" s="18">
        <f>'[17]Avg Week Buliisa-Hoima'!E86+'[17]Avg Week Hoima-Buliisa'!E86</f>
        <v>0</v>
      </c>
      <c r="F86" s="18">
        <f>'[17]Avg Week Buliisa-Hoima'!F86+'[17]Avg Week Hoima-Buliisa'!F86</f>
        <v>0</v>
      </c>
      <c r="G86" s="18">
        <f>'[17]Avg Week Buliisa-Hoima'!G86+'[17]Avg Week Hoima-Buliisa'!G86</f>
        <v>0</v>
      </c>
      <c r="H86" s="18">
        <f>'[17]Avg Week Buliisa-Hoima'!H86+'[17]Avg Week Hoima-Buliisa'!H86</f>
        <v>0</v>
      </c>
      <c r="I86" s="18">
        <f>'[17]Avg Week Buliisa-Hoima'!I86+'[17]Avg Week Hoima-Buliisa'!I86</f>
        <v>0</v>
      </c>
      <c r="J86" s="18">
        <f>'[17]Avg Week Buliisa-Hoima'!J86+'[17]Avg Week Hoima-Buliisa'!J86</f>
        <v>0</v>
      </c>
      <c r="K86" s="18">
        <f>'[17]Avg Week Buliisa-Hoima'!K86+'[17]Avg Week Hoima-Buliisa'!K86</f>
        <v>0</v>
      </c>
      <c r="L86" s="18">
        <f>'[17]Avg Week Buliisa-Hoima'!L86+'[17]Avg Week Hoima-Buliisa'!L86</f>
        <v>0</v>
      </c>
      <c r="M86" s="18">
        <f>'[17]Avg Week Buliisa-Hoima'!M86+'[17]Avg Week Hoima-Buliisa'!M86</f>
        <v>0.5</v>
      </c>
      <c r="N86" s="18">
        <f>'[17]Avg Week Buliisa-Hoima'!N86+'[17]Avg Week Hoima-Buliisa'!N86</f>
        <v>0</v>
      </c>
      <c r="O86" s="19">
        <f t="shared" si="35"/>
        <v>0</v>
      </c>
      <c r="P86" s="19">
        <f t="shared" si="36"/>
        <v>0.5</v>
      </c>
      <c r="R86" s="3"/>
      <c r="T86"/>
    </row>
    <row r="87" spans="2:20" ht="23.1" customHeight="1" x14ac:dyDescent="0.25">
      <c r="B87" s="17" t="s">
        <v>141</v>
      </c>
      <c r="C87" s="18">
        <f>'[17]Avg Week Buliisa-Hoima'!C87+'[17]Avg Week Hoima-Buliisa'!C87</f>
        <v>0</v>
      </c>
      <c r="D87" s="18">
        <f>'[17]Avg Week Buliisa-Hoima'!D87+'[17]Avg Week Hoima-Buliisa'!D87</f>
        <v>0</v>
      </c>
      <c r="E87" s="18">
        <f>'[17]Avg Week Buliisa-Hoima'!E87+'[17]Avg Week Hoima-Buliisa'!E87</f>
        <v>0</v>
      </c>
      <c r="F87" s="18">
        <f>'[17]Avg Week Buliisa-Hoima'!F87+'[17]Avg Week Hoima-Buliisa'!F87</f>
        <v>0.5</v>
      </c>
      <c r="G87" s="18">
        <f>'[17]Avg Week Buliisa-Hoima'!G87+'[17]Avg Week Hoima-Buliisa'!G87</f>
        <v>0</v>
      </c>
      <c r="H87" s="18">
        <f>'[17]Avg Week Buliisa-Hoima'!H87+'[17]Avg Week Hoima-Buliisa'!H87</f>
        <v>0</v>
      </c>
      <c r="I87" s="18">
        <f>'[17]Avg Week Buliisa-Hoima'!I87+'[17]Avg Week Hoima-Buliisa'!I87</f>
        <v>0</v>
      </c>
      <c r="J87" s="18">
        <f>'[17]Avg Week Buliisa-Hoima'!J87+'[17]Avg Week Hoima-Buliisa'!J87</f>
        <v>0</v>
      </c>
      <c r="K87" s="18">
        <f>'[17]Avg Week Buliisa-Hoima'!K87+'[17]Avg Week Hoima-Buliisa'!K87</f>
        <v>0</v>
      </c>
      <c r="L87" s="18">
        <f>'[17]Avg Week Buliisa-Hoima'!L87+'[17]Avg Week Hoima-Buliisa'!L87</f>
        <v>0</v>
      </c>
      <c r="M87" s="18">
        <f>'[17]Avg Week Buliisa-Hoima'!M87+'[17]Avg Week Hoima-Buliisa'!M87</f>
        <v>1</v>
      </c>
      <c r="N87" s="18">
        <f>'[17]Avg Week Buliisa-Hoima'!N87+'[17]Avg Week Hoima-Buliisa'!N87</f>
        <v>0</v>
      </c>
      <c r="O87" s="19">
        <f t="shared" si="35"/>
        <v>0.5</v>
      </c>
      <c r="P87" s="19">
        <f t="shared" si="36"/>
        <v>1.5</v>
      </c>
      <c r="R87" s="3"/>
      <c r="T87"/>
    </row>
    <row r="88" spans="2:20" ht="23.1" customHeight="1" x14ac:dyDescent="0.25">
      <c r="B88" s="40" t="s">
        <v>142</v>
      </c>
      <c r="C88" s="18">
        <f>'[17]Avg Week Buliisa-Hoima'!C88+'[17]Avg Week Hoima-Buliisa'!C88</f>
        <v>0</v>
      </c>
      <c r="D88" s="18">
        <f>'[17]Avg Week Buliisa-Hoima'!D88+'[17]Avg Week Hoima-Buliisa'!D88</f>
        <v>0</v>
      </c>
      <c r="E88" s="18">
        <f>'[17]Avg Week Buliisa-Hoima'!E88+'[17]Avg Week Hoima-Buliisa'!E88</f>
        <v>0</v>
      </c>
      <c r="F88" s="18">
        <f>'[17]Avg Week Buliisa-Hoima'!F88+'[17]Avg Week Hoima-Buliisa'!F88</f>
        <v>0</v>
      </c>
      <c r="G88" s="18">
        <f>'[17]Avg Week Buliisa-Hoima'!G88+'[17]Avg Week Hoima-Buliisa'!G88</f>
        <v>0</v>
      </c>
      <c r="H88" s="18">
        <f>'[17]Avg Week Buliisa-Hoima'!H88+'[17]Avg Week Hoima-Buliisa'!H88</f>
        <v>0</v>
      </c>
      <c r="I88" s="18">
        <f>'[17]Avg Week Buliisa-Hoima'!I88+'[17]Avg Week Hoima-Buliisa'!I88</f>
        <v>0</v>
      </c>
      <c r="J88" s="18">
        <f>'[17]Avg Week Buliisa-Hoima'!J88+'[17]Avg Week Hoima-Buliisa'!J88</f>
        <v>0</v>
      </c>
      <c r="K88" s="18">
        <f>'[17]Avg Week Buliisa-Hoima'!K88+'[17]Avg Week Hoima-Buliisa'!K88</f>
        <v>0</v>
      </c>
      <c r="L88" s="18">
        <f>'[17]Avg Week Buliisa-Hoima'!L88+'[17]Avg Week Hoima-Buliisa'!L88</f>
        <v>0</v>
      </c>
      <c r="M88" s="18">
        <f>'[17]Avg Week Buliisa-Hoima'!M88+'[17]Avg Week Hoima-Buliisa'!M88</f>
        <v>1</v>
      </c>
      <c r="N88" s="18">
        <f>'[17]Avg Week Buliisa-Hoima'!N88+'[17]Avg Week Hoima-Buliisa'!N88</f>
        <v>0</v>
      </c>
      <c r="O88" s="19">
        <f t="shared" si="35"/>
        <v>0</v>
      </c>
      <c r="P88" s="19">
        <f t="shared" si="36"/>
        <v>1</v>
      </c>
      <c r="R88" s="3"/>
      <c r="T88"/>
    </row>
    <row r="89" spans="2:20" ht="23.1" customHeight="1" x14ac:dyDescent="0.25">
      <c r="B89" s="17" t="s">
        <v>143</v>
      </c>
      <c r="C89" s="18">
        <f>'[17]Avg Week Buliisa-Hoima'!C89+'[17]Avg Week Hoima-Buliisa'!C89</f>
        <v>0</v>
      </c>
      <c r="D89" s="18">
        <f>'[17]Avg Week Buliisa-Hoima'!D89+'[17]Avg Week Hoima-Buliisa'!D89</f>
        <v>0</v>
      </c>
      <c r="E89" s="18">
        <f>'[17]Avg Week Buliisa-Hoima'!E89+'[17]Avg Week Hoima-Buliisa'!E89</f>
        <v>0</v>
      </c>
      <c r="F89" s="18">
        <f>'[17]Avg Week Buliisa-Hoima'!F89+'[17]Avg Week Hoima-Buliisa'!F89</f>
        <v>0</v>
      </c>
      <c r="G89" s="18">
        <f>'[17]Avg Week Buliisa-Hoima'!G89+'[17]Avg Week Hoima-Buliisa'!G89</f>
        <v>0</v>
      </c>
      <c r="H89" s="18">
        <f>'[17]Avg Week Buliisa-Hoima'!H89+'[17]Avg Week Hoima-Buliisa'!H89</f>
        <v>0</v>
      </c>
      <c r="I89" s="18">
        <f>'[17]Avg Week Buliisa-Hoima'!I89+'[17]Avg Week Hoima-Buliisa'!I89</f>
        <v>0</v>
      </c>
      <c r="J89" s="18">
        <f>'[17]Avg Week Buliisa-Hoima'!J89+'[17]Avg Week Hoima-Buliisa'!J89</f>
        <v>0</v>
      </c>
      <c r="K89" s="18">
        <f>'[17]Avg Week Buliisa-Hoima'!K89+'[17]Avg Week Hoima-Buliisa'!K89</f>
        <v>0</v>
      </c>
      <c r="L89" s="18">
        <f>'[17]Avg Week Buliisa-Hoima'!L89+'[17]Avg Week Hoima-Buliisa'!L89</f>
        <v>0</v>
      </c>
      <c r="M89" s="18">
        <f>'[17]Avg Week Buliisa-Hoima'!M89+'[17]Avg Week Hoima-Buliisa'!M89</f>
        <v>0</v>
      </c>
      <c r="N89" s="18">
        <f>'[17]Avg Week Buliisa-Hoima'!N89+'[17]Avg Week Hoima-Buliisa'!N89</f>
        <v>0</v>
      </c>
      <c r="O89" s="19">
        <f t="shared" si="35"/>
        <v>0</v>
      </c>
      <c r="P89" s="19">
        <f t="shared" si="36"/>
        <v>0</v>
      </c>
      <c r="R89" s="3"/>
      <c r="T89"/>
    </row>
    <row r="90" spans="2:20" ht="23.1" customHeight="1" x14ac:dyDescent="0.25">
      <c r="B90" s="25" t="s">
        <v>144</v>
      </c>
      <c r="C90" s="18">
        <f>'[17]Avg Week Buliisa-Hoima'!C90+'[17]Avg Week Hoima-Buliisa'!C90</f>
        <v>0</v>
      </c>
      <c r="D90" s="18">
        <f>'[17]Avg Week Buliisa-Hoima'!D90+'[17]Avg Week Hoima-Buliisa'!D90</f>
        <v>0</v>
      </c>
      <c r="E90" s="18">
        <f>'[17]Avg Week Buliisa-Hoima'!E90+'[17]Avg Week Hoima-Buliisa'!E90</f>
        <v>0</v>
      </c>
      <c r="F90" s="18">
        <f>'[17]Avg Week Buliisa-Hoima'!F90+'[17]Avg Week Hoima-Buliisa'!F90</f>
        <v>0</v>
      </c>
      <c r="G90" s="18">
        <f>'[17]Avg Week Buliisa-Hoima'!G90+'[17]Avg Week Hoima-Buliisa'!G90</f>
        <v>0</v>
      </c>
      <c r="H90" s="18">
        <f>'[17]Avg Week Buliisa-Hoima'!H90+'[17]Avg Week Hoima-Buliisa'!H90</f>
        <v>0</v>
      </c>
      <c r="I90" s="18">
        <f>'[17]Avg Week Buliisa-Hoima'!I90+'[17]Avg Week Hoima-Buliisa'!I90</f>
        <v>0</v>
      </c>
      <c r="J90" s="18">
        <f>'[17]Avg Week Buliisa-Hoima'!J90+'[17]Avg Week Hoima-Buliisa'!J90</f>
        <v>0</v>
      </c>
      <c r="K90" s="18">
        <f>'[17]Avg Week Buliisa-Hoima'!K90+'[17]Avg Week Hoima-Buliisa'!K90</f>
        <v>0</v>
      </c>
      <c r="L90" s="18">
        <f>'[17]Avg Week Buliisa-Hoima'!L90+'[17]Avg Week Hoima-Buliisa'!L90</f>
        <v>0</v>
      </c>
      <c r="M90" s="18">
        <f>'[17]Avg Week Buliisa-Hoima'!M90+'[17]Avg Week Hoima-Buliisa'!M90</f>
        <v>1</v>
      </c>
      <c r="N90" s="18">
        <f>'[17]Avg Week Buliisa-Hoima'!N90+'[17]Avg Week Hoima-Buliisa'!N90</f>
        <v>0</v>
      </c>
      <c r="O90" s="19">
        <f t="shared" si="35"/>
        <v>0</v>
      </c>
      <c r="P90" s="19">
        <f t="shared" si="36"/>
        <v>1</v>
      </c>
      <c r="R90" s="3"/>
      <c r="T90"/>
    </row>
    <row r="91" spans="2:20" ht="23.1" customHeight="1" x14ac:dyDescent="0.25">
      <c r="B91" s="17" t="s">
        <v>145</v>
      </c>
      <c r="C91" s="18">
        <f>'[17]Avg Week Buliisa-Hoima'!C91+'[17]Avg Week Hoima-Buliisa'!C91</f>
        <v>0</v>
      </c>
      <c r="D91" s="18">
        <f>'[17]Avg Week Buliisa-Hoima'!D91+'[17]Avg Week Hoima-Buliisa'!D91</f>
        <v>0</v>
      </c>
      <c r="E91" s="18">
        <f>'[17]Avg Week Buliisa-Hoima'!E91+'[17]Avg Week Hoima-Buliisa'!E91</f>
        <v>0</v>
      </c>
      <c r="F91" s="18">
        <f>'[17]Avg Week Buliisa-Hoima'!F91+'[17]Avg Week Hoima-Buliisa'!F91</f>
        <v>0</v>
      </c>
      <c r="G91" s="18">
        <f>'[17]Avg Week Buliisa-Hoima'!G91+'[17]Avg Week Hoima-Buliisa'!G91</f>
        <v>0</v>
      </c>
      <c r="H91" s="18">
        <f>'[17]Avg Week Buliisa-Hoima'!H91+'[17]Avg Week Hoima-Buliisa'!H91</f>
        <v>0</v>
      </c>
      <c r="I91" s="18">
        <f>'[17]Avg Week Buliisa-Hoima'!I91+'[17]Avg Week Hoima-Buliisa'!I91</f>
        <v>0</v>
      </c>
      <c r="J91" s="18">
        <f>'[17]Avg Week Buliisa-Hoima'!J91+'[17]Avg Week Hoima-Buliisa'!J91</f>
        <v>0</v>
      </c>
      <c r="K91" s="18">
        <f>'[17]Avg Week Buliisa-Hoima'!K91+'[17]Avg Week Hoima-Buliisa'!K91</f>
        <v>0</v>
      </c>
      <c r="L91" s="18">
        <f>'[17]Avg Week Buliisa-Hoima'!L91+'[17]Avg Week Hoima-Buliisa'!L91</f>
        <v>0</v>
      </c>
      <c r="M91" s="18">
        <f>'[17]Avg Week Buliisa-Hoima'!M91+'[17]Avg Week Hoima-Buliisa'!M91</f>
        <v>0.5</v>
      </c>
      <c r="N91" s="18">
        <f>'[17]Avg Week Buliisa-Hoima'!N91+'[17]Avg Week Hoima-Buliisa'!N91</f>
        <v>0</v>
      </c>
      <c r="O91" s="19">
        <f t="shared" si="35"/>
        <v>0</v>
      </c>
      <c r="P91" s="19">
        <f t="shared" si="36"/>
        <v>0.5</v>
      </c>
      <c r="R91" s="3"/>
      <c r="T91"/>
    </row>
    <row r="92" spans="2:20" ht="23.1" customHeight="1" x14ac:dyDescent="0.25">
      <c r="B92" s="40" t="s">
        <v>146</v>
      </c>
      <c r="C92" s="18">
        <f>'[17]Avg Week Buliisa-Hoima'!C92+'[17]Avg Week Hoima-Buliisa'!C92</f>
        <v>0</v>
      </c>
      <c r="D92" s="18">
        <f>'[17]Avg Week Buliisa-Hoima'!D92+'[17]Avg Week Hoima-Buliisa'!D92</f>
        <v>0</v>
      </c>
      <c r="E92" s="18">
        <f>'[17]Avg Week Buliisa-Hoima'!E92+'[17]Avg Week Hoima-Buliisa'!E92</f>
        <v>0</v>
      </c>
      <c r="F92" s="18">
        <f>'[17]Avg Week Buliisa-Hoima'!F92+'[17]Avg Week Hoima-Buliisa'!F92</f>
        <v>0</v>
      </c>
      <c r="G92" s="18">
        <f>'[17]Avg Week Buliisa-Hoima'!G92+'[17]Avg Week Hoima-Buliisa'!G92</f>
        <v>0.5</v>
      </c>
      <c r="H92" s="18">
        <f>'[17]Avg Week Buliisa-Hoima'!H92+'[17]Avg Week Hoima-Buliisa'!H92</f>
        <v>0</v>
      </c>
      <c r="I92" s="18">
        <f>'[17]Avg Week Buliisa-Hoima'!I92+'[17]Avg Week Hoima-Buliisa'!I92</f>
        <v>0</v>
      </c>
      <c r="J92" s="18">
        <f>'[17]Avg Week Buliisa-Hoima'!J92+'[17]Avg Week Hoima-Buliisa'!J92</f>
        <v>0</v>
      </c>
      <c r="K92" s="18">
        <f>'[17]Avg Week Buliisa-Hoima'!K92+'[17]Avg Week Hoima-Buliisa'!K92</f>
        <v>0.5</v>
      </c>
      <c r="L92" s="18">
        <f>'[17]Avg Week Buliisa-Hoima'!L92+'[17]Avg Week Hoima-Buliisa'!L92</f>
        <v>0</v>
      </c>
      <c r="M92" s="18">
        <f>'[17]Avg Week Buliisa-Hoima'!M92+'[17]Avg Week Hoima-Buliisa'!M92</f>
        <v>0</v>
      </c>
      <c r="N92" s="18">
        <f>'[17]Avg Week Buliisa-Hoima'!N92+'[17]Avg Week Hoima-Buliisa'!N92</f>
        <v>0</v>
      </c>
      <c r="O92" s="19">
        <f t="shared" si="35"/>
        <v>1</v>
      </c>
      <c r="P92" s="19">
        <f t="shared" si="36"/>
        <v>1</v>
      </c>
      <c r="R92" s="3"/>
      <c r="T92"/>
    </row>
    <row r="93" spans="2:20" ht="23.1" customHeight="1" x14ac:dyDescent="0.25">
      <c r="B93" s="17" t="s">
        <v>147</v>
      </c>
      <c r="C93" s="18">
        <f>'[17]Avg Week Buliisa-Hoima'!C93+'[17]Avg Week Hoima-Buliisa'!C93</f>
        <v>0</v>
      </c>
      <c r="D93" s="18">
        <f>'[17]Avg Week Buliisa-Hoima'!D93+'[17]Avg Week Hoima-Buliisa'!D93</f>
        <v>0</v>
      </c>
      <c r="E93" s="18">
        <f>'[17]Avg Week Buliisa-Hoima'!E93+'[17]Avg Week Hoima-Buliisa'!E93</f>
        <v>0</v>
      </c>
      <c r="F93" s="18">
        <f>'[17]Avg Week Buliisa-Hoima'!F93+'[17]Avg Week Hoima-Buliisa'!F93</f>
        <v>0</v>
      </c>
      <c r="G93" s="18">
        <f>'[17]Avg Week Buliisa-Hoima'!G93+'[17]Avg Week Hoima-Buliisa'!G93</f>
        <v>0</v>
      </c>
      <c r="H93" s="18">
        <f>'[17]Avg Week Buliisa-Hoima'!H93+'[17]Avg Week Hoima-Buliisa'!H93</f>
        <v>0</v>
      </c>
      <c r="I93" s="18">
        <f>'[17]Avg Week Buliisa-Hoima'!I93+'[17]Avg Week Hoima-Buliisa'!I93</f>
        <v>0</v>
      </c>
      <c r="J93" s="18">
        <f>'[17]Avg Week Buliisa-Hoima'!J93+'[17]Avg Week Hoima-Buliisa'!J93</f>
        <v>0</v>
      </c>
      <c r="K93" s="18">
        <f>'[17]Avg Week Buliisa-Hoima'!K93+'[17]Avg Week Hoima-Buliisa'!K93</f>
        <v>0</v>
      </c>
      <c r="L93" s="18">
        <f>'[17]Avg Week Buliisa-Hoima'!L93+'[17]Avg Week Hoima-Buliisa'!L93</f>
        <v>0</v>
      </c>
      <c r="M93" s="18">
        <f>'[17]Avg Week Buliisa-Hoima'!M93+'[17]Avg Week Hoima-Buliisa'!M93</f>
        <v>0.5</v>
      </c>
      <c r="N93" s="18">
        <f>'[17]Avg Week Buliisa-Hoima'!N93+'[17]Avg Week Hoima-Buliisa'!N93</f>
        <v>0</v>
      </c>
      <c r="O93" s="19">
        <f t="shared" si="35"/>
        <v>0</v>
      </c>
      <c r="P93" s="19">
        <f t="shared" si="36"/>
        <v>0.5</v>
      </c>
      <c r="R93" s="3"/>
      <c r="T93"/>
    </row>
    <row r="94" spans="2:20" ht="23.1" customHeight="1" x14ac:dyDescent="0.25">
      <c r="B94" s="25" t="s">
        <v>148</v>
      </c>
      <c r="C94" s="18">
        <f>'[17]Avg Week Buliisa-Hoima'!C94+'[17]Avg Week Hoima-Buliisa'!C94</f>
        <v>0</v>
      </c>
      <c r="D94" s="18">
        <f>'[17]Avg Week Buliisa-Hoima'!D94+'[17]Avg Week Hoima-Buliisa'!D94</f>
        <v>0</v>
      </c>
      <c r="E94" s="18">
        <f>'[17]Avg Week Buliisa-Hoima'!E94+'[17]Avg Week Hoima-Buliisa'!E94</f>
        <v>0</v>
      </c>
      <c r="F94" s="18">
        <f>'[17]Avg Week Buliisa-Hoima'!F94+'[17]Avg Week Hoima-Buliisa'!F94</f>
        <v>0</v>
      </c>
      <c r="G94" s="18">
        <f>'[17]Avg Week Buliisa-Hoima'!G94+'[17]Avg Week Hoima-Buliisa'!G94</f>
        <v>0</v>
      </c>
      <c r="H94" s="18">
        <f>'[17]Avg Week Buliisa-Hoima'!H94+'[17]Avg Week Hoima-Buliisa'!H94</f>
        <v>0</v>
      </c>
      <c r="I94" s="18">
        <f>'[17]Avg Week Buliisa-Hoima'!I94+'[17]Avg Week Hoima-Buliisa'!I94</f>
        <v>0</v>
      </c>
      <c r="J94" s="18">
        <f>'[17]Avg Week Buliisa-Hoima'!J94+'[17]Avg Week Hoima-Buliisa'!J94</f>
        <v>0</v>
      </c>
      <c r="K94" s="18">
        <f>'[17]Avg Week Buliisa-Hoima'!K94+'[17]Avg Week Hoima-Buliisa'!K94</f>
        <v>0</v>
      </c>
      <c r="L94" s="18">
        <f>'[17]Avg Week Buliisa-Hoima'!L94+'[17]Avg Week Hoima-Buliisa'!L94</f>
        <v>0</v>
      </c>
      <c r="M94" s="18">
        <f>'[17]Avg Week Buliisa-Hoima'!M94+'[17]Avg Week Hoima-Buliisa'!M94</f>
        <v>1.5</v>
      </c>
      <c r="N94" s="18">
        <f>'[17]Avg Week Buliisa-Hoima'!N94+'[17]Avg Week Hoima-Buliisa'!N94</f>
        <v>0</v>
      </c>
      <c r="O94" s="19">
        <f t="shared" si="35"/>
        <v>0</v>
      </c>
      <c r="P94" s="19">
        <f t="shared" si="36"/>
        <v>1.5</v>
      </c>
      <c r="R94" s="3"/>
      <c r="T94"/>
    </row>
    <row r="95" spans="2:20" ht="23.1" customHeight="1" x14ac:dyDescent="0.25">
      <c r="B95" s="17" t="s">
        <v>149</v>
      </c>
      <c r="C95" s="18">
        <f>'[17]Avg Week Buliisa-Hoima'!C95+'[17]Avg Week Hoima-Buliisa'!C95</f>
        <v>0</v>
      </c>
      <c r="D95" s="18">
        <f>'[17]Avg Week Buliisa-Hoima'!D95+'[17]Avg Week Hoima-Buliisa'!D95</f>
        <v>0</v>
      </c>
      <c r="E95" s="18">
        <f>'[17]Avg Week Buliisa-Hoima'!E95+'[17]Avg Week Hoima-Buliisa'!E95</f>
        <v>0</v>
      </c>
      <c r="F95" s="18">
        <f>'[17]Avg Week Buliisa-Hoima'!F95+'[17]Avg Week Hoima-Buliisa'!F95</f>
        <v>0.5</v>
      </c>
      <c r="G95" s="18">
        <f>'[17]Avg Week Buliisa-Hoima'!G95+'[17]Avg Week Hoima-Buliisa'!G95</f>
        <v>0</v>
      </c>
      <c r="H95" s="18">
        <f>'[17]Avg Week Buliisa-Hoima'!H95+'[17]Avg Week Hoima-Buliisa'!H95</f>
        <v>0</v>
      </c>
      <c r="I95" s="18">
        <f>'[17]Avg Week Buliisa-Hoima'!I95+'[17]Avg Week Hoima-Buliisa'!I95</f>
        <v>0</v>
      </c>
      <c r="J95" s="18">
        <f>'[17]Avg Week Buliisa-Hoima'!J95+'[17]Avg Week Hoima-Buliisa'!J95</f>
        <v>0</v>
      </c>
      <c r="K95" s="18">
        <f>'[17]Avg Week Buliisa-Hoima'!K95+'[17]Avg Week Hoima-Buliisa'!K95</f>
        <v>0</v>
      </c>
      <c r="L95" s="18">
        <f>'[17]Avg Week Buliisa-Hoima'!L95+'[17]Avg Week Hoima-Buliisa'!L95</f>
        <v>0</v>
      </c>
      <c r="M95" s="18">
        <f>'[17]Avg Week Buliisa-Hoima'!M95+'[17]Avg Week Hoima-Buliisa'!M95</f>
        <v>1.5</v>
      </c>
      <c r="N95" s="18">
        <f>'[17]Avg Week Buliisa-Hoima'!N95+'[17]Avg Week Hoima-Buliisa'!N95</f>
        <v>0</v>
      </c>
      <c r="O95" s="19">
        <f t="shared" si="35"/>
        <v>0.5</v>
      </c>
      <c r="P95" s="19">
        <f t="shared" si="36"/>
        <v>2</v>
      </c>
      <c r="R95" s="3"/>
      <c r="T95"/>
    </row>
    <row r="96" spans="2:20" ht="23.1" customHeight="1" x14ac:dyDescent="0.25">
      <c r="B96" s="40" t="s">
        <v>150</v>
      </c>
      <c r="C96" s="18">
        <f>'[17]Avg Week Buliisa-Hoima'!C96+'[17]Avg Week Hoima-Buliisa'!C96</f>
        <v>0</v>
      </c>
      <c r="D96" s="18">
        <f>'[17]Avg Week Buliisa-Hoima'!D96+'[17]Avg Week Hoima-Buliisa'!D96</f>
        <v>0</v>
      </c>
      <c r="E96" s="18">
        <f>'[17]Avg Week Buliisa-Hoima'!E96+'[17]Avg Week Hoima-Buliisa'!E96</f>
        <v>0</v>
      </c>
      <c r="F96" s="18">
        <f>'[17]Avg Week Buliisa-Hoima'!F96+'[17]Avg Week Hoima-Buliisa'!F96</f>
        <v>0</v>
      </c>
      <c r="G96" s="18">
        <f>'[17]Avg Week Buliisa-Hoima'!G96+'[17]Avg Week Hoima-Buliisa'!G96</f>
        <v>0</v>
      </c>
      <c r="H96" s="18">
        <f>'[17]Avg Week Buliisa-Hoima'!H96+'[17]Avg Week Hoima-Buliisa'!H96</f>
        <v>0</v>
      </c>
      <c r="I96" s="18">
        <f>'[17]Avg Week Buliisa-Hoima'!I96+'[17]Avg Week Hoima-Buliisa'!I96</f>
        <v>0</v>
      </c>
      <c r="J96" s="18">
        <f>'[17]Avg Week Buliisa-Hoima'!J96+'[17]Avg Week Hoima-Buliisa'!J96</f>
        <v>0</v>
      </c>
      <c r="K96" s="18">
        <f>'[17]Avg Week Buliisa-Hoima'!K96+'[17]Avg Week Hoima-Buliisa'!K96</f>
        <v>0</v>
      </c>
      <c r="L96" s="18">
        <f>'[17]Avg Week Buliisa-Hoima'!L96+'[17]Avg Week Hoima-Buliisa'!L96</f>
        <v>0</v>
      </c>
      <c r="M96" s="18">
        <f>'[17]Avg Week Buliisa-Hoima'!M96+'[17]Avg Week Hoima-Buliisa'!M96</f>
        <v>0</v>
      </c>
      <c r="N96" s="18">
        <f>'[17]Avg Week Buliisa-Hoima'!N96+'[17]Avg Week Hoima-Buliisa'!N96</f>
        <v>0</v>
      </c>
      <c r="O96" s="19">
        <f t="shared" si="35"/>
        <v>0</v>
      </c>
      <c r="P96" s="19">
        <f t="shared" si="36"/>
        <v>0</v>
      </c>
      <c r="R96" s="3"/>
      <c r="T96"/>
    </row>
    <row r="97" spans="2:20" ht="23.1" customHeight="1" x14ac:dyDescent="0.25">
      <c r="B97" s="17" t="s">
        <v>151</v>
      </c>
      <c r="C97" s="18">
        <f>'[17]Avg Week Buliisa-Hoima'!C97+'[17]Avg Week Hoima-Buliisa'!C97</f>
        <v>0</v>
      </c>
      <c r="D97" s="18">
        <f>'[17]Avg Week Buliisa-Hoima'!D97+'[17]Avg Week Hoima-Buliisa'!D97</f>
        <v>0</v>
      </c>
      <c r="E97" s="18">
        <f>'[17]Avg Week Buliisa-Hoima'!E97+'[17]Avg Week Hoima-Buliisa'!E97</f>
        <v>0</v>
      </c>
      <c r="F97" s="18">
        <f>'[17]Avg Week Buliisa-Hoima'!F97+'[17]Avg Week Hoima-Buliisa'!F97</f>
        <v>0</v>
      </c>
      <c r="G97" s="18">
        <f>'[17]Avg Week Buliisa-Hoima'!G97+'[17]Avg Week Hoima-Buliisa'!G97</f>
        <v>0</v>
      </c>
      <c r="H97" s="18">
        <f>'[17]Avg Week Buliisa-Hoima'!H97+'[17]Avg Week Hoima-Buliisa'!H97</f>
        <v>0</v>
      </c>
      <c r="I97" s="18">
        <f>'[17]Avg Week Buliisa-Hoima'!I97+'[17]Avg Week Hoima-Buliisa'!I97</f>
        <v>0</v>
      </c>
      <c r="J97" s="18">
        <f>'[17]Avg Week Buliisa-Hoima'!J97+'[17]Avg Week Hoima-Buliisa'!J97</f>
        <v>0</v>
      </c>
      <c r="K97" s="18">
        <f>'[17]Avg Week Buliisa-Hoima'!K97+'[17]Avg Week Hoima-Buliisa'!K97</f>
        <v>0</v>
      </c>
      <c r="L97" s="18">
        <f>'[17]Avg Week Buliisa-Hoima'!L97+'[17]Avg Week Hoima-Buliisa'!L97</f>
        <v>0</v>
      </c>
      <c r="M97" s="18">
        <f>'[17]Avg Week Buliisa-Hoima'!M97+'[17]Avg Week Hoima-Buliisa'!M97</f>
        <v>1</v>
      </c>
      <c r="N97" s="18">
        <f>'[17]Avg Week Buliisa-Hoima'!N97+'[17]Avg Week Hoima-Buliisa'!N97</f>
        <v>0</v>
      </c>
      <c r="O97" s="19">
        <f t="shared" si="35"/>
        <v>0</v>
      </c>
      <c r="P97" s="19">
        <f t="shared" si="36"/>
        <v>1</v>
      </c>
      <c r="R97" s="3"/>
      <c r="T97"/>
    </row>
    <row r="98" spans="2:20" ht="23.1" customHeight="1" x14ac:dyDescent="0.25">
      <c r="B98" s="25" t="s">
        <v>152</v>
      </c>
      <c r="C98" s="18">
        <f>'[17]Avg Week Buliisa-Hoima'!C98+'[17]Avg Week Hoima-Buliisa'!C98</f>
        <v>0</v>
      </c>
      <c r="D98" s="18">
        <f>'[17]Avg Week Buliisa-Hoima'!D98+'[17]Avg Week Hoima-Buliisa'!D98</f>
        <v>0</v>
      </c>
      <c r="E98" s="18">
        <f>'[17]Avg Week Buliisa-Hoima'!E98+'[17]Avg Week Hoima-Buliisa'!E98</f>
        <v>0</v>
      </c>
      <c r="F98" s="18">
        <f>'[17]Avg Week Buliisa-Hoima'!F98+'[17]Avg Week Hoima-Buliisa'!F98</f>
        <v>0</v>
      </c>
      <c r="G98" s="18">
        <f>'[17]Avg Week Buliisa-Hoima'!G98+'[17]Avg Week Hoima-Buliisa'!G98</f>
        <v>0</v>
      </c>
      <c r="H98" s="18">
        <f>'[17]Avg Week Buliisa-Hoima'!H98+'[17]Avg Week Hoima-Buliisa'!H98</f>
        <v>0</v>
      </c>
      <c r="I98" s="18">
        <f>'[17]Avg Week Buliisa-Hoima'!I98+'[17]Avg Week Hoima-Buliisa'!I98</f>
        <v>0</v>
      </c>
      <c r="J98" s="18">
        <f>'[17]Avg Week Buliisa-Hoima'!J98+'[17]Avg Week Hoima-Buliisa'!J98</f>
        <v>0</v>
      </c>
      <c r="K98" s="18">
        <f>'[17]Avg Week Buliisa-Hoima'!K98+'[17]Avg Week Hoima-Buliisa'!K98</f>
        <v>0</v>
      </c>
      <c r="L98" s="18">
        <f>'[17]Avg Week Buliisa-Hoima'!L98+'[17]Avg Week Hoima-Buliisa'!L98</f>
        <v>0</v>
      </c>
      <c r="M98" s="18">
        <f>'[17]Avg Week Buliisa-Hoima'!M98+'[17]Avg Week Hoima-Buliisa'!M98</f>
        <v>1.5</v>
      </c>
      <c r="N98" s="18">
        <f>'[17]Avg Week Buliisa-Hoima'!N98+'[17]Avg Week Hoima-Buliisa'!N98</f>
        <v>0</v>
      </c>
      <c r="O98" s="19">
        <f t="shared" si="35"/>
        <v>0</v>
      </c>
      <c r="P98" s="19">
        <f t="shared" si="36"/>
        <v>1.5</v>
      </c>
      <c r="R98" s="3"/>
      <c r="T98"/>
    </row>
    <row r="99" spans="2:20" ht="23.1" customHeight="1" x14ac:dyDescent="0.25">
      <c r="B99" s="17" t="s">
        <v>153</v>
      </c>
      <c r="C99" s="18">
        <f>'[17]Avg Week Buliisa-Hoima'!C99+'[17]Avg Week Hoima-Buliisa'!C99</f>
        <v>0</v>
      </c>
      <c r="D99" s="18">
        <f>'[17]Avg Week Buliisa-Hoima'!D99+'[17]Avg Week Hoima-Buliisa'!D99</f>
        <v>0</v>
      </c>
      <c r="E99" s="18">
        <f>'[17]Avg Week Buliisa-Hoima'!E99+'[17]Avg Week Hoima-Buliisa'!E99</f>
        <v>0</v>
      </c>
      <c r="F99" s="18">
        <f>'[17]Avg Week Buliisa-Hoima'!F99+'[17]Avg Week Hoima-Buliisa'!F99</f>
        <v>0</v>
      </c>
      <c r="G99" s="18">
        <f>'[17]Avg Week Buliisa-Hoima'!G99+'[17]Avg Week Hoima-Buliisa'!G99</f>
        <v>0</v>
      </c>
      <c r="H99" s="18">
        <f>'[17]Avg Week Buliisa-Hoima'!H99+'[17]Avg Week Hoima-Buliisa'!H99</f>
        <v>0</v>
      </c>
      <c r="I99" s="18">
        <f>'[17]Avg Week Buliisa-Hoima'!I99+'[17]Avg Week Hoima-Buliisa'!I99</f>
        <v>0</v>
      </c>
      <c r="J99" s="18">
        <f>'[17]Avg Week Buliisa-Hoima'!J99+'[17]Avg Week Hoima-Buliisa'!J99</f>
        <v>0</v>
      </c>
      <c r="K99" s="18">
        <f>'[17]Avg Week Buliisa-Hoima'!K99+'[17]Avg Week Hoima-Buliisa'!K99</f>
        <v>0</v>
      </c>
      <c r="L99" s="18">
        <f>'[17]Avg Week Buliisa-Hoima'!L99+'[17]Avg Week Hoima-Buliisa'!L99</f>
        <v>0</v>
      </c>
      <c r="M99" s="18">
        <f>'[17]Avg Week Buliisa-Hoima'!M99+'[17]Avg Week Hoima-Buliisa'!M99</f>
        <v>1</v>
      </c>
      <c r="N99" s="18">
        <f>'[17]Avg Week Buliisa-Hoima'!N99+'[17]Avg Week Hoima-Buliisa'!N99</f>
        <v>0</v>
      </c>
      <c r="O99" s="19">
        <f t="shared" si="35"/>
        <v>0</v>
      </c>
      <c r="P99" s="19">
        <f t="shared" si="36"/>
        <v>1</v>
      </c>
      <c r="R99" s="3"/>
      <c r="T99"/>
    </row>
    <row r="100" spans="2:20" ht="23.1" customHeight="1" x14ac:dyDescent="0.25">
      <c r="B100" s="40" t="s">
        <v>154</v>
      </c>
      <c r="C100" s="18">
        <f>'[17]Avg Week Buliisa-Hoima'!C100+'[17]Avg Week Hoima-Buliisa'!C100</f>
        <v>0</v>
      </c>
      <c r="D100" s="18">
        <f>'[17]Avg Week Buliisa-Hoima'!D100+'[17]Avg Week Hoima-Buliisa'!D100</f>
        <v>0</v>
      </c>
      <c r="E100" s="18">
        <f>'[17]Avg Week Buliisa-Hoima'!E100+'[17]Avg Week Hoima-Buliisa'!E100</f>
        <v>0</v>
      </c>
      <c r="F100" s="18">
        <f>'[17]Avg Week Buliisa-Hoima'!F100+'[17]Avg Week Hoima-Buliisa'!F100</f>
        <v>0.5</v>
      </c>
      <c r="G100" s="18">
        <f>'[17]Avg Week Buliisa-Hoima'!G100+'[17]Avg Week Hoima-Buliisa'!G100</f>
        <v>0</v>
      </c>
      <c r="H100" s="18">
        <f>'[17]Avg Week Buliisa-Hoima'!H100+'[17]Avg Week Hoima-Buliisa'!H100</f>
        <v>0</v>
      </c>
      <c r="I100" s="18">
        <f>'[17]Avg Week Buliisa-Hoima'!I100+'[17]Avg Week Hoima-Buliisa'!I100</f>
        <v>0</v>
      </c>
      <c r="J100" s="18">
        <f>'[17]Avg Week Buliisa-Hoima'!J100+'[17]Avg Week Hoima-Buliisa'!J100</f>
        <v>0</v>
      </c>
      <c r="K100" s="18">
        <f>'[17]Avg Week Buliisa-Hoima'!K100+'[17]Avg Week Hoima-Buliisa'!K100</f>
        <v>0</v>
      </c>
      <c r="L100" s="18">
        <f>'[17]Avg Week Buliisa-Hoima'!L100+'[17]Avg Week Hoima-Buliisa'!L100</f>
        <v>0</v>
      </c>
      <c r="M100" s="18">
        <f>'[17]Avg Week Buliisa-Hoima'!M100+'[17]Avg Week Hoima-Buliisa'!M100</f>
        <v>1.5</v>
      </c>
      <c r="N100" s="18">
        <f>'[17]Avg Week Buliisa-Hoima'!N100+'[17]Avg Week Hoima-Buliisa'!N100</f>
        <v>0</v>
      </c>
      <c r="O100" s="19">
        <f t="shared" si="35"/>
        <v>0.5</v>
      </c>
      <c r="P100" s="19">
        <f t="shared" si="36"/>
        <v>2</v>
      </c>
      <c r="R100" s="3"/>
      <c r="T100"/>
    </row>
    <row r="101" spans="2:20" ht="23.1" customHeight="1" x14ac:dyDescent="0.25">
      <c r="B101" s="17" t="s">
        <v>155</v>
      </c>
      <c r="C101" s="18">
        <f>'[17]Avg Week Buliisa-Hoima'!C101+'[17]Avg Week Hoima-Buliisa'!C101</f>
        <v>0</v>
      </c>
      <c r="D101" s="18">
        <f>'[17]Avg Week Buliisa-Hoima'!D101+'[17]Avg Week Hoima-Buliisa'!D101</f>
        <v>0</v>
      </c>
      <c r="E101" s="18">
        <f>'[17]Avg Week Buliisa-Hoima'!E101+'[17]Avg Week Hoima-Buliisa'!E101</f>
        <v>0</v>
      </c>
      <c r="F101" s="18">
        <f>'[17]Avg Week Buliisa-Hoima'!F101+'[17]Avg Week Hoima-Buliisa'!F101</f>
        <v>0</v>
      </c>
      <c r="G101" s="18">
        <f>'[17]Avg Week Buliisa-Hoima'!G101+'[17]Avg Week Hoima-Buliisa'!G101</f>
        <v>0</v>
      </c>
      <c r="H101" s="18">
        <f>'[17]Avg Week Buliisa-Hoima'!H101+'[17]Avg Week Hoima-Buliisa'!H101</f>
        <v>0</v>
      </c>
      <c r="I101" s="18">
        <f>'[17]Avg Week Buliisa-Hoima'!I101+'[17]Avg Week Hoima-Buliisa'!I101</f>
        <v>0</v>
      </c>
      <c r="J101" s="18">
        <f>'[17]Avg Week Buliisa-Hoima'!J101+'[17]Avg Week Hoima-Buliisa'!J101</f>
        <v>0</v>
      </c>
      <c r="K101" s="18">
        <f>'[17]Avg Week Buliisa-Hoima'!K101+'[17]Avg Week Hoima-Buliisa'!K101</f>
        <v>0</v>
      </c>
      <c r="L101" s="18">
        <f>'[17]Avg Week Buliisa-Hoima'!L101+'[17]Avg Week Hoima-Buliisa'!L101</f>
        <v>0</v>
      </c>
      <c r="M101" s="18">
        <f>'[17]Avg Week Buliisa-Hoima'!M101+'[17]Avg Week Hoima-Buliisa'!M101</f>
        <v>2</v>
      </c>
      <c r="N101" s="18">
        <f>'[17]Avg Week Buliisa-Hoima'!N101+'[17]Avg Week Hoima-Buliisa'!N101</f>
        <v>0</v>
      </c>
      <c r="O101" s="19">
        <f t="shared" si="35"/>
        <v>0</v>
      </c>
      <c r="P101" s="19">
        <f t="shared" si="36"/>
        <v>2</v>
      </c>
      <c r="R101" s="3"/>
      <c r="T101"/>
    </row>
    <row r="102" spans="2:20" ht="23.1" customHeight="1" x14ac:dyDescent="0.25">
      <c r="B102" s="25" t="s">
        <v>156</v>
      </c>
      <c r="C102" s="18">
        <f>'[17]Avg Week Buliisa-Hoima'!C102+'[17]Avg Week Hoima-Buliisa'!C102</f>
        <v>0</v>
      </c>
      <c r="D102" s="18">
        <f>'[17]Avg Week Buliisa-Hoima'!D102+'[17]Avg Week Hoima-Buliisa'!D102</f>
        <v>0</v>
      </c>
      <c r="E102" s="18">
        <f>'[17]Avg Week Buliisa-Hoima'!E102+'[17]Avg Week Hoima-Buliisa'!E102</f>
        <v>0</v>
      </c>
      <c r="F102" s="18">
        <f>'[17]Avg Week Buliisa-Hoima'!F102+'[17]Avg Week Hoima-Buliisa'!F102</f>
        <v>0.5</v>
      </c>
      <c r="G102" s="18">
        <f>'[17]Avg Week Buliisa-Hoima'!G102+'[17]Avg Week Hoima-Buliisa'!G102</f>
        <v>0</v>
      </c>
      <c r="H102" s="18">
        <f>'[17]Avg Week Buliisa-Hoima'!H102+'[17]Avg Week Hoima-Buliisa'!H102</f>
        <v>0</v>
      </c>
      <c r="I102" s="18">
        <f>'[17]Avg Week Buliisa-Hoima'!I102+'[17]Avg Week Hoima-Buliisa'!I102</f>
        <v>0</v>
      </c>
      <c r="J102" s="18">
        <f>'[17]Avg Week Buliisa-Hoima'!J102+'[17]Avg Week Hoima-Buliisa'!J102</f>
        <v>0</v>
      </c>
      <c r="K102" s="18">
        <f>'[17]Avg Week Buliisa-Hoima'!K102+'[17]Avg Week Hoima-Buliisa'!K102</f>
        <v>0</v>
      </c>
      <c r="L102" s="18">
        <f>'[17]Avg Week Buliisa-Hoima'!L102+'[17]Avg Week Hoima-Buliisa'!L102</f>
        <v>0</v>
      </c>
      <c r="M102" s="18">
        <f>'[17]Avg Week Buliisa-Hoima'!M102+'[17]Avg Week Hoima-Buliisa'!M102</f>
        <v>0.5</v>
      </c>
      <c r="N102" s="18">
        <f>'[17]Avg Week Buliisa-Hoima'!N102+'[17]Avg Week Hoima-Buliisa'!N102</f>
        <v>0</v>
      </c>
      <c r="O102" s="19">
        <f t="shared" si="35"/>
        <v>0.5</v>
      </c>
      <c r="P102" s="19">
        <f t="shared" si="36"/>
        <v>1</v>
      </c>
      <c r="R102" s="3"/>
      <c r="T102"/>
    </row>
    <row r="103" spans="2:20" ht="23.1" customHeight="1" x14ac:dyDescent="0.25">
      <c r="B103" s="17" t="s">
        <v>157</v>
      </c>
      <c r="C103" s="18">
        <f>'[17]Avg Week Buliisa-Hoima'!C103+'[17]Avg Week Hoima-Buliisa'!C103</f>
        <v>0</v>
      </c>
      <c r="D103" s="18">
        <f>'[17]Avg Week Buliisa-Hoima'!D103+'[17]Avg Week Hoima-Buliisa'!D103</f>
        <v>0</v>
      </c>
      <c r="E103" s="18">
        <f>'[17]Avg Week Buliisa-Hoima'!E103+'[17]Avg Week Hoima-Buliisa'!E103</f>
        <v>0</v>
      </c>
      <c r="F103" s="18">
        <f>'[17]Avg Week Buliisa-Hoima'!F103+'[17]Avg Week Hoima-Buliisa'!F103</f>
        <v>1</v>
      </c>
      <c r="G103" s="18">
        <f>'[17]Avg Week Buliisa-Hoima'!G103+'[17]Avg Week Hoima-Buliisa'!G103</f>
        <v>0</v>
      </c>
      <c r="H103" s="18">
        <f>'[17]Avg Week Buliisa-Hoima'!H103+'[17]Avg Week Hoima-Buliisa'!H103</f>
        <v>0</v>
      </c>
      <c r="I103" s="18">
        <f>'[17]Avg Week Buliisa-Hoima'!I103+'[17]Avg Week Hoima-Buliisa'!I103</f>
        <v>0</v>
      </c>
      <c r="J103" s="18">
        <f>'[17]Avg Week Buliisa-Hoima'!J103+'[17]Avg Week Hoima-Buliisa'!J103</f>
        <v>0</v>
      </c>
      <c r="K103" s="18">
        <f>'[17]Avg Week Buliisa-Hoima'!K103+'[17]Avg Week Hoima-Buliisa'!K103</f>
        <v>0</v>
      </c>
      <c r="L103" s="18">
        <f>'[17]Avg Week Buliisa-Hoima'!L103+'[17]Avg Week Hoima-Buliisa'!L103</f>
        <v>0</v>
      </c>
      <c r="M103" s="18">
        <f>'[17]Avg Week Buliisa-Hoima'!M103+'[17]Avg Week Hoima-Buliisa'!M103</f>
        <v>4</v>
      </c>
      <c r="N103" s="18">
        <f>'[17]Avg Week Buliisa-Hoima'!N103+'[17]Avg Week Hoima-Buliisa'!N103</f>
        <v>0</v>
      </c>
      <c r="O103" s="19">
        <f t="shared" si="35"/>
        <v>1</v>
      </c>
      <c r="P103" s="19">
        <f t="shared" si="36"/>
        <v>5</v>
      </c>
      <c r="R103" s="3"/>
      <c r="T103"/>
    </row>
    <row r="104" spans="2:20" ht="23.1" customHeight="1" x14ac:dyDescent="0.25">
      <c r="B104" s="40" t="s">
        <v>158</v>
      </c>
      <c r="C104" s="18">
        <f>'[17]Avg Week Buliisa-Hoima'!C104+'[17]Avg Week Hoima-Buliisa'!C104</f>
        <v>0</v>
      </c>
      <c r="D104" s="18">
        <f>'[17]Avg Week Buliisa-Hoima'!D104+'[17]Avg Week Hoima-Buliisa'!D104</f>
        <v>0</v>
      </c>
      <c r="E104" s="18">
        <f>'[17]Avg Week Buliisa-Hoima'!E104+'[17]Avg Week Hoima-Buliisa'!E104</f>
        <v>0</v>
      </c>
      <c r="F104" s="18">
        <f>'[17]Avg Week Buliisa-Hoima'!F104+'[17]Avg Week Hoima-Buliisa'!F104</f>
        <v>0</v>
      </c>
      <c r="G104" s="18">
        <f>'[17]Avg Week Buliisa-Hoima'!G104+'[17]Avg Week Hoima-Buliisa'!G104</f>
        <v>0</v>
      </c>
      <c r="H104" s="18">
        <f>'[17]Avg Week Buliisa-Hoima'!H104+'[17]Avg Week Hoima-Buliisa'!H104</f>
        <v>0</v>
      </c>
      <c r="I104" s="18">
        <f>'[17]Avg Week Buliisa-Hoima'!I104+'[17]Avg Week Hoima-Buliisa'!I104</f>
        <v>0</v>
      </c>
      <c r="J104" s="18">
        <f>'[17]Avg Week Buliisa-Hoima'!J104+'[17]Avg Week Hoima-Buliisa'!J104</f>
        <v>0</v>
      </c>
      <c r="K104" s="18">
        <f>'[17]Avg Week Buliisa-Hoima'!K104+'[17]Avg Week Hoima-Buliisa'!K104</f>
        <v>0</v>
      </c>
      <c r="L104" s="18">
        <f>'[17]Avg Week Buliisa-Hoima'!L104+'[17]Avg Week Hoima-Buliisa'!L104</f>
        <v>0</v>
      </c>
      <c r="M104" s="18">
        <f>'[17]Avg Week Buliisa-Hoima'!M104+'[17]Avg Week Hoima-Buliisa'!M104</f>
        <v>3.5</v>
      </c>
      <c r="N104" s="18">
        <f>'[17]Avg Week Buliisa-Hoima'!N104+'[17]Avg Week Hoima-Buliisa'!N104</f>
        <v>0</v>
      </c>
      <c r="O104" s="19">
        <f t="shared" si="35"/>
        <v>0</v>
      </c>
      <c r="P104" s="19">
        <f t="shared" si="36"/>
        <v>3.5</v>
      </c>
      <c r="R104" s="3"/>
      <c r="T104"/>
    </row>
    <row r="105" spans="2:20" ht="23.1" customHeight="1" x14ac:dyDescent="0.25">
      <c r="B105" s="17" t="s">
        <v>159</v>
      </c>
      <c r="C105" s="18">
        <f>'[17]Avg Week Buliisa-Hoima'!C105+'[17]Avg Week Hoima-Buliisa'!C105</f>
        <v>0</v>
      </c>
      <c r="D105" s="18">
        <f>'[17]Avg Week Buliisa-Hoima'!D105+'[17]Avg Week Hoima-Buliisa'!D105</f>
        <v>0</v>
      </c>
      <c r="E105" s="18">
        <f>'[17]Avg Week Buliisa-Hoima'!E105+'[17]Avg Week Hoima-Buliisa'!E105</f>
        <v>0</v>
      </c>
      <c r="F105" s="18">
        <f>'[17]Avg Week Buliisa-Hoima'!F105+'[17]Avg Week Hoima-Buliisa'!F105</f>
        <v>0.5</v>
      </c>
      <c r="G105" s="18">
        <f>'[17]Avg Week Buliisa-Hoima'!G105+'[17]Avg Week Hoima-Buliisa'!G105</f>
        <v>0</v>
      </c>
      <c r="H105" s="18">
        <f>'[17]Avg Week Buliisa-Hoima'!H105+'[17]Avg Week Hoima-Buliisa'!H105</f>
        <v>0</v>
      </c>
      <c r="I105" s="18">
        <f>'[17]Avg Week Buliisa-Hoima'!I105+'[17]Avg Week Hoima-Buliisa'!I105</f>
        <v>0</v>
      </c>
      <c r="J105" s="18">
        <f>'[17]Avg Week Buliisa-Hoima'!J105+'[17]Avg Week Hoima-Buliisa'!J105</f>
        <v>0.5</v>
      </c>
      <c r="K105" s="18">
        <f>'[17]Avg Week Buliisa-Hoima'!K105+'[17]Avg Week Hoima-Buliisa'!K105</f>
        <v>0</v>
      </c>
      <c r="L105" s="18">
        <f>'[17]Avg Week Buliisa-Hoima'!L105+'[17]Avg Week Hoima-Buliisa'!L105</f>
        <v>0</v>
      </c>
      <c r="M105" s="18">
        <f>'[17]Avg Week Buliisa-Hoima'!M105+'[17]Avg Week Hoima-Buliisa'!M105</f>
        <v>9</v>
      </c>
      <c r="N105" s="18">
        <f>'[17]Avg Week Buliisa-Hoima'!N105+'[17]Avg Week Hoima-Buliisa'!N105</f>
        <v>0</v>
      </c>
      <c r="O105" s="19">
        <f t="shared" si="35"/>
        <v>1</v>
      </c>
      <c r="P105" s="19">
        <f t="shared" si="36"/>
        <v>10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26.357142857142851</v>
      </c>
      <c r="D106" s="31">
        <f t="shared" ref="D106:P106" si="37">SUM(D10:D105)</f>
        <v>14.714285714285719</v>
      </c>
      <c r="E106" s="31">
        <f t="shared" si="37"/>
        <v>39.428571428571431</v>
      </c>
      <c r="F106" s="31">
        <f t="shared" si="37"/>
        <v>79.619047619047606</v>
      </c>
      <c r="G106" s="31">
        <f t="shared" si="37"/>
        <v>2.1428571428571428</v>
      </c>
      <c r="H106" s="31">
        <f t="shared" si="37"/>
        <v>0.2857142857142857</v>
      </c>
      <c r="I106" s="31">
        <f t="shared" si="37"/>
        <v>9.9285714285714306</v>
      </c>
      <c r="J106" s="31">
        <f t="shared" si="37"/>
        <v>11.714285714285714</v>
      </c>
      <c r="K106" s="31">
        <f t="shared" si="37"/>
        <v>8.8571428571428577</v>
      </c>
      <c r="L106" s="31">
        <f t="shared" si="37"/>
        <v>1.4285714285714284</v>
      </c>
      <c r="M106" s="31">
        <f t="shared" si="37"/>
        <v>526.07142857142856</v>
      </c>
      <c r="N106" s="31">
        <f t="shared" si="37"/>
        <v>0</v>
      </c>
      <c r="O106" s="31">
        <f t="shared" si="37"/>
        <v>194.47619047619051</v>
      </c>
      <c r="P106" s="31">
        <f t="shared" si="37"/>
        <v>720.54761904761892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3.6579321283415386E-2</v>
      </c>
      <c r="D107" s="42">
        <f t="shared" si="38"/>
        <v>2.0420976109440582E-2</v>
      </c>
      <c r="E107" s="42">
        <f t="shared" si="38"/>
        <v>5.4720285497141738E-2</v>
      </c>
      <c r="F107" s="42">
        <f t="shared" si="38"/>
        <v>0.11049796781548425</v>
      </c>
      <c r="G107" s="42">
        <f t="shared" si="38"/>
        <v>2.973928559627268E-3</v>
      </c>
      <c r="H107" s="42">
        <f t="shared" si="38"/>
        <v>3.9652380795030239E-4</v>
      </c>
      <c r="I107" s="42">
        <f t="shared" si="38"/>
        <v>1.3779202326273011E-2</v>
      </c>
      <c r="J107" s="42">
        <f t="shared" si="38"/>
        <v>1.6257476125962397E-2</v>
      </c>
      <c r="K107" s="42">
        <f t="shared" si="38"/>
        <v>1.2292238046459375E-2</v>
      </c>
      <c r="L107" s="42">
        <f t="shared" si="38"/>
        <v>1.9826190397515117E-3</v>
      </c>
      <c r="M107" s="42">
        <f t="shared" si="38"/>
        <v>0.73009946138849435</v>
      </c>
      <c r="N107" s="42">
        <f t="shared" si="38"/>
        <v>0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0.13552889324191963</v>
      </c>
      <c r="D108" s="44">
        <f t="shared" ref="D108:N108" si="39">D106/$O$106</f>
        <v>7.5661116552399613E-2</v>
      </c>
      <c r="E108" s="44">
        <f t="shared" si="39"/>
        <v>0.20274240940254651</v>
      </c>
      <c r="F108" s="44">
        <f t="shared" si="39"/>
        <v>0.4094025465230165</v>
      </c>
      <c r="G108" s="44">
        <f t="shared" si="39"/>
        <v>1.1018609206660136E-2</v>
      </c>
      <c r="H108" s="44">
        <f t="shared" si="39"/>
        <v>1.4691478942213513E-3</v>
      </c>
      <c r="I108" s="44">
        <f t="shared" si="39"/>
        <v>5.1052889324191969E-2</v>
      </c>
      <c r="J108" s="44">
        <f t="shared" si="39"/>
        <v>6.0235063663075399E-2</v>
      </c>
      <c r="K108" s="44">
        <f t="shared" si="39"/>
        <v>4.5543584720861896E-2</v>
      </c>
      <c r="L108" s="44">
        <f t="shared" si="39"/>
        <v>7.3457394711067556E-3</v>
      </c>
      <c r="M108" s="44"/>
      <c r="N108" s="44">
        <f t="shared" si="39"/>
        <v>0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F13" sqref="F1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tr">
        <f>'[18]18.08 Hoima-Masindi'!C3:G3</f>
        <v>MCC - C4 - STN111 HOIMA-MASINDI ROAD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'[18]Avg Week Hoima-Masindi'!G5:H5</f>
        <v>xxx</v>
      </c>
      <c r="H5" s="61"/>
      <c r="I5" s="6"/>
      <c r="J5" s="7" t="s">
        <v>6</v>
      </c>
      <c r="K5" s="60" t="str">
        <f>'[18]Avg Week Hoima-Masindi'!K5:L5</f>
        <v>xxx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'[18]Avg Week Hoima-Masindi'!K6:L6</f>
        <v>xxx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'[19]Avg Week Masindi-Hoima-2Dir'!C10</f>
        <v>5.1428571428571423</v>
      </c>
      <c r="D10" s="18">
        <f>'[19]Avg Week Masindi-Hoima-2Dir'!D10</f>
        <v>0.83571428571428563</v>
      </c>
      <c r="E10" s="18">
        <f>'[19]Avg Week Masindi-Hoima-2Dir'!E10</f>
        <v>1.0214285714285714</v>
      </c>
      <c r="F10" s="18">
        <f>'[19]Avg Week Masindi-Hoima-2Dir'!F10</f>
        <v>0.8571428571428571</v>
      </c>
      <c r="G10" s="18">
        <f>'[19]Avg Week Masindi-Hoima-2Dir'!G10</f>
        <v>0.14285714285714285</v>
      </c>
      <c r="H10" s="18">
        <f>'[19]Avg Week Masindi-Hoima-2Dir'!H10</f>
        <v>0</v>
      </c>
      <c r="I10" s="18">
        <f>'[19]Avg Week Masindi-Hoima-2Dir'!I10</f>
        <v>2.2857142857142856</v>
      </c>
      <c r="J10" s="18">
        <f>'[19]Avg Week Masindi-Hoima-2Dir'!J10</f>
        <v>0.14285714285714285</v>
      </c>
      <c r="K10" s="18">
        <f>'[19]Avg Week Masindi-Hoima-2Dir'!K10</f>
        <v>0</v>
      </c>
      <c r="L10" s="18">
        <f>'[19]Avg Week Masindi-Hoima-2Dir'!L10</f>
        <v>0</v>
      </c>
      <c r="M10" s="18">
        <f>'[19]Avg Week Masindi-Hoima-2Dir'!M10</f>
        <v>30.142857142857146</v>
      </c>
      <c r="N10" s="18">
        <f>'[19]Avg Week Masindi-Hoima-2Dir'!N10</f>
        <v>0.14285714285714285</v>
      </c>
      <c r="O10" s="19">
        <f t="shared" ref="O10:O73" si="0">SUM(C10:L10,N10)</f>
        <v>10.571428571428569</v>
      </c>
      <c r="P10" s="19">
        <f t="shared" ref="P10:P73" si="1">SUM(C10:N10)</f>
        <v>40.714285714285715</v>
      </c>
      <c r="R10" s="11" t="s">
        <v>32</v>
      </c>
      <c r="S10" s="20">
        <f t="shared" ref="S10:AF10" si="2">SUM(C10:C13)</f>
        <v>19.571428571428569</v>
      </c>
      <c r="T10" s="20">
        <f t="shared" si="2"/>
        <v>4.5</v>
      </c>
      <c r="U10" s="20">
        <f t="shared" si="2"/>
        <v>5.5</v>
      </c>
      <c r="V10" s="20">
        <f t="shared" si="2"/>
        <v>2.9999999999999996</v>
      </c>
      <c r="W10" s="20">
        <f t="shared" si="2"/>
        <v>0.8571428571428571</v>
      </c>
      <c r="X10" s="20">
        <f t="shared" si="2"/>
        <v>0</v>
      </c>
      <c r="Y10" s="20">
        <f t="shared" si="2"/>
        <v>4.1428571428571423</v>
      </c>
      <c r="Z10" s="20">
        <f t="shared" si="2"/>
        <v>1.4285714285714286</v>
      </c>
      <c r="AA10" s="20">
        <f t="shared" si="2"/>
        <v>0</v>
      </c>
      <c r="AB10" s="20">
        <f t="shared" si="2"/>
        <v>0.2857142857142857</v>
      </c>
      <c r="AC10" s="20">
        <f t="shared" si="2"/>
        <v>127.00000000000001</v>
      </c>
      <c r="AD10" s="20">
        <f t="shared" si="2"/>
        <v>0.42857142857142855</v>
      </c>
      <c r="AE10" s="21">
        <f t="shared" si="2"/>
        <v>39.714285714285708</v>
      </c>
      <c r="AF10" s="21">
        <f t="shared" si="2"/>
        <v>166.71428571428572</v>
      </c>
    </row>
    <row r="11" spans="2:32" s="22" customFormat="1" ht="23.1" customHeight="1" x14ac:dyDescent="0.25">
      <c r="B11" s="17" t="s">
        <v>33</v>
      </c>
      <c r="C11" s="18">
        <f>'[19]Avg Week Masindi-Hoima-2Dir'!C11</f>
        <v>3.2857142857142856</v>
      </c>
      <c r="D11" s="18">
        <f>'[19]Avg Week Masindi-Hoima-2Dir'!D11</f>
        <v>1.0928571428571427</v>
      </c>
      <c r="E11" s="18">
        <f>'[19]Avg Week Masindi-Hoima-2Dir'!E11</f>
        <v>1.3357142857142856</v>
      </c>
      <c r="F11" s="18">
        <f>'[19]Avg Week Masindi-Hoima-2Dir'!F11</f>
        <v>1</v>
      </c>
      <c r="G11" s="18">
        <f>'[19]Avg Week Masindi-Hoima-2Dir'!G11</f>
        <v>0.14285714285714285</v>
      </c>
      <c r="H11" s="18">
        <f>'[19]Avg Week Masindi-Hoima-2Dir'!H11</f>
        <v>0</v>
      </c>
      <c r="I11" s="18">
        <f>'[19]Avg Week Masindi-Hoima-2Dir'!I11</f>
        <v>0.5714285714285714</v>
      </c>
      <c r="J11" s="18">
        <f>'[19]Avg Week Masindi-Hoima-2Dir'!J11</f>
        <v>0.7142857142857143</v>
      </c>
      <c r="K11" s="18">
        <f>'[19]Avg Week Masindi-Hoima-2Dir'!K11</f>
        <v>0</v>
      </c>
      <c r="L11" s="18">
        <f>'[19]Avg Week Masindi-Hoima-2Dir'!L11</f>
        <v>0.14285714285714285</v>
      </c>
      <c r="M11" s="18">
        <f>'[19]Avg Week Masindi-Hoima-2Dir'!M11</f>
        <v>25.142857142857142</v>
      </c>
      <c r="N11" s="18">
        <f>'[19]Avg Week Masindi-Hoima-2Dir'!N11</f>
        <v>0</v>
      </c>
      <c r="O11" s="19">
        <f t="shared" si="0"/>
        <v>8.2857142857142847</v>
      </c>
      <c r="P11" s="19">
        <f t="shared" si="1"/>
        <v>33.428571428571431</v>
      </c>
      <c r="R11" s="11" t="s">
        <v>34</v>
      </c>
      <c r="S11" s="20">
        <f t="shared" ref="S11:AF11" si="3">SUM(C14:C17)</f>
        <v>25</v>
      </c>
      <c r="T11" s="20">
        <f t="shared" si="3"/>
        <v>6.4928571428571429</v>
      </c>
      <c r="U11" s="20">
        <f t="shared" si="3"/>
        <v>7.9357142857142868</v>
      </c>
      <c r="V11" s="20">
        <f t="shared" si="3"/>
        <v>1.1428571428571428</v>
      </c>
      <c r="W11" s="20">
        <f t="shared" si="3"/>
        <v>1.2857142857142856</v>
      </c>
      <c r="X11" s="20">
        <f t="shared" si="3"/>
        <v>0.5714285714285714</v>
      </c>
      <c r="Y11" s="20">
        <f t="shared" si="3"/>
        <v>5.8571428571428577</v>
      </c>
      <c r="Z11" s="20">
        <f t="shared" si="3"/>
        <v>1.714285714285714</v>
      </c>
      <c r="AA11" s="20">
        <f t="shared" si="3"/>
        <v>0.2857142857142857</v>
      </c>
      <c r="AB11" s="20">
        <f t="shared" si="3"/>
        <v>0.85714285714285698</v>
      </c>
      <c r="AC11" s="20">
        <f t="shared" si="3"/>
        <v>139.28571428571428</v>
      </c>
      <c r="AD11" s="20">
        <f t="shared" si="3"/>
        <v>0.5714285714285714</v>
      </c>
      <c r="AE11" s="21">
        <f t="shared" si="3"/>
        <v>51.714285714285708</v>
      </c>
      <c r="AF11" s="21">
        <f t="shared" si="3"/>
        <v>191</v>
      </c>
    </row>
    <row r="12" spans="2:32" ht="23.1" customHeight="1" x14ac:dyDescent="0.25">
      <c r="B12" s="17" t="s">
        <v>35</v>
      </c>
      <c r="C12" s="18">
        <f>'[19]Avg Week Masindi-Hoima-2Dir'!C12</f>
        <v>6</v>
      </c>
      <c r="D12" s="18">
        <f>'[19]Avg Week Masindi-Hoima-2Dir'!D12</f>
        <v>0.9642857142857143</v>
      </c>
      <c r="E12" s="18">
        <f>'[19]Avg Week Masindi-Hoima-2Dir'!E12</f>
        <v>1.1785714285714286</v>
      </c>
      <c r="F12" s="18">
        <f>'[19]Avg Week Masindi-Hoima-2Dir'!F12</f>
        <v>0.71428571428571419</v>
      </c>
      <c r="G12" s="18">
        <f>'[19]Avg Week Masindi-Hoima-2Dir'!G12</f>
        <v>0.5714285714285714</v>
      </c>
      <c r="H12" s="18">
        <f>'[19]Avg Week Masindi-Hoima-2Dir'!H12</f>
        <v>0</v>
      </c>
      <c r="I12" s="18">
        <f>'[19]Avg Week Masindi-Hoima-2Dir'!I12</f>
        <v>1</v>
      </c>
      <c r="J12" s="18">
        <f>'[19]Avg Week Masindi-Hoima-2Dir'!J12</f>
        <v>0.42857142857142855</v>
      </c>
      <c r="K12" s="18">
        <f>'[19]Avg Week Masindi-Hoima-2Dir'!K12</f>
        <v>0</v>
      </c>
      <c r="L12" s="18">
        <f>'[19]Avg Week Masindi-Hoima-2Dir'!L12</f>
        <v>0</v>
      </c>
      <c r="M12" s="18">
        <f>'[19]Avg Week Masindi-Hoima-2Dir'!M12</f>
        <v>32.285714285714285</v>
      </c>
      <c r="N12" s="18">
        <f>'[19]Avg Week Masindi-Hoima-2Dir'!N12</f>
        <v>0.14285714285714285</v>
      </c>
      <c r="O12" s="19">
        <f t="shared" si="0"/>
        <v>10.999999999999998</v>
      </c>
      <c r="P12" s="19">
        <f t="shared" si="1"/>
        <v>43.285714285714285</v>
      </c>
      <c r="R12" s="11" t="s">
        <v>36</v>
      </c>
      <c r="S12" s="20">
        <f t="shared" ref="S12:AF12" si="4">SUM(C18:C21)</f>
        <v>24.714285714285715</v>
      </c>
      <c r="T12" s="20">
        <f t="shared" si="4"/>
        <v>5.0142857142857142</v>
      </c>
      <c r="U12" s="20">
        <f t="shared" si="4"/>
        <v>6.1285714285714281</v>
      </c>
      <c r="V12" s="20">
        <f t="shared" si="4"/>
        <v>5.2857142857142865</v>
      </c>
      <c r="W12" s="20">
        <f t="shared" si="4"/>
        <v>1.9999999999999998</v>
      </c>
      <c r="X12" s="20">
        <f t="shared" si="4"/>
        <v>0.85714285714285698</v>
      </c>
      <c r="Y12" s="20">
        <f t="shared" si="4"/>
        <v>6.2857142857142847</v>
      </c>
      <c r="Z12" s="20">
        <f t="shared" si="4"/>
        <v>1.4285714285714284</v>
      </c>
      <c r="AA12" s="20">
        <f t="shared" si="4"/>
        <v>0.2857142857142857</v>
      </c>
      <c r="AB12" s="20">
        <f t="shared" si="4"/>
        <v>0.14285714285714285</v>
      </c>
      <c r="AC12" s="20">
        <f t="shared" si="4"/>
        <v>143.28571428571428</v>
      </c>
      <c r="AD12" s="20">
        <f t="shared" si="4"/>
        <v>0.8571428571428571</v>
      </c>
      <c r="AE12" s="21">
        <f t="shared" si="4"/>
        <v>53</v>
      </c>
      <c r="AF12" s="21">
        <f t="shared" si="4"/>
        <v>196.28571428571428</v>
      </c>
    </row>
    <row r="13" spans="2:32" ht="23.1" customHeight="1" x14ac:dyDescent="0.25">
      <c r="B13" s="17" t="s">
        <v>37</v>
      </c>
      <c r="C13" s="18">
        <f>'[19]Avg Week Masindi-Hoima-2Dir'!C13</f>
        <v>5.1428571428571423</v>
      </c>
      <c r="D13" s="18">
        <f>'[19]Avg Week Masindi-Hoima-2Dir'!D13</f>
        <v>1.607142857142857</v>
      </c>
      <c r="E13" s="18">
        <f>'[19]Avg Week Masindi-Hoima-2Dir'!E13</f>
        <v>1.9642857142857144</v>
      </c>
      <c r="F13" s="18">
        <f>'[19]Avg Week Masindi-Hoima-2Dir'!F13</f>
        <v>0.42857142857142855</v>
      </c>
      <c r="G13" s="18">
        <f>'[19]Avg Week Masindi-Hoima-2Dir'!G13</f>
        <v>0</v>
      </c>
      <c r="H13" s="18">
        <f>'[19]Avg Week Masindi-Hoima-2Dir'!H13</f>
        <v>0</v>
      </c>
      <c r="I13" s="18">
        <f>'[19]Avg Week Masindi-Hoima-2Dir'!I13</f>
        <v>0.2857142857142857</v>
      </c>
      <c r="J13" s="18">
        <f>'[19]Avg Week Masindi-Hoima-2Dir'!J13</f>
        <v>0.14285714285714285</v>
      </c>
      <c r="K13" s="18">
        <f>'[19]Avg Week Masindi-Hoima-2Dir'!K13</f>
        <v>0</v>
      </c>
      <c r="L13" s="18">
        <f>'[19]Avg Week Masindi-Hoima-2Dir'!L13</f>
        <v>0.14285714285714285</v>
      </c>
      <c r="M13" s="18">
        <f>'[19]Avg Week Masindi-Hoima-2Dir'!M13</f>
        <v>39.428571428571431</v>
      </c>
      <c r="N13" s="18">
        <f>'[19]Avg Week Masindi-Hoima-2Dir'!N13</f>
        <v>0.14285714285714285</v>
      </c>
      <c r="O13" s="19">
        <f t="shared" si="0"/>
        <v>9.8571428571428559</v>
      </c>
      <c r="P13" s="19">
        <f t="shared" si="1"/>
        <v>49.285714285714292</v>
      </c>
      <c r="R13" s="11" t="s">
        <v>38</v>
      </c>
      <c r="S13" s="20">
        <f t="shared" ref="S13:AF13" si="5">SUM(C22:C25)</f>
        <v>32</v>
      </c>
      <c r="T13" s="20">
        <f t="shared" si="5"/>
        <v>6.0428571428571436</v>
      </c>
      <c r="U13" s="20">
        <f t="shared" si="5"/>
        <v>7.385714285714287</v>
      </c>
      <c r="V13" s="20">
        <f t="shared" si="5"/>
        <v>3</v>
      </c>
      <c r="W13" s="20">
        <f t="shared" si="5"/>
        <v>1.1428571428571428</v>
      </c>
      <c r="X13" s="20">
        <f t="shared" si="5"/>
        <v>0</v>
      </c>
      <c r="Y13" s="20">
        <f t="shared" si="5"/>
        <v>7.7142857142857153</v>
      </c>
      <c r="Z13" s="20">
        <f t="shared" si="5"/>
        <v>0.85714285714285698</v>
      </c>
      <c r="AA13" s="20">
        <f t="shared" si="5"/>
        <v>0.5714285714285714</v>
      </c>
      <c r="AB13" s="20">
        <f t="shared" si="5"/>
        <v>0.8571428571428571</v>
      </c>
      <c r="AC13" s="20">
        <f t="shared" si="5"/>
        <v>140.42857142857142</v>
      </c>
      <c r="AD13" s="20">
        <f t="shared" si="5"/>
        <v>0.5714285714285714</v>
      </c>
      <c r="AE13" s="21">
        <f t="shared" si="5"/>
        <v>60.142857142857139</v>
      </c>
      <c r="AF13" s="21">
        <f t="shared" si="5"/>
        <v>200.57142857142858</v>
      </c>
    </row>
    <row r="14" spans="2:32" ht="23.1" customHeight="1" x14ac:dyDescent="0.25">
      <c r="B14" s="17" t="s">
        <v>39</v>
      </c>
      <c r="C14" s="18">
        <f>'[19]Avg Week Masindi-Hoima-2Dir'!C14</f>
        <v>7.2857142857142856</v>
      </c>
      <c r="D14" s="18">
        <f>'[19]Avg Week Masindi-Hoima-2Dir'!D14</f>
        <v>1.4785714285714286</v>
      </c>
      <c r="E14" s="18">
        <f>'[19]Avg Week Masindi-Hoima-2Dir'!E14</f>
        <v>1.8071428571428572</v>
      </c>
      <c r="F14" s="18">
        <f>'[19]Avg Week Masindi-Hoima-2Dir'!F14</f>
        <v>0.42857142857142855</v>
      </c>
      <c r="G14" s="18">
        <f>'[19]Avg Week Masindi-Hoima-2Dir'!G14</f>
        <v>0.71428571428571419</v>
      </c>
      <c r="H14" s="18">
        <f>'[19]Avg Week Masindi-Hoima-2Dir'!H14</f>
        <v>0</v>
      </c>
      <c r="I14" s="18">
        <f>'[19]Avg Week Masindi-Hoima-2Dir'!I14</f>
        <v>2.2857142857142856</v>
      </c>
      <c r="J14" s="18">
        <f>'[19]Avg Week Masindi-Hoima-2Dir'!J14</f>
        <v>0.5714285714285714</v>
      </c>
      <c r="K14" s="18">
        <f>'[19]Avg Week Masindi-Hoima-2Dir'!K14</f>
        <v>0.14285714285714285</v>
      </c>
      <c r="L14" s="18">
        <f>'[19]Avg Week Masindi-Hoima-2Dir'!L14</f>
        <v>0.42857142857142855</v>
      </c>
      <c r="M14" s="18">
        <f>'[19]Avg Week Masindi-Hoima-2Dir'!M14</f>
        <v>32.714285714285715</v>
      </c>
      <c r="N14" s="18">
        <f>'[19]Avg Week Masindi-Hoima-2Dir'!N14</f>
        <v>0.14285714285714285</v>
      </c>
      <c r="O14" s="19">
        <f t="shared" si="0"/>
        <v>15.285714285714285</v>
      </c>
      <c r="P14" s="19">
        <f t="shared" si="1"/>
        <v>48.000000000000007</v>
      </c>
      <c r="R14" s="11" t="s">
        <v>40</v>
      </c>
      <c r="S14" s="20">
        <f t="shared" ref="S14:AF14" si="6">SUM(C26:C29)</f>
        <v>31.142857142857146</v>
      </c>
      <c r="T14" s="20">
        <f t="shared" si="6"/>
        <v>5.3999999999999995</v>
      </c>
      <c r="U14" s="20">
        <f t="shared" si="6"/>
        <v>6.6000000000000005</v>
      </c>
      <c r="V14" s="20">
        <f t="shared" si="6"/>
        <v>3.1428571428571423</v>
      </c>
      <c r="W14" s="20">
        <f t="shared" si="6"/>
        <v>0.71428571428571419</v>
      </c>
      <c r="X14" s="20">
        <f t="shared" si="6"/>
        <v>0</v>
      </c>
      <c r="Y14" s="20">
        <f t="shared" si="6"/>
        <v>4.4285714285714288</v>
      </c>
      <c r="Z14" s="20">
        <f t="shared" si="6"/>
        <v>0.99999999999999989</v>
      </c>
      <c r="AA14" s="20">
        <f t="shared" si="6"/>
        <v>0.42857142857142855</v>
      </c>
      <c r="AB14" s="20">
        <f t="shared" si="6"/>
        <v>1.1428571428571428</v>
      </c>
      <c r="AC14" s="20">
        <f t="shared" si="6"/>
        <v>157.85714285714286</v>
      </c>
      <c r="AD14" s="20">
        <f t="shared" si="6"/>
        <v>0.42857142857142855</v>
      </c>
      <c r="AE14" s="21">
        <f t="shared" si="6"/>
        <v>54.428571428571423</v>
      </c>
      <c r="AF14" s="21">
        <f t="shared" si="6"/>
        <v>212.28571428571431</v>
      </c>
    </row>
    <row r="15" spans="2:32" ht="23.1" customHeight="1" x14ac:dyDescent="0.25">
      <c r="B15" s="17" t="s">
        <v>41</v>
      </c>
      <c r="C15" s="18">
        <f>'[19]Avg Week Masindi-Hoima-2Dir'!C15</f>
        <v>6.7142857142857135</v>
      </c>
      <c r="D15" s="18">
        <f>'[19]Avg Week Masindi-Hoima-2Dir'!D15</f>
        <v>1.6714285714285715</v>
      </c>
      <c r="E15" s="18">
        <f>'[19]Avg Week Masindi-Hoima-2Dir'!E15</f>
        <v>2.0428571428571431</v>
      </c>
      <c r="F15" s="18">
        <f>'[19]Avg Week Masindi-Hoima-2Dir'!F15</f>
        <v>0.42857142857142855</v>
      </c>
      <c r="G15" s="18">
        <f>'[19]Avg Week Masindi-Hoima-2Dir'!G15</f>
        <v>0</v>
      </c>
      <c r="H15" s="18">
        <f>'[19]Avg Week Masindi-Hoima-2Dir'!H15</f>
        <v>0</v>
      </c>
      <c r="I15" s="18">
        <f>'[19]Avg Week Masindi-Hoima-2Dir'!I15</f>
        <v>1</v>
      </c>
      <c r="J15" s="18">
        <f>'[19]Avg Week Masindi-Hoima-2Dir'!J15</f>
        <v>0.8571428571428571</v>
      </c>
      <c r="K15" s="18">
        <f>'[19]Avg Week Masindi-Hoima-2Dir'!K15</f>
        <v>0</v>
      </c>
      <c r="L15" s="18">
        <f>'[19]Avg Week Masindi-Hoima-2Dir'!L15</f>
        <v>0.2857142857142857</v>
      </c>
      <c r="M15" s="18">
        <f>'[19]Avg Week Masindi-Hoima-2Dir'!M15</f>
        <v>38</v>
      </c>
      <c r="N15" s="18">
        <f>'[19]Avg Week Masindi-Hoima-2Dir'!N15</f>
        <v>0</v>
      </c>
      <c r="O15" s="19">
        <f t="shared" si="0"/>
        <v>13</v>
      </c>
      <c r="P15" s="19">
        <f t="shared" si="1"/>
        <v>51</v>
      </c>
      <c r="R15" s="11" t="s">
        <v>42</v>
      </c>
      <c r="S15" s="20">
        <f t="shared" ref="S15:AF15" si="7">SUM(C30:C33)</f>
        <v>28.428571428571431</v>
      </c>
      <c r="T15" s="20">
        <f t="shared" si="7"/>
        <v>5.7214285714285706</v>
      </c>
      <c r="U15" s="20">
        <f t="shared" si="7"/>
        <v>6.9928571428571438</v>
      </c>
      <c r="V15" s="20">
        <f t="shared" si="7"/>
        <v>3.1428571428571428</v>
      </c>
      <c r="W15" s="20">
        <f t="shared" si="7"/>
        <v>1.7142857142857144</v>
      </c>
      <c r="X15" s="20">
        <f t="shared" si="7"/>
        <v>0</v>
      </c>
      <c r="Y15" s="20">
        <f t="shared" si="7"/>
        <v>6.5714285714285712</v>
      </c>
      <c r="Z15" s="20">
        <f t="shared" si="7"/>
        <v>2.5714285714285712</v>
      </c>
      <c r="AA15" s="20">
        <f t="shared" si="7"/>
        <v>0.71428571428571419</v>
      </c>
      <c r="AB15" s="20">
        <f t="shared" si="7"/>
        <v>1.2857142857142856</v>
      </c>
      <c r="AC15" s="20">
        <f t="shared" si="7"/>
        <v>158.42857142857144</v>
      </c>
      <c r="AD15" s="20">
        <f t="shared" si="7"/>
        <v>0.5714285714285714</v>
      </c>
      <c r="AE15" s="21">
        <f t="shared" si="7"/>
        <v>57.714285714285715</v>
      </c>
      <c r="AF15" s="21">
        <f t="shared" si="7"/>
        <v>216.14285714285714</v>
      </c>
    </row>
    <row r="16" spans="2:32" ht="23.1" customHeight="1" x14ac:dyDescent="0.25">
      <c r="B16" s="17" t="s">
        <v>43</v>
      </c>
      <c r="C16" s="18">
        <f>'[19]Avg Week Masindi-Hoima-2Dir'!C16</f>
        <v>4.7142857142857135</v>
      </c>
      <c r="D16" s="18">
        <f>'[19]Avg Week Masindi-Hoima-2Dir'!D16</f>
        <v>2.0571428571428569</v>
      </c>
      <c r="E16" s="18">
        <f>'[19]Avg Week Masindi-Hoima-2Dir'!E16</f>
        <v>2.5142857142857142</v>
      </c>
      <c r="F16" s="18">
        <f>'[19]Avg Week Masindi-Hoima-2Dir'!F16</f>
        <v>0</v>
      </c>
      <c r="G16" s="18">
        <f>'[19]Avg Week Masindi-Hoima-2Dir'!G16</f>
        <v>0.42857142857142855</v>
      </c>
      <c r="H16" s="18">
        <f>'[19]Avg Week Masindi-Hoima-2Dir'!H16</f>
        <v>0.14285714285714285</v>
      </c>
      <c r="I16" s="18">
        <f>'[19]Avg Week Masindi-Hoima-2Dir'!I16</f>
        <v>1.4285714285714286</v>
      </c>
      <c r="J16" s="18">
        <f>'[19]Avg Week Masindi-Hoima-2Dir'!J16</f>
        <v>0.14285714285714285</v>
      </c>
      <c r="K16" s="18">
        <f>'[19]Avg Week Masindi-Hoima-2Dir'!K16</f>
        <v>0</v>
      </c>
      <c r="L16" s="18">
        <f>'[19]Avg Week Masindi-Hoima-2Dir'!L16</f>
        <v>0</v>
      </c>
      <c r="M16" s="18">
        <f>'[19]Avg Week Masindi-Hoima-2Dir'!M16</f>
        <v>33.571428571428569</v>
      </c>
      <c r="N16" s="18">
        <f>'[19]Avg Week Masindi-Hoima-2Dir'!N16</f>
        <v>0.14285714285714285</v>
      </c>
      <c r="O16" s="19">
        <f t="shared" si="0"/>
        <v>11.571428571428569</v>
      </c>
      <c r="P16" s="19">
        <f t="shared" si="1"/>
        <v>45.142857142857146</v>
      </c>
      <c r="R16" s="11" t="s">
        <v>44</v>
      </c>
      <c r="S16" s="20">
        <f t="shared" ref="S16:AF16" si="8">SUM(C34:C37)</f>
        <v>26.571428571428573</v>
      </c>
      <c r="T16" s="20">
        <f t="shared" si="8"/>
        <v>6.1714285714285717</v>
      </c>
      <c r="U16" s="20">
        <f t="shared" si="8"/>
        <v>7.5428571428571427</v>
      </c>
      <c r="V16" s="20">
        <f t="shared" si="8"/>
        <v>1.9999999999999998</v>
      </c>
      <c r="W16" s="20">
        <f t="shared" si="8"/>
        <v>1</v>
      </c>
      <c r="X16" s="20">
        <f t="shared" si="8"/>
        <v>0.42857142857142855</v>
      </c>
      <c r="Y16" s="20">
        <f t="shared" si="8"/>
        <v>7.5714285714285712</v>
      </c>
      <c r="Z16" s="20">
        <f t="shared" si="8"/>
        <v>2.8571428571428568</v>
      </c>
      <c r="AA16" s="20">
        <f t="shared" si="8"/>
        <v>0.5714285714285714</v>
      </c>
      <c r="AB16" s="20">
        <f t="shared" si="8"/>
        <v>1.2857142857142856</v>
      </c>
      <c r="AC16" s="20">
        <f t="shared" si="8"/>
        <v>161.14285714285714</v>
      </c>
      <c r="AD16" s="20">
        <f t="shared" si="8"/>
        <v>0.5714285714285714</v>
      </c>
      <c r="AE16" s="21">
        <f t="shared" si="8"/>
        <v>56.571428571428569</v>
      </c>
      <c r="AF16" s="21">
        <f t="shared" si="8"/>
        <v>217.71428571428572</v>
      </c>
    </row>
    <row r="17" spans="2:32" ht="23.1" customHeight="1" x14ac:dyDescent="0.25">
      <c r="B17" s="17" t="s">
        <v>45</v>
      </c>
      <c r="C17" s="18">
        <f>'[19]Avg Week Masindi-Hoima-2Dir'!C17</f>
        <v>6.2857142857142856</v>
      </c>
      <c r="D17" s="18">
        <f>'[19]Avg Week Masindi-Hoima-2Dir'!D17</f>
        <v>1.2857142857142858</v>
      </c>
      <c r="E17" s="18">
        <f>'[19]Avg Week Masindi-Hoima-2Dir'!E17</f>
        <v>1.5714285714285716</v>
      </c>
      <c r="F17" s="18">
        <f>'[19]Avg Week Masindi-Hoima-2Dir'!F17</f>
        <v>0.2857142857142857</v>
      </c>
      <c r="G17" s="18">
        <f>'[19]Avg Week Masindi-Hoima-2Dir'!G17</f>
        <v>0.14285714285714285</v>
      </c>
      <c r="H17" s="18">
        <f>'[19]Avg Week Masindi-Hoima-2Dir'!H17</f>
        <v>0.42857142857142855</v>
      </c>
      <c r="I17" s="18">
        <f>'[19]Avg Week Masindi-Hoima-2Dir'!I17</f>
        <v>1.1428571428571428</v>
      </c>
      <c r="J17" s="18">
        <f>'[19]Avg Week Masindi-Hoima-2Dir'!J17</f>
        <v>0.14285714285714285</v>
      </c>
      <c r="K17" s="18">
        <f>'[19]Avg Week Masindi-Hoima-2Dir'!K17</f>
        <v>0.14285714285714285</v>
      </c>
      <c r="L17" s="18">
        <f>'[19]Avg Week Masindi-Hoima-2Dir'!L17</f>
        <v>0.14285714285714285</v>
      </c>
      <c r="M17" s="18">
        <f>'[19]Avg Week Masindi-Hoima-2Dir'!M17</f>
        <v>35</v>
      </c>
      <c r="N17" s="18">
        <f>'[19]Avg Week Masindi-Hoima-2Dir'!N17</f>
        <v>0.2857142857142857</v>
      </c>
      <c r="O17" s="19">
        <f t="shared" si="0"/>
        <v>11.857142857142856</v>
      </c>
      <c r="P17" s="19">
        <f t="shared" si="1"/>
        <v>46.857142857142854</v>
      </c>
      <c r="R17" s="11" t="s">
        <v>46</v>
      </c>
      <c r="S17" s="20">
        <f t="shared" ref="S17:AF17" si="9">SUM(C38:C41)</f>
        <v>26</v>
      </c>
      <c r="T17" s="20">
        <f t="shared" si="9"/>
        <v>5.2714285714285714</v>
      </c>
      <c r="U17" s="20">
        <f t="shared" si="9"/>
        <v>6.4428571428571439</v>
      </c>
      <c r="V17" s="20">
        <f t="shared" si="9"/>
        <v>2.4285714285714284</v>
      </c>
      <c r="W17" s="20">
        <f t="shared" si="9"/>
        <v>0.71428571428571419</v>
      </c>
      <c r="X17" s="20">
        <f t="shared" si="9"/>
        <v>0</v>
      </c>
      <c r="Y17" s="20">
        <f t="shared" si="9"/>
        <v>8</v>
      </c>
      <c r="Z17" s="20">
        <f t="shared" si="9"/>
        <v>2</v>
      </c>
      <c r="AA17" s="20">
        <f t="shared" si="9"/>
        <v>0.42857142857142855</v>
      </c>
      <c r="AB17" s="20">
        <f t="shared" si="9"/>
        <v>1.1428571428571428</v>
      </c>
      <c r="AC17" s="20">
        <f t="shared" si="9"/>
        <v>136.42857142857144</v>
      </c>
      <c r="AD17" s="20">
        <f t="shared" si="9"/>
        <v>0.5714285714285714</v>
      </c>
      <c r="AE17" s="21">
        <f t="shared" si="9"/>
        <v>53</v>
      </c>
      <c r="AF17" s="21">
        <f t="shared" si="9"/>
        <v>189.42857142857144</v>
      </c>
    </row>
    <row r="18" spans="2:32" ht="23.1" customHeight="1" x14ac:dyDescent="0.25">
      <c r="B18" s="17" t="s">
        <v>47</v>
      </c>
      <c r="C18" s="18">
        <f>'[19]Avg Week Masindi-Hoima-2Dir'!C18</f>
        <v>6</v>
      </c>
      <c r="D18" s="18">
        <f>'[19]Avg Week Masindi-Hoima-2Dir'!D18</f>
        <v>1.35</v>
      </c>
      <c r="E18" s="18">
        <f>'[19]Avg Week Masindi-Hoima-2Dir'!E18</f>
        <v>1.6500000000000001</v>
      </c>
      <c r="F18" s="18">
        <f>'[19]Avg Week Masindi-Hoima-2Dir'!F18</f>
        <v>0.5714285714285714</v>
      </c>
      <c r="G18" s="18">
        <f>'[19]Avg Week Masindi-Hoima-2Dir'!G18</f>
        <v>0.42857142857142855</v>
      </c>
      <c r="H18" s="18">
        <f>'[19]Avg Week Masindi-Hoima-2Dir'!H18</f>
        <v>0.42857142857142855</v>
      </c>
      <c r="I18" s="18">
        <f>'[19]Avg Week Masindi-Hoima-2Dir'!I18</f>
        <v>1.8571428571428572</v>
      </c>
      <c r="J18" s="18">
        <f>'[19]Avg Week Masindi-Hoima-2Dir'!J18</f>
        <v>0.42857142857142855</v>
      </c>
      <c r="K18" s="18">
        <f>'[19]Avg Week Masindi-Hoima-2Dir'!K18</f>
        <v>0.14285714285714285</v>
      </c>
      <c r="L18" s="18">
        <f>'[19]Avg Week Masindi-Hoima-2Dir'!L18</f>
        <v>0.14285714285714285</v>
      </c>
      <c r="M18" s="18">
        <f>'[19]Avg Week Masindi-Hoima-2Dir'!M18</f>
        <v>35</v>
      </c>
      <c r="N18" s="18">
        <f>'[19]Avg Week Masindi-Hoima-2Dir'!N18</f>
        <v>0.14285714285714285</v>
      </c>
      <c r="O18" s="19">
        <f t="shared" si="0"/>
        <v>13.142857142857142</v>
      </c>
      <c r="P18" s="19">
        <f t="shared" si="1"/>
        <v>48.142857142857146</v>
      </c>
      <c r="R18" s="11" t="s">
        <v>48</v>
      </c>
      <c r="S18" s="20">
        <f t="shared" ref="S18:AF18" si="10">SUM(C42:C45)</f>
        <v>26.428571428571431</v>
      </c>
      <c r="T18" s="20">
        <f t="shared" si="10"/>
        <v>5.6571428571428575</v>
      </c>
      <c r="U18" s="20">
        <f t="shared" si="10"/>
        <v>6.9142857142857146</v>
      </c>
      <c r="V18" s="20">
        <f t="shared" si="10"/>
        <v>1.2857142857142856</v>
      </c>
      <c r="W18" s="20">
        <f t="shared" si="10"/>
        <v>0.42857142857142855</v>
      </c>
      <c r="X18" s="20">
        <f t="shared" si="10"/>
        <v>0</v>
      </c>
      <c r="Y18" s="20">
        <f t="shared" si="10"/>
        <v>3.2857142857142856</v>
      </c>
      <c r="Z18" s="20">
        <f t="shared" si="10"/>
        <v>1.1428571428571428</v>
      </c>
      <c r="AA18" s="20">
        <f t="shared" si="10"/>
        <v>0.42857142857142855</v>
      </c>
      <c r="AB18" s="20">
        <f t="shared" si="10"/>
        <v>1.2857142857142856</v>
      </c>
      <c r="AC18" s="20">
        <f t="shared" si="10"/>
        <v>142.28571428571428</v>
      </c>
      <c r="AD18" s="20">
        <f t="shared" si="10"/>
        <v>0.2857142857142857</v>
      </c>
      <c r="AE18" s="21">
        <f t="shared" si="10"/>
        <v>47.142857142857153</v>
      </c>
      <c r="AF18" s="21">
        <f t="shared" si="10"/>
        <v>189.42857142857144</v>
      </c>
    </row>
    <row r="19" spans="2:32" ht="23.1" customHeight="1" x14ac:dyDescent="0.25">
      <c r="B19" s="17" t="s">
        <v>49</v>
      </c>
      <c r="C19" s="18">
        <f>'[19]Avg Week Masindi-Hoima-2Dir'!C19</f>
        <v>6</v>
      </c>
      <c r="D19" s="18">
        <f>'[19]Avg Week Masindi-Hoima-2Dir'!D19</f>
        <v>0.77142857142857135</v>
      </c>
      <c r="E19" s="18">
        <f>'[19]Avg Week Masindi-Hoima-2Dir'!E19</f>
        <v>0.94285714285714284</v>
      </c>
      <c r="F19" s="18">
        <f>'[19]Avg Week Masindi-Hoima-2Dir'!F19</f>
        <v>1</v>
      </c>
      <c r="G19" s="18">
        <f>'[19]Avg Week Masindi-Hoima-2Dir'!G19</f>
        <v>0.14285714285714285</v>
      </c>
      <c r="H19" s="18">
        <f>'[19]Avg Week Masindi-Hoima-2Dir'!H19</f>
        <v>0.14285714285714285</v>
      </c>
      <c r="I19" s="18">
        <f>'[19]Avg Week Masindi-Hoima-2Dir'!I19</f>
        <v>2.2857142857142856</v>
      </c>
      <c r="J19" s="18">
        <f>'[19]Avg Week Masindi-Hoima-2Dir'!J19</f>
        <v>0.5714285714285714</v>
      </c>
      <c r="K19" s="18">
        <f>'[19]Avg Week Masindi-Hoima-2Dir'!K19</f>
        <v>0</v>
      </c>
      <c r="L19" s="18">
        <f>'[19]Avg Week Masindi-Hoima-2Dir'!L19</f>
        <v>0</v>
      </c>
      <c r="M19" s="18">
        <f>'[19]Avg Week Masindi-Hoima-2Dir'!M19</f>
        <v>33.714285714285715</v>
      </c>
      <c r="N19" s="18">
        <f>'[19]Avg Week Masindi-Hoima-2Dir'!N19</f>
        <v>0.2857142857142857</v>
      </c>
      <c r="O19" s="19">
        <f t="shared" si="0"/>
        <v>12.142857142857142</v>
      </c>
      <c r="P19" s="19">
        <f t="shared" si="1"/>
        <v>45.857142857142854</v>
      </c>
      <c r="R19" s="11" t="s">
        <v>50</v>
      </c>
      <c r="S19" s="20">
        <f t="shared" ref="S19:AF19" si="11">SUM(C46:C49)</f>
        <v>29.142857142857142</v>
      </c>
      <c r="T19" s="20">
        <f t="shared" si="11"/>
        <v>5.4</v>
      </c>
      <c r="U19" s="20">
        <f t="shared" si="11"/>
        <v>6.6</v>
      </c>
      <c r="V19" s="20">
        <f t="shared" si="11"/>
        <v>1.7142857142857142</v>
      </c>
      <c r="W19" s="20">
        <f t="shared" si="11"/>
        <v>1.857142857142857</v>
      </c>
      <c r="X19" s="20">
        <f t="shared" si="11"/>
        <v>0.5714285714285714</v>
      </c>
      <c r="Y19" s="20">
        <f t="shared" si="11"/>
        <v>5.4285714285714279</v>
      </c>
      <c r="Z19" s="20">
        <f t="shared" si="11"/>
        <v>1.5714285714285712</v>
      </c>
      <c r="AA19" s="20">
        <f t="shared" si="11"/>
        <v>0.71428571428571419</v>
      </c>
      <c r="AB19" s="20">
        <f t="shared" si="11"/>
        <v>1.857142857142857</v>
      </c>
      <c r="AC19" s="20">
        <f t="shared" si="11"/>
        <v>158.85714285714286</v>
      </c>
      <c r="AD19" s="20">
        <f t="shared" si="11"/>
        <v>0.14285714285714285</v>
      </c>
      <c r="AE19" s="21">
        <f t="shared" si="11"/>
        <v>55</v>
      </c>
      <c r="AF19" s="21">
        <f t="shared" si="11"/>
        <v>213.85714285714286</v>
      </c>
    </row>
    <row r="20" spans="2:32" ht="23.1" customHeight="1" x14ac:dyDescent="0.25">
      <c r="B20" s="17" t="s">
        <v>51</v>
      </c>
      <c r="C20" s="18">
        <f>'[19]Avg Week Masindi-Hoima-2Dir'!C20</f>
        <v>6.2857142857142856</v>
      </c>
      <c r="D20" s="18">
        <f>'[19]Avg Week Masindi-Hoima-2Dir'!D20</f>
        <v>1.4142857142857144</v>
      </c>
      <c r="E20" s="18">
        <f>'[19]Avg Week Masindi-Hoima-2Dir'!E20</f>
        <v>1.7285714285714286</v>
      </c>
      <c r="F20" s="18">
        <f>'[19]Avg Week Masindi-Hoima-2Dir'!F20</f>
        <v>1.2857142857142858</v>
      </c>
      <c r="G20" s="18">
        <f>'[19]Avg Week Masindi-Hoima-2Dir'!G20</f>
        <v>0.8571428571428571</v>
      </c>
      <c r="H20" s="18">
        <f>'[19]Avg Week Masindi-Hoima-2Dir'!H20</f>
        <v>0.14285714285714285</v>
      </c>
      <c r="I20" s="18">
        <f>'[19]Avg Week Masindi-Hoima-2Dir'!I20</f>
        <v>0.8571428571428571</v>
      </c>
      <c r="J20" s="18">
        <f>'[19]Avg Week Masindi-Hoima-2Dir'!J20</f>
        <v>0.2857142857142857</v>
      </c>
      <c r="K20" s="18">
        <f>'[19]Avg Week Masindi-Hoima-2Dir'!K20</f>
        <v>0</v>
      </c>
      <c r="L20" s="18">
        <f>'[19]Avg Week Masindi-Hoima-2Dir'!L20</f>
        <v>0</v>
      </c>
      <c r="M20" s="18">
        <f>'[19]Avg Week Masindi-Hoima-2Dir'!M20</f>
        <v>36.142857142857139</v>
      </c>
      <c r="N20" s="18">
        <f>'[19]Avg Week Masindi-Hoima-2Dir'!N20</f>
        <v>0.14285714285714285</v>
      </c>
      <c r="O20" s="19">
        <f t="shared" si="0"/>
        <v>13.000000000000002</v>
      </c>
      <c r="P20" s="19">
        <f t="shared" si="1"/>
        <v>49.142857142857146</v>
      </c>
      <c r="R20" s="11" t="s">
        <v>52</v>
      </c>
      <c r="S20" s="20">
        <f t="shared" ref="S20:AF20" si="12">SUM(C50:C53)</f>
        <v>30.571428571428573</v>
      </c>
      <c r="T20" s="20">
        <f t="shared" si="12"/>
        <v>5.85</v>
      </c>
      <c r="U20" s="20">
        <f t="shared" si="12"/>
        <v>7.15</v>
      </c>
      <c r="V20" s="20">
        <f t="shared" si="12"/>
        <v>2.8571428571428568</v>
      </c>
      <c r="W20" s="20">
        <f t="shared" si="12"/>
        <v>1.4285714285714284</v>
      </c>
      <c r="X20" s="20">
        <f t="shared" si="12"/>
        <v>0.5714285714285714</v>
      </c>
      <c r="Y20" s="20">
        <f t="shared" si="12"/>
        <v>8.5714285714285712</v>
      </c>
      <c r="Z20" s="20">
        <f t="shared" si="12"/>
        <v>0.5714285714285714</v>
      </c>
      <c r="AA20" s="20">
        <f t="shared" si="12"/>
        <v>0.8571428571428571</v>
      </c>
      <c r="AB20" s="20">
        <f t="shared" si="12"/>
        <v>1</v>
      </c>
      <c r="AC20" s="20">
        <f t="shared" si="12"/>
        <v>151.42857142857144</v>
      </c>
      <c r="AD20" s="20">
        <f t="shared" si="12"/>
        <v>0.8571428571428571</v>
      </c>
      <c r="AE20" s="21">
        <f t="shared" si="12"/>
        <v>60.285714285714285</v>
      </c>
      <c r="AF20" s="21">
        <f t="shared" si="12"/>
        <v>211.71428571428572</v>
      </c>
    </row>
    <row r="21" spans="2:32" ht="23.1" customHeight="1" x14ac:dyDescent="0.25">
      <c r="B21" s="17" t="s">
        <v>53</v>
      </c>
      <c r="C21" s="18">
        <f>'[19]Avg Week Masindi-Hoima-2Dir'!C21</f>
        <v>6.4285714285714288</v>
      </c>
      <c r="D21" s="18">
        <f>'[19]Avg Week Masindi-Hoima-2Dir'!D21</f>
        <v>1.4785714285714286</v>
      </c>
      <c r="E21" s="18">
        <f>'[19]Avg Week Masindi-Hoima-2Dir'!E21</f>
        <v>1.8071428571428572</v>
      </c>
      <c r="F21" s="18">
        <f>'[19]Avg Week Masindi-Hoima-2Dir'!F21</f>
        <v>2.4285714285714288</v>
      </c>
      <c r="G21" s="18">
        <f>'[19]Avg Week Masindi-Hoima-2Dir'!G21</f>
        <v>0.5714285714285714</v>
      </c>
      <c r="H21" s="18">
        <f>'[19]Avg Week Masindi-Hoima-2Dir'!H21</f>
        <v>0.14285714285714285</v>
      </c>
      <c r="I21" s="18">
        <f>'[19]Avg Week Masindi-Hoima-2Dir'!I21</f>
        <v>1.2857142857142856</v>
      </c>
      <c r="J21" s="18">
        <f>'[19]Avg Week Masindi-Hoima-2Dir'!J21</f>
        <v>0.14285714285714285</v>
      </c>
      <c r="K21" s="18">
        <f>'[19]Avg Week Masindi-Hoima-2Dir'!K21</f>
        <v>0.14285714285714285</v>
      </c>
      <c r="L21" s="18">
        <f>'[19]Avg Week Masindi-Hoima-2Dir'!L21</f>
        <v>0</v>
      </c>
      <c r="M21" s="18">
        <f>'[19]Avg Week Masindi-Hoima-2Dir'!M21</f>
        <v>38.428571428571431</v>
      </c>
      <c r="N21" s="18">
        <f>'[19]Avg Week Masindi-Hoima-2Dir'!N21</f>
        <v>0.2857142857142857</v>
      </c>
      <c r="O21" s="19">
        <f t="shared" si="0"/>
        <v>14.714285714285714</v>
      </c>
      <c r="P21" s="19">
        <f t="shared" si="1"/>
        <v>53.142857142857146</v>
      </c>
      <c r="R21" s="23" t="s">
        <v>54</v>
      </c>
      <c r="S21" s="24">
        <f t="shared" ref="S21:AF21" si="13">SUM(C54:C57)</f>
        <v>35.142857142857139</v>
      </c>
      <c r="T21" s="20">
        <f t="shared" si="13"/>
        <v>6.8142857142857141</v>
      </c>
      <c r="U21" s="20">
        <f t="shared" si="13"/>
        <v>8.3285714285714292</v>
      </c>
      <c r="V21" s="20">
        <f t="shared" si="13"/>
        <v>1</v>
      </c>
      <c r="W21" s="20">
        <f t="shared" si="13"/>
        <v>1.5714285714285712</v>
      </c>
      <c r="X21" s="20">
        <f t="shared" si="13"/>
        <v>0.14285714285714285</v>
      </c>
      <c r="Y21" s="20">
        <f t="shared" si="13"/>
        <v>5.8571428571428577</v>
      </c>
      <c r="Z21" s="20">
        <f t="shared" si="13"/>
        <v>0.99999999999999989</v>
      </c>
      <c r="AA21" s="20">
        <f t="shared" si="13"/>
        <v>0.42857142857142855</v>
      </c>
      <c r="AB21" s="20">
        <f t="shared" si="13"/>
        <v>1.4285714285714286</v>
      </c>
      <c r="AC21" s="20">
        <f t="shared" si="13"/>
        <v>170.85714285714286</v>
      </c>
      <c r="AD21" s="20">
        <f t="shared" si="13"/>
        <v>0.71428571428571419</v>
      </c>
      <c r="AE21" s="21">
        <f t="shared" si="13"/>
        <v>62.428571428571438</v>
      </c>
      <c r="AF21" s="21">
        <f t="shared" si="13"/>
        <v>233.28571428571428</v>
      </c>
    </row>
    <row r="22" spans="2:32" ht="23.1" customHeight="1" x14ac:dyDescent="0.25">
      <c r="B22" s="17" t="s">
        <v>55</v>
      </c>
      <c r="C22" s="18">
        <f>'[19]Avg Week Masindi-Hoima-2Dir'!C22</f>
        <v>9.4285714285714288</v>
      </c>
      <c r="D22" s="18">
        <f>'[19]Avg Week Masindi-Hoima-2Dir'!D22</f>
        <v>1.735714285714286</v>
      </c>
      <c r="E22" s="18">
        <f>'[19]Avg Week Masindi-Hoima-2Dir'!E22</f>
        <v>2.1214285714285719</v>
      </c>
      <c r="F22" s="18">
        <f>'[19]Avg Week Masindi-Hoima-2Dir'!F22</f>
        <v>0.71428571428571419</v>
      </c>
      <c r="G22" s="18">
        <f>'[19]Avg Week Masindi-Hoima-2Dir'!G22</f>
        <v>0.7142857142857143</v>
      </c>
      <c r="H22" s="18">
        <f>'[19]Avg Week Masindi-Hoima-2Dir'!H22</f>
        <v>0</v>
      </c>
      <c r="I22" s="18">
        <f>'[19]Avg Week Masindi-Hoima-2Dir'!I22</f>
        <v>2.2857142857142856</v>
      </c>
      <c r="J22" s="18">
        <f>'[19]Avg Week Masindi-Hoima-2Dir'!J22</f>
        <v>0.14285714285714285</v>
      </c>
      <c r="K22" s="18">
        <f>'[19]Avg Week Masindi-Hoima-2Dir'!K22</f>
        <v>0.2857142857142857</v>
      </c>
      <c r="L22" s="18">
        <f>'[19]Avg Week Masindi-Hoima-2Dir'!L22</f>
        <v>0.14285714285714285</v>
      </c>
      <c r="M22" s="18">
        <f>'[19]Avg Week Masindi-Hoima-2Dir'!M22</f>
        <v>32.571428571428569</v>
      </c>
      <c r="N22" s="18">
        <f>'[19]Avg Week Masindi-Hoima-2Dir'!N22</f>
        <v>0</v>
      </c>
      <c r="O22" s="19">
        <f t="shared" si="0"/>
        <v>17.571428571428569</v>
      </c>
      <c r="P22" s="19">
        <f t="shared" si="1"/>
        <v>50.142857142857139</v>
      </c>
      <c r="R22" s="11" t="s">
        <v>56</v>
      </c>
      <c r="S22" s="24">
        <f>SUM(C58:C61)</f>
        <v>29</v>
      </c>
      <c r="T22" s="24">
        <f t="shared" ref="T22:AF22" si="14">SUM(D58:D61)</f>
        <v>3.6</v>
      </c>
      <c r="U22" s="24">
        <f t="shared" si="14"/>
        <v>4.4000000000000004</v>
      </c>
      <c r="V22" s="24">
        <f t="shared" si="14"/>
        <v>3.5</v>
      </c>
      <c r="W22" s="24">
        <f t="shared" si="14"/>
        <v>1</v>
      </c>
      <c r="X22" s="24">
        <f t="shared" si="14"/>
        <v>0</v>
      </c>
      <c r="Y22" s="24">
        <f t="shared" si="14"/>
        <v>4.5</v>
      </c>
      <c r="Z22" s="24">
        <f t="shared" si="14"/>
        <v>0.5</v>
      </c>
      <c r="AA22" s="24">
        <f t="shared" si="14"/>
        <v>0.5</v>
      </c>
      <c r="AB22" s="24">
        <f t="shared" si="14"/>
        <v>2</v>
      </c>
      <c r="AC22" s="24">
        <f t="shared" si="14"/>
        <v>94.5</v>
      </c>
      <c r="AD22" s="24">
        <f t="shared" si="14"/>
        <v>0</v>
      </c>
      <c r="AE22" s="21">
        <f t="shared" si="14"/>
        <v>49</v>
      </c>
      <c r="AF22" s="21">
        <f t="shared" si="14"/>
        <v>143.5</v>
      </c>
    </row>
    <row r="23" spans="2:32" ht="23.1" customHeight="1" x14ac:dyDescent="0.25">
      <c r="B23" s="17" t="s">
        <v>57</v>
      </c>
      <c r="C23" s="18">
        <f>'[19]Avg Week Masindi-Hoima-2Dir'!C23</f>
        <v>8.4285714285714288</v>
      </c>
      <c r="D23" s="18">
        <f>'[19]Avg Week Masindi-Hoima-2Dir'!D23</f>
        <v>1.5428571428571429</v>
      </c>
      <c r="E23" s="18">
        <f>'[19]Avg Week Masindi-Hoima-2Dir'!E23</f>
        <v>1.8857142857142859</v>
      </c>
      <c r="F23" s="18">
        <f>'[19]Avg Week Masindi-Hoima-2Dir'!F23</f>
        <v>0.42857142857142855</v>
      </c>
      <c r="G23" s="18">
        <f>'[19]Avg Week Masindi-Hoima-2Dir'!G23</f>
        <v>0.42857142857142855</v>
      </c>
      <c r="H23" s="18">
        <f>'[19]Avg Week Masindi-Hoima-2Dir'!H23</f>
        <v>0</v>
      </c>
      <c r="I23" s="18">
        <f>'[19]Avg Week Masindi-Hoima-2Dir'!I23</f>
        <v>2.1428571428571428</v>
      </c>
      <c r="J23" s="18">
        <f>'[19]Avg Week Masindi-Hoima-2Dir'!J23</f>
        <v>0.42857142857142855</v>
      </c>
      <c r="K23" s="18">
        <f>'[19]Avg Week Masindi-Hoima-2Dir'!K23</f>
        <v>0</v>
      </c>
      <c r="L23" s="18">
        <f>'[19]Avg Week Masindi-Hoima-2Dir'!L23</f>
        <v>0.2857142857142857</v>
      </c>
      <c r="M23" s="18">
        <f>'[19]Avg Week Masindi-Hoima-2Dir'!M23</f>
        <v>37</v>
      </c>
      <c r="N23" s="18">
        <f>'[19]Avg Week Masindi-Hoima-2Dir'!N23</f>
        <v>0</v>
      </c>
      <c r="O23" s="19">
        <f t="shared" si="0"/>
        <v>15.571428571428573</v>
      </c>
      <c r="P23" s="19">
        <f t="shared" si="1"/>
        <v>52.571428571428569</v>
      </c>
      <c r="R23" s="11" t="s">
        <v>58</v>
      </c>
      <c r="S23" s="24">
        <f>SUM(C62:C65)</f>
        <v>38</v>
      </c>
      <c r="T23" s="24">
        <f t="shared" ref="T23:AF23" si="15">SUM(D62:D65)</f>
        <v>7.875</v>
      </c>
      <c r="U23" s="24">
        <f t="shared" si="15"/>
        <v>9.625</v>
      </c>
      <c r="V23" s="24">
        <f t="shared" si="15"/>
        <v>2</v>
      </c>
      <c r="W23" s="24">
        <f t="shared" si="15"/>
        <v>0.5</v>
      </c>
      <c r="X23" s="24">
        <f t="shared" si="15"/>
        <v>0</v>
      </c>
      <c r="Y23" s="24">
        <f t="shared" si="15"/>
        <v>3.5</v>
      </c>
      <c r="Z23" s="24">
        <f t="shared" si="15"/>
        <v>4.5</v>
      </c>
      <c r="AA23" s="24">
        <f t="shared" si="15"/>
        <v>0</v>
      </c>
      <c r="AB23" s="24">
        <f t="shared" si="15"/>
        <v>3</v>
      </c>
      <c r="AC23" s="24">
        <f t="shared" si="15"/>
        <v>71.5</v>
      </c>
      <c r="AD23" s="24">
        <f t="shared" si="15"/>
        <v>0</v>
      </c>
      <c r="AE23" s="21">
        <f t="shared" si="15"/>
        <v>69</v>
      </c>
      <c r="AF23" s="21">
        <f t="shared" si="15"/>
        <v>140.5</v>
      </c>
    </row>
    <row r="24" spans="2:32" ht="23.1" customHeight="1" x14ac:dyDescent="0.25">
      <c r="B24" s="17" t="s">
        <v>59</v>
      </c>
      <c r="C24" s="18">
        <f>'[19]Avg Week Masindi-Hoima-2Dir'!C24</f>
        <v>5.7142857142857144</v>
      </c>
      <c r="D24" s="18">
        <f>'[19]Avg Week Masindi-Hoima-2Dir'!D24</f>
        <v>1.8</v>
      </c>
      <c r="E24" s="18">
        <f>'[19]Avg Week Masindi-Hoima-2Dir'!E24</f>
        <v>2.2000000000000002</v>
      </c>
      <c r="F24" s="18">
        <f>'[19]Avg Week Masindi-Hoima-2Dir'!F24</f>
        <v>1.1428571428571428</v>
      </c>
      <c r="G24" s="18">
        <f>'[19]Avg Week Masindi-Hoima-2Dir'!G24</f>
        <v>0</v>
      </c>
      <c r="H24" s="18">
        <f>'[19]Avg Week Masindi-Hoima-2Dir'!H24</f>
        <v>0</v>
      </c>
      <c r="I24" s="18">
        <f>'[19]Avg Week Masindi-Hoima-2Dir'!I24</f>
        <v>1.7142857142857144</v>
      </c>
      <c r="J24" s="18">
        <f>'[19]Avg Week Masindi-Hoima-2Dir'!J24</f>
        <v>0.14285714285714285</v>
      </c>
      <c r="K24" s="18">
        <f>'[19]Avg Week Masindi-Hoima-2Dir'!K24</f>
        <v>0.14285714285714285</v>
      </c>
      <c r="L24" s="18">
        <f>'[19]Avg Week Masindi-Hoima-2Dir'!L24</f>
        <v>0</v>
      </c>
      <c r="M24" s="18">
        <f>'[19]Avg Week Masindi-Hoima-2Dir'!M24</f>
        <v>35.142857142857139</v>
      </c>
      <c r="N24" s="18">
        <f>'[19]Avg Week Masindi-Hoima-2Dir'!N24</f>
        <v>0.14285714285714285</v>
      </c>
      <c r="O24" s="19">
        <f t="shared" si="0"/>
        <v>13</v>
      </c>
      <c r="P24" s="19">
        <f t="shared" si="1"/>
        <v>48.142857142857146</v>
      </c>
      <c r="R24" s="11" t="s">
        <v>60</v>
      </c>
      <c r="S24" s="24">
        <f>SUM(C66:C69)</f>
        <v>23.5</v>
      </c>
      <c r="T24" s="24">
        <f t="shared" ref="T24:AF24" si="16">SUM(D66:D69)</f>
        <v>4.05</v>
      </c>
      <c r="U24" s="24">
        <f t="shared" si="16"/>
        <v>4.95</v>
      </c>
      <c r="V24" s="24">
        <f t="shared" si="16"/>
        <v>1</v>
      </c>
      <c r="W24" s="24">
        <f t="shared" si="16"/>
        <v>0</v>
      </c>
      <c r="X24" s="24">
        <f t="shared" si="16"/>
        <v>0</v>
      </c>
      <c r="Y24" s="24">
        <f t="shared" si="16"/>
        <v>2</v>
      </c>
      <c r="Z24" s="24">
        <f t="shared" si="16"/>
        <v>0.5</v>
      </c>
      <c r="AA24" s="24">
        <f t="shared" si="16"/>
        <v>0</v>
      </c>
      <c r="AB24" s="24">
        <f t="shared" si="16"/>
        <v>2.5</v>
      </c>
      <c r="AC24" s="24">
        <f t="shared" si="16"/>
        <v>35</v>
      </c>
      <c r="AD24" s="24">
        <f t="shared" si="16"/>
        <v>0</v>
      </c>
      <c r="AE24" s="21">
        <f t="shared" si="16"/>
        <v>38.5</v>
      </c>
      <c r="AF24" s="21">
        <f t="shared" si="16"/>
        <v>73.5</v>
      </c>
    </row>
    <row r="25" spans="2:32" ht="23.1" customHeight="1" x14ac:dyDescent="0.25">
      <c r="B25" s="17" t="s">
        <v>61</v>
      </c>
      <c r="C25" s="18">
        <f>'[19]Avg Week Masindi-Hoima-2Dir'!C25</f>
        <v>8.4285714285714288</v>
      </c>
      <c r="D25" s="18">
        <f>'[19]Avg Week Masindi-Hoima-2Dir'!D25</f>
        <v>0.9642857142857143</v>
      </c>
      <c r="E25" s="18">
        <f>'[19]Avg Week Masindi-Hoima-2Dir'!E25</f>
        <v>1.1785714285714286</v>
      </c>
      <c r="F25" s="18">
        <f>'[19]Avg Week Masindi-Hoima-2Dir'!F25</f>
        <v>0.71428571428571419</v>
      </c>
      <c r="G25" s="18">
        <f>'[19]Avg Week Masindi-Hoima-2Dir'!G25</f>
        <v>0</v>
      </c>
      <c r="H25" s="18">
        <f>'[19]Avg Week Masindi-Hoima-2Dir'!H25</f>
        <v>0</v>
      </c>
      <c r="I25" s="18">
        <f>'[19]Avg Week Masindi-Hoima-2Dir'!I25</f>
        <v>1.5714285714285716</v>
      </c>
      <c r="J25" s="18">
        <f>'[19]Avg Week Masindi-Hoima-2Dir'!J25</f>
        <v>0.14285714285714285</v>
      </c>
      <c r="K25" s="18">
        <f>'[19]Avg Week Masindi-Hoima-2Dir'!K25</f>
        <v>0.14285714285714285</v>
      </c>
      <c r="L25" s="18">
        <f>'[19]Avg Week Masindi-Hoima-2Dir'!L25</f>
        <v>0.42857142857142855</v>
      </c>
      <c r="M25" s="18">
        <f>'[19]Avg Week Masindi-Hoima-2Dir'!M25</f>
        <v>35.714285714285715</v>
      </c>
      <c r="N25" s="18">
        <f>'[19]Avg Week Masindi-Hoima-2Dir'!N25</f>
        <v>0.42857142857142855</v>
      </c>
      <c r="O25" s="19">
        <f t="shared" si="0"/>
        <v>13.999999999999998</v>
      </c>
      <c r="P25" s="19">
        <f t="shared" si="1"/>
        <v>49.714285714285715</v>
      </c>
      <c r="R25" s="11" t="s">
        <v>62</v>
      </c>
      <c r="S25" s="24">
        <f>SUM(C70:C73)</f>
        <v>9.5</v>
      </c>
      <c r="T25" s="24">
        <f t="shared" ref="T25:AF25" si="17">SUM(D70:D73)</f>
        <v>0.22500000000000001</v>
      </c>
      <c r="U25" s="24">
        <f t="shared" si="17"/>
        <v>0.27500000000000002</v>
      </c>
      <c r="V25" s="24">
        <f t="shared" si="17"/>
        <v>0.5</v>
      </c>
      <c r="W25" s="24">
        <f t="shared" si="17"/>
        <v>0</v>
      </c>
      <c r="X25" s="24">
        <f t="shared" si="17"/>
        <v>0</v>
      </c>
      <c r="Y25" s="24">
        <f t="shared" si="17"/>
        <v>0</v>
      </c>
      <c r="Z25" s="24">
        <f t="shared" si="17"/>
        <v>2</v>
      </c>
      <c r="AA25" s="24">
        <f t="shared" si="17"/>
        <v>0</v>
      </c>
      <c r="AB25" s="24">
        <f t="shared" si="17"/>
        <v>1</v>
      </c>
      <c r="AC25" s="24">
        <f t="shared" si="17"/>
        <v>24</v>
      </c>
      <c r="AD25" s="24">
        <f t="shared" si="17"/>
        <v>0.5</v>
      </c>
      <c r="AE25" s="21">
        <f t="shared" si="17"/>
        <v>14</v>
      </c>
      <c r="AF25" s="21">
        <f t="shared" si="17"/>
        <v>38</v>
      </c>
    </row>
    <row r="26" spans="2:32" ht="23.1" customHeight="1" x14ac:dyDescent="0.25">
      <c r="B26" s="17" t="s">
        <v>63</v>
      </c>
      <c r="C26" s="18">
        <f>'[19]Avg Week Masindi-Hoima-2Dir'!C26</f>
        <v>8</v>
      </c>
      <c r="D26" s="18">
        <f>'[19]Avg Week Masindi-Hoima-2Dir'!D26</f>
        <v>1.5428571428571429</v>
      </c>
      <c r="E26" s="18">
        <f>'[19]Avg Week Masindi-Hoima-2Dir'!E26</f>
        <v>1.8857142857142859</v>
      </c>
      <c r="F26" s="18">
        <f>'[19]Avg Week Masindi-Hoima-2Dir'!F26</f>
        <v>1.5714285714285714</v>
      </c>
      <c r="G26" s="18">
        <f>'[19]Avg Week Masindi-Hoima-2Dir'!G26</f>
        <v>0.14285714285714285</v>
      </c>
      <c r="H26" s="18">
        <f>'[19]Avg Week Masindi-Hoima-2Dir'!H26</f>
        <v>0</v>
      </c>
      <c r="I26" s="18">
        <f>'[19]Avg Week Masindi-Hoima-2Dir'!I26</f>
        <v>0.8571428571428571</v>
      </c>
      <c r="J26" s="18">
        <f>'[19]Avg Week Masindi-Hoima-2Dir'!J26</f>
        <v>0.42857142857142855</v>
      </c>
      <c r="K26" s="18">
        <f>'[19]Avg Week Masindi-Hoima-2Dir'!K26</f>
        <v>0</v>
      </c>
      <c r="L26" s="18">
        <f>'[19]Avg Week Masindi-Hoima-2Dir'!L26</f>
        <v>0.2857142857142857</v>
      </c>
      <c r="M26" s="18">
        <f>'[19]Avg Week Masindi-Hoima-2Dir'!M26</f>
        <v>39.142857142857139</v>
      </c>
      <c r="N26" s="18">
        <f>'[19]Avg Week Masindi-Hoima-2Dir'!N26</f>
        <v>0.14285714285714285</v>
      </c>
      <c r="O26" s="19">
        <f t="shared" si="0"/>
        <v>14.857142857142858</v>
      </c>
      <c r="P26" s="19">
        <f t="shared" si="1"/>
        <v>54</v>
      </c>
      <c r="R26" s="11" t="s">
        <v>64</v>
      </c>
      <c r="S26" s="24">
        <f>SUM(C74:C77)</f>
        <v>7.5</v>
      </c>
      <c r="T26" s="24">
        <f t="shared" ref="T26:AF26" si="18">SUM(D74:D77)</f>
        <v>2.4750000000000001</v>
      </c>
      <c r="U26" s="24">
        <f t="shared" si="18"/>
        <v>3.0249999999999999</v>
      </c>
      <c r="V26" s="24">
        <f t="shared" si="18"/>
        <v>0</v>
      </c>
      <c r="W26" s="24">
        <f t="shared" si="18"/>
        <v>0</v>
      </c>
      <c r="X26" s="24">
        <f t="shared" si="18"/>
        <v>0</v>
      </c>
      <c r="Y26" s="24">
        <f t="shared" si="18"/>
        <v>3</v>
      </c>
      <c r="Z26" s="24">
        <f t="shared" si="18"/>
        <v>1</v>
      </c>
      <c r="AA26" s="24">
        <f t="shared" si="18"/>
        <v>0</v>
      </c>
      <c r="AB26" s="24">
        <f t="shared" si="18"/>
        <v>2.5</v>
      </c>
      <c r="AC26" s="24">
        <f t="shared" si="18"/>
        <v>10.5</v>
      </c>
      <c r="AD26" s="24">
        <f t="shared" si="18"/>
        <v>0</v>
      </c>
      <c r="AE26" s="21">
        <f t="shared" si="18"/>
        <v>19.5</v>
      </c>
      <c r="AF26" s="21">
        <f t="shared" si="18"/>
        <v>30</v>
      </c>
    </row>
    <row r="27" spans="2:32" ht="23.1" customHeight="1" x14ac:dyDescent="0.25">
      <c r="B27" s="17" t="s">
        <v>65</v>
      </c>
      <c r="C27" s="18">
        <f>'[19]Avg Week Masindi-Hoima-2Dir'!C27</f>
        <v>8</v>
      </c>
      <c r="D27" s="18">
        <f>'[19]Avg Week Masindi-Hoima-2Dir'!D27</f>
        <v>1.0285714285714285</v>
      </c>
      <c r="E27" s="18">
        <f>'[19]Avg Week Masindi-Hoima-2Dir'!E27</f>
        <v>1.2571428571428571</v>
      </c>
      <c r="F27" s="18">
        <f>'[19]Avg Week Masindi-Hoima-2Dir'!F27</f>
        <v>0.42857142857142855</v>
      </c>
      <c r="G27" s="18">
        <f>'[19]Avg Week Masindi-Hoima-2Dir'!G27</f>
        <v>0</v>
      </c>
      <c r="H27" s="18">
        <f>'[19]Avg Week Masindi-Hoima-2Dir'!H27</f>
        <v>0</v>
      </c>
      <c r="I27" s="18">
        <f>'[19]Avg Week Masindi-Hoima-2Dir'!I27</f>
        <v>1.2857142857142856</v>
      </c>
      <c r="J27" s="18">
        <f>'[19]Avg Week Masindi-Hoima-2Dir'!J27</f>
        <v>0.14285714285714285</v>
      </c>
      <c r="K27" s="18">
        <f>'[19]Avg Week Masindi-Hoima-2Dir'!K27</f>
        <v>0.14285714285714285</v>
      </c>
      <c r="L27" s="18">
        <f>'[19]Avg Week Masindi-Hoima-2Dir'!L27</f>
        <v>0.14285714285714285</v>
      </c>
      <c r="M27" s="18">
        <f>'[19]Avg Week Masindi-Hoima-2Dir'!M27</f>
        <v>37.857142857142861</v>
      </c>
      <c r="N27" s="18">
        <f>'[19]Avg Week Masindi-Hoima-2Dir'!N27</f>
        <v>0.14285714285714285</v>
      </c>
      <c r="O27" s="19">
        <f t="shared" si="0"/>
        <v>12.571428571428569</v>
      </c>
      <c r="P27" s="19">
        <f t="shared" si="1"/>
        <v>50.428571428571438</v>
      </c>
      <c r="R27" s="11" t="s">
        <v>66</v>
      </c>
      <c r="S27" s="24">
        <f>SUM(C78:C81)</f>
        <v>3</v>
      </c>
      <c r="T27" s="24">
        <f t="shared" ref="T27:AF27" si="19">SUM(D78:D81)</f>
        <v>2.2500000000000004</v>
      </c>
      <c r="U27" s="24">
        <f t="shared" si="19"/>
        <v>2.75</v>
      </c>
      <c r="V27" s="24">
        <f t="shared" si="19"/>
        <v>0</v>
      </c>
      <c r="W27" s="24">
        <f t="shared" si="19"/>
        <v>0</v>
      </c>
      <c r="X27" s="24">
        <f t="shared" si="19"/>
        <v>0</v>
      </c>
      <c r="Y27" s="24">
        <f t="shared" si="19"/>
        <v>5</v>
      </c>
      <c r="Z27" s="24">
        <f t="shared" si="19"/>
        <v>1</v>
      </c>
      <c r="AA27" s="24">
        <f t="shared" si="19"/>
        <v>0</v>
      </c>
      <c r="AB27" s="24">
        <f t="shared" si="19"/>
        <v>0</v>
      </c>
      <c r="AC27" s="24">
        <f t="shared" si="19"/>
        <v>13.5</v>
      </c>
      <c r="AD27" s="24">
        <f t="shared" si="19"/>
        <v>0</v>
      </c>
      <c r="AE27" s="21">
        <f t="shared" si="19"/>
        <v>14</v>
      </c>
      <c r="AF27" s="21">
        <f t="shared" si="19"/>
        <v>27.5</v>
      </c>
    </row>
    <row r="28" spans="2:32" ht="23.1" customHeight="1" x14ac:dyDescent="0.25">
      <c r="B28" s="17" t="s">
        <v>67</v>
      </c>
      <c r="C28" s="18">
        <f>'[19]Avg Week Masindi-Hoima-2Dir'!C28</f>
        <v>7.7142857142857144</v>
      </c>
      <c r="D28" s="18">
        <f>'[19]Avg Week Masindi-Hoima-2Dir'!D28</f>
        <v>1.8642857142857141</v>
      </c>
      <c r="E28" s="18">
        <f>'[19]Avg Week Masindi-Hoima-2Dir'!E28</f>
        <v>2.2785714285714285</v>
      </c>
      <c r="F28" s="18">
        <f>'[19]Avg Week Masindi-Hoima-2Dir'!F28</f>
        <v>0.5714285714285714</v>
      </c>
      <c r="G28" s="18">
        <f>'[19]Avg Week Masindi-Hoima-2Dir'!G28</f>
        <v>0.42857142857142855</v>
      </c>
      <c r="H28" s="18">
        <f>'[19]Avg Week Masindi-Hoima-2Dir'!H28</f>
        <v>0</v>
      </c>
      <c r="I28" s="18">
        <f>'[19]Avg Week Masindi-Hoima-2Dir'!I28</f>
        <v>0.85714285714285721</v>
      </c>
      <c r="J28" s="18">
        <f>'[19]Avg Week Masindi-Hoima-2Dir'!J28</f>
        <v>0.14285714285714285</v>
      </c>
      <c r="K28" s="18">
        <f>'[19]Avg Week Masindi-Hoima-2Dir'!K28</f>
        <v>0.14285714285714285</v>
      </c>
      <c r="L28" s="18">
        <f>'[19]Avg Week Masindi-Hoima-2Dir'!L28</f>
        <v>0.2857142857142857</v>
      </c>
      <c r="M28" s="18">
        <f>'[19]Avg Week Masindi-Hoima-2Dir'!M28</f>
        <v>43.571428571428569</v>
      </c>
      <c r="N28" s="18">
        <f>'[19]Avg Week Masindi-Hoima-2Dir'!N28</f>
        <v>0.14285714285714285</v>
      </c>
      <c r="O28" s="19">
        <f t="shared" si="0"/>
        <v>14.428571428571429</v>
      </c>
      <c r="P28" s="19">
        <f t="shared" si="1"/>
        <v>58</v>
      </c>
      <c r="R28" s="11" t="s">
        <v>68</v>
      </c>
      <c r="S28" s="24">
        <f>SUM(C82:C85)</f>
        <v>1</v>
      </c>
      <c r="T28" s="24">
        <f t="shared" ref="T28:AF28" si="20">SUM(D82:D85)</f>
        <v>1.35</v>
      </c>
      <c r="U28" s="24">
        <f t="shared" si="20"/>
        <v>1.6500000000000001</v>
      </c>
      <c r="V28" s="24">
        <f t="shared" si="20"/>
        <v>0</v>
      </c>
      <c r="W28" s="24">
        <f t="shared" si="20"/>
        <v>0</v>
      </c>
      <c r="X28" s="24">
        <f t="shared" si="20"/>
        <v>0</v>
      </c>
      <c r="Y28" s="24">
        <f t="shared" si="20"/>
        <v>0.5</v>
      </c>
      <c r="Z28" s="24">
        <f t="shared" si="20"/>
        <v>0</v>
      </c>
      <c r="AA28" s="24">
        <f t="shared" si="20"/>
        <v>0</v>
      </c>
      <c r="AB28" s="24">
        <f t="shared" si="20"/>
        <v>0</v>
      </c>
      <c r="AC28" s="24">
        <f t="shared" si="20"/>
        <v>0</v>
      </c>
      <c r="AD28" s="24">
        <f t="shared" si="20"/>
        <v>0</v>
      </c>
      <c r="AE28" s="21">
        <f t="shared" si="20"/>
        <v>4.5</v>
      </c>
      <c r="AF28" s="21">
        <f t="shared" si="20"/>
        <v>4.5</v>
      </c>
    </row>
    <row r="29" spans="2:32" ht="23.1" customHeight="1" x14ac:dyDescent="0.25">
      <c r="B29" s="17" t="s">
        <v>69</v>
      </c>
      <c r="C29" s="18">
        <f>'[19]Avg Week Masindi-Hoima-2Dir'!C29</f>
        <v>7.4285714285714288</v>
      </c>
      <c r="D29" s="18">
        <f>'[19]Avg Week Masindi-Hoima-2Dir'!D29</f>
        <v>0.9642857142857143</v>
      </c>
      <c r="E29" s="18">
        <f>'[19]Avg Week Masindi-Hoima-2Dir'!E29</f>
        <v>1.1785714285714286</v>
      </c>
      <c r="F29" s="18">
        <f>'[19]Avg Week Masindi-Hoima-2Dir'!F29</f>
        <v>0.5714285714285714</v>
      </c>
      <c r="G29" s="18">
        <f>'[19]Avg Week Masindi-Hoima-2Dir'!G29</f>
        <v>0.14285714285714285</v>
      </c>
      <c r="H29" s="18">
        <f>'[19]Avg Week Masindi-Hoima-2Dir'!H29</f>
        <v>0</v>
      </c>
      <c r="I29" s="18">
        <f>'[19]Avg Week Masindi-Hoima-2Dir'!I29</f>
        <v>1.4285714285714286</v>
      </c>
      <c r="J29" s="18">
        <f>'[19]Avg Week Masindi-Hoima-2Dir'!J29</f>
        <v>0.2857142857142857</v>
      </c>
      <c r="K29" s="18">
        <f>'[19]Avg Week Masindi-Hoima-2Dir'!K29</f>
        <v>0.14285714285714285</v>
      </c>
      <c r="L29" s="18">
        <f>'[19]Avg Week Masindi-Hoima-2Dir'!L29</f>
        <v>0.42857142857142855</v>
      </c>
      <c r="M29" s="18">
        <f>'[19]Avg Week Masindi-Hoima-2Dir'!M29</f>
        <v>37.285714285714292</v>
      </c>
      <c r="N29" s="18">
        <f>'[19]Avg Week Masindi-Hoima-2Dir'!N29</f>
        <v>0</v>
      </c>
      <c r="O29" s="19">
        <f t="shared" si="0"/>
        <v>12.571428571428571</v>
      </c>
      <c r="P29" s="19">
        <f t="shared" si="1"/>
        <v>49.857142857142861</v>
      </c>
      <c r="R29" s="11" t="s">
        <v>70</v>
      </c>
      <c r="S29" s="24">
        <f>SUM(C86:C89)</f>
        <v>1.5</v>
      </c>
      <c r="T29" s="24">
        <f t="shared" ref="T29:AF29" si="21">SUM(D86:D89)</f>
        <v>0.67500000000000004</v>
      </c>
      <c r="U29" s="24">
        <f t="shared" si="21"/>
        <v>0.82500000000000007</v>
      </c>
      <c r="V29" s="24">
        <f t="shared" si="21"/>
        <v>0</v>
      </c>
      <c r="W29" s="24">
        <f t="shared" si="21"/>
        <v>0</v>
      </c>
      <c r="X29" s="24">
        <f t="shared" si="21"/>
        <v>0</v>
      </c>
      <c r="Y29" s="24">
        <f t="shared" si="21"/>
        <v>0</v>
      </c>
      <c r="Z29" s="24">
        <f t="shared" si="21"/>
        <v>0</v>
      </c>
      <c r="AA29" s="24">
        <f t="shared" si="21"/>
        <v>0</v>
      </c>
      <c r="AB29" s="24">
        <f t="shared" si="21"/>
        <v>0</v>
      </c>
      <c r="AC29" s="24">
        <f t="shared" si="21"/>
        <v>0</v>
      </c>
      <c r="AD29" s="24">
        <f t="shared" si="21"/>
        <v>0</v>
      </c>
      <c r="AE29" s="21">
        <f t="shared" si="21"/>
        <v>3</v>
      </c>
      <c r="AF29" s="21">
        <f t="shared" si="21"/>
        <v>3</v>
      </c>
    </row>
    <row r="30" spans="2:32" ht="23.1" customHeight="1" x14ac:dyDescent="0.25">
      <c r="B30" s="17" t="s">
        <v>71</v>
      </c>
      <c r="C30" s="18">
        <f>'[19]Avg Week Masindi-Hoima-2Dir'!C30</f>
        <v>7.2857142857142865</v>
      </c>
      <c r="D30" s="18">
        <f>'[19]Avg Week Masindi-Hoima-2Dir'!D30</f>
        <v>1.4142857142857144</v>
      </c>
      <c r="E30" s="18">
        <f>'[19]Avg Week Masindi-Hoima-2Dir'!E30</f>
        <v>1.7285714285714286</v>
      </c>
      <c r="F30" s="18">
        <f>'[19]Avg Week Masindi-Hoima-2Dir'!F30</f>
        <v>0.42857142857142855</v>
      </c>
      <c r="G30" s="18">
        <f>'[19]Avg Week Masindi-Hoima-2Dir'!G30</f>
        <v>0.5714285714285714</v>
      </c>
      <c r="H30" s="18">
        <f>'[19]Avg Week Masindi-Hoima-2Dir'!H30</f>
        <v>0</v>
      </c>
      <c r="I30" s="18">
        <f>'[19]Avg Week Masindi-Hoima-2Dir'!I30</f>
        <v>1.4285714285714284</v>
      </c>
      <c r="J30" s="18">
        <f>'[19]Avg Week Masindi-Hoima-2Dir'!J30</f>
        <v>0.5714285714285714</v>
      </c>
      <c r="K30" s="18">
        <f>'[19]Avg Week Masindi-Hoima-2Dir'!K30</f>
        <v>0</v>
      </c>
      <c r="L30" s="18">
        <f>'[19]Avg Week Masindi-Hoima-2Dir'!L30</f>
        <v>0.42857142857142855</v>
      </c>
      <c r="M30" s="18">
        <f>'[19]Avg Week Masindi-Hoima-2Dir'!M30</f>
        <v>39.142857142857139</v>
      </c>
      <c r="N30" s="18">
        <f>'[19]Avg Week Masindi-Hoima-2Dir'!N30</f>
        <v>0</v>
      </c>
      <c r="O30" s="19">
        <f t="shared" si="0"/>
        <v>13.857142857142859</v>
      </c>
      <c r="P30" s="19">
        <f t="shared" si="1"/>
        <v>53</v>
      </c>
      <c r="R30" s="11" t="s">
        <v>72</v>
      </c>
      <c r="S30" s="24">
        <f>SUM(C90:C93)</f>
        <v>2.5</v>
      </c>
      <c r="T30" s="24">
        <f t="shared" ref="T30:AF30" si="22">SUM(D90:D93)</f>
        <v>0</v>
      </c>
      <c r="U30" s="24">
        <f t="shared" si="22"/>
        <v>0</v>
      </c>
      <c r="V30" s="24">
        <f t="shared" si="22"/>
        <v>0.5</v>
      </c>
      <c r="W30" s="24">
        <f t="shared" si="22"/>
        <v>0</v>
      </c>
      <c r="X30" s="24">
        <f t="shared" si="22"/>
        <v>0</v>
      </c>
      <c r="Y30" s="24">
        <f t="shared" si="22"/>
        <v>0</v>
      </c>
      <c r="Z30" s="24">
        <f t="shared" si="22"/>
        <v>0</v>
      </c>
      <c r="AA30" s="24">
        <f t="shared" si="22"/>
        <v>0</v>
      </c>
      <c r="AB30" s="24">
        <f t="shared" si="22"/>
        <v>0</v>
      </c>
      <c r="AC30" s="24">
        <f t="shared" si="22"/>
        <v>2</v>
      </c>
      <c r="AD30" s="24">
        <f t="shared" si="22"/>
        <v>0</v>
      </c>
      <c r="AE30" s="21">
        <f t="shared" si="22"/>
        <v>3</v>
      </c>
      <c r="AF30" s="21">
        <f t="shared" si="22"/>
        <v>5</v>
      </c>
    </row>
    <row r="31" spans="2:32" ht="23.1" customHeight="1" x14ac:dyDescent="0.25">
      <c r="B31" s="25" t="s">
        <v>73</v>
      </c>
      <c r="C31" s="18">
        <f>'[19]Avg Week Masindi-Hoima-2Dir'!C31</f>
        <v>7.4285714285714288</v>
      </c>
      <c r="D31" s="18">
        <f>'[19]Avg Week Masindi-Hoima-2Dir'!D31</f>
        <v>1.157142857142857</v>
      </c>
      <c r="E31" s="18">
        <f>'[19]Avg Week Masindi-Hoima-2Dir'!E31</f>
        <v>1.4142857142857144</v>
      </c>
      <c r="F31" s="18">
        <f>'[19]Avg Week Masindi-Hoima-2Dir'!F31</f>
        <v>1</v>
      </c>
      <c r="G31" s="18">
        <f>'[19]Avg Week Masindi-Hoima-2Dir'!G31</f>
        <v>0.2857142857142857</v>
      </c>
      <c r="H31" s="18">
        <f>'[19]Avg Week Masindi-Hoima-2Dir'!H31</f>
        <v>0</v>
      </c>
      <c r="I31" s="18">
        <f>'[19]Avg Week Masindi-Hoima-2Dir'!I31</f>
        <v>2.4285714285714288</v>
      </c>
      <c r="J31" s="18">
        <f>'[19]Avg Week Masindi-Hoima-2Dir'!J31</f>
        <v>0.2857142857142857</v>
      </c>
      <c r="K31" s="18">
        <f>'[19]Avg Week Masindi-Hoima-2Dir'!K31</f>
        <v>0.5714285714285714</v>
      </c>
      <c r="L31" s="18">
        <f>'[19]Avg Week Masindi-Hoima-2Dir'!L31</f>
        <v>0.2857142857142857</v>
      </c>
      <c r="M31" s="18">
        <f>'[19]Avg Week Masindi-Hoima-2Dir'!M31</f>
        <v>42.857142857142854</v>
      </c>
      <c r="N31" s="18">
        <f>'[19]Avg Week Masindi-Hoima-2Dir'!N31</f>
        <v>0</v>
      </c>
      <c r="O31" s="19">
        <f t="shared" si="0"/>
        <v>14.857142857142859</v>
      </c>
      <c r="P31" s="19">
        <f t="shared" si="1"/>
        <v>57.714285714285715</v>
      </c>
      <c r="R31" s="11" t="s">
        <v>74</v>
      </c>
      <c r="S31" s="24">
        <f>SUM(C94:C97)</f>
        <v>2</v>
      </c>
      <c r="T31" s="24">
        <f t="shared" ref="T31:AF31" si="23">SUM(D94:D97)</f>
        <v>0.67500000000000004</v>
      </c>
      <c r="U31" s="24">
        <f t="shared" si="23"/>
        <v>0.82500000000000007</v>
      </c>
      <c r="V31" s="24">
        <f t="shared" si="23"/>
        <v>0.5</v>
      </c>
      <c r="W31" s="24">
        <f t="shared" si="23"/>
        <v>0</v>
      </c>
      <c r="X31" s="24">
        <f t="shared" si="23"/>
        <v>0</v>
      </c>
      <c r="Y31" s="24">
        <f t="shared" si="23"/>
        <v>0</v>
      </c>
      <c r="Z31" s="24">
        <f t="shared" si="23"/>
        <v>0</v>
      </c>
      <c r="AA31" s="24">
        <f t="shared" si="23"/>
        <v>0</v>
      </c>
      <c r="AB31" s="24">
        <f t="shared" si="23"/>
        <v>0</v>
      </c>
      <c r="AC31" s="24">
        <f t="shared" si="23"/>
        <v>1</v>
      </c>
      <c r="AD31" s="24">
        <f t="shared" si="23"/>
        <v>0</v>
      </c>
      <c r="AE31" s="21">
        <f t="shared" si="23"/>
        <v>4</v>
      </c>
      <c r="AF31" s="21">
        <f t="shared" si="23"/>
        <v>5</v>
      </c>
    </row>
    <row r="32" spans="2:32" ht="23.1" customHeight="1" x14ac:dyDescent="0.25">
      <c r="B32" s="25" t="s">
        <v>75</v>
      </c>
      <c r="C32" s="18">
        <f>'[19]Avg Week Masindi-Hoima-2Dir'!C32</f>
        <v>7</v>
      </c>
      <c r="D32" s="18">
        <f>'[19]Avg Week Masindi-Hoima-2Dir'!D32</f>
        <v>1.5428571428571429</v>
      </c>
      <c r="E32" s="18">
        <f>'[19]Avg Week Masindi-Hoima-2Dir'!E32</f>
        <v>1.8857142857142859</v>
      </c>
      <c r="F32" s="18">
        <f>'[19]Avg Week Masindi-Hoima-2Dir'!F32</f>
        <v>0.71428571428571419</v>
      </c>
      <c r="G32" s="18">
        <f>'[19]Avg Week Masindi-Hoima-2Dir'!G32</f>
        <v>0.14285714285714285</v>
      </c>
      <c r="H32" s="18">
        <f>'[19]Avg Week Masindi-Hoima-2Dir'!H32</f>
        <v>0</v>
      </c>
      <c r="I32" s="18">
        <f>'[19]Avg Week Masindi-Hoima-2Dir'!I32</f>
        <v>1.8571428571428572</v>
      </c>
      <c r="J32" s="18">
        <f>'[19]Avg Week Masindi-Hoima-2Dir'!J32</f>
        <v>0.5714285714285714</v>
      </c>
      <c r="K32" s="18">
        <f>'[19]Avg Week Masindi-Hoima-2Dir'!K32</f>
        <v>0.14285714285714285</v>
      </c>
      <c r="L32" s="18">
        <f>'[19]Avg Week Masindi-Hoima-2Dir'!L32</f>
        <v>0.14285714285714285</v>
      </c>
      <c r="M32" s="18">
        <f>'[19]Avg Week Masindi-Hoima-2Dir'!M32</f>
        <v>38.714285714285715</v>
      </c>
      <c r="N32" s="18">
        <f>'[19]Avg Week Masindi-Hoima-2Dir'!N32</f>
        <v>0.2857142857142857</v>
      </c>
      <c r="O32" s="19">
        <f t="shared" si="0"/>
        <v>14.285714285714285</v>
      </c>
      <c r="P32" s="19">
        <f t="shared" si="1"/>
        <v>53</v>
      </c>
      <c r="R32" s="11" t="s">
        <v>76</v>
      </c>
      <c r="S32" s="24">
        <f>SUM(C98:C101)</f>
        <v>7.5</v>
      </c>
      <c r="T32" s="24">
        <f t="shared" ref="T32:AF32" si="24">SUM(D98:D101)</f>
        <v>1.125</v>
      </c>
      <c r="U32" s="24">
        <f t="shared" si="24"/>
        <v>1.375</v>
      </c>
      <c r="V32" s="24">
        <f t="shared" si="24"/>
        <v>0</v>
      </c>
      <c r="W32" s="24">
        <f t="shared" si="24"/>
        <v>0</v>
      </c>
      <c r="X32" s="24">
        <f t="shared" si="24"/>
        <v>0</v>
      </c>
      <c r="Y32" s="24">
        <f t="shared" si="24"/>
        <v>2</v>
      </c>
      <c r="Z32" s="24">
        <f t="shared" si="24"/>
        <v>0.5</v>
      </c>
      <c r="AA32" s="24">
        <f t="shared" si="24"/>
        <v>0</v>
      </c>
      <c r="AB32" s="24">
        <f t="shared" si="24"/>
        <v>0.5</v>
      </c>
      <c r="AC32" s="24">
        <f t="shared" si="24"/>
        <v>12.5</v>
      </c>
      <c r="AD32" s="24">
        <f t="shared" si="24"/>
        <v>0</v>
      </c>
      <c r="AE32" s="21">
        <f t="shared" si="24"/>
        <v>13</v>
      </c>
      <c r="AF32" s="21">
        <f t="shared" si="24"/>
        <v>25.5</v>
      </c>
    </row>
    <row r="33" spans="2:32" ht="23.1" customHeight="1" x14ac:dyDescent="0.25">
      <c r="B33" s="17" t="s">
        <v>77</v>
      </c>
      <c r="C33" s="18">
        <f>'[19]Avg Week Masindi-Hoima-2Dir'!C33</f>
        <v>6.7142857142857153</v>
      </c>
      <c r="D33" s="18">
        <f>'[19]Avg Week Masindi-Hoima-2Dir'!D33</f>
        <v>1.607142857142857</v>
      </c>
      <c r="E33" s="18">
        <f>'[19]Avg Week Masindi-Hoima-2Dir'!E33</f>
        <v>1.9642857142857144</v>
      </c>
      <c r="F33" s="18">
        <f>'[19]Avg Week Masindi-Hoima-2Dir'!F33</f>
        <v>1</v>
      </c>
      <c r="G33" s="18">
        <f>'[19]Avg Week Masindi-Hoima-2Dir'!G33</f>
        <v>0.7142857142857143</v>
      </c>
      <c r="H33" s="18">
        <f>'[19]Avg Week Masindi-Hoima-2Dir'!H33</f>
        <v>0</v>
      </c>
      <c r="I33" s="18">
        <f>'[19]Avg Week Masindi-Hoima-2Dir'!I33</f>
        <v>0.85714285714285721</v>
      </c>
      <c r="J33" s="18">
        <f>'[19]Avg Week Masindi-Hoima-2Dir'!J33</f>
        <v>1.1428571428571428</v>
      </c>
      <c r="K33" s="18">
        <f>'[19]Avg Week Masindi-Hoima-2Dir'!K33</f>
        <v>0</v>
      </c>
      <c r="L33" s="18">
        <f>'[19]Avg Week Masindi-Hoima-2Dir'!L33</f>
        <v>0.42857142857142855</v>
      </c>
      <c r="M33" s="18">
        <f>'[19]Avg Week Masindi-Hoima-2Dir'!M33</f>
        <v>37.714285714285708</v>
      </c>
      <c r="N33" s="18">
        <f>'[19]Avg Week Masindi-Hoima-2Dir'!N33</f>
        <v>0.2857142857142857</v>
      </c>
      <c r="O33" s="19">
        <f t="shared" si="0"/>
        <v>14.714285714285717</v>
      </c>
      <c r="P33" s="19">
        <f t="shared" si="1"/>
        <v>52.428571428571423</v>
      </c>
      <c r="R33" s="11" t="s">
        <v>78</v>
      </c>
      <c r="S33" s="24">
        <f>SUM(C102:C105)</f>
        <v>25</v>
      </c>
      <c r="T33" s="24">
        <f t="shared" ref="T33:AF33" si="25">SUM(D102:D105)</f>
        <v>5.4</v>
      </c>
      <c r="U33" s="24">
        <f t="shared" si="25"/>
        <v>6.6</v>
      </c>
      <c r="V33" s="24">
        <f t="shared" si="25"/>
        <v>0</v>
      </c>
      <c r="W33" s="24">
        <f t="shared" si="25"/>
        <v>1</v>
      </c>
      <c r="X33" s="24">
        <f t="shared" si="25"/>
        <v>0</v>
      </c>
      <c r="Y33" s="24">
        <f t="shared" si="25"/>
        <v>0</v>
      </c>
      <c r="Z33" s="24">
        <f t="shared" si="25"/>
        <v>0</v>
      </c>
      <c r="AA33" s="24">
        <f t="shared" si="25"/>
        <v>0</v>
      </c>
      <c r="AB33" s="24">
        <f t="shared" si="25"/>
        <v>1.5</v>
      </c>
      <c r="AC33" s="24">
        <f t="shared" si="25"/>
        <v>34.5</v>
      </c>
      <c r="AD33" s="24">
        <f t="shared" si="25"/>
        <v>0</v>
      </c>
      <c r="AE33" s="21">
        <f t="shared" si="25"/>
        <v>39.5</v>
      </c>
      <c r="AF33" s="21">
        <f t="shared" si="25"/>
        <v>74</v>
      </c>
    </row>
    <row r="34" spans="2:32" ht="23.1" customHeight="1" x14ac:dyDescent="0.25">
      <c r="B34" s="25" t="s">
        <v>79</v>
      </c>
      <c r="C34" s="18">
        <f>'[19]Avg Week Masindi-Hoima-2Dir'!C34</f>
        <v>6</v>
      </c>
      <c r="D34" s="18">
        <f>'[19]Avg Week Masindi-Hoima-2Dir'!D34</f>
        <v>1.0285714285714285</v>
      </c>
      <c r="E34" s="18">
        <f>'[19]Avg Week Masindi-Hoima-2Dir'!E34</f>
        <v>1.2571428571428571</v>
      </c>
      <c r="F34" s="18">
        <f>'[19]Avg Week Masindi-Hoima-2Dir'!F34</f>
        <v>0.2857142857142857</v>
      </c>
      <c r="G34" s="18">
        <f>'[19]Avg Week Masindi-Hoima-2Dir'!G34</f>
        <v>0.5714285714285714</v>
      </c>
      <c r="H34" s="18">
        <f>'[19]Avg Week Masindi-Hoima-2Dir'!H34</f>
        <v>0.14285714285714285</v>
      </c>
      <c r="I34" s="18">
        <f>'[19]Avg Week Masindi-Hoima-2Dir'!I34</f>
        <v>1.5714285714285714</v>
      </c>
      <c r="J34" s="18">
        <f>'[19]Avg Week Masindi-Hoima-2Dir'!J34</f>
        <v>0.71428571428571419</v>
      </c>
      <c r="K34" s="18">
        <f>'[19]Avg Week Masindi-Hoima-2Dir'!K34</f>
        <v>0.14285714285714285</v>
      </c>
      <c r="L34" s="18">
        <f>'[19]Avg Week Masindi-Hoima-2Dir'!L34</f>
        <v>0.2857142857142857</v>
      </c>
      <c r="M34" s="18">
        <f>'[19]Avg Week Masindi-Hoima-2Dir'!M34</f>
        <v>40.428571428571431</v>
      </c>
      <c r="N34" s="18">
        <f>'[19]Avg Week Masindi-Hoima-2Dir'!N34</f>
        <v>0</v>
      </c>
      <c r="O34" s="19">
        <f t="shared" si="0"/>
        <v>11.999999999999998</v>
      </c>
      <c r="P34" s="19">
        <f t="shared" si="1"/>
        <v>52.428571428571431</v>
      </c>
      <c r="R34" s="47" t="s">
        <v>80</v>
      </c>
      <c r="S34" s="48">
        <f t="shared" ref="S34:AF34" si="26">MAX(S10:S12)</f>
        <v>25</v>
      </c>
      <c r="T34" s="48">
        <f t="shared" si="26"/>
        <v>6.4928571428571429</v>
      </c>
      <c r="U34" s="48">
        <f t="shared" si="26"/>
        <v>7.9357142857142868</v>
      </c>
      <c r="V34" s="48">
        <f t="shared" si="26"/>
        <v>5.2857142857142865</v>
      </c>
      <c r="W34" s="48">
        <f t="shared" si="26"/>
        <v>1.9999999999999998</v>
      </c>
      <c r="X34" s="48">
        <f t="shared" si="26"/>
        <v>0.85714285714285698</v>
      </c>
      <c r="Y34" s="48">
        <f t="shared" si="26"/>
        <v>6.2857142857142847</v>
      </c>
      <c r="Z34" s="48">
        <f t="shared" si="26"/>
        <v>1.714285714285714</v>
      </c>
      <c r="AA34" s="48">
        <f t="shared" si="26"/>
        <v>0.2857142857142857</v>
      </c>
      <c r="AB34" s="48">
        <f t="shared" si="26"/>
        <v>0.85714285714285698</v>
      </c>
      <c r="AC34" s="48">
        <f t="shared" si="26"/>
        <v>143.28571428571428</v>
      </c>
      <c r="AD34" s="48">
        <f t="shared" si="26"/>
        <v>0.8571428571428571</v>
      </c>
      <c r="AE34" s="28">
        <f t="shared" si="26"/>
        <v>53</v>
      </c>
      <c r="AF34" s="28">
        <f t="shared" si="26"/>
        <v>196.28571428571428</v>
      </c>
    </row>
    <row r="35" spans="2:32" ht="23.1" customHeight="1" x14ac:dyDescent="0.25">
      <c r="B35" s="25" t="s">
        <v>81</v>
      </c>
      <c r="C35" s="18">
        <f>'[19]Avg Week Masindi-Hoima-2Dir'!C35</f>
        <v>7.1428571428571432</v>
      </c>
      <c r="D35" s="18">
        <f>'[19]Avg Week Masindi-Hoima-2Dir'!D35</f>
        <v>2.3785714285714286</v>
      </c>
      <c r="E35" s="18">
        <f>'[19]Avg Week Masindi-Hoima-2Dir'!E35</f>
        <v>2.9071428571428575</v>
      </c>
      <c r="F35" s="18">
        <f>'[19]Avg Week Masindi-Hoima-2Dir'!F35</f>
        <v>0.42857142857142855</v>
      </c>
      <c r="G35" s="18">
        <f>'[19]Avg Week Masindi-Hoima-2Dir'!G35</f>
        <v>0.2857142857142857</v>
      </c>
      <c r="H35" s="18">
        <f>'[19]Avg Week Masindi-Hoima-2Dir'!H35</f>
        <v>0.14285714285714285</v>
      </c>
      <c r="I35" s="18">
        <f>'[19]Avg Week Masindi-Hoima-2Dir'!I35</f>
        <v>1.857142857142857</v>
      </c>
      <c r="J35" s="18">
        <f>'[19]Avg Week Masindi-Hoima-2Dir'!J35</f>
        <v>0.8571428571428571</v>
      </c>
      <c r="K35" s="18">
        <f>'[19]Avg Week Masindi-Hoima-2Dir'!K35</f>
        <v>0</v>
      </c>
      <c r="L35" s="18">
        <f>'[19]Avg Week Masindi-Hoima-2Dir'!L35</f>
        <v>0.14285714285714285</v>
      </c>
      <c r="M35" s="18">
        <f>'[19]Avg Week Masindi-Hoima-2Dir'!M35</f>
        <v>44.285714285714292</v>
      </c>
      <c r="N35" s="18">
        <f>'[19]Avg Week Masindi-Hoima-2Dir'!N35</f>
        <v>0.2857142857142857</v>
      </c>
      <c r="O35" s="19">
        <f t="shared" si="0"/>
        <v>16.428571428571431</v>
      </c>
      <c r="P35" s="19">
        <f t="shared" si="1"/>
        <v>60.714285714285722</v>
      </c>
      <c r="R35" s="47" t="s">
        <v>82</v>
      </c>
      <c r="S35" s="48">
        <f t="shared" ref="S35:AF35" si="27">MAX(S13:S18)</f>
        <v>32</v>
      </c>
      <c r="T35" s="48">
        <f t="shared" si="27"/>
        <v>6.1714285714285717</v>
      </c>
      <c r="U35" s="48">
        <f t="shared" si="27"/>
        <v>7.5428571428571427</v>
      </c>
      <c r="V35" s="48">
        <f t="shared" si="27"/>
        <v>3.1428571428571428</v>
      </c>
      <c r="W35" s="48">
        <f t="shared" si="27"/>
        <v>1.7142857142857144</v>
      </c>
      <c r="X35" s="48">
        <f t="shared" si="27"/>
        <v>0.42857142857142855</v>
      </c>
      <c r="Y35" s="48">
        <f t="shared" si="27"/>
        <v>8</v>
      </c>
      <c r="Z35" s="48">
        <f t="shared" si="27"/>
        <v>2.8571428571428568</v>
      </c>
      <c r="AA35" s="48">
        <f t="shared" si="27"/>
        <v>0.71428571428571419</v>
      </c>
      <c r="AB35" s="48">
        <f t="shared" si="27"/>
        <v>1.2857142857142856</v>
      </c>
      <c r="AC35" s="48">
        <f t="shared" si="27"/>
        <v>161.14285714285714</v>
      </c>
      <c r="AD35" s="48">
        <f t="shared" si="27"/>
        <v>0.5714285714285714</v>
      </c>
      <c r="AE35" s="28">
        <f t="shared" si="27"/>
        <v>60.142857142857139</v>
      </c>
      <c r="AF35" s="28">
        <f t="shared" si="27"/>
        <v>217.71428571428572</v>
      </c>
    </row>
    <row r="36" spans="2:32" ht="23.1" customHeight="1" x14ac:dyDescent="0.25">
      <c r="B36" s="25" t="s">
        <v>83</v>
      </c>
      <c r="C36" s="18">
        <f>'[19]Avg Week Masindi-Hoima-2Dir'!C36</f>
        <v>6.5714285714285712</v>
      </c>
      <c r="D36" s="18">
        <f>'[19]Avg Week Masindi-Hoima-2Dir'!D36</f>
        <v>1.2857142857142858</v>
      </c>
      <c r="E36" s="18">
        <f>'[19]Avg Week Masindi-Hoima-2Dir'!E36</f>
        <v>1.5714285714285716</v>
      </c>
      <c r="F36" s="18">
        <f>'[19]Avg Week Masindi-Hoima-2Dir'!F36</f>
        <v>0.5714285714285714</v>
      </c>
      <c r="G36" s="18">
        <f>'[19]Avg Week Masindi-Hoima-2Dir'!G36</f>
        <v>0.14285714285714285</v>
      </c>
      <c r="H36" s="18">
        <f>'[19]Avg Week Masindi-Hoima-2Dir'!H36</f>
        <v>0</v>
      </c>
      <c r="I36" s="18">
        <f>'[19]Avg Week Masindi-Hoima-2Dir'!I36</f>
        <v>2</v>
      </c>
      <c r="J36" s="18">
        <f>'[19]Avg Week Masindi-Hoima-2Dir'!J36</f>
        <v>0.8571428571428571</v>
      </c>
      <c r="K36" s="18">
        <f>'[19]Avg Week Masindi-Hoima-2Dir'!K36</f>
        <v>0</v>
      </c>
      <c r="L36" s="18">
        <f>'[19]Avg Week Masindi-Hoima-2Dir'!L36</f>
        <v>0.2857142857142857</v>
      </c>
      <c r="M36" s="18">
        <f>'[19]Avg Week Masindi-Hoima-2Dir'!M36</f>
        <v>33.142857142857139</v>
      </c>
      <c r="N36" s="18">
        <f>'[19]Avg Week Masindi-Hoima-2Dir'!N36</f>
        <v>0.2857142857142857</v>
      </c>
      <c r="O36" s="19">
        <f t="shared" si="0"/>
        <v>13.571428571428573</v>
      </c>
      <c r="P36" s="19">
        <f t="shared" si="1"/>
        <v>46.714285714285708</v>
      </c>
      <c r="R36" s="47" t="s">
        <v>84</v>
      </c>
      <c r="S36" s="48">
        <f t="shared" ref="S36:AF36" si="28">MAX(S19:S21)</f>
        <v>35.142857142857139</v>
      </c>
      <c r="T36" s="48">
        <f t="shared" si="28"/>
        <v>6.8142857142857141</v>
      </c>
      <c r="U36" s="48">
        <f t="shared" si="28"/>
        <v>8.3285714285714292</v>
      </c>
      <c r="V36" s="48">
        <f t="shared" si="28"/>
        <v>2.8571428571428568</v>
      </c>
      <c r="W36" s="48">
        <f t="shared" si="28"/>
        <v>1.857142857142857</v>
      </c>
      <c r="X36" s="48">
        <f t="shared" si="28"/>
        <v>0.5714285714285714</v>
      </c>
      <c r="Y36" s="48">
        <f t="shared" si="28"/>
        <v>8.5714285714285712</v>
      </c>
      <c r="Z36" s="48">
        <f t="shared" si="28"/>
        <v>1.5714285714285712</v>
      </c>
      <c r="AA36" s="48">
        <f t="shared" si="28"/>
        <v>0.8571428571428571</v>
      </c>
      <c r="AB36" s="48">
        <f t="shared" si="28"/>
        <v>1.857142857142857</v>
      </c>
      <c r="AC36" s="48">
        <f t="shared" si="28"/>
        <v>170.85714285714286</v>
      </c>
      <c r="AD36" s="48">
        <f t="shared" si="28"/>
        <v>0.8571428571428571</v>
      </c>
      <c r="AE36" s="28">
        <f t="shared" si="28"/>
        <v>62.428571428571438</v>
      </c>
      <c r="AF36" s="28">
        <f t="shared" si="28"/>
        <v>233.28571428571428</v>
      </c>
    </row>
    <row r="37" spans="2:32" ht="23.1" customHeight="1" x14ac:dyDescent="0.25">
      <c r="B37" s="17" t="s">
        <v>85</v>
      </c>
      <c r="C37" s="18">
        <f>'[19]Avg Week Masindi-Hoima-2Dir'!C37</f>
        <v>6.8571428571428577</v>
      </c>
      <c r="D37" s="18">
        <f>'[19]Avg Week Masindi-Hoima-2Dir'!D37</f>
        <v>1.4785714285714286</v>
      </c>
      <c r="E37" s="18">
        <f>'[19]Avg Week Masindi-Hoima-2Dir'!E37</f>
        <v>1.8071428571428572</v>
      </c>
      <c r="F37" s="18">
        <f>'[19]Avg Week Masindi-Hoima-2Dir'!F37</f>
        <v>0.71428571428571419</v>
      </c>
      <c r="G37" s="18">
        <f>'[19]Avg Week Masindi-Hoima-2Dir'!G37</f>
        <v>0</v>
      </c>
      <c r="H37" s="18">
        <f>'[19]Avg Week Masindi-Hoima-2Dir'!H37</f>
        <v>0.14285714285714285</v>
      </c>
      <c r="I37" s="18">
        <f>'[19]Avg Week Masindi-Hoima-2Dir'!I37</f>
        <v>2.1428571428571428</v>
      </c>
      <c r="J37" s="18">
        <f>'[19]Avg Week Masindi-Hoima-2Dir'!J37</f>
        <v>0.42857142857142855</v>
      </c>
      <c r="K37" s="18">
        <f>'[19]Avg Week Masindi-Hoima-2Dir'!K37</f>
        <v>0.42857142857142855</v>
      </c>
      <c r="L37" s="18">
        <f>'[19]Avg Week Masindi-Hoima-2Dir'!L37</f>
        <v>0.5714285714285714</v>
      </c>
      <c r="M37" s="18">
        <f>'[19]Avg Week Masindi-Hoima-2Dir'!M37</f>
        <v>43.285714285714285</v>
      </c>
      <c r="N37" s="18">
        <f>'[19]Avg Week Masindi-Hoima-2Dir'!N37</f>
        <v>0</v>
      </c>
      <c r="O37" s="19">
        <f t="shared" si="0"/>
        <v>14.571428571428569</v>
      </c>
      <c r="P37" s="19">
        <f t="shared" si="1"/>
        <v>57.857142857142854</v>
      </c>
      <c r="R37" s="29" t="s">
        <v>86</v>
      </c>
      <c r="S37" s="49">
        <f t="shared" ref="S37:AF37" si="29">SUM(S10:S12)</f>
        <v>69.285714285714278</v>
      </c>
      <c r="T37" s="50">
        <f t="shared" si="29"/>
        <v>16.00714285714286</v>
      </c>
      <c r="U37" s="50">
        <f t="shared" si="29"/>
        <v>19.564285714285717</v>
      </c>
      <c r="V37" s="50">
        <f t="shared" si="29"/>
        <v>9.4285714285714288</v>
      </c>
      <c r="W37" s="50">
        <f t="shared" si="29"/>
        <v>4.1428571428571423</v>
      </c>
      <c r="X37" s="50">
        <f t="shared" si="29"/>
        <v>1.4285714285714284</v>
      </c>
      <c r="Y37" s="50">
        <f t="shared" si="29"/>
        <v>16.285714285714285</v>
      </c>
      <c r="Z37" s="50">
        <f t="shared" si="29"/>
        <v>4.5714285714285712</v>
      </c>
      <c r="AA37" s="50">
        <f t="shared" si="29"/>
        <v>0.5714285714285714</v>
      </c>
      <c r="AB37" s="50">
        <f t="shared" si="29"/>
        <v>1.2857142857142856</v>
      </c>
      <c r="AC37" s="50">
        <f t="shared" si="29"/>
        <v>409.57142857142856</v>
      </c>
      <c r="AD37" s="50">
        <f t="shared" si="29"/>
        <v>1.8571428571428572</v>
      </c>
      <c r="AE37" s="51">
        <f t="shared" si="29"/>
        <v>144.42857142857142</v>
      </c>
      <c r="AF37" s="51">
        <f t="shared" si="29"/>
        <v>554</v>
      </c>
    </row>
    <row r="38" spans="2:32" ht="23.1" customHeight="1" x14ac:dyDescent="0.25">
      <c r="B38" s="25" t="s">
        <v>87</v>
      </c>
      <c r="C38" s="18">
        <f>'[19]Avg Week Masindi-Hoima-2Dir'!C38</f>
        <v>5.4285714285714288</v>
      </c>
      <c r="D38" s="18">
        <f>'[19]Avg Week Masindi-Hoima-2Dir'!D38</f>
        <v>1.6714285714285715</v>
      </c>
      <c r="E38" s="18">
        <f>'[19]Avg Week Masindi-Hoima-2Dir'!E38</f>
        <v>2.0428571428571431</v>
      </c>
      <c r="F38" s="18">
        <f>'[19]Avg Week Masindi-Hoima-2Dir'!F38</f>
        <v>0.85714285714285721</v>
      </c>
      <c r="G38" s="18">
        <f>'[19]Avg Week Masindi-Hoima-2Dir'!G38</f>
        <v>0.5714285714285714</v>
      </c>
      <c r="H38" s="18">
        <f>'[19]Avg Week Masindi-Hoima-2Dir'!H38</f>
        <v>0</v>
      </c>
      <c r="I38" s="18">
        <f>'[19]Avg Week Masindi-Hoima-2Dir'!I38</f>
        <v>1.4285714285714284</v>
      </c>
      <c r="J38" s="18">
        <f>'[19]Avg Week Masindi-Hoima-2Dir'!J38</f>
        <v>0.5714285714285714</v>
      </c>
      <c r="K38" s="18">
        <f>'[19]Avg Week Masindi-Hoima-2Dir'!K38</f>
        <v>0.14285714285714285</v>
      </c>
      <c r="L38" s="18">
        <f>'[19]Avg Week Masindi-Hoima-2Dir'!L38</f>
        <v>0</v>
      </c>
      <c r="M38" s="18">
        <f>'[19]Avg Week Masindi-Hoima-2Dir'!M38</f>
        <v>37.285714285714285</v>
      </c>
      <c r="N38" s="18">
        <f>'[19]Avg Week Masindi-Hoima-2Dir'!N38</f>
        <v>0</v>
      </c>
      <c r="O38" s="19">
        <f t="shared" si="0"/>
        <v>12.714285714285715</v>
      </c>
      <c r="P38" s="19">
        <f t="shared" si="1"/>
        <v>50</v>
      </c>
      <c r="R38" s="33" t="s">
        <v>88</v>
      </c>
      <c r="S38" s="50">
        <f t="shared" ref="S38:AF38" si="30">SUM(S13:S18)</f>
        <v>170.57142857142861</v>
      </c>
      <c r="T38" s="50">
        <f t="shared" si="30"/>
        <v>34.264285714285712</v>
      </c>
      <c r="U38" s="50">
        <f t="shared" si="30"/>
        <v>41.878571428571433</v>
      </c>
      <c r="V38" s="50">
        <f t="shared" si="30"/>
        <v>15</v>
      </c>
      <c r="W38" s="50">
        <f t="shared" si="30"/>
        <v>5.7142857142857144</v>
      </c>
      <c r="X38" s="50">
        <f t="shared" si="30"/>
        <v>0.42857142857142855</v>
      </c>
      <c r="Y38" s="50">
        <f t="shared" si="30"/>
        <v>37.571428571428569</v>
      </c>
      <c r="Z38" s="50">
        <f t="shared" si="30"/>
        <v>10.428571428571427</v>
      </c>
      <c r="AA38" s="50">
        <f t="shared" si="30"/>
        <v>3.1428571428571423</v>
      </c>
      <c r="AB38" s="50">
        <f t="shared" si="30"/>
        <v>6.9999999999999991</v>
      </c>
      <c r="AC38" s="50">
        <f t="shared" si="30"/>
        <v>896.57142857142867</v>
      </c>
      <c r="AD38" s="50">
        <f t="shared" si="30"/>
        <v>3</v>
      </c>
      <c r="AE38" s="51">
        <f t="shared" si="30"/>
        <v>329</v>
      </c>
      <c r="AF38" s="51">
        <f t="shared" si="30"/>
        <v>1225.5714285714289</v>
      </c>
    </row>
    <row r="39" spans="2:32" ht="23.1" customHeight="1" x14ac:dyDescent="0.25">
      <c r="B39" s="25" t="s">
        <v>89</v>
      </c>
      <c r="C39" s="18">
        <f>'[19]Avg Week Masindi-Hoima-2Dir'!C39</f>
        <v>8.1428571428571423</v>
      </c>
      <c r="D39" s="18">
        <f>'[19]Avg Week Masindi-Hoima-2Dir'!D39</f>
        <v>1.092857142857143</v>
      </c>
      <c r="E39" s="18">
        <f>'[19]Avg Week Masindi-Hoima-2Dir'!E39</f>
        <v>1.3357142857142859</v>
      </c>
      <c r="F39" s="18">
        <f>'[19]Avg Week Masindi-Hoima-2Dir'!F39</f>
        <v>0.5714285714285714</v>
      </c>
      <c r="G39" s="18">
        <f>'[19]Avg Week Masindi-Hoima-2Dir'!G39</f>
        <v>0</v>
      </c>
      <c r="H39" s="18">
        <f>'[19]Avg Week Masindi-Hoima-2Dir'!H39</f>
        <v>0</v>
      </c>
      <c r="I39" s="18">
        <f>'[19]Avg Week Masindi-Hoima-2Dir'!I39</f>
        <v>2.4285714285714288</v>
      </c>
      <c r="J39" s="18">
        <f>'[19]Avg Week Masindi-Hoima-2Dir'!J39</f>
        <v>0.2857142857142857</v>
      </c>
      <c r="K39" s="18">
        <f>'[19]Avg Week Masindi-Hoima-2Dir'!K39</f>
        <v>0.2857142857142857</v>
      </c>
      <c r="L39" s="18">
        <f>'[19]Avg Week Masindi-Hoima-2Dir'!L39</f>
        <v>0.14285714285714285</v>
      </c>
      <c r="M39" s="18">
        <f>'[19]Avg Week Masindi-Hoima-2Dir'!M39</f>
        <v>32.571428571428569</v>
      </c>
      <c r="N39" s="18">
        <f>'[19]Avg Week Masindi-Hoima-2Dir'!N39</f>
        <v>0.2857142857142857</v>
      </c>
      <c r="O39" s="19">
        <f t="shared" si="0"/>
        <v>14.571428571428573</v>
      </c>
      <c r="P39" s="19">
        <f t="shared" si="1"/>
        <v>47.142857142857139</v>
      </c>
      <c r="R39" s="34" t="s">
        <v>90</v>
      </c>
      <c r="S39" s="50">
        <f t="shared" ref="S39:AF39" si="31">SUM(S19:S21)</f>
        <v>94.857142857142861</v>
      </c>
      <c r="T39" s="50">
        <f t="shared" si="31"/>
        <v>18.064285714285713</v>
      </c>
      <c r="U39" s="50">
        <f t="shared" si="31"/>
        <v>22.078571428571429</v>
      </c>
      <c r="V39" s="50">
        <f t="shared" si="31"/>
        <v>5.5714285714285712</v>
      </c>
      <c r="W39" s="50">
        <f t="shared" si="31"/>
        <v>4.8571428571428568</v>
      </c>
      <c r="X39" s="50">
        <f t="shared" si="31"/>
        <v>1.2857142857142856</v>
      </c>
      <c r="Y39" s="50">
        <f t="shared" si="31"/>
        <v>19.857142857142858</v>
      </c>
      <c r="Z39" s="50">
        <f t="shared" si="31"/>
        <v>3.1428571428571423</v>
      </c>
      <c r="AA39" s="50">
        <f t="shared" si="31"/>
        <v>1.9999999999999998</v>
      </c>
      <c r="AB39" s="50">
        <f t="shared" si="31"/>
        <v>4.2857142857142856</v>
      </c>
      <c r="AC39" s="50">
        <f t="shared" si="31"/>
        <v>481.14285714285722</v>
      </c>
      <c r="AD39" s="50">
        <f t="shared" si="31"/>
        <v>1.7142857142857142</v>
      </c>
      <c r="AE39" s="51">
        <f t="shared" si="31"/>
        <v>177.71428571428572</v>
      </c>
      <c r="AF39" s="51">
        <f t="shared" si="31"/>
        <v>658.85714285714289</v>
      </c>
    </row>
    <row r="40" spans="2:32" ht="23.1" customHeight="1" x14ac:dyDescent="0.25">
      <c r="B40" s="25" t="s">
        <v>91</v>
      </c>
      <c r="C40" s="18">
        <f>'[19]Avg Week Masindi-Hoima-2Dir'!C40</f>
        <v>5.8571428571428577</v>
      </c>
      <c r="D40" s="18">
        <f>'[19]Avg Week Masindi-Hoima-2Dir'!D40</f>
        <v>1.2857142857142858</v>
      </c>
      <c r="E40" s="18">
        <f>'[19]Avg Week Masindi-Hoima-2Dir'!E40</f>
        <v>1.5714285714285716</v>
      </c>
      <c r="F40" s="18">
        <f>'[19]Avg Week Masindi-Hoima-2Dir'!F40</f>
        <v>0.5714285714285714</v>
      </c>
      <c r="G40" s="18">
        <f>'[19]Avg Week Masindi-Hoima-2Dir'!G40</f>
        <v>0</v>
      </c>
      <c r="H40" s="18">
        <f>'[19]Avg Week Masindi-Hoima-2Dir'!H40</f>
        <v>0</v>
      </c>
      <c r="I40" s="18">
        <f>'[19]Avg Week Masindi-Hoima-2Dir'!I40</f>
        <v>1.5714285714285714</v>
      </c>
      <c r="J40" s="18">
        <f>'[19]Avg Week Masindi-Hoima-2Dir'!J40</f>
        <v>0.8571428571428571</v>
      </c>
      <c r="K40" s="18">
        <f>'[19]Avg Week Masindi-Hoima-2Dir'!K40</f>
        <v>0</v>
      </c>
      <c r="L40" s="18">
        <f>'[19]Avg Week Masindi-Hoima-2Dir'!L40</f>
        <v>0.42857142857142855</v>
      </c>
      <c r="M40" s="18">
        <f>'[19]Avg Week Masindi-Hoima-2Dir'!M40</f>
        <v>34.714285714285715</v>
      </c>
      <c r="N40" s="18">
        <f>'[19]Avg Week Masindi-Hoima-2Dir'!N40</f>
        <v>0</v>
      </c>
      <c r="O40" s="19">
        <f t="shared" si="0"/>
        <v>12.142857142857144</v>
      </c>
      <c r="P40" s="19">
        <f t="shared" si="1"/>
        <v>46.857142857142861</v>
      </c>
      <c r="R40" s="35" t="s">
        <v>92</v>
      </c>
      <c r="S40" s="50">
        <f t="shared" ref="S40:AF40" si="32">SUM(S10:S21)</f>
        <v>334.71428571428567</v>
      </c>
      <c r="T40" s="50">
        <f t="shared" si="32"/>
        <v>68.335714285714289</v>
      </c>
      <c r="U40" s="50">
        <f t="shared" si="32"/>
        <v>83.521428571428572</v>
      </c>
      <c r="V40" s="50">
        <f t="shared" si="32"/>
        <v>30</v>
      </c>
      <c r="W40" s="50">
        <f t="shared" si="32"/>
        <v>14.714285714285714</v>
      </c>
      <c r="X40" s="50">
        <f t="shared" si="32"/>
        <v>3.1428571428571428</v>
      </c>
      <c r="Y40" s="50">
        <f t="shared" si="32"/>
        <v>73.714285714285722</v>
      </c>
      <c r="Z40" s="50">
        <f t="shared" si="32"/>
        <v>18.142857142857142</v>
      </c>
      <c r="AA40" s="50">
        <f t="shared" si="32"/>
        <v>5.7142857142857135</v>
      </c>
      <c r="AB40" s="50">
        <f t="shared" si="32"/>
        <v>12.571428571428571</v>
      </c>
      <c r="AC40" s="50">
        <f t="shared" si="32"/>
        <v>1787.2857142857144</v>
      </c>
      <c r="AD40" s="50">
        <f t="shared" si="32"/>
        <v>6.5714285714285712</v>
      </c>
      <c r="AE40" s="51">
        <f t="shared" si="32"/>
        <v>651.14285714285722</v>
      </c>
      <c r="AF40" s="51">
        <f t="shared" si="32"/>
        <v>2438.4285714285716</v>
      </c>
    </row>
    <row r="41" spans="2:32" ht="23.1" customHeight="1" x14ac:dyDescent="0.25">
      <c r="B41" s="17" t="s">
        <v>93</v>
      </c>
      <c r="C41" s="18">
        <f>'[19]Avg Week Masindi-Hoima-2Dir'!C41</f>
        <v>6.5714285714285712</v>
      </c>
      <c r="D41" s="18">
        <f>'[19]Avg Week Masindi-Hoima-2Dir'!D41</f>
        <v>1.2214285714285715</v>
      </c>
      <c r="E41" s="18">
        <f>'[19]Avg Week Masindi-Hoima-2Dir'!E41</f>
        <v>1.4928571428571431</v>
      </c>
      <c r="F41" s="18">
        <f>'[19]Avg Week Masindi-Hoima-2Dir'!F41</f>
        <v>0.42857142857142855</v>
      </c>
      <c r="G41" s="18">
        <f>'[19]Avg Week Masindi-Hoima-2Dir'!G41</f>
        <v>0.14285714285714285</v>
      </c>
      <c r="H41" s="18">
        <f>'[19]Avg Week Masindi-Hoima-2Dir'!H41</f>
        <v>0</v>
      </c>
      <c r="I41" s="18">
        <f>'[19]Avg Week Masindi-Hoima-2Dir'!I41</f>
        <v>2.5714285714285712</v>
      </c>
      <c r="J41" s="18">
        <f>'[19]Avg Week Masindi-Hoima-2Dir'!J41</f>
        <v>0.2857142857142857</v>
      </c>
      <c r="K41" s="18">
        <f>'[19]Avg Week Masindi-Hoima-2Dir'!K41</f>
        <v>0</v>
      </c>
      <c r="L41" s="18">
        <f>'[19]Avg Week Masindi-Hoima-2Dir'!L41</f>
        <v>0.5714285714285714</v>
      </c>
      <c r="M41" s="18">
        <f>'[19]Avg Week Masindi-Hoima-2Dir'!M41</f>
        <v>31.857142857142858</v>
      </c>
      <c r="N41" s="18">
        <f>'[19]Avg Week Masindi-Hoima-2Dir'!N41</f>
        <v>0.2857142857142857</v>
      </c>
      <c r="O41" s="19">
        <f t="shared" si="0"/>
        <v>13.571428571428573</v>
      </c>
      <c r="P41" s="19">
        <f t="shared" si="1"/>
        <v>45.428571428571431</v>
      </c>
      <c r="R41" s="35" t="s">
        <v>94</v>
      </c>
      <c r="S41" s="50">
        <f>SUM(S10:S33)</f>
        <v>484.71428571428567</v>
      </c>
      <c r="T41" s="50">
        <f t="shared" ref="T41:AD41" si="33">SUM(T10:T33)</f>
        <v>98.035714285714263</v>
      </c>
      <c r="U41" s="50">
        <f t="shared" si="33"/>
        <v>119.8214285714286</v>
      </c>
      <c r="V41" s="50">
        <f t="shared" si="33"/>
        <v>38</v>
      </c>
      <c r="W41" s="50">
        <f t="shared" si="33"/>
        <v>17.214285714285715</v>
      </c>
      <c r="X41" s="50">
        <f t="shared" si="33"/>
        <v>3.1428571428571428</v>
      </c>
      <c r="Y41" s="50">
        <f t="shared" si="33"/>
        <v>94.214285714285722</v>
      </c>
      <c r="Z41" s="50">
        <f t="shared" si="33"/>
        <v>28.142857142857142</v>
      </c>
      <c r="AA41" s="50">
        <f t="shared" si="33"/>
        <v>6.2142857142857135</v>
      </c>
      <c r="AB41" s="50">
        <f t="shared" si="33"/>
        <v>25.571428571428569</v>
      </c>
      <c r="AC41" s="50">
        <f t="shared" si="33"/>
        <v>2086.2857142857147</v>
      </c>
      <c r="AD41" s="50">
        <f t="shared" si="33"/>
        <v>7.0714285714285712</v>
      </c>
      <c r="AE41" s="51">
        <f>SUM(AE10:AE33)</f>
        <v>922.14285714285722</v>
      </c>
      <c r="AF41" s="51">
        <f>SUM(AF10:AF33)</f>
        <v>3008.4285714285716</v>
      </c>
    </row>
    <row r="42" spans="2:32" ht="23.1" customHeight="1" x14ac:dyDescent="0.25">
      <c r="B42" s="25" t="s">
        <v>95</v>
      </c>
      <c r="C42" s="18">
        <f>'[19]Avg Week Masindi-Hoima-2Dir'!C42</f>
        <v>5.7142857142857144</v>
      </c>
      <c r="D42" s="18">
        <f>'[19]Avg Week Masindi-Hoima-2Dir'!D42</f>
        <v>1.35</v>
      </c>
      <c r="E42" s="18">
        <f>'[19]Avg Week Masindi-Hoima-2Dir'!E42</f>
        <v>1.6500000000000001</v>
      </c>
      <c r="F42" s="18">
        <f>'[19]Avg Week Masindi-Hoima-2Dir'!F42</f>
        <v>0.14285714285714285</v>
      </c>
      <c r="G42" s="18">
        <f>'[19]Avg Week Masindi-Hoima-2Dir'!G42</f>
        <v>0.14285714285714285</v>
      </c>
      <c r="H42" s="18">
        <f>'[19]Avg Week Masindi-Hoima-2Dir'!H42</f>
        <v>0</v>
      </c>
      <c r="I42" s="18">
        <f>'[19]Avg Week Masindi-Hoima-2Dir'!I42</f>
        <v>0.42857142857142855</v>
      </c>
      <c r="J42" s="18">
        <f>'[19]Avg Week Masindi-Hoima-2Dir'!J42</f>
        <v>0</v>
      </c>
      <c r="K42" s="18">
        <f>'[19]Avg Week Masindi-Hoima-2Dir'!K42</f>
        <v>0.14285714285714285</v>
      </c>
      <c r="L42" s="18">
        <f>'[19]Avg Week Masindi-Hoima-2Dir'!L42</f>
        <v>0</v>
      </c>
      <c r="M42" s="18">
        <f>'[19]Avg Week Masindi-Hoima-2Dir'!M42</f>
        <v>29.285714285714285</v>
      </c>
      <c r="N42" s="18">
        <f>'[19]Avg Week Masindi-Hoima-2Dir'!N42</f>
        <v>0</v>
      </c>
      <c r="O42" s="19">
        <f t="shared" si="0"/>
        <v>9.5714285714285712</v>
      </c>
      <c r="P42" s="19">
        <f t="shared" si="1"/>
        <v>38.857142857142854</v>
      </c>
      <c r="R42" s="35" t="s">
        <v>96</v>
      </c>
      <c r="S42" s="38">
        <f>S41/S40</f>
        <v>1.4481434058898848</v>
      </c>
      <c r="T42" s="38">
        <v>0</v>
      </c>
      <c r="U42" s="38">
        <f t="shared" ref="U42:AF42" si="34">U41/U40</f>
        <v>1.4346190028222017</v>
      </c>
      <c r="V42" s="38">
        <f t="shared" si="34"/>
        <v>1.2666666666666666</v>
      </c>
      <c r="W42" s="38">
        <f t="shared" si="34"/>
        <v>1.1699029126213594</v>
      </c>
      <c r="X42" s="38">
        <f t="shared" si="34"/>
        <v>1</v>
      </c>
      <c r="Y42" s="38">
        <f t="shared" si="34"/>
        <v>1.2781007751937985</v>
      </c>
      <c r="Z42" s="38">
        <f t="shared" si="34"/>
        <v>1.5511811023622046</v>
      </c>
      <c r="AA42" s="38">
        <f t="shared" si="34"/>
        <v>1.0874999999999999</v>
      </c>
      <c r="AB42" s="38">
        <f t="shared" si="34"/>
        <v>2.0340909090909092</v>
      </c>
      <c r="AC42" s="38">
        <f t="shared" si="34"/>
        <v>1.1672927823515307</v>
      </c>
      <c r="AD42" s="38">
        <f t="shared" si="34"/>
        <v>1.076086956521739</v>
      </c>
      <c r="AE42" s="39">
        <f t="shared" si="34"/>
        <v>1.416191311978938</v>
      </c>
      <c r="AF42" s="39">
        <f t="shared" si="34"/>
        <v>1.2337571035210029</v>
      </c>
    </row>
    <row r="43" spans="2:32" ht="23.1" customHeight="1" x14ac:dyDescent="0.25">
      <c r="B43" s="17" t="s">
        <v>97</v>
      </c>
      <c r="C43" s="18">
        <f>'[19]Avg Week Masindi-Hoima-2Dir'!C43</f>
        <v>9</v>
      </c>
      <c r="D43" s="18">
        <f>'[19]Avg Week Masindi-Hoima-2Dir'!D43</f>
        <v>1.35</v>
      </c>
      <c r="E43" s="18">
        <f>'[19]Avg Week Masindi-Hoima-2Dir'!E43</f>
        <v>1.6500000000000001</v>
      </c>
      <c r="F43" s="18">
        <f>'[19]Avg Week Masindi-Hoima-2Dir'!F43</f>
        <v>0</v>
      </c>
      <c r="G43" s="18">
        <f>'[19]Avg Week Masindi-Hoima-2Dir'!G43</f>
        <v>0.14285714285714285</v>
      </c>
      <c r="H43" s="18">
        <f>'[19]Avg Week Masindi-Hoima-2Dir'!H43</f>
        <v>0</v>
      </c>
      <c r="I43" s="18">
        <f>'[19]Avg Week Masindi-Hoima-2Dir'!I43</f>
        <v>1</v>
      </c>
      <c r="J43" s="18">
        <f>'[19]Avg Week Masindi-Hoima-2Dir'!J43</f>
        <v>0.2857142857142857</v>
      </c>
      <c r="K43" s="18">
        <f>'[19]Avg Week Masindi-Hoima-2Dir'!K43</f>
        <v>0</v>
      </c>
      <c r="L43" s="18">
        <f>'[19]Avg Week Masindi-Hoima-2Dir'!L43</f>
        <v>0.14285714285714285</v>
      </c>
      <c r="M43" s="18">
        <f>'[19]Avg Week Masindi-Hoima-2Dir'!M43</f>
        <v>32.571428571428569</v>
      </c>
      <c r="N43" s="18">
        <f>'[19]Avg Week Masindi-Hoima-2Dir'!N43</f>
        <v>0</v>
      </c>
      <c r="O43" s="19">
        <f t="shared" si="0"/>
        <v>13.571428571428571</v>
      </c>
      <c r="P43" s="19">
        <f t="shared" si="1"/>
        <v>46.142857142857139</v>
      </c>
    </row>
    <row r="44" spans="2:32" ht="23.1" customHeight="1" x14ac:dyDescent="0.25">
      <c r="B44" s="40" t="s">
        <v>98</v>
      </c>
      <c r="C44" s="18">
        <f>'[19]Avg Week Masindi-Hoima-2Dir'!C44</f>
        <v>6</v>
      </c>
      <c r="D44" s="18">
        <f>'[19]Avg Week Masindi-Hoima-2Dir'!D44</f>
        <v>1.6714285714285715</v>
      </c>
      <c r="E44" s="18">
        <f>'[19]Avg Week Masindi-Hoima-2Dir'!E44</f>
        <v>2.0428571428571431</v>
      </c>
      <c r="F44" s="18">
        <f>'[19]Avg Week Masindi-Hoima-2Dir'!F44</f>
        <v>0.85714285714285721</v>
      </c>
      <c r="G44" s="18">
        <f>'[19]Avg Week Masindi-Hoima-2Dir'!G44</f>
        <v>0</v>
      </c>
      <c r="H44" s="18">
        <f>'[19]Avg Week Masindi-Hoima-2Dir'!H44</f>
        <v>0</v>
      </c>
      <c r="I44" s="18">
        <f>'[19]Avg Week Masindi-Hoima-2Dir'!I44</f>
        <v>1.4285714285714286</v>
      </c>
      <c r="J44" s="18">
        <f>'[19]Avg Week Masindi-Hoima-2Dir'!J44</f>
        <v>0.5714285714285714</v>
      </c>
      <c r="K44" s="18">
        <f>'[19]Avg Week Masindi-Hoima-2Dir'!K44</f>
        <v>0.2857142857142857</v>
      </c>
      <c r="L44" s="18">
        <f>'[19]Avg Week Masindi-Hoima-2Dir'!L44</f>
        <v>1</v>
      </c>
      <c r="M44" s="18">
        <f>'[19]Avg Week Masindi-Hoima-2Dir'!M44</f>
        <v>39</v>
      </c>
      <c r="N44" s="18">
        <f>'[19]Avg Week Masindi-Hoima-2Dir'!N44</f>
        <v>0.2857142857142857</v>
      </c>
      <c r="O44" s="19">
        <f t="shared" si="0"/>
        <v>14.142857142857146</v>
      </c>
      <c r="P44" s="19">
        <f t="shared" si="1"/>
        <v>53.142857142857146</v>
      </c>
    </row>
    <row r="45" spans="2:32" ht="23.1" customHeight="1" x14ac:dyDescent="0.25">
      <c r="B45" s="17" t="s">
        <v>99</v>
      </c>
      <c r="C45" s="18">
        <f>'[19]Avg Week Masindi-Hoima-2Dir'!C45</f>
        <v>5.7142857142857135</v>
      </c>
      <c r="D45" s="18">
        <f>'[19]Avg Week Masindi-Hoima-2Dir'!D45</f>
        <v>1.2857142857142856</v>
      </c>
      <c r="E45" s="18">
        <f>'[19]Avg Week Masindi-Hoima-2Dir'!E45</f>
        <v>1.5714285714285714</v>
      </c>
      <c r="F45" s="18">
        <f>'[19]Avg Week Masindi-Hoima-2Dir'!F45</f>
        <v>0.2857142857142857</v>
      </c>
      <c r="G45" s="18">
        <f>'[19]Avg Week Masindi-Hoima-2Dir'!G45</f>
        <v>0.14285714285714285</v>
      </c>
      <c r="H45" s="18">
        <f>'[19]Avg Week Masindi-Hoima-2Dir'!H45</f>
        <v>0</v>
      </c>
      <c r="I45" s="18">
        <f>'[19]Avg Week Masindi-Hoima-2Dir'!I45</f>
        <v>0.42857142857142855</v>
      </c>
      <c r="J45" s="18">
        <f>'[19]Avg Week Masindi-Hoima-2Dir'!J45</f>
        <v>0.2857142857142857</v>
      </c>
      <c r="K45" s="18">
        <f>'[19]Avg Week Masindi-Hoima-2Dir'!K45</f>
        <v>0</v>
      </c>
      <c r="L45" s="18">
        <f>'[19]Avg Week Masindi-Hoima-2Dir'!L45</f>
        <v>0.14285714285714285</v>
      </c>
      <c r="M45" s="18">
        <f>'[19]Avg Week Masindi-Hoima-2Dir'!M45</f>
        <v>41.428571428571431</v>
      </c>
      <c r="N45" s="18">
        <f>'[19]Avg Week Masindi-Hoima-2Dir'!N45</f>
        <v>0</v>
      </c>
      <c r="O45" s="19">
        <f t="shared" si="0"/>
        <v>9.8571428571428577</v>
      </c>
      <c r="P45" s="19">
        <f t="shared" si="1"/>
        <v>51.285714285714292</v>
      </c>
    </row>
    <row r="46" spans="2:32" ht="23.1" customHeight="1" x14ac:dyDescent="0.25">
      <c r="B46" s="25" t="s">
        <v>100</v>
      </c>
      <c r="C46" s="18">
        <f>'[19]Avg Week Masindi-Hoima-2Dir'!C46</f>
        <v>5.5714285714285712</v>
      </c>
      <c r="D46" s="18">
        <f>'[19]Avg Week Masindi-Hoima-2Dir'!D46</f>
        <v>0.77142857142857146</v>
      </c>
      <c r="E46" s="18">
        <f>'[19]Avg Week Masindi-Hoima-2Dir'!E46</f>
        <v>0.94285714285714295</v>
      </c>
      <c r="F46" s="18">
        <f>'[19]Avg Week Masindi-Hoima-2Dir'!F46</f>
        <v>0.2857142857142857</v>
      </c>
      <c r="G46" s="18">
        <f>'[19]Avg Week Masindi-Hoima-2Dir'!G46</f>
        <v>0.8571428571428571</v>
      </c>
      <c r="H46" s="18">
        <f>'[19]Avg Week Masindi-Hoima-2Dir'!H46</f>
        <v>0.2857142857142857</v>
      </c>
      <c r="I46" s="18">
        <f>'[19]Avg Week Masindi-Hoima-2Dir'!I46</f>
        <v>1.4285714285714286</v>
      </c>
      <c r="J46" s="18">
        <f>'[19]Avg Week Masindi-Hoima-2Dir'!J46</f>
        <v>0.14285714285714285</v>
      </c>
      <c r="K46" s="18">
        <f>'[19]Avg Week Masindi-Hoima-2Dir'!K46</f>
        <v>0.14285714285714285</v>
      </c>
      <c r="L46" s="18">
        <f>'[19]Avg Week Masindi-Hoima-2Dir'!L46</f>
        <v>0.2857142857142857</v>
      </c>
      <c r="M46" s="18">
        <f>'[19]Avg Week Masindi-Hoima-2Dir'!M46</f>
        <v>36.571428571428569</v>
      </c>
      <c r="N46" s="18">
        <f>'[19]Avg Week Masindi-Hoima-2Dir'!N46</f>
        <v>0</v>
      </c>
      <c r="O46" s="19">
        <f t="shared" si="0"/>
        <v>10.714285714285715</v>
      </c>
      <c r="P46" s="19">
        <f t="shared" si="1"/>
        <v>47.285714285714285</v>
      </c>
      <c r="R46" s="3"/>
      <c r="T46"/>
    </row>
    <row r="47" spans="2:32" ht="23.1" customHeight="1" x14ac:dyDescent="0.25">
      <c r="B47" s="25" t="s">
        <v>101</v>
      </c>
      <c r="C47" s="18">
        <f>'[19]Avg Week Masindi-Hoima-2Dir'!C47</f>
        <v>8.2857142857142847</v>
      </c>
      <c r="D47" s="18">
        <f>'[19]Avg Week Masindi-Hoima-2Dir'!D47</f>
        <v>1.35</v>
      </c>
      <c r="E47" s="18">
        <f>'[19]Avg Week Masindi-Hoima-2Dir'!E47</f>
        <v>1.6500000000000001</v>
      </c>
      <c r="F47" s="18">
        <f>'[19]Avg Week Masindi-Hoima-2Dir'!F47</f>
        <v>0.42857142857142855</v>
      </c>
      <c r="G47" s="18">
        <f>'[19]Avg Week Masindi-Hoima-2Dir'!G47</f>
        <v>0.42857142857142855</v>
      </c>
      <c r="H47" s="18">
        <f>'[19]Avg Week Masindi-Hoima-2Dir'!H47</f>
        <v>0</v>
      </c>
      <c r="I47" s="18">
        <f>'[19]Avg Week Masindi-Hoima-2Dir'!I47</f>
        <v>1.1428571428571428</v>
      </c>
      <c r="J47" s="18">
        <f>'[19]Avg Week Masindi-Hoima-2Dir'!J47</f>
        <v>0.14285714285714285</v>
      </c>
      <c r="K47" s="18">
        <f>'[19]Avg Week Masindi-Hoima-2Dir'!K47</f>
        <v>0</v>
      </c>
      <c r="L47" s="18">
        <f>'[19]Avg Week Masindi-Hoima-2Dir'!L47</f>
        <v>0.8571428571428571</v>
      </c>
      <c r="M47" s="18">
        <f>'[19]Avg Week Masindi-Hoima-2Dir'!M47</f>
        <v>39.857142857142861</v>
      </c>
      <c r="N47" s="18">
        <f>'[19]Avg Week Masindi-Hoima-2Dir'!N47</f>
        <v>0</v>
      </c>
      <c r="O47" s="19">
        <f t="shared" si="0"/>
        <v>14.285714285714285</v>
      </c>
      <c r="P47" s="19">
        <f t="shared" si="1"/>
        <v>54.142857142857146</v>
      </c>
      <c r="R47" s="3"/>
      <c r="T47"/>
    </row>
    <row r="48" spans="2:32" ht="23.1" customHeight="1" x14ac:dyDescent="0.25">
      <c r="B48" s="25" t="s">
        <v>102</v>
      </c>
      <c r="C48" s="18">
        <f>'[19]Avg Week Masindi-Hoima-2Dir'!C48</f>
        <v>8.2857142857142865</v>
      </c>
      <c r="D48" s="18">
        <f>'[19]Avg Week Masindi-Hoima-2Dir'!D48</f>
        <v>1.8</v>
      </c>
      <c r="E48" s="18">
        <f>'[19]Avg Week Masindi-Hoima-2Dir'!E48</f>
        <v>2.2000000000000002</v>
      </c>
      <c r="F48" s="18">
        <f>'[19]Avg Week Masindi-Hoima-2Dir'!F48</f>
        <v>0.5714285714285714</v>
      </c>
      <c r="G48" s="18">
        <f>'[19]Avg Week Masindi-Hoima-2Dir'!G48</f>
        <v>0.42857142857142855</v>
      </c>
      <c r="H48" s="18">
        <f>'[19]Avg Week Masindi-Hoima-2Dir'!H48</f>
        <v>0.2857142857142857</v>
      </c>
      <c r="I48" s="18">
        <f>'[19]Avg Week Masindi-Hoima-2Dir'!I48</f>
        <v>1.5714285714285714</v>
      </c>
      <c r="J48" s="18">
        <f>'[19]Avg Week Masindi-Hoima-2Dir'!J48</f>
        <v>1</v>
      </c>
      <c r="K48" s="18">
        <f>'[19]Avg Week Masindi-Hoima-2Dir'!K48</f>
        <v>0.2857142857142857</v>
      </c>
      <c r="L48" s="18">
        <f>'[19]Avg Week Masindi-Hoima-2Dir'!L48</f>
        <v>0.5714285714285714</v>
      </c>
      <c r="M48" s="18">
        <f>'[19]Avg Week Masindi-Hoima-2Dir'!M48</f>
        <v>42.571428571428569</v>
      </c>
      <c r="N48" s="18">
        <f>'[19]Avg Week Masindi-Hoima-2Dir'!N48</f>
        <v>0</v>
      </c>
      <c r="O48" s="19">
        <f t="shared" si="0"/>
        <v>17.000000000000004</v>
      </c>
      <c r="P48" s="19">
        <f t="shared" si="1"/>
        <v>59.571428571428569</v>
      </c>
      <c r="R48" s="3"/>
      <c r="T48"/>
    </row>
    <row r="49" spans="2:20" ht="23.1" customHeight="1" x14ac:dyDescent="0.25">
      <c r="B49" s="17" t="s">
        <v>103</v>
      </c>
      <c r="C49" s="18">
        <f>'[19]Avg Week Masindi-Hoima-2Dir'!C49</f>
        <v>7</v>
      </c>
      <c r="D49" s="18">
        <f>'[19]Avg Week Masindi-Hoima-2Dir'!D49</f>
        <v>1.4785714285714286</v>
      </c>
      <c r="E49" s="18">
        <f>'[19]Avg Week Masindi-Hoima-2Dir'!E49</f>
        <v>1.8071428571428572</v>
      </c>
      <c r="F49" s="18">
        <f>'[19]Avg Week Masindi-Hoima-2Dir'!F49</f>
        <v>0.42857142857142855</v>
      </c>
      <c r="G49" s="18">
        <f>'[19]Avg Week Masindi-Hoima-2Dir'!G49</f>
        <v>0.14285714285714285</v>
      </c>
      <c r="H49" s="18">
        <f>'[19]Avg Week Masindi-Hoima-2Dir'!H49</f>
        <v>0</v>
      </c>
      <c r="I49" s="18">
        <f>'[19]Avg Week Masindi-Hoima-2Dir'!I49</f>
        <v>1.2857142857142856</v>
      </c>
      <c r="J49" s="18">
        <f>'[19]Avg Week Masindi-Hoima-2Dir'!J49</f>
        <v>0.2857142857142857</v>
      </c>
      <c r="K49" s="18">
        <f>'[19]Avg Week Masindi-Hoima-2Dir'!K49</f>
        <v>0.2857142857142857</v>
      </c>
      <c r="L49" s="18">
        <f>'[19]Avg Week Masindi-Hoima-2Dir'!L49</f>
        <v>0.14285714285714285</v>
      </c>
      <c r="M49" s="18">
        <f>'[19]Avg Week Masindi-Hoima-2Dir'!M49</f>
        <v>39.857142857142861</v>
      </c>
      <c r="N49" s="18">
        <f>'[19]Avg Week Masindi-Hoima-2Dir'!N49</f>
        <v>0.14285714285714285</v>
      </c>
      <c r="O49" s="19">
        <f t="shared" si="0"/>
        <v>13</v>
      </c>
      <c r="P49" s="19">
        <f t="shared" si="1"/>
        <v>52.857142857142868</v>
      </c>
      <c r="R49" s="3"/>
      <c r="T49"/>
    </row>
    <row r="50" spans="2:20" ht="23.1" customHeight="1" x14ac:dyDescent="0.25">
      <c r="B50" s="25" t="s">
        <v>104</v>
      </c>
      <c r="C50" s="18">
        <f>'[19]Avg Week Masindi-Hoima-2Dir'!C50</f>
        <v>8.2857142857142865</v>
      </c>
      <c r="D50" s="18">
        <f>'[19]Avg Week Masindi-Hoima-2Dir'!D50</f>
        <v>1.0928571428571427</v>
      </c>
      <c r="E50" s="18">
        <f>'[19]Avg Week Masindi-Hoima-2Dir'!E50</f>
        <v>1.3357142857142856</v>
      </c>
      <c r="F50" s="18">
        <f>'[19]Avg Week Masindi-Hoima-2Dir'!F50</f>
        <v>0.2857142857142857</v>
      </c>
      <c r="G50" s="18">
        <f>'[19]Avg Week Masindi-Hoima-2Dir'!G50</f>
        <v>0.5714285714285714</v>
      </c>
      <c r="H50" s="18">
        <f>'[19]Avg Week Masindi-Hoima-2Dir'!H50</f>
        <v>0.14285714285714285</v>
      </c>
      <c r="I50" s="18">
        <f>'[19]Avg Week Masindi-Hoima-2Dir'!I50</f>
        <v>1.7142857142857142</v>
      </c>
      <c r="J50" s="18">
        <f>'[19]Avg Week Masindi-Hoima-2Dir'!J50</f>
        <v>0.42857142857142855</v>
      </c>
      <c r="K50" s="18">
        <f>'[19]Avg Week Masindi-Hoima-2Dir'!K50</f>
        <v>0.14285714285714285</v>
      </c>
      <c r="L50" s="18">
        <f>'[19]Avg Week Masindi-Hoima-2Dir'!L50</f>
        <v>0.2857142857142857</v>
      </c>
      <c r="M50" s="18">
        <f>'[19]Avg Week Masindi-Hoima-2Dir'!M50</f>
        <v>42</v>
      </c>
      <c r="N50" s="18">
        <f>'[19]Avg Week Masindi-Hoima-2Dir'!N50</f>
        <v>0.14285714285714285</v>
      </c>
      <c r="O50" s="19">
        <f t="shared" si="0"/>
        <v>14.428571428571429</v>
      </c>
      <c r="P50" s="19">
        <f t="shared" si="1"/>
        <v>56.428571428571431</v>
      </c>
      <c r="R50" s="3"/>
      <c r="T50"/>
    </row>
    <row r="51" spans="2:20" ht="23.1" customHeight="1" x14ac:dyDescent="0.25">
      <c r="B51" s="25" t="s">
        <v>105</v>
      </c>
      <c r="C51" s="18">
        <f>'[19]Avg Week Masindi-Hoima-2Dir'!C51</f>
        <v>7.7142857142857135</v>
      </c>
      <c r="D51" s="18">
        <f>'[19]Avg Week Masindi-Hoima-2Dir'!D51</f>
        <v>1.8642857142857141</v>
      </c>
      <c r="E51" s="18">
        <f>'[19]Avg Week Masindi-Hoima-2Dir'!E51</f>
        <v>2.2785714285714285</v>
      </c>
      <c r="F51" s="18">
        <f>'[19]Avg Week Masindi-Hoima-2Dir'!F51</f>
        <v>1.1428571428571428</v>
      </c>
      <c r="G51" s="18">
        <f>'[19]Avg Week Masindi-Hoima-2Dir'!G51</f>
        <v>0.14285714285714285</v>
      </c>
      <c r="H51" s="18">
        <f>'[19]Avg Week Masindi-Hoima-2Dir'!H51</f>
        <v>0.2857142857142857</v>
      </c>
      <c r="I51" s="18">
        <f>'[19]Avg Week Masindi-Hoima-2Dir'!I51</f>
        <v>2</v>
      </c>
      <c r="J51" s="18">
        <f>'[19]Avg Week Masindi-Hoima-2Dir'!J51</f>
        <v>0.14285714285714285</v>
      </c>
      <c r="K51" s="18">
        <f>'[19]Avg Week Masindi-Hoima-2Dir'!K51</f>
        <v>0</v>
      </c>
      <c r="L51" s="18">
        <f>'[19]Avg Week Masindi-Hoima-2Dir'!L51</f>
        <v>0</v>
      </c>
      <c r="M51" s="18">
        <f>'[19]Avg Week Masindi-Hoima-2Dir'!M51</f>
        <v>36.714285714285715</v>
      </c>
      <c r="N51" s="18">
        <f>'[19]Avg Week Masindi-Hoima-2Dir'!N51</f>
        <v>0.14285714285714285</v>
      </c>
      <c r="O51" s="19">
        <f t="shared" si="0"/>
        <v>15.714285714285712</v>
      </c>
      <c r="P51" s="19">
        <f t="shared" si="1"/>
        <v>52.428571428571431</v>
      </c>
      <c r="R51" s="3"/>
      <c r="T51"/>
    </row>
    <row r="52" spans="2:20" ht="23.1" customHeight="1" x14ac:dyDescent="0.25">
      <c r="B52" s="25" t="s">
        <v>106</v>
      </c>
      <c r="C52" s="18">
        <f>'[19]Avg Week Masindi-Hoima-2Dir'!C52</f>
        <v>8.4285714285714288</v>
      </c>
      <c r="D52" s="18">
        <f>'[19]Avg Week Masindi-Hoima-2Dir'!D52</f>
        <v>1.607142857142857</v>
      </c>
      <c r="E52" s="18">
        <f>'[19]Avg Week Masindi-Hoima-2Dir'!E52</f>
        <v>1.9642857142857144</v>
      </c>
      <c r="F52" s="18">
        <f>'[19]Avg Week Masindi-Hoima-2Dir'!F52</f>
        <v>1</v>
      </c>
      <c r="G52" s="18">
        <f>'[19]Avg Week Masindi-Hoima-2Dir'!G52</f>
        <v>0.2857142857142857</v>
      </c>
      <c r="H52" s="18">
        <f>'[19]Avg Week Masindi-Hoima-2Dir'!H52</f>
        <v>0.14285714285714285</v>
      </c>
      <c r="I52" s="18">
        <f>'[19]Avg Week Masindi-Hoima-2Dir'!I52</f>
        <v>1.8571428571428572</v>
      </c>
      <c r="J52" s="18">
        <f>'[19]Avg Week Masindi-Hoima-2Dir'!J52</f>
        <v>0</v>
      </c>
      <c r="K52" s="18">
        <f>'[19]Avg Week Masindi-Hoima-2Dir'!K52</f>
        <v>0.2857142857142857</v>
      </c>
      <c r="L52" s="18">
        <f>'[19]Avg Week Masindi-Hoima-2Dir'!L52</f>
        <v>0.2857142857142857</v>
      </c>
      <c r="M52" s="18">
        <f>'[19]Avg Week Masindi-Hoima-2Dir'!M52</f>
        <v>35.142857142857139</v>
      </c>
      <c r="N52" s="18">
        <f>'[19]Avg Week Masindi-Hoima-2Dir'!N52</f>
        <v>0.5714285714285714</v>
      </c>
      <c r="O52" s="19">
        <f t="shared" si="0"/>
        <v>16.428571428571431</v>
      </c>
      <c r="P52" s="19">
        <f t="shared" si="1"/>
        <v>51.571428571428569</v>
      </c>
      <c r="R52" s="3"/>
      <c r="T52"/>
    </row>
    <row r="53" spans="2:20" ht="23.1" customHeight="1" x14ac:dyDescent="0.25">
      <c r="B53" s="17" t="s">
        <v>107</v>
      </c>
      <c r="C53" s="18">
        <f>'[19]Avg Week Masindi-Hoima-2Dir'!C53</f>
        <v>6.1428571428571423</v>
      </c>
      <c r="D53" s="18">
        <f>'[19]Avg Week Masindi-Hoima-2Dir'!D53</f>
        <v>1.2857142857142858</v>
      </c>
      <c r="E53" s="18">
        <f>'[19]Avg Week Masindi-Hoima-2Dir'!E53</f>
        <v>1.5714285714285716</v>
      </c>
      <c r="F53" s="18">
        <f>'[19]Avg Week Masindi-Hoima-2Dir'!F53</f>
        <v>0.42857142857142855</v>
      </c>
      <c r="G53" s="18">
        <f>'[19]Avg Week Masindi-Hoima-2Dir'!G53</f>
        <v>0.42857142857142855</v>
      </c>
      <c r="H53" s="18">
        <f>'[19]Avg Week Masindi-Hoima-2Dir'!H53</f>
        <v>0</v>
      </c>
      <c r="I53" s="18">
        <f>'[19]Avg Week Masindi-Hoima-2Dir'!I53</f>
        <v>3</v>
      </c>
      <c r="J53" s="18">
        <f>'[19]Avg Week Masindi-Hoima-2Dir'!J53</f>
        <v>0</v>
      </c>
      <c r="K53" s="18">
        <f>'[19]Avg Week Masindi-Hoima-2Dir'!K53</f>
        <v>0.42857142857142855</v>
      </c>
      <c r="L53" s="18">
        <f>'[19]Avg Week Masindi-Hoima-2Dir'!L53</f>
        <v>0.42857142857142855</v>
      </c>
      <c r="M53" s="18">
        <f>'[19]Avg Week Masindi-Hoima-2Dir'!M53</f>
        <v>37.571428571428569</v>
      </c>
      <c r="N53" s="18">
        <f>'[19]Avg Week Masindi-Hoima-2Dir'!N53</f>
        <v>0</v>
      </c>
      <c r="O53" s="19">
        <f t="shared" si="0"/>
        <v>13.714285714285715</v>
      </c>
      <c r="P53" s="19">
        <f t="shared" si="1"/>
        <v>51.285714285714285</v>
      </c>
      <c r="R53" s="3"/>
      <c r="T53"/>
    </row>
    <row r="54" spans="2:20" ht="23.1" customHeight="1" x14ac:dyDescent="0.25">
      <c r="B54" s="17" t="s">
        <v>108</v>
      </c>
      <c r="C54" s="18">
        <f>'[19]Avg Week Masindi-Hoima-2Dir'!C54</f>
        <v>8.1428571428571423</v>
      </c>
      <c r="D54" s="18">
        <f>'[19]Avg Week Masindi-Hoima-2Dir'!D54</f>
        <v>1.9285714285714286</v>
      </c>
      <c r="E54" s="18">
        <f>'[19]Avg Week Masindi-Hoima-2Dir'!E54</f>
        <v>2.3571428571428572</v>
      </c>
      <c r="F54" s="18">
        <f>'[19]Avg Week Masindi-Hoima-2Dir'!F54</f>
        <v>0.14285714285714285</v>
      </c>
      <c r="G54" s="18">
        <f>'[19]Avg Week Masindi-Hoima-2Dir'!G54</f>
        <v>1</v>
      </c>
      <c r="H54" s="18">
        <f>'[19]Avg Week Masindi-Hoima-2Dir'!H54</f>
        <v>0</v>
      </c>
      <c r="I54" s="18">
        <f>'[19]Avg Week Masindi-Hoima-2Dir'!I54</f>
        <v>1.4285714285714284</v>
      </c>
      <c r="J54" s="18">
        <f>'[19]Avg Week Masindi-Hoima-2Dir'!J54</f>
        <v>0.2857142857142857</v>
      </c>
      <c r="K54" s="18">
        <f>'[19]Avg Week Masindi-Hoima-2Dir'!K54</f>
        <v>0</v>
      </c>
      <c r="L54" s="18">
        <f>'[19]Avg Week Masindi-Hoima-2Dir'!L54</f>
        <v>0.2857142857142857</v>
      </c>
      <c r="M54" s="18">
        <f>'[19]Avg Week Masindi-Hoima-2Dir'!M54</f>
        <v>41.571428571428569</v>
      </c>
      <c r="N54" s="18">
        <f>'[19]Avg Week Masindi-Hoima-2Dir'!N54</f>
        <v>0.14285714285714285</v>
      </c>
      <c r="O54" s="19">
        <f t="shared" si="0"/>
        <v>15.714285714285715</v>
      </c>
      <c r="P54" s="19">
        <f t="shared" si="1"/>
        <v>57.285714285714285</v>
      </c>
      <c r="R54" s="3"/>
      <c r="T54"/>
    </row>
    <row r="55" spans="2:20" ht="23.1" customHeight="1" x14ac:dyDescent="0.25">
      <c r="B55" s="17" t="s">
        <v>109</v>
      </c>
      <c r="C55" s="18">
        <f>'[19]Avg Week Masindi-Hoima-2Dir'!C55</f>
        <v>8.8571428571428577</v>
      </c>
      <c r="D55" s="18">
        <f>'[19]Avg Week Masindi-Hoima-2Dir'!D55</f>
        <v>1.4785714285714286</v>
      </c>
      <c r="E55" s="18">
        <f>'[19]Avg Week Masindi-Hoima-2Dir'!E55</f>
        <v>1.8071428571428572</v>
      </c>
      <c r="F55" s="18">
        <f>'[19]Avg Week Masindi-Hoima-2Dir'!F55</f>
        <v>0.14285714285714285</v>
      </c>
      <c r="G55" s="18">
        <f>'[19]Avg Week Masindi-Hoima-2Dir'!G55</f>
        <v>0.2857142857142857</v>
      </c>
      <c r="H55" s="18">
        <f>'[19]Avg Week Masindi-Hoima-2Dir'!H55</f>
        <v>0.14285714285714285</v>
      </c>
      <c r="I55" s="18">
        <f>'[19]Avg Week Masindi-Hoima-2Dir'!I55</f>
        <v>1.8571428571428572</v>
      </c>
      <c r="J55" s="18">
        <f>'[19]Avg Week Masindi-Hoima-2Dir'!J55</f>
        <v>0.2857142857142857</v>
      </c>
      <c r="K55" s="18">
        <f>'[19]Avg Week Masindi-Hoima-2Dir'!K55</f>
        <v>0</v>
      </c>
      <c r="L55" s="18">
        <f>'[19]Avg Week Masindi-Hoima-2Dir'!L55</f>
        <v>0.5714285714285714</v>
      </c>
      <c r="M55" s="18">
        <f>'[19]Avg Week Masindi-Hoima-2Dir'!M55</f>
        <v>38.428571428571431</v>
      </c>
      <c r="N55" s="18">
        <f>'[19]Avg Week Masindi-Hoima-2Dir'!N55</f>
        <v>0</v>
      </c>
      <c r="O55" s="19">
        <f t="shared" si="0"/>
        <v>15.428571428571429</v>
      </c>
      <c r="P55" s="19">
        <f t="shared" si="1"/>
        <v>53.857142857142861</v>
      </c>
      <c r="R55" s="3"/>
      <c r="T55"/>
    </row>
    <row r="56" spans="2:20" ht="23.1" customHeight="1" x14ac:dyDescent="0.25">
      <c r="B56" s="17" t="s">
        <v>110</v>
      </c>
      <c r="C56" s="18">
        <f>'[19]Avg Week Masindi-Hoima-2Dir'!C56</f>
        <v>9</v>
      </c>
      <c r="D56" s="18">
        <f>'[19]Avg Week Masindi-Hoima-2Dir'!D56</f>
        <v>1.8</v>
      </c>
      <c r="E56" s="18">
        <f>'[19]Avg Week Masindi-Hoima-2Dir'!E56</f>
        <v>2.2000000000000002</v>
      </c>
      <c r="F56" s="18">
        <f>'[19]Avg Week Masindi-Hoima-2Dir'!F56</f>
        <v>0.2857142857142857</v>
      </c>
      <c r="G56" s="18">
        <f>'[19]Avg Week Masindi-Hoima-2Dir'!G56</f>
        <v>0.2857142857142857</v>
      </c>
      <c r="H56" s="18">
        <f>'[19]Avg Week Masindi-Hoima-2Dir'!H56</f>
        <v>0</v>
      </c>
      <c r="I56" s="18">
        <f>'[19]Avg Week Masindi-Hoima-2Dir'!I56</f>
        <v>1.1428571428571428</v>
      </c>
      <c r="J56" s="18">
        <f>'[19]Avg Week Masindi-Hoima-2Dir'!J56</f>
        <v>0.14285714285714285</v>
      </c>
      <c r="K56" s="18">
        <f>'[19]Avg Week Masindi-Hoima-2Dir'!K56</f>
        <v>0.14285714285714285</v>
      </c>
      <c r="L56" s="18">
        <f>'[19]Avg Week Masindi-Hoima-2Dir'!L56</f>
        <v>0.14285714285714285</v>
      </c>
      <c r="M56" s="18">
        <f>'[19]Avg Week Masindi-Hoima-2Dir'!M56</f>
        <v>46</v>
      </c>
      <c r="N56" s="18">
        <f>'[19]Avg Week Masindi-Hoima-2Dir'!N56</f>
        <v>0.2857142857142857</v>
      </c>
      <c r="O56" s="19">
        <f t="shared" si="0"/>
        <v>15.428571428571429</v>
      </c>
      <c r="P56" s="19">
        <f t="shared" si="1"/>
        <v>61.428571428571423</v>
      </c>
      <c r="R56" s="3"/>
      <c r="T56"/>
    </row>
    <row r="57" spans="2:20" ht="23.1" customHeight="1" x14ac:dyDescent="0.25">
      <c r="B57" s="17" t="s">
        <v>111</v>
      </c>
      <c r="C57" s="18">
        <f>'[19]Avg Week Masindi-Hoima-2Dir'!C57</f>
        <v>9.1428571428571423</v>
      </c>
      <c r="D57" s="18">
        <f>'[19]Avg Week Masindi-Hoima-2Dir'!D57</f>
        <v>1.607142857142857</v>
      </c>
      <c r="E57" s="18">
        <f>'[19]Avg Week Masindi-Hoima-2Dir'!E57</f>
        <v>1.9642857142857144</v>
      </c>
      <c r="F57" s="18">
        <f>'[19]Avg Week Masindi-Hoima-2Dir'!F57</f>
        <v>0.42857142857142855</v>
      </c>
      <c r="G57" s="18">
        <f>'[19]Avg Week Masindi-Hoima-2Dir'!G57</f>
        <v>0</v>
      </c>
      <c r="H57" s="18">
        <f>'[19]Avg Week Masindi-Hoima-2Dir'!H57</f>
        <v>0</v>
      </c>
      <c r="I57" s="18">
        <f>'[19]Avg Week Masindi-Hoima-2Dir'!I57</f>
        <v>1.4285714285714284</v>
      </c>
      <c r="J57" s="18">
        <f>'[19]Avg Week Masindi-Hoima-2Dir'!J57</f>
        <v>0.2857142857142857</v>
      </c>
      <c r="K57" s="18">
        <f>'[19]Avg Week Masindi-Hoima-2Dir'!K57</f>
        <v>0.2857142857142857</v>
      </c>
      <c r="L57" s="18">
        <f>'[19]Avg Week Masindi-Hoima-2Dir'!L57</f>
        <v>0.42857142857142855</v>
      </c>
      <c r="M57" s="18">
        <f>'[19]Avg Week Masindi-Hoima-2Dir'!M57</f>
        <v>44.857142857142861</v>
      </c>
      <c r="N57" s="18">
        <f>'[19]Avg Week Masindi-Hoima-2Dir'!N57</f>
        <v>0.2857142857142857</v>
      </c>
      <c r="O57" s="19">
        <f t="shared" si="0"/>
        <v>15.857142857142861</v>
      </c>
      <c r="P57" s="19">
        <f t="shared" si="1"/>
        <v>60.714285714285722</v>
      </c>
      <c r="R57" s="3"/>
      <c r="T57"/>
    </row>
    <row r="58" spans="2:20" ht="23.1" customHeight="1" x14ac:dyDescent="0.25">
      <c r="B58" s="17" t="s">
        <v>112</v>
      </c>
      <c r="C58" s="18">
        <f>'[19]Avg Week Masindi-Hoima-2Dir'!C58</f>
        <v>4</v>
      </c>
      <c r="D58" s="18">
        <f>'[19]Avg Week Masindi-Hoima-2Dir'!D58</f>
        <v>0.45</v>
      </c>
      <c r="E58" s="18">
        <f>'[19]Avg Week Masindi-Hoima-2Dir'!E58</f>
        <v>0.55000000000000004</v>
      </c>
      <c r="F58" s="18">
        <f>'[19]Avg Week Masindi-Hoima-2Dir'!F58</f>
        <v>1</v>
      </c>
      <c r="G58" s="18">
        <f>'[19]Avg Week Masindi-Hoima-2Dir'!G58</f>
        <v>0</v>
      </c>
      <c r="H58" s="18">
        <f>'[19]Avg Week Masindi-Hoima-2Dir'!H58</f>
        <v>0</v>
      </c>
      <c r="I58" s="18">
        <f>'[19]Avg Week Masindi-Hoima-2Dir'!I58</f>
        <v>2</v>
      </c>
      <c r="J58" s="18">
        <f>'[19]Avg Week Masindi-Hoima-2Dir'!J58</f>
        <v>0</v>
      </c>
      <c r="K58" s="18">
        <f>'[19]Avg Week Masindi-Hoima-2Dir'!K58</f>
        <v>0</v>
      </c>
      <c r="L58" s="18">
        <f>'[19]Avg Week Masindi-Hoima-2Dir'!L58</f>
        <v>0</v>
      </c>
      <c r="M58" s="18">
        <f>'[19]Avg Week Masindi-Hoima-2Dir'!M58</f>
        <v>25</v>
      </c>
      <c r="N58" s="18">
        <f>'[19]Avg Week Masindi-Hoima-2Dir'!N58</f>
        <v>0</v>
      </c>
      <c r="O58" s="19">
        <f t="shared" si="0"/>
        <v>8</v>
      </c>
      <c r="P58" s="19">
        <f t="shared" si="1"/>
        <v>33</v>
      </c>
      <c r="R58" s="3"/>
      <c r="T58"/>
    </row>
    <row r="59" spans="2:20" ht="23.1" customHeight="1" x14ac:dyDescent="0.25">
      <c r="B59" s="17" t="s">
        <v>113</v>
      </c>
      <c r="C59" s="18">
        <f>'[19]Avg Week Masindi-Hoima-2Dir'!C59</f>
        <v>4</v>
      </c>
      <c r="D59" s="18">
        <f>'[19]Avg Week Masindi-Hoima-2Dir'!D59</f>
        <v>1.125</v>
      </c>
      <c r="E59" s="18">
        <f>'[19]Avg Week Masindi-Hoima-2Dir'!E59</f>
        <v>1.375</v>
      </c>
      <c r="F59" s="18">
        <f>'[19]Avg Week Masindi-Hoima-2Dir'!F59</f>
        <v>1</v>
      </c>
      <c r="G59" s="18">
        <f>'[19]Avg Week Masindi-Hoima-2Dir'!G59</f>
        <v>0</v>
      </c>
      <c r="H59" s="18">
        <f>'[19]Avg Week Masindi-Hoima-2Dir'!H59</f>
        <v>0</v>
      </c>
      <c r="I59" s="18">
        <f>'[19]Avg Week Masindi-Hoima-2Dir'!I59</f>
        <v>2</v>
      </c>
      <c r="J59" s="18">
        <f>'[19]Avg Week Masindi-Hoima-2Dir'!J59</f>
        <v>0</v>
      </c>
      <c r="K59" s="18">
        <f>'[19]Avg Week Masindi-Hoima-2Dir'!K59</f>
        <v>0</v>
      </c>
      <c r="L59" s="18">
        <f>'[19]Avg Week Masindi-Hoima-2Dir'!L59</f>
        <v>0</v>
      </c>
      <c r="M59" s="18">
        <f>'[19]Avg Week Masindi-Hoima-2Dir'!M59</f>
        <v>27</v>
      </c>
      <c r="N59" s="18">
        <f>'[19]Avg Week Masindi-Hoima-2Dir'!N59</f>
        <v>0</v>
      </c>
      <c r="O59" s="19">
        <f t="shared" si="0"/>
        <v>9.5</v>
      </c>
      <c r="P59" s="19">
        <f t="shared" si="1"/>
        <v>36.5</v>
      </c>
      <c r="R59" s="3"/>
      <c r="T59"/>
    </row>
    <row r="60" spans="2:20" ht="23.1" customHeight="1" x14ac:dyDescent="0.25">
      <c r="B60" s="17" t="s">
        <v>114</v>
      </c>
      <c r="C60" s="18">
        <f>'[19]Avg Week Masindi-Hoima-2Dir'!C60</f>
        <v>12.5</v>
      </c>
      <c r="D60" s="18">
        <f>'[19]Avg Week Masindi-Hoima-2Dir'!D60</f>
        <v>0.9</v>
      </c>
      <c r="E60" s="18">
        <f>'[19]Avg Week Masindi-Hoima-2Dir'!E60</f>
        <v>1.1000000000000001</v>
      </c>
      <c r="F60" s="18">
        <f>'[19]Avg Week Masindi-Hoima-2Dir'!F60</f>
        <v>0</v>
      </c>
      <c r="G60" s="18">
        <f>'[19]Avg Week Masindi-Hoima-2Dir'!G60</f>
        <v>0</v>
      </c>
      <c r="H60" s="18">
        <f>'[19]Avg Week Masindi-Hoima-2Dir'!H60</f>
        <v>0</v>
      </c>
      <c r="I60" s="18">
        <f>'[19]Avg Week Masindi-Hoima-2Dir'!I60</f>
        <v>0</v>
      </c>
      <c r="J60" s="18">
        <f>'[19]Avg Week Masindi-Hoima-2Dir'!J60</f>
        <v>0.5</v>
      </c>
      <c r="K60" s="18">
        <f>'[19]Avg Week Masindi-Hoima-2Dir'!K60</f>
        <v>0</v>
      </c>
      <c r="L60" s="18">
        <f>'[19]Avg Week Masindi-Hoima-2Dir'!L60</f>
        <v>1.5</v>
      </c>
      <c r="M60" s="18">
        <f>'[19]Avg Week Masindi-Hoima-2Dir'!M60</f>
        <v>22</v>
      </c>
      <c r="N60" s="18">
        <f>'[19]Avg Week Masindi-Hoima-2Dir'!N60</f>
        <v>0</v>
      </c>
      <c r="O60" s="19">
        <f t="shared" si="0"/>
        <v>16.5</v>
      </c>
      <c r="P60" s="19">
        <f t="shared" si="1"/>
        <v>38.5</v>
      </c>
      <c r="R60" s="3"/>
      <c r="T60"/>
    </row>
    <row r="61" spans="2:20" ht="23.1" customHeight="1" x14ac:dyDescent="0.25">
      <c r="B61" s="17" t="s">
        <v>115</v>
      </c>
      <c r="C61" s="18">
        <f>'[19]Avg Week Masindi-Hoima-2Dir'!C61</f>
        <v>8.5</v>
      </c>
      <c r="D61" s="18">
        <f>'[19]Avg Week Masindi-Hoima-2Dir'!D61</f>
        <v>1.125</v>
      </c>
      <c r="E61" s="18">
        <f>'[19]Avg Week Masindi-Hoima-2Dir'!E61</f>
        <v>1.375</v>
      </c>
      <c r="F61" s="18">
        <f>'[19]Avg Week Masindi-Hoima-2Dir'!F61</f>
        <v>1.5</v>
      </c>
      <c r="G61" s="18">
        <f>'[19]Avg Week Masindi-Hoima-2Dir'!G61</f>
        <v>1</v>
      </c>
      <c r="H61" s="18">
        <f>'[19]Avg Week Masindi-Hoima-2Dir'!H61</f>
        <v>0</v>
      </c>
      <c r="I61" s="18">
        <f>'[19]Avg Week Masindi-Hoima-2Dir'!I61</f>
        <v>0.5</v>
      </c>
      <c r="J61" s="18">
        <f>'[19]Avg Week Masindi-Hoima-2Dir'!J61</f>
        <v>0</v>
      </c>
      <c r="K61" s="18">
        <f>'[19]Avg Week Masindi-Hoima-2Dir'!K61</f>
        <v>0.5</v>
      </c>
      <c r="L61" s="18">
        <f>'[19]Avg Week Masindi-Hoima-2Dir'!L61</f>
        <v>0.5</v>
      </c>
      <c r="M61" s="18">
        <f>'[19]Avg Week Masindi-Hoima-2Dir'!M61</f>
        <v>20.5</v>
      </c>
      <c r="N61" s="18">
        <f>'[19]Avg Week Masindi-Hoima-2Dir'!N61</f>
        <v>0</v>
      </c>
      <c r="O61" s="19">
        <f t="shared" si="0"/>
        <v>15</v>
      </c>
      <c r="P61" s="19">
        <f t="shared" si="1"/>
        <v>35.5</v>
      </c>
      <c r="R61" s="3"/>
      <c r="T61"/>
    </row>
    <row r="62" spans="2:20" ht="23.1" customHeight="1" x14ac:dyDescent="0.25">
      <c r="B62" s="17" t="s">
        <v>116</v>
      </c>
      <c r="C62" s="18">
        <f>'[19]Avg Week Masindi-Hoima-2Dir'!C62</f>
        <v>11</v>
      </c>
      <c r="D62" s="18">
        <f>'[19]Avg Week Masindi-Hoima-2Dir'!D62</f>
        <v>3.375</v>
      </c>
      <c r="E62" s="18">
        <f>'[19]Avg Week Masindi-Hoima-2Dir'!E62</f>
        <v>4.125</v>
      </c>
      <c r="F62" s="18">
        <f>'[19]Avg Week Masindi-Hoima-2Dir'!F62</f>
        <v>0</v>
      </c>
      <c r="G62" s="18">
        <f>'[19]Avg Week Masindi-Hoima-2Dir'!G62</f>
        <v>0</v>
      </c>
      <c r="H62" s="18">
        <f>'[19]Avg Week Masindi-Hoima-2Dir'!H62</f>
        <v>0</v>
      </c>
      <c r="I62" s="18">
        <f>'[19]Avg Week Masindi-Hoima-2Dir'!I62</f>
        <v>1.5</v>
      </c>
      <c r="J62" s="18">
        <f>'[19]Avg Week Masindi-Hoima-2Dir'!J62</f>
        <v>1</v>
      </c>
      <c r="K62" s="18">
        <f>'[19]Avg Week Masindi-Hoima-2Dir'!K62</f>
        <v>0</v>
      </c>
      <c r="L62" s="18">
        <f>'[19]Avg Week Masindi-Hoima-2Dir'!L62</f>
        <v>0.5</v>
      </c>
      <c r="M62" s="18">
        <f>'[19]Avg Week Masindi-Hoima-2Dir'!M62</f>
        <v>22.5</v>
      </c>
      <c r="N62" s="18">
        <f>'[19]Avg Week Masindi-Hoima-2Dir'!N62</f>
        <v>0</v>
      </c>
      <c r="O62" s="19">
        <f t="shared" si="0"/>
        <v>21.5</v>
      </c>
      <c r="P62" s="19">
        <f t="shared" si="1"/>
        <v>44</v>
      </c>
      <c r="R62" s="3"/>
      <c r="T62"/>
    </row>
    <row r="63" spans="2:20" ht="23.1" customHeight="1" x14ac:dyDescent="0.25">
      <c r="B63" s="17" t="s">
        <v>117</v>
      </c>
      <c r="C63" s="18">
        <f>'[19]Avg Week Masindi-Hoima-2Dir'!C63</f>
        <v>8.5</v>
      </c>
      <c r="D63" s="18">
        <f>'[19]Avg Week Masindi-Hoima-2Dir'!D63</f>
        <v>1.8</v>
      </c>
      <c r="E63" s="18">
        <f>'[19]Avg Week Masindi-Hoima-2Dir'!E63</f>
        <v>2.2000000000000002</v>
      </c>
      <c r="F63" s="18">
        <f>'[19]Avg Week Masindi-Hoima-2Dir'!F63</f>
        <v>0</v>
      </c>
      <c r="G63" s="18">
        <f>'[19]Avg Week Masindi-Hoima-2Dir'!G63</f>
        <v>0.5</v>
      </c>
      <c r="H63" s="18">
        <f>'[19]Avg Week Masindi-Hoima-2Dir'!H63</f>
        <v>0</v>
      </c>
      <c r="I63" s="18">
        <f>'[19]Avg Week Masindi-Hoima-2Dir'!I63</f>
        <v>1</v>
      </c>
      <c r="J63" s="18">
        <f>'[19]Avg Week Masindi-Hoima-2Dir'!J63</f>
        <v>1</v>
      </c>
      <c r="K63" s="18">
        <f>'[19]Avg Week Masindi-Hoima-2Dir'!K63</f>
        <v>0</v>
      </c>
      <c r="L63" s="18">
        <f>'[19]Avg Week Masindi-Hoima-2Dir'!L63</f>
        <v>0.5</v>
      </c>
      <c r="M63" s="18">
        <f>'[19]Avg Week Masindi-Hoima-2Dir'!M63</f>
        <v>21</v>
      </c>
      <c r="N63" s="18">
        <f>'[19]Avg Week Masindi-Hoima-2Dir'!N63</f>
        <v>0</v>
      </c>
      <c r="O63" s="19">
        <f t="shared" si="0"/>
        <v>15.5</v>
      </c>
      <c r="P63" s="19">
        <f t="shared" si="1"/>
        <v>36.5</v>
      </c>
      <c r="R63" s="3"/>
      <c r="T63"/>
    </row>
    <row r="64" spans="2:20" ht="23.1" customHeight="1" x14ac:dyDescent="0.25">
      <c r="B64" s="17" t="s">
        <v>118</v>
      </c>
      <c r="C64" s="18">
        <f>'[19]Avg Week Masindi-Hoima-2Dir'!C64</f>
        <v>10.5</v>
      </c>
      <c r="D64" s="18">
        <f>'[19]Avg Week Masindi-Hoima-2Dir'!D64</f>
        <v>1.35</v>
      </c>
      <c r="E64" s="18">
        <f>'[19]Avg Week Masindi-Hoima-2Dir'!E64</f>
        <v>1.6500000000000001</v>
      </c>
      <c r="F64" s="18">
        <f>'[19]Avg Week Masindi-Hoima-2Dir'!F64</f>
        <v>0</v>
      </c>
      <c r="G64" s="18">
        <f>'[19]Avg Week Masindi-Hoima-2Dir'!G64</f>
        <v>0</v>
      </c>
      <c r="H64" s="18">
        <f>'[19]Avg Week Masindi-Hoima-2Dir'!H64</f>
        <v>0</v>
      </c>
      <c r="I64" s="18">
        <f>'[19]Avg Week Masindi-Hoima-2Dir'!I64</f>
        <v>0.5</v>
      </c>
      <c r="J64" s="18">
        <f>'[19]Avg Week Masindi-Hoima-2Dir'!J64</f>
        <v>1</v>
      </c>
      <c r="K64" s="18">
        <f>'[19]Avg Week Masindi-Hoima-2Dir'!K64</f>
        <v>0</v>
      </c>
      <c r="L64" s="18">
        <f>'[19]Avg Week Masindi-Hoima-2Dir'!L64</f>
        <v>0.5</v>
      </c>
      <c r="M64" s="18">
        <f>'[19]Avg Week Masindi-Hoima-2Dir'!M64</f>
        <v>14</v>
      </c>
      <c r="N64" s="18">
        <f>'[19]Avg Week Masindi-Hoima-2Dir'!N64</f>
        <v>0</v>
      </c>
      <c r="O64" s="19">
        <f t="shared" si="0"/>
        <v>15.5</v>
      </c>
      <c r="P64" s="19">
        <f t="shared" si="1"/>
        <v>29.5</v>
      </c>
      <c r="R64" s="3"/>
      <c r="T64"/>
    </row>
    <row r="65" spans="2:20" ht="23.1" customHeight="1" x14ac:dyDescent="0.25">
      <c r="B65" s="17" t="s">
        <v>119</v>
      </c>
      <c r="C65" s="18">
        <f>'[19]Avg Week Masindi-Hoima-2Dir'!C65</f>
        <v>8</v>
      </c>
      <c r="D65" s="18">
        <f>'[19]Avg Week Masindi-Hoima-2Dir'!D65</f>
        <v>1.35</v>
      </c>
      <c r="E65" s="18">
        <f>'[19]Avg Week Masindi-Hoima-2Dir'!E65</f>
        <v>1.6500000000000001</v>
      </c>
      <c r="F65" s="18">
        <f>'[19]Avg Week Masindi-Hoima-2Dir'!F65</f>
        <v>2</v>
      </c>
      <c r="G65" s="18">
        <f>'[19]Avg Week Masindi-Hoima-2Dir'!G65</f>
        <v>0</v>
      </c>
      <c r="H65" s="18">
        <f>'[19]Avg Week Masindi-Hoima-2Dir'!H65</f>
        <v>0</v>
      </c>
      <c r="I65" s="18">
        <f>'[19]Avg Week Masindi-Hoima-2Dir'!I65</f>
        <v>0.5</v>
      </c>
      <c r="J65" s="18">
        <f>'[19]Avg Week Masindi-Hoima-2Dir'!J65</f>
        <v>1.5</v>
      </c>
      <c r="K65" s="18">
        <f>'[19]Avg Week Masindi-Hoima-2Dir'!K65</f>
        <v>0</v>
      </c>
      <c r="L65" s="18">
        <f>'[19]Avg Week Masindi-Hoima-2Dir'!L65</f>
        <v>1.5</v>
      </c>
      <c r="M65" s="18">
        <f>'[19]Avg Week Masindi-Hoima-2Dir'!M65</f>
        <v>14</v>
      </c>
      <c r="N65" s="18">
        <f>'[19]Avg Week Masindi-Hoima-2Dir'!N65</f>
        <v>0</v>
      </c>
      <c r="O65" s="19">
        <f t="shared" si="0"/>
        <v>16.5</v>
      </c>
      <c r="P65" s="19">
        <f t="shared" si="1"/>
        <v>30.5</v>
      </c>
      <c r="R65" s="3"/>
      <c r="T65"/>
    </row>
    <row r="66" spans="2:20" ht="23.1" customHeight="1" x14ac:dyDescent="0.25">
      <c r="B66" s="17" t="s">
        <v>120</v>
      </c>
      <c r="C66" s="18">
        <f>'[19]Avg Week Masindi-Hoima-2Dir'!C66</f>
        <v>7.5</v>
      </c>
      <c r="D66" s="18">
        <f>'[19]Avg Week Masindi-Hoima-2Dir'!D66</f>
        <v>0.9</v>
      </c>
      <c r="E66" s="18">
        <f>'[19]Avg Week Masindi-Hoima-2Dir'!E66</f>
        <v>1.1000000000000001</v>
      </c>
      <c r="F66" s="18">
        <f>'[19]Avg Week Masindi-Hoima-2Dir'!F66</f>
        <v>1</v>
      </c>
      <c r="G66" s="18">
        <f>'[19]Avg Week Masindi-Hoima-2Dir'!G66</f>
        <v>0</v>
      </c>
      <c r="H66" s="18">
        <f>'[19]Avg Week Masindi-Hoima-2Dir'!H66</f>
        <v>0</v>
      </c>
      <c r="I66" s="18">
        <f>'[19]Avg Week Masindi-Hoima-2Dir'!I66</f>
        <v>0</v>
      </c>
      <c r="J66" s="18">
        <f>'[19]Avg Week Masindi-Hoima-2Dir'!J66</f>
        <v>0.5</v>
      </c>
      <c r="K66" s="18">
        <f>'[19]Avg Week Masindi-Hoima-2Dir'!K66</f>
        <v>0</v>
      </c>
      <c r="L66" s="18">
        <f>'[19]Avg Week Masindi-Hoima-2Dir'!L66</f>
        <v>0.5</v>
      </c>
      <c r="M66" s="18">
        <f>'[19]Avg Week Masindi-Hoima-2Dir'!M66</f>
        <v>18.5</v>
      </c>
      <c r="N66" s="18">
        <f>'[19]Avg Week Masindi-Hoima-2Dir'!N66</f>
        <v>0</v>
      </c>
      <c r="O66" s="19">
        <f t="shared" si="0"/>
        <v>11.5</v>
      </c>
      <c r="P66" s="19">
        <f t="shared" si="1"/>
        <v>30</v>
      </c>
      <c r="R66" s="3"/>
      <c r="T66"/>
    </row>
    <row r="67" spans="2:20" ht="23.1" customHeight="1" x14ac:dyDescent="0.25">
      <c r="B67" s="17" t="s">
        <v>121</v>
      </c>
      <c r="C67" s="18">
        <f>'[19]Avg Week Masindi-Hoima-2Dir'!C67</f>
        <v>6.5</v>
      </c>
      <c r="D67" s="18">
        <f>'[19]Avg Week Masindi-Hoima-2Dir'!D67</f>
        <v>1.125</v>
      </c>
      <c r="E67" s="18">
        <f>'[19]Avg Week Masindi-Hoima-2Dir'!E67</f>
        <v>1.375</v>
      </c>
      <c r="F67" s="18">
        <f>'[19]Avg Week Masindi-Hoima-2Dir'!F67</f>
        <v>0</v>
      </c>
      <c r="G67" s="18">
        <f>'[19]Avg Week Masindi-Hoima-2Dir'!G67</f>
        <v>0</v>
      </c>
      <c r="H67" s="18">
        <f>'[19]Avg Week Masindi-Hoima-2Dir'!H67</f>
        <v>0</v>
      </c>
      <c r="I67" s="18">
        <f>'[19]Avg Week Masindi-Hoima-2Dir'!I67</f>
        <v>1</v>
      </c>
      <c r="J67" s="18">
        <f>'[19]Avg Week Masindi-Hoima-2Dir'!J67</f>
        <v>0</v>
      </c>
      <c r="K67" s="18">
        <f>'[19]Avg Week Masindi-Hoima-2Dir'!K67</f>
        <v>0</v>
      </c>
      <c r="L67" s="18">
        <f>'[19]Avg Week Masindi-Hoima-2Dir'!L67</f>
        <v>0.5</v>
      </c>
      <c r="M67" s="18">
        <f>'[19]Avg Week Masindi-Hoima-2Dir'!M67</f>
        <v>5</v>
      </c>
      <c r="N67" s="18">
        <f>'[19]Avg Week Masindi-Hoima-2Dir'!N67</f>
        <v>0</v>
      </c>
      <c r="O67" s="19">
        <f t="shared" si="0"/>
        <v>10.5</v>
      </c>
      <c r="P67" s="19">
        <f t="shared" si="1"/>
        <v>15.5</v>
      </c>
      <c r="R67" s="3"/>
      <c r="T67"/>
    </row>
    <row r="68" spans="2:20" ht="23.1" customHeight="1" x14ac:dyDescent="0.25">
      <c r="B68" s="17" t="s">
        <v>122</v>
      </c>
      <c r="C68" s="18">
        <f>'[19]Avg Week Masindi-Hoima-2Dir'!C68</f>
        <v>6.5</v>
      </c>
      <c r="D68" s="18">
        <f>'[19]Avg Week Masindi-Hoima-2Dir'!D68</f>
        <v>1.35</v>
      </c>
      <c r="E68" s="18">
        <f>'[19]Avg Week Masindi-Hoima-2Dir'!E68</f>
        <v>1.6500000000000001</v>
      </c>
      <c r="F68" s="18">
        <f>'[19]Avg Week Masindi-Hoima-2Dir'!F68</f>
        <v>0</v>
      </c>
      <c r="G68" s="18">
        <f>'[19]Avg Week Masindi-Hoima-2Dir'!G68</f>
        <v>0</v>
      </c>
      <c r="H68" s="18">
        <f>'[19]Avg Week Masindi-Hoima-2Dir'!H68</f>
        <v>0</v>
      </c>
      <c r="I68" s="18">
        <f>'[19]Avg Week Masindi-Hoima-2Dir'!I68</f>
        <v>1</v>
      </c>
      <c r="J68" s="18">
        <f>'[19]Avg Week Masindi-Hoima-2Dir'!J68</f>
        <v>0</v>
      </c>
      <c r="K68" s="18">
        <f>'[19]Avg Week Masindi-Hoima-2Dir'!K68</f>
        <v>0</v>
      </c>
      <c r="L68" s="18">
        <f>'[19]Avg Week Masindi-Hoima-2Dir'!L68</f>
        <v>1</v>
      </c>
      <c r="M68" s="18">
        <f>'[19]Avg Week Masindi-Hoima-2Dir'!M68</f>
        <v>8</v>
      </c>
      <c r="N68" s="18">
        <f>'[19]Avg Week Masindi-Hoima-2Dir'!N68</f>
        <v>0</v>
      </c>
      <c r="O68" s="19">
        <f t="shared" si="0"/>
        <v>11.5</v>
      </c>
      <c r="P68" s="19">
        <f t="shared" si="1"/>
        <v>19.5</v>
      </c>
      <c r="R68" s="3"/>
      <c r="T68"/>
    </row>
    <row r="69" spans="2:20" ht="23.1" customHeight="1" x14ac:dyDescent="0.25">
      <c r="B69" s="17" t="s">
        <v>123</v>
      </c>
      <c r="C69" s="18">
        <f>'[19]Avg Week Masindi-Hoima-2Dir'!C69</f>
        <v>3</v>
      </c>
      <c r="D69" s="18">
        <f>'[19]Avg Week Masindi-Hoima-2Dir'!D69</f>
        <v>0.67500000000000004</v>
      </c>
      <c r="E69" s="18">
        <f>'[19]Avg Week Masindi-Hoima-2Dir'!E69</f>
        <v>0.82500000000000007</v>
      </c>
      <c r="F69" s="18">
        <f>'[19]Avg Week Masindi-Hoima-2Dir'!F69</f>
        <v>0</v>
      </c>
      <c r="G69" s="18">
        <f>'[19]Avg Week Masindi-Hoima-2Dir'!G69</f>
        <v>0</v>
      </c>
      <c r="H69" s="18">
        <f>'[19]Avg Week Masindi-Hoima-2Dir'!H69</f>
        <v>0</v>
      </c>
      <c r="I69" s="18">
        <f>'[19]Avg Week Masindi-Hoima-2Dir'!I69</f>
        <v>0</v>
      </c>
      <c r="J69" s="18">
        <f>'[19]Avg Week Masindi-Hoima-2Dir'!J69</f>
        <v>0</v>
      </c>
      <c r="K69" s="18">
        <f>'[19]Avg Week Masindi-Hoima-2Dir'!K69</f>
        <v>0</v>
      </c>
      <c r="L69" s="18">
        <f>'[19]Avg Week Masindi-Hoima-2Dir'!L69</f>
        <v>0.5</v>
      </c>
      <c r="M69" s="18">
        <f>'[19]Avg Week Masindi-Hoima-2Dir'!M69</f>
        <v>3.5</v>
      </c>
      <c r="N69" s="18">
        <f>'[19]Avg Week Masindi-Hoima-2Dir'!N69</f>
        <v>0</v>
      </c>
      <c r="O69" s="19">
        <f t="shared" si="0"/>
        <v>5</v>
      </c>
      <c r="P69" s="19">
        <f t="shared" si="1"/>
        <v>8.5</v>
      </c>
      <c r="R69" s="3"/>
      <c r="T69"/>
    </row>
    <row r="70" spans="2:20" ht="23.1" customHeight="1" x14ac:dyDescent="0.25">
      <c r="B70" s="17" t="s">
        <v>124</v>
      </c>
      <c r="C70" s="18">
        <f>'[19]Avg Week Masindi-Hoima-2Dir'!C70</f>
        <v>4</v>
      </c>
      <c r="D70" s="18">
        <f>'[19]Avg Week Masindi-Hoima-2Dir'!D70</f>
        <v>0.22500000000000001</v>
      </c>
      <c r="E70" s="18">
        <f>'[19]Avg Week Masindi-Hoima-2Dir'!E70</f>
        <v>0.27500000000000002</v>
      </c>
      <c r="F70" s="18">
        <f>'[19]Avg Week Masindi-Hoima-2Dir'!F70</f>
        <v>0</v>
      </c>
      <c r="G70" s="18">
        <f>'[19]Avg Week Masindi-Hoima-2Dir'!G70</f>
        <v>0</v>
      </c>
      <c r="H70" s="18">
        <f>'[19]Avg Week Masindi-Hoima-2Dir'!H70</f>
        <v>0</v>
      </c>
      <c r="I70" s="18">
        <f>'[19]Avg Week Masindi-Hoima-2Dir'!I70</f>
        <v>0</v>
      </c>
      <c r="J70" s="18">
        <f>'[19]Avg Week Masindi-Hoima-2Dir'!J70</f>
        <v>1</v>
      </c>
      <c r="K70" s="18">
        <f>'[19]Avg Week Masindi-Hoima-2Dir'!K70</f>
        <v>0</v>
      </c>
      <c r="L70" s="18">
        <f>'[19]Avg Week Masindi-Hoima-2Dir'!L70</f>
        <v>0.5</v>
      </c>
      <c r="M70" s="18">
        <f>'[19]Avg Week Masindi-Hoima-2Dir'!M70</f>
        <v>8</v>
      </c>
      <c r="N70" s="18">
        <f>'[19]Avg Week Masindi-Hoima-2Dir'!N70</f>
        <v>0.5</v>
      </c>
      <c r="O70" s="19">
        <f t="shared" si="0"/>
        <v>6.5</v>
      </c>
      <c r="P70" s="19">
        <f t="shared" si="1"/>
        <v>14.5</v>
      </c>
      <c r="R70" s="3"/>
      <c r="T70"/>
    </row>
    <row r="71" spans="2:20" ht="23.1" customHeight="1" x14ac:dyDescent="0.25">
      <c r="B71" s="17" t="s">
        <v>125</v>
      </c>
      <c r="C71" s="18">
        <f>'[19]Avg Week Masindi-Hoima-2Dir'!C71</f>
        <v>2</v>
      </c>
      <c r="D71" s="18">
        <f>'[19]Avg Week Masindi-Hoima-2Dir'!D71</f>
        <v>0</v>
      </c>
      <c r="E71" s="18">
        <f>'[19]Avg Week Masindi-Hoima-2Dir'!E71</f>
        <v>0</v>
      </c>
      <c r="F71" s="18">
        <f>'[19]Avg Week Masindi-Hoima-2Dir'!F71</f>
        <v>0</v>
      </c>
      <c r="G71" s="18">
        <f>'[19]Avg Week Masindi-Hoima-2Dir'!G71</f>
        <v>0</v>
      </c>
      <c r="H71" s="18">
        <f>'[19]Avg Week Masindi-Hoima-2Dir'!H71</f>
        <v>0</v>
      </c>
      <c r="I71" s="18">
        <f>'[19]Avg Week Masindi-Hoima-2Dir'!I71</f>
        <v>0</v>
      </c>
      <c r="J71" s="18">
        <f>'[19]Avg Week Masindi-Hoima-2Dir'!J71</f>
        <v>0.5</v>
      </c>
      <c r="K71" s="18">
        <f>'[19]Avg Week Masindi-Hoima-2Dir'!K71</f>
        <v>0</v>
      </c>
      <c r="L71" s="18">
        <f>'[19]Avg Week Masindi-Hoima-2Dir'!L71</f>
        <v>0</v>
      </c>
      <c r="M71" s="18">
        <f>'[19]Avg Week Masindi-Hoima-2Dir'!M71</f>
        <v>4.5</v>
      </c>
      <c r="N71" s="18">
        <f>'[19]Avg Week Masindi-Hoima-2Dir'!N71</f>
        <v>0</v>
      </c>
      <c r="O71" s="19">
        <f t="shared" si="0"/>
        <v>2.5</v>
      </c>
      <c r="P71" s="19">
        <f t="shared" si="1"/>
        <v>7</v>
      </c>
      <c r="R71" s="3"/>
      <c r="T71"/>
    </row>
    <row r="72" spans="2:20" ht="23.1" customHeight="1" x14ac:dyDescent="0.25">
      <c r="B72" s="17" t="s">
        <v>126</v>
      </c>
      <c r="C72" s="18">
        <f>'[19]Avg Week Masindi-Hoima-2Dir'!C72</f>
        <v>2</v>
      </c>
      <c r="D72" s="18">
        <f>'[19]Avg Week Masindi-Hoima-2Dir'!D72</f>
        <v>0</v>
      </c>
      <c r="E72" s="18">
        <f>'[19]Avg Week Masindi-Hoima-2Dir'!E72</f>
        <v>0</v>
      </c>
      <c r="F72" s="18">
        <f>'[19]Avg Week Masindi-Hoima-2Dir'!F72</f>
        <v>0.5</v>
      </c>
      <c r="G72" s="18">
        <f>'[19]Avg Week Masindi-Hoima-2Dir'!G72</f>
        <v>0</v>
      </c>
      <c r="H72" s="18">
        <f>'[19]Avg Week Masindi-Hoima-2Dir'!H72</f>
        <v>0</v>
      </c>
      <c r="I72" s="18">
        <f>'[19]Avg Week Masindi-Hoima-2Dir'!I72</f>
        <v>0</v>
      </c>
      <c r="J72" s="18">
        <f>'[19]Avg Week Masindi-Hoima-2Dir'!J72</f>
        <v>0.5</v>
      </c>
      <c r="K72" s="18">
        <f>'[19]Avg Week Masindi-Hoima-2Dir'!K72</f>
        <v>0</v>
      </c>
      <c r="L72" s="18">
        <f>'[19]Avg Week Masindi-Hoima-2Dir'!L72</f>
        <v>0.5</v>
      </c>
      <c r="M72" s="18">
        <f>'[19]Avg Week Masindi-Hoima-2Dir'!M72</f>
        <v>5.5</v>
      </c>
      <c r="N72" s="18">
        <f>'[19]Avg Week Masindi-Hoima-2Dir'!N72</f>
        <v>0</v>
      </c>
      <c r="O72" s="19">
        <f t="shared" si="0"/>
        <v>3.5</v>
      </c>
      <c r="P72" s="19">
        <f t="shared" si="1"/>
        <v>9</v>
      </c>
      <c r="R72" s="3"/>
      <c r="T72"/>
    </row>
    <row r="73" spans="2:20" ht="23.1" customHeight="1" x14ac:dyDescent="0.25">
      <c r="B73" s="17" t="s">
        <v>127</v>
      </c>
      <c r="C73" s="18">
        <f>'[19]Avg Week Masindi-Hoima-2Dir'!C73</f>
        <v>1.5</v>
      </c>
      <c r="D73" s="18">
        <f>'[19]Avg Week Masindi-Hoima-2Dir'!D73</f>
        <v>0</v>
      </c>
      <c r="E73" s="18">
        <f>'[19]Avg Week Masindi-Hoima-2Dir'!E73</f>
        <v>0</v>
      </c>
      <c r="F73" s="18">
        <f>'[19]Avg Week Masindi-Hoima-2Dir'!F73</f>
        <v>0</v>
      </c>
      <c r="G73" s="18">
        <f>'[19]Avg Week Masindi-Hoima-2Dir'!G73</f>
        <v>0</v>
      </c>
      <c r="H73" s="18">
        <f>'[19]Avg Week Masindi-Hoima-2Dir'!H73</f>
        <v>0</v>
      </c>
      <c r="I73" s="18">
        <f>'[19]Avg Week Masindi-Hoima-2Dir'!I73</f>
        <v>0</v>
      </c>
      <c r="J73" s="18">
        <f>'[19]Avg Week Masindi-Hoima-2Dir'!J73</f>
        <v>0</v>
      </c>
      <c r="K73" s="18">
        <f>'[19]Avg Week Masindi-Hoima-2Dir'!K73</f>
        <v>0</v>
      </c>
      <c r="L73" s="18">
        <f>'[19]Avg Week Masindi-Hoima-2Dir'!L73</f>
        <v>0</v>
      </c>
      <c r="M73" s="18">
        <f>'[19]Avg Week Masindi-Hoima-2Dir'!M73</f>
        <v>6</v>
      </c>
      <c r="N73" s="18">
        <f>'[19]Avg Week Masindi-Hoima-2Dir'!N73</f>
        <v>0</v>
      </c>
      <c r="O73" s="19">
        <f t="shared" si="0"/>
        <v>1.5</v>
      </c>
      <c r="P73" s="19">
        <f t="shared" si="1"/>
        <v>7.5</v>
      </c>
      <c r="R73" s="3"/>
      <c r="T73"/>
    </row>
    <row r="74" spans="2:20" ht="23.1" customHeight="1" x14ac:dyDescent="0.25">
      <c r="B74" s="17" t="s">
        <v>128</v>
      </c>
      <c r="C74" s="18">
        <f>'[19]Avg Week Masindi-Hoima-2Dir'!C74</f>
        <v>1.5</v>
      </c>
      <c r="D74" s="18">
        <f>'[19]Avg Week Masindi-Hoima-2Dir'!D74</f>
        <v>0.9</v>
      </c>
      <c r="E74" s="18">
        <f>'[19]Avg Week Masindi-Hoima-2Dir'!E74</f>
        <v>1.1000000000000001</v>
      </c>
      <c r="F74" s="18">
        <f>'[19]Avg Week Masindi-Hoima-2Dir'!F74</f>
        <v>0</v>
      </c>
      <c r="G74" s="18">
        <f>'[19]Avg Week Masindi-Hoima-2Dir'!G74</f>
        <v>0</v>
      </c>
      <c r="H74" s="18">
        <f>'[19]Avg Week Masindi-Hoima-2Dir'!H74</f>
        <v>0</v>
      </c>
      <c r="I74" s="18">
        <f>'[19]Avg Week Masindi-Hoima-2Dir'!I74</f>
        <v>1</v>
      </c>
      <c r="J74" s="18">
        <f>'[19]Avg Week Masindi-Hoima-2Dir'!J74</f>
        <v>0.5</v>
      </c>
      <c r="K74" s="18">
        <f>'[19]Avg Week Masindi-Hoima-2Dir'!K74</f>
        <v>0</v>
      </c>
      <c r="L74" s="18">
        <f>'[19]Avg Week Masindi-Hoima-2Dir'!L74</f>
        <v>0.5</v>
      </c>
      <c r="M74" s="18">
        <f>'[19]Avg Week Masindi-Hoima-2Dir'!M74</f>
        <v>5</v>
      </c>
      <c r="N74" s="18">
        <f>'[19]Avg Week Masindi-Hoima-2Dir'!N74</f>
        <v>0</v>
      </c>
      <c r="O74" s="19">
        <f t="shared" ref="O74:O105" si="35">SUM(C74:L74,N74)</f>
        <v>5.5</v>
      </c>
      <c r="P74" s="19">
        <f t="shared" ref="P74:P105" si="36">SUM(C74:N74)</f>
        <v>10.5</v>
      </c>
      <c r="R74" s="3"/>
      <c r="T74"/>
    </row>
    <row r="75" spans="2:20" ht="23.1" customHeight="1" x14ac:dyDescent="0.25">
      <c r="B75" s="17" t="s">
        <v>129</v>
      </c>
      <c r="C75" s="18">
        <f>'[19]Avg Week Masindi-Hoima-2Dir'!C75</f>
        <v>2</v>
      </c>
      <c r="D75" s="18">
        <f>'[19]Avg Week Masindi-Hoima-2Dir'!D75</f>
        <v>1.35</v>
      </c>
      <c r="E75" s="18">
        <f>'[19]Avg Week Masindi-Hoima-2Dir'!E75</f>
        <v>1.6500000000000001</v>
      </c>
      <c r="F75" s="18">
        <f>'[19]Avg Week Masindi-Hoima-2Dir'!F75</f>
        <v>0</v>
      </c>
      <c r="G75" s="18">
        <f>'[19]Avg Week Masindi-Hoima-2Dir'!G75</f>
        <v>0</v>
      </c>
      <c r="H75" s="18">
        <f>'[19]Avg Week Masindi-Hoima-2Dir'!H75</f>
        <v>0</v>
      </c>
      <c r="I75" s="18">
        <f>'[19]Avg Week Masindi-Hoima-2Dir'!I75</f>
        <v>0.5</v>
      </c>
      <c r="J75" s="18">
        <f>'[19]Avg Week Masindi-Hoima-2Dir'!J75</f>
        <v>0</v>
      </c>
      <c r="K75" s="18">
        <f>'[19]Avg Week Masindi-Hoima-2Dir'!K75</f>
        <v>0</v>
      </c>
      <c r="L75" s="18">
        <f>'[19]Avg Week Masindi-Hoima-2Dir'!L75</f>
        <v>0</v>
      </c>
      <c r="M75" s="18">
        <f>'[19]Avg Week Masindi-Hoima-2Dir'!M75</f>
        <v>3.5</v>
      </c>
      <c r="N75" s="18">
        <f>'[19]Avg Week Masindi-Hoima-2Dir'!N75</f>
        <v>0</v>
      </c>
      <c r="O75" s="19">
        <f t="shared" si="35"/>
        <v>5.5</v>
      </c>
      <c r="P75" s="19">
        <f t="shared" si="36"/>
        <v>9</v>
      </c>
      <c r="R75" s="3"/>
      <c r="T75"/>
    </row>
    <row r="76" spans="2:20" ht="23.1" customHeight="1" x14ac:dyDescent="0.25">
      <c r="B76" s="17" t="s">
        <v>130</v>
      </c>
      <c r="C76" s="18">
        <f>'[19]Avg Week Masindi-Hoima-2Dir'!C76</f>
        <v>3</v>
      </c>
      <c r="D76" s="18">
        <f>'[19]Avg Week Masindi-Hoima-2Dir'!D76</f>
        <v>0</v>
      </c>
      <c r="E76" s="18">
        <f>'[19]Avg Week Masindi-Hoima-2Dir'!E76</f>
        <v>0</v>
      </c>
      <c r="F76" s="18">
        <f>'[19]Avg Week Masindi-Hoima-2Dir'!F76</f>
        <v>0</v>
      </c>
      <c r="G76" s="18">
        <f>'[19]Avg Week Masindi-Hoima-2Dir'!G76</f>
        <v>0</v>
      </c>
      <c r="H76" s="18">
        <f>'[19]Avg Week Masindi-Hoima-2Dir'!H76</f>
        <v>0</v>
      </c>
      <c r="I76" s="18">
        <f>'[19]Avg Week Masindi-Hoima-2Dir'!I76</f>
        <v>1.5</v>
      </c>
      <c r="J76" s="18">
        <f>'[19]Avg Week Masindi-Hoima-2Dir'!J76</f>
        <v>0.5</v>
      </c>
      <c r="K76" s="18">
        <f>'[19]Avg Week Masindi-Hoima-2Dir'!K76</f>
        <v>0</v>
      </c>
      <c r="L76" s="18">
        <f>'[19]Avg Week Masindi-Hoima-2Dir'!L76</f>
        <v>0.5</v>
      </c>
      <c r="M76" s="18">
        <f>'[19]Avg Week Masindi-Hoima-2Dir'!M76</f>
        <v>1</v>
      </c>
      <c r="N76" s="18">
        <f>'[19]Avg Week Masindi-Hoima-2Dir'!N76</f>
        <v>0</v>
      </c>
      <c r="O76" s="19">
        <f t="shared" si="35"/>
        <v>5.5</v>
      </c>
      <c r="P76" s="19">
        <f t="shared" si="36"/>
        <v>6.5</v>
      </c>
      <c r="R76" s="3"/>
      <c r="T76"/>
    </row>
    <row r="77" spans="2:20" ht="23.1" customHeight="1" x14ac:dyDescent="0.25">
      <c r="B77" s="17" t="s">
        <v>131</v>
      </c>
      <c r="C77" s="18">
        <f>'[19]Avg Week Masindi-Hoima-2Dir'!C77</f>
        <v>1</v>
      </c>
      <c r="D77" s="18">
        <f>'[19]Avg Week Masindi-Hoima-2Dir'!D77</f>
        <v>0.22500000000000001</v>
      </c>
      <c r="E77" s="18">
        <f>'[19]Avg Week Masindi-Hoima-2Dir'!E77</f>
        <v>0.27500000000000002</v>
      </c>
      <c r="F77" s="18">
        <f>'[19]Avg Week Masindi-Hoima-2Dir'!F77</f>
        <v>0</v>
      </c>
      <c r="G77" s="18">
        <f>'[19]Avg Week Masindi-Hoima-2Dir'!G77</f>
        <v>0</v>
      </c>
      <c r="H77" s="18">
        <f>'[19]Avg Week Masindi-Hoima-2Dir'!H77</f>
        <v>0</v>
      </c>
      <c r="I77" s="18">
        <f>'[19]Avg Week Masindi-Hoima-2Dir'!I77</f>
        <v>0</v>
      </c>
      <c r="J77" s="18">
        <f>'[19]Avg Week Masindi-Hoima-2Dir'!J77</f>
        <v>0</v>
      </c>
      <c r="K77" s="18">
        <f>'[19]Avg Week Masindi-Hoima-2Dir'!K77</f>
        <v>0</v>
      </c>
      <c r="L77" s="18">
        <f>'[19]Avg Week Masindi-Hoima-2Dir'!L77</f>
        <v>1.5</v>
      </c>
      <c r="M77" s="18">
        <f>'[19]Avg Week Masindi-Hoima-2Dir'!M77</f>
        <v>1</v>
      </c>
      <c r="N77" s="18">
        <f>'[19]Avg Week Masindi-Hoima-2Dir'!N77</f>
        <v>0</v>
      </c>
      <c r="O77" s="19">
        <f t="shared" si="35"/>
        <v>3</v>
      </c>
      <c r="P77" s="19">
        <f t="shared" si="36"/>
        <v>4</v>
      </c>
      <c r="R77" s="3"/>
      <c r="T77"/>
    </row>
    <row r="78" spans="2:20" ht="23.1" customHeight="1" x14ac:dyDescent="0.25">
      <c r="B78" s="25" t="s">
        <v>132</v>
      </c>
      <c r="C78" s="18">
        <f>'[19]Avg Week Masindi-Hoima-2Dir'!C78</f>
        <v>2.5</v>
      </c>
      <c r="D78" s="18">
        <f>'[19]Avg Week Masindi-Hoima-2Dir'!D78</f>
        <v>0.9</v>
      </c>
      <c r="E78" s="18">
        <f>'[19]Avg Week Masindi-Hoima-2Dir'!E78</f>
        <v>1.1000000000000001</v>
      </c>
      <c r="F78" s="18">
        <f>'[19]Avg Week Masindi-Hoima-2Dir'!F78</f>
        <v>0</v>
      </c>
      <c r="G78" s="18">
        <f>'[19]Avg Week Masindi-Hoima-2Dir'!G78</f>
        <v>0</v>
      </c>
      <c r="H78" s="18">
        <f>'[19]Avg Week Masindi-Hoima-2Dir'!H78</f>
        <v>0</v>
      </c>
      <c r="I78" s="18">
        <f>'[19]Avg Week Masindi-Hoima-2Dir'!I78</f>
        <v>1</v>
      </c>
      <c r="J78" s="18">
        <f>'[19]Avg Week Masindi-Hoima-2Dir'!J78</f>
        <v>0</v>
      </c>
      <c r="K78" s="18">
        <f>'[19]Avg Week Masindi-Hoima-2Dir'!K78</f>
        <v>0</v>
      </c>
      <c r="L78" s="18">
        <f>'[19]Avg Week Masindi-Hoima-2Dir'!L78</f>
        <v>0</v>
      </c>
      <c r="M78" s="18">
        <f>'[19]Avg Week Masindi-Hoima-2Dir'!M78</f>
        <v>5</v>
      </c>
      <c r="N78" s="18">
        <f>'[19]Avg Week Masindi-Hoima-2Dir'!N78</f>
        <v>0</v>
      </c>
      <c r="O78" s="19">
        <f t="shared" si="35"/>
        <v>5.5</v>
      </c>
      <c r="P78" s="19">
        <f t="shared" si="36"/>
        <v>10.5</v>
      </c>
      <c r="R78" s="3"/>
      <c r="T78"/>
    </row>
    <row r="79" spans="2:20" ht="23.1" customHeight="1" x14ac:dyDescent="0.25">
      <c r="B79" s="17" t="s">
        <v>133</v>
      </c>
      <c r="C79" s="18">
        <f>'[19]Avg Week Masindi-Hoima-2Dir'!C79</f>
        <v>0</v>
      </c>
      <c r="D79" s="18">
        <f>'[19]Avg Week Masindi-Hoima-2Dir'!D79</f>
        <v>0.67500000000000004</v>
      </c>
      <c r="E79" s="18">
        <f>'[19]Avg Week Masindi-Hoima-2Dir'!E79</f>
        <v>0.82500000000000007</v>
      </c>
      <c r="F79" s="18">
        <f>'[19]Avg Week Masindi-Hoima-2Dir'!F79</f>
        <v>0</v>
      </c>
      <c r="G79" s="18">
        <f>'[19]Avg Week Masindi-Hoima-2Dir'!G79</f>
        <v>0</v>
      </c>
      <c r="H79" s="18">
        <f>'[19]Avg Week Masindi-Hoima-2Dir'!H79</f>
        <v>0</v>
      </c>
      <c r="I79" s="18">
        <f>'[19]Avg Week Masindi-Hoima-2Dir'!I79</f>
        <v>2</v>
      </c>
      <c r="J79" s="18">
        <f>'[19]Avg Week Masindi-Hoima-2Dir'!J79</f>
        <v>1</v>
      </c>
      <c r="K79" s="18">
        <f>'[19]Avg Week Masindi-Hoima-2Dir'!K79</f>
        <v>0</v>
      </c>
      <c r="L79" s="18">
        <f>'[19]Avg Week Masindi-Hoima-2Dir'!L79</f>
        <v>0</v>
      </c>
      <c r="M79" s="18">
        <f>'[19]Avg Week Masindi-Hoima-2Dir'!M79</f>
        <v>4</v>
      </c>
      <c r="N79" s="18">
        <f>'[19]Avg Week Masindi-Hoima-2Dir'!N79</f>
        <v>0</v>
      </c>
      <c r="O79" s="19">
        <f t="shared" si="35"/>
        <v>4.5</v>
      </c>
      <c r="P79" s="19">
        <f t="shared" si="36"/>
        <v>8.5</v>
      </c>
      <c r="R79" s="3"/>
      <c r="T79"/>
    </row>
    <row r="80" spans="2:20" ht="23.1" customHeight="1" x14ac:dyDescent="0.25">
      <c r="B80" s="40" t="s">
        <v>134</v>
      </c>
      <c r="C80" s="18">
        <f>'[19]Avg Week Masindi-Hoima-2Dir'!C80</f>
        <v>0</v>
      </c>
      <c r="D80" s="18">
        <f>'[19]Avg Week Masindi-Hoima-2Dir'!D80</f>
        <v>0.22500000000000001</v>
      </c>
      <c r="E80" s="18">
        <f>'[19]Avg Week Masindi-Hoima-2Dir'!E80</f>
        <v>0.27500000000000002</v>
      </c>
      <c r="F80" s="18">
        <f>'[19]Avg Week Masindi-Hoima-2Dir'!F80</f>
        <v>0</v>
      </c>
      <c r="G80" s="18">
        <f>'[19]Avg Week Masindi-Hoima-2Dir'!G80</f>
        <v>0</v>
      </c>
      <c r="H80" s="18">
        <f>'[19]Avg Week Masindi-Hoima-2Dir'!H80</f>
        <v>0</v>
      </c>
      <c r="I80" s="18">
        <f>'[19]Avg Week Masindi-Hoima-2Dir'!I80</f>
        <v>1.5</v>
      </c>
      <c r="J80" s="18">
        <f>'[19]Avg Week Masindi-Hoima-2Dir'!J80</f>
        <v>0</v>
      </c>
      <c r="K80" s="18">
        <f>'[19]Avg Week Masindi-Hoima-2Dir'!K80</f>
        <v>0</v>
      </c>
      <c r="L80" s="18">
        <f>'[19]Avg Week Masindi-Hoima-2Dir'!L80</f>
        <v>0</v>
      </c>
      <c r="M80" s="18">
        <f>'[19]Avg Week Masindi-Hoima-2Dir'!M80</f>
        <v>1.5</v>
      </c>
      <c r="N80" s="18">
        <f>'[19]Avg Week Masindi-Hoima-2Dir'!N80</f>
        <v>0</v>
      </c>
      <c r="O80" s="19">
        <f t="shared" si="35"/>
        <v>2</v>
      </c>
      <c r="P80" s="19">
        <f t="shared" si="36"/>
        <v>3.5</v>
      </c>
      <c r="R80" s="3"/>
      <c r="T80"/>
    </row>
    <row r="81" spans="2:20" ht="23.1" customHeight="1" x14ac:dyDescent="0.25">
      <c r="B81" s="17" t="s">
        <v>135</v>
      </c>
      <c r="C81" s="18">
        <f>'[19]Avg Week Masindi-Hoima-2Dir'!C81</f>
        <v>0.5</v>
      </c>
      <c r="D81" s="18">
        <f>'[19]Avg Week Masindi-Hoima-2Dir'!D81</f>
        <v>0.45</v>
      </c>
      <c r="E81" s="18">
        <f>'[19]Avg Week Masindi-Hoima-2Dir'!E81</f>
        <v>0.55000000000000004</v>
      </c>
      <c r="F81" s="18">
        <f>'[19]Avg Week Masindi-Hoima-2Dir'!F81</f>
        <v>0</v>
      </c>
      <c r="G81" s="18">
        <f>'[19]Avg Week Masindi-Hoima-2Dir'!G81</f>
        <v>0</v>
      </c>
      <c r="H81" s="18">
        <f>'[19]Avg Week Masindi-Hoima-2Dir'!H81</f>
        <v>0</v>
      </c>
      <c r="I81" s="18">
        <f>'[19]Avg Week Masindi-Hoima-2Dir'!I81</f>
        <v>0.5</v>
      </c>
      <c r="J81" s="18">
        <f>'[19]Avg Week Masindi-Hoima-2Dir'!J81</f>
        <v>0</v>
      </c>
      <c r="K81" s="18">
        <f>'[19]Avg Week Masindi-Hoima-2Dir'!K81</f>
        <v>0</v>
      </c>
      <c r="L81" s="18">
        <f>'[19]Avg Week Masindi-Hoima-2Dir'!L81</f>
        <v>0</v>
      </c>
      <c r="M81" s="18">
        <f>'[19]Avg Week Masindi-Hoima-2Dir'!M81</f>
        <v>3</v>
      </c>
      <c r="N81" s="18">
        <f>'[19]Avg Week Masindi-Hoima-2Dir'!N81</f>
        <v>0</v>
      </c>
      <c r="O81" s="19">
        <f t="shared" si="35"/>
        <v>2</v>
      </c>
      <c r="P81" s="19">
        <f t="shared" si="36"/>
        <v>5</v>
      </c>
      <c r="R81" s="3"/>
      <c r="T81"/>
    </row>
    <row r="82" spans="2:20" ht="23.1" customHeight="1" x14ac:dyDescent="0.25">
      <c r="B82" s="25" t="s">
        <v>136</v>
      </c>
      <c r="C82" s="18">
        <f>'[19]Avg Week Masindi-Hoima-2Dir'!C82</f>
        <v>0</v>
      </c>
      <c r="D82" s="18">
        <f>'[19]Avg Week Masindi-Hoima-2Dir'!D82</f>
        <v>0</v>
      </c>
      <c r="E82" s="18">
        <f>'[19]Avg Week Masindi-Hoima-2Dir'!E82</f>
        <v>0</v>
      </c>
      <c r="F82" s="18">
        <f>'[19]Avg Week Masindi-Hoima-2Dir'!F82</f>
        <v>0</v>
      </c>
      <c r="G82" s="18">
        <f>'[19]Avg Week Masindi-Hoima-2Dir'!G82</f>
        <v>0</v>
      </c>
      <c r="H82" s="18">
        <f>'[19]Avg Week Masindi-Hoima-2Dir'!H82</f>
        <v>0</v>
      </c>
      <c r="I82" s="18">
        <f>'[19]Avg Week Masindi-Hoima-2Dir'!I82</f>
        <v>0.5</v>
      </c>
      <c r="J82" s="18">
        <f>'[19]Avg Week Masindi-Hoima-2Dir'!J82</f>
        <v>0</v>
      </c>
      <c r="K82" s="18">
        <f>'[19]Avg Week Masindi-Hoima-2Dir'!K82</f>
        <v>0</v>
      </c>
      <c r="L82" s="18">
        <f>'[19]Avg Week Masindi-Hoima-2Dir'!L82</f>
        <v>0</v>
      </c>
      <c r="M82" s="18">
        <f>'[19]Avg Week Masindi-Hoima-2Dir'!M82</f>
        <v>0</v>
      </c>
      <c r="N82" s="18">
        <f>'[19]Avg Week Masindi-Hoima-2Dir'!N82</f>
        <v>0</v>
      </c>
      <c r="O82" s="19">
        <f t="shared" si="35"/>
        <v>0.5</v>
      </c>
      <c r="P82" s="19">
        <f t="shared" si="36"/>
        <v>0.5</v>
      </c>
      <c r="R82" s="3"/>
      <c r="T82"/>
    </row>
    <row r="83" spans="2:20" ht="23.1" customHeight="1" x14ac:dyDescent="0.25">
      <c r="B83" s="17" t="s">
        <v>137</v>
      </c>
      <c r="C83" s="18">
        <f>'[19]Avg Week Masindi-Hoima-2Dir'!C83</f>
        <v>0.5</v>
      </c>
      <c r="D83" s="18">
        <f>'[19]Avg Week Masindi-Hoima-2Dir'!D83</f>
        <v>0</v>
      </c>
      <c r="E83" s="18">
        <f>'[19]Avg Week Masindi-Hoima-2Dir'!E83</f>
        <v>0</v>
      </c>
      <c r="F83" s="18">
        <f>'[19]Avg Week Masindi-Hoima-2Dir'!F83</f>
        <v>0</v>
      </c>
      <c r="G83" s="18">
        <f>'[19]Avg Week Masindi-Hoima-2Dir'!G83</f>
        <v>0</v>
      </c>
      <c r="H83" s="18">
        <f>'[19]Avg Week Masindi-Hoima-2Dir'!H83</f>
        <v>0</v>
      </c>
      <c r="I83" s="18">
        <f>'[19]Avg Week Masindi-Hoima-2Dir'!I83</f>
        <v>0</v>
      </c>
      <c r="J83" s="18">
        <f>'[19]Avg Week Masindi-Hoima-2Dir'!J83</f>
        <v>0</v>
      </c>
      <c r="K83" s="18">
        <f>'[19]Avg Week Masindi-Hoima-2Dir'!K83</f>
        <v>0</v>
      </c>
      <c r="L83" s="18">
        <f>'[19]Avg Week Masindi-Hoima-2Dir'!L83</f>
        <v>0</v>
      </c>
      <c r="M83" s="18">
        <f>'[19]Avg Week Masindi-Hoima-2Dir'!M83</f>
        <v>0</v>
      </c>
      <c r="N83" s="18">
        <f>'[19]Avg Week Masindi-Hoima-2Dir'!N83</f>
        <v>0</v>
      </c>
      <c r="O83" s="19">
        <f t="shared" si="35"/>
        <v>0.5</v>
      </c>
      <c r="P83" s="19">
        <f t="shared" si="36"/>
        <v>0.5</v>
      </c>
      <c r="R83" s="3"/>
      <c r="T83"/>
    </row>
    <row r="84" spans="2:20" ht="23.1" customHeight="1" x14ac:dyDescent="0.25">
      <c r="B84" s="40" t="s">
        <v>138</v>
      </c>
      <c r="C84" s="18">
        <f>'[19]Avg Week Masindi-Hoima-2Dir'!C84</f>
        <v>0.5</v>
      </c>
      <c r="D84" s="18">
        <f>'[19]Avg Week Masindi-Hoima-2Dir'!D84</f>
        <v>0</v>
      </c>
      <c r="E84" s="18">
        <f>'[19]Avg Week Masindi-Hoima-2Dir'!E84</f>
        <v>0</v>
      </c>
      <c r="F84" s="18">
        <f>'[19]Avg Week Masindi-Hoima-2Dir'!F84</f>
        <v>0</v>
      </c>
      <c r="G84" s="18">
        <f>'[19]Avg Week Masindi-Hoima-2Dir'!G84</f>
        <v>0</v>
      </c>
      <c r="H84" s="18">
        <f>'[19]Avg Week Masindi-Hoima-2Dir'!H84</f>
        <v>0</v>
      </c>
      <c r="I84" s="18">
        <f>'[19]Avg Week Masindi-Hoima-2Dir'!I84</f>
        <v>0</v>
      </c>
      <c r="J84" s="18">
        <f>'[19]Avg Week Masindi-Hoima-2Dir'!J84</f>
        <v>0</v>
      </c>
      <c r="K84" s="18">
        <f>'[19]Avg Week Masindi-Hoima-2Dir'!K84</f>
        <v>0</v>
      </c>
      <c r="L84" s="18">
        <f>'[19]Avg Week Masindi-Hoima-2Dir'!L84</f>
        <v>0</v>
      </c>
      <c r="M84" s="18">
        <f>'[19]Avg Week Masindi-Hoima-2Dir'!M84</f>
        <v>0</v>
      </c>
      <c r="N84" s="18">
        <f>'[19]Avg Week Masindi-Hoima-2Dir'!N84</f>
        <v>0</v>
      </c>
      <c r="O84" s="19">
        <f t="shared" si="35"/>
        <v>0.5</v>
      </c>
      <c r="P84" s="19">
        <f t="shared" si="36"/>
        <v>0.5</v>
      </c>
      <c r="R84" s="3"/>
      <c r="T84"/>
    </row>
    <row r="85" spans="2:20" ht="23.1" customHeight="1" x14ac:dyDescent="0.25">
      <c r="B85" s="17" t="s">
        <v>139</v>
      </c>
      <c r="C85" s="18">
        <f>'[19]Avg Week Masindi-Hoima-2Dir'!C85</f>
        <v>0</v>
      </c>
      <c r="D85" s="18">
        <f>'[19]Avg Week Masindi-Hoima-2Dir'!D85</f>
        <v>1.35</v>
      </c>
      <c r="E85" s="18">
        <f>'[19]Avg Week Masindi-Hoima-2Dir'!E85</f>
        <v>1.6500000000000001</v>
      </c>
      <c r="F85" s="18">
        <f>'[19]Avg Week Masindi-Hoima-2Dir'!F85</f>
        <v>0</v>
      </c>
      <c r="G85" s="18">
        <f>'[19]Avg Week Masindi-Hoima-2Dir'!G85</f>
        <v>0</v>
      </c>
      <c r="H85" s="18">
        <f>'[19]Avg Week Masindi-Hoima-2Dir'!H85</f>
        <v>0</v>
      </c>
      <c r="I85" s="18">
        <f>'[19]Avg Week Masindi-Hoima-2Dir'!I85</f>
        <v>0</v>
      </c>
      <c r="J85" s="18">
        <f>'[19]Avg Week Masindi-Hoima-2Dir'!J85</f>
        <v>0</v>
      </c>
      <c r="K85" s="18">
        <f>'[19]Avg Week Masindi-Hoima-2Dir'!K85</f>
        <v>0</v>
      </c>
      <c r="L85" s="18">
        <f>'[19]Avg Week Masindi-Hoima-2Dir'!L85</f>
        <v>0</v>
      </c>
      <c r="M85" s="18">
        <f>'[19]Avg Week Masindi-Hoima-2Dir'!M85</f>
        <v>0</v>
      </c>
      <c r="N85" s="18">
        <f>'[19]Avg Week Masindi-Hoima-2Dir'!N85</f>
        <v>0</v>
      </c>
      <c r="O85" s="19">
        <f t="shared" si="35"/>
        <v>3</v>
      </c>
      <c r="P85" s="19">
        <f t="shared" si="36"/>
        <v>3</v>
      </c>
      <c r="R85" s="3"/>
      <c r="T85"/>
    </row>
    <row r="86" spans="2:20" ht="23.1" customHeight="1" x14ac:dyDescent="0.25">
      <c r="B86" s="25" t="s">
        <v>140</v>
      </c>
      <c r="C86" s="18">
        <f>'[19]Avg Week Masindi-Hoima-2Dir'!C86</f>
        <v>0</v>
      </c>
      <c r="D86" s="18">
        <f>'[19]Avg Week Masindi-Hoima-2Dir'!D86</f>
        <v>0</v>
      </c>
      <c r="E86" s="18">
        <f>'[19]Avg Week Masindi-Hoima-2Dir'!E86</f>
        <v>0</v>
      </c>
      <c r="F86" s="18">
        <f>'[19]Avg Week Masindi-Hoima-2Dir'!F86</f>
        <v>0</v>
      </c>
      <c r="G86" s="18">
        <f>'[19]Avg Week Masindi-Hoima-2Dir'!G86</f>
        <v>0</v>
      </c>
      <c r="H86" s="18">
        <f>'[19]Avg Week Masindi-Hoima-2Dir'!H86</f>
        <v>0</v>
      </c>
      <c r="I86" s="18">
        <f>'[19]Avg Week Masindi-Hoima-2Dir'!I86</f>
        <v>0</v>
      </c>
      <c r="J86" s="18">
        <f>'[19]Avg Week Masindi-Hoima-2Dir'!J86</f>
        <v>0</v>
      </c>
      <c r="K86" s="18">
        <f>'[19]Avg Week Masindi-Hoima-2Dir'!K86</f>
        <v>0</v>
      </c>
      <c r="L86" s="18">
        <f>'[19]Avg Week Masindi-Hoima-2Dir'!L86</f>
        <v>0</v>
      </c>
      <c r="M86" s="18">
        <f>'[19]Avg Week Masindi-Hoima-2Dir'!M86</f>
        <v>0</v>
      </c>
      <c r="N86" s="18">
        <f>'[19]Avg Week Masindi-Hoima-2Dir'!N86</f>
        <v>0</v>
      </c>
      <c r="O86" s="19">
        <f t="shared" si="35"/>
        <v>0</v>
      </c>
      <c r="P86" s="19">
        <f t="shared" si="36"/>
        <v>0</v>
      </c>
      <c r="R86" s="3"/>
      <c r="T86"/>
    </row>
    <row r="87" spans="2:20" ht="23.1" customHeight="1" x14ac:dyDescent="0.25">
      <c r="B87" s="17" t="s">
        <v>141</v>
      </c>
      <c r="C87" s="18">
        <f>'[19]Avg Week Masindi-Hoima-2Dir'!C87</f>
        <v>0</v>
      </c>
      <c r="D87" s="18">
        <f>'[19]Avg Week Masindi-Hoima-2Dir'!D87</f>
        <v>0</v>
      </c>
      <c r="E87" s="18">
        <f>'[19]Avg Week Masindi-Hoima-2Dir'!E87</f>
        <v>0</v>
      </c>
      <c r="F87" s="18">
        <f>'[19]Avg Week Masindi-Hoima-2Dir'!F87</f>
        <v>0</v>
      </c>
      <c r="G87" s="18">
        <f>'[19]Avg Week Masindi-Hoima-2Dir'!G87</f>
        <v>0</v>
      </c>
      <c r="H87" s="18">
        <f>'[19]Avg Week Masindi-Hoima-2Dir'!H87</f>
        <v>0</v>
      </c>
      <c r="I87" s="18">
        <f>'[19]Avg Week Masindi-Hoima-2Dir'!I87</f>
        <v>0</v>
      </c>
      <c r="J87" s="18">
        <f>'[19]Avg Week Masindi-Hoima-2Dir'!J87</f>
        <v>0</v>
      </c>
      <c r="K87" s="18">
        <f>'[19]Avg Week Masindi-Hoima-2Dir'!K87</f>
        <v>0</v>
      </c>
      <c r="L87" s="18">
        <f>'[19]Avg Week Masindi-Hoima-2Dir'!L87</f>
        <v>0</v>
      </c>
      <c r="M87" s="18">
        <f>'[19]Avg Week Masindi-Hoima-2Dir'!M87</f>
        <v>0</v>
      </c>
      <c r="N87" s="18">
        <f>'[19]Avg Week Masindi-Hoima-2Dir'!N87</f>
        <v>0</v>
      </c>
      <c r="O87" s="19">
        <f t="shared" si="35"/>
        <v>0</v>
      </c>
      <c r="P87" s="19">
        <f t="shared" si="36"/>
        <v>0</v>
      </c>
      <c r="R87" s="3"/>
      <c r="T87"/>
    </row>
    <row r="88" spans="2:20" ht="23.1" customHeight="1" x14ac:dyDescent="0.25">
      <c r="B88" s="40" t="s">
        <v>142</v>
      </c>
      <c r="C88" s="18">
        <f>'[19]Avg Week Masindi-Hoima-2Dir'!C88</f>
        <v>0</v>
      </c>
      <c r="D88" s="18">
        <f>'[19]Avg Week Masindi-Hoima-2Dir'!D88</f>
        <v>0.67500000000000004</v>
      </c>
      <c r="E88" s="18">
        <f>'[19]Avg Week Masindi-Hoima-2Dir'!E88</f>
        <v>0.82500000000000007</v>
      </c>
      <c r="F88" s="18">
        <f>'[19]Avg Week Masindi-Hoima-2Dir'!F88</f>
        <v>0</v>
      </c>
      <c r="G88" s="18">
        <f>'[19]Avg Week Masindi-Hoima-2Dir'!G88</f>
        <v>0</v>
      </c>
      <c r="H88" s="18">
        <f>'[19]Avg Week Masindi-Hoima-2Dir'!H88</f>
        <v>0</v>
      </c>
      <c r="I88" s="18">
        <f>'[19]Avg Week Masindi-Hoima-2Dir'!I88</f>
        <v>0</v>
      </c>
      <c r="J88" s="18">
        <f>'[19]Avg Week Masindi-Hoima-2Dir'!J88</f>
        <v>0</v>
      </c>
      <c r="K88" s="18">
        <f>'[19]Avg Week Masindi-Hoima-2Dir'!K88</f>
        <v>0</v>
      </c>
      <c r="L88" s="18">
        <f>'[19]Avg Week Masindi-Hoima-2Dir'!L88</f>
        <v>0</v>
      </c>
      <c r="M88" s="18">
        <f>'[19]Avg Week Masindi-Hoima-2Dir'!M88</f>
        <v>0</v>
      </c>
      <c r="N88" s="18">
        <f>'[19]Avg Week Masindi-Hoima-2Dir'!N88</f>
        <v>0</v>
      </c>
      <c r="O88" s="19">
        <f t="shared" si="35"/>
        <v>1.5</v>
      </c>
      <c r="P88" s="19">
        <f t="shared" si="36"/>
        <v>1.5</v>
      </c>
      <c r="R88" s="3"/>
      <c r="T88"/>
    </row>
    <row r="89" spans="2:20" ht="23.1" customHeight="1" x14ac:dyDescent="0.25">
      <c r="B89" s="17" t="s">
        <v>143</v>
      </c>
      <c r="C89" s="18">
        <f>'[19]Avg Week Masindi-Hoima-2Dir'!C89</f>
        <v>1.5</v>
      </c>
      <c r="D89" s="18">
        <f>'[19]Avg Week Masindi-Hoima-2Dir'!D89</f>
        <v>0</v>
      </c>
      <c r="E89" s="18">
        <f>'[19]Avg Week Masindi-Hoima-2Dir'!E89</f>
        <v>0</v>
      </c>
      <c r="F89" s="18">
        <f>'[19]Avg Week Masindi-Hoima-2Dir'!F89</f>
        <v>0</v>
      </c>
      <c r="G89" s="18">
        <f>'[19]Avg Week Masindi-Hoima-2Dir'!G89</f>
        <v>0</v>
      </c>
      <c r="H89" s="18">
        <f>'[19]Avg Week Masindi-Hoima-2Dir'!H89</f>
        <v>0</v>
      </c>
      <c r="I89" s="18">
        <f>'[19]Avg Week Masindi-Hoima-2Dir'!I89</f>
        <v>0</v>
      </c>
      <c r="J89" s="18">
        <f>'[19]Avg Week Masindi-Hoima-2Dir'!J89</f>
        <v>0</v>
      </c>
      <c r="K89" s="18">
        <f>'[19]Avg Week Masindi-Hoima-2Dir'!K89</f>
        <v>0</v>
      </c>
      <c r="L89" s="18">
        <f>'[19]Avg Week Masindi-Hoima-2Dir'!L89</f>
        <v>0</v>
      </c>
      <c r="M89" s="18">
        <f>'[19]Avg Week Masindi-Hoima-2Dir'!M89</f>
        <v>0</v>
      </c>
      <c r="N89" s="18">
        <f>'[19]Avg Week Masindi-Hoima-2Dir'!N89</f>
        <v>0</v>
      </c>
      <c r="O89" s="19">
        <f t="shared" si="35"/>
        <v>1.5</v>
      </c>
      <c r="P89" s="19">
        <f t="shared" si="36"/>
        <v>1.5</v>
      </c>
      <c r="R89" s="3"/>
      <c r="T89"/>
    </row>
    <row r="90" spans="2:20" ht="23.1" customHeight="1" x14ac:dyDescent="0.25">
      <c r="B90" s="25" t="s">
        <v>144</v>
      </c>
      <c r="C90" s="18">
        <f>'[19]Avg Week Masindi-Hoima-2Dir'!C90</f>
        <v>1.5</v>
      </c>
      <c r="D90" s="18">
        <f>'[19]Avg Week Masindi-Hoima-2Dir'!D90</f>
        <v>0</v>
      </c>
      <c r="E90" s="18">
        <f>'[19]Avg Week Masindi-Hoima-2Dir'!E90</f>
        <v>0</v>
      </c>
      <c r="F90" s="18">
        <f>'[19]Avg Week Masindi-Hoima-2Dir'!F90</f>
        <v>0</v>
      </c>
      <c r="G90" s="18">
        <f>'[19]Avg Week Masindi-Hoima-2Dir'!G90</f>
        <v>0</v>
      </c>
      <c r="H90" s="18">
        <f>'[19]Avg Week Masindi-Hoima-2Dir'!H90</f>
        <v>0</v>
      </c>
      <c r="I90" s="18">
        <f>'[19]Avg Week Masindi-Hoima-2Dir'!I90</f>
        <v>0</v>
      </c>
      <c r="J90" s="18">
        <f>'[19]Avg Week Masindi-Hoima-2Dir'!J90</f>
        <v>0</v>
      </c>
      <c r="K90" s="18">
        <f>'[19]Avg Week Masindi-Hoima-2Dir'!K90</f>
        <v>0</v>
      </c>
      <c r="L90" s="18">
        <f>'[19]Avg Week Masindi-Hoima-2Dir'!L90</f>
        <v>0</v>
      </c>
      <c r="M90" s="18">
        <f>'[19]Avg Week Masindi-Hoima-2Dir'!M90</f>
        <v>1</v>
      </c>
      <c r="N90" s="18">
        <f>'[19]Avg Week Masindi-Hoima-2Dir'!N90</f>
        <v>0</v>
      </c>
      <c r="O90" s="19">
        <f t="shared" si="35"/>
        <v>1.5</v>
      </c>
      <c r="P90" s="19">
        <f t="shared" si="36"/>
        <v>2.5</v>
      </c>
      <c r="R90" s="3"/>
      <c r="T90"/>
    </row>
    <row r="91" spans="2:20" ht="23.1" customHeight="1" x14ac:dyDescent="0.25">
      <c r="B91" s="17" t="s">
        <v>145</v>
      </c>
      <c r="C91" s="18">
        <f>'[19]Avg Week Masindi-Hoima-2Dir'!C91</f>
        <v>0</v>
      </c>
      <c r="D91" s="18">
        <f>'[19]Avg Week Masindi-Hoima-2Dir'!D91</f>
        <v>0</v>
      </c>
      <c r="E91" s="18">
        <f>'[19]Avg Week Masindi-Hoima-2Dir'!E91</f>
        <v>0</v>
      </c>
      <c r="F91" s="18">
        <f>'[19]Avg Week Masindi-Hoima-2Dir'!F91</f>
        <v>0</v>
      </c>
      <c r="G91" s="18">
        <f>'[19]Avg Week Masindi-Hoima-2Dir'!G91</f>
        <v>0</v>
      </c>
      <c r="H91" s="18">
        <f>'[19]Avg Week Masindi-Hoima-2Dir'!H91</f>
        <v>0</v>
      </c>
      <c r="I91" s="18">
        <f>'[19]Avg Week Masindi-Hoima-2Dir'!I91</f>
        <v>0</v>
      </c>
      <c r="J91" s="18">
        <f>'[19]Avg Week Masindi-Hoima-2Dir'!J91</f>
        <v>0</v>
      </c>
      <c r="K91" s="18">
        <f>'[19]Avg Week Masindi-Hoima-2Dir'!K91</f>
        <v>0</v>
      </c>
      <c r="L91" s="18">
        <f>'[19]Avg Week Masindi-Hoima-2Dir'!L91</f>
        <v>0</v>
      </c>
      <c r="M91" s="18">
        <f>'[19]Avg Week Masindi-Hoima-2Dir'!M91</f>
        <v>0</v>
      </c>
      <c r="N91" s="18">
        <f>'[19]Avg Week Masindi-Hoima-2Dir'!N91</f>
        <v>0</v>
      </c>
      <c r="O91" s="19">
        <f t="shared" si="35"/>
        <v>0</v>
      </c>
      <c r="P91" s="19">
        <f t="shared" si="36"/>
        <v>0</v>
      </c>
      <c r="R91" s="3"/>
      <c r="T91"/>
    </row>
    <row r="92" spans="2:20" ht="23.1" customHeight="1" x14ac:dyDescent="0.25">
      <c r="B92" s="40" t="s">
        <v>146</v>
      </c>
      <c r="C92" s="18">
        <f>'[19]Avg Week Masindi-Hoima-2Dir'!C92</f>
        <v>0</v>
      </c>
      <c r="D92" s="18">
        <f>'[19]Avg Week Masindi-Hoima-2Dir'!D92</f>
        <v>0</v>
      </c>
      <c r="E92" s="18">
        <f>'[19]Avg Week Masindi-Hoima-2Dir'!E92</f>
        <v>0</v>
      </c>
      <c r="F92" s="18">
        <f>'[19]Avg Week Masindi-Hoima-2Dir'!F92</f>
        <v>0.5</v>
      </c>
      <c r="G92" s="18">
        <f>'[19]Avg Week Masindi-Hoima-2Dir'!G92</f>
        <v>0</v>
      </c>
      <c r="H92" s="18">
        <f>'[19]Avg Week Masindi-Hoima-2Dir'!H92</f>
        <v>0</v>
      </c>
      <c r="I92" s="18">
        <f>'[19]Avg Week Masindi-Hoima-2Dir'!I92</f>
        <v>0</v>
      </c>
      <c r="J92" s="18">
        <f>'[19]Avg Week Masindi-Hoima-2Dir'!J92</f>
        <v>0</v>
      </c>
      <c r="K92" s="18">
        <f>'[19]Avg Week Masindi-Hoima-2Dir'!K92</f>
        <v>0</v>
      </c>
      <c r="L92" s="18">
        <f>'[19]Avg Week Masindi-Hoima-2Dir'!L92</f>
        <v>0</v>
      </c>
      <c r="M92" s="18">
        <f>'[19]Avg Week Masindi-Hoima-2Dir'!M92</f>
        <v>0</v>
      </c>
      <c r="N92" s="18">
        <f>'[19]Avg Week Masindi-Hoima-2Dir'!N92</f>
        <v>0</v>
      </c>
      <c r="O92" s="19">
        <f t="shared" si="35"/>
        <v>0.5</v>
      </c>
      <c r="P92" s="19">
        <f t="shared" si="36"/>
        <v>0.5</v>
      </c>
      <c r="R92" s="3"/>
      <c r="T92"/>
    </row>
    <row r="93" spans="2:20" ht="23.1" customHeight="1" x14ac:dyDescent="0.25">
      <c r="B93" s="17" t="s">
        <v>147</v>
      </c>
      <c r="C93" s="18">
        <f>'[19]Avg Week Masindi-Hoima-2Dir'!C93</f>
        <v>1</v>
      </c>
      <c r="D93" s="18">
        <f>'[19]Avg Week Masindi-Hoima-2Dir'!D93</f>
        <v>0</v>
      </c>
      <c r="E93" s="18">
        <f>'[19]Avg Week Masindi-Hoima-2Dir'!E93</f>
        <v>0</v>
      </c>
      <c r="F93" s="18">
        <f>'[19]Avg Week Masindi-Hoima-2Dir'!F93</f>
        <v>0</v>
      </c>
      <c r="G93" s="18">
        <f>'[19]Avg Week Masindi-Hoima-2Dir'!G93</f>
        <v>0</v>
      </c>
      <c r="H93" s="18">
        <f>'[19]Avg Week Masindi-Hoima-2Dir'!H93</f>
        <v>0</v>
      </c>
      <c r="I93" s="18">
        <f>'[19]Avg Week Masindi-Hoima-2Dir'!I93</f>
        <v>0</v>
      </c>
      <c r="J93" s="18">
        <f>'[19]Avg Week Masindi-Hoima-2Dir'!J93</f>
        <v>0</v>
      </c>
      <c r="K93" s="18">
        <f>'[19]Avg Week Masindi-Hoima-2Dir'!K93</f>
        <v>0</v>
      </c>
      <c r="L93" s="18">
        <f>'[19]Avg Week Masindi-Hoima-2Dir'!L93</f>
        <v>0</v>
      </c>
      <c r="M93" s="18">
        <f>'[19]Avg Week Masindi-Hoima-2Dir'!M93</f>
        <v>1</v>
      </c>
      <c r="N93" s="18">
        <f>'[19]Avg Week Masindi-Hoima-2Dir'!N93</f>
        <v>0</v>
      </c>
      <c r="O93" s="19">
        <f t="shared" si="35"/>
        <v>1</v>
      </c>
      <c r="P93" s="19">
        <f t="shared" si="36"/>
        <v>2</v>
      </c>
      <c r="R93" s="3"/>
      <c r="T93"/>
    </row>
    <row r="94" spans="2:20" ht="23.1" customHeight="1" x14ac:dyDescent="0.25">
      <c r="B94" s="25" t="s">
        <v>148</v>
      </c>
      <c r="C94" s="18">
        <f>'[19]Avg Week Masindi-Hoima-2Dir'!C94</f>
        <v>0</v>
      </c>
      <c r="D94" s="18">
        <f>'[19]Avg Week Masindi-Hoima-2Dir'!D94</f>
        <v>0.45</v>
      </c>
      <c r="E94" s="18">
        <f>'[19]Avg Week Masindi-Hoima-2Dir'!E94</f>
        <v>0.55000000000000004</v>
      </c>
      <c r="F94" s="18">
        <f>'[19]Avg Week Masindi-Hoima-2Dir'!F94</f>
        <v>0</v>
      </c>
      <c r="G94" s="18">
        <f>'[19]Avg Week Masindi-Hoima-2Dir'!G94</f>
        <v>0</v>
      </c>
      <c r="H94" s="18">
        <f>'[19]Avg Week Masindi-Hoima-2Dir'!H94</f>
        <v>0</v>
      </c>
      <c r="I94" s="18">
        <f>'[19]Avg Week Masindi-Hoima-2Dir'!I94</f>
        <v>0</v>
      </c>
      <c r="J94" s="18">
        <f>'[19]Avg Week Masindi-Hoima-2Dir'!J94</f>
        <v>0</v>
      </c>
      <c r="K94" s="18">
        <f>'[19]Avg Week Masindi-Hoima-2Dir'!K94</f>
        <v>0</v>
      </c>
      <c r="L94" s="18">
        <f>'[19]Avg Week Masindi-Hoima-2Dir'!L94</f>
        <v>0</v>
      </c>
      <c r="M94" s="18">
        <f>'[19]Avg Week Masindi-Hoima-2Dir'!M94</f>
        <v>0</v>
      </c>
      <c r="N94" s="18">
        <f>'[19]Avg Week Masindi-Hoima-2Dir'!N94</f>
        <v>0</v>
      </c>
      <c r="O94" s="19">
        <f t="shared" si="35"/>
        <v>1</v>
      </c>
      <c r="P94" s="19">
        <f t="shared" si="36"/>
        <v>1</v>
      </c>
      <c r="R94" s="3"/>
      <c r="T94"/>
    </row>
    <row r="95" spans="2:20" ht="23.1" customHeight="1" x14ac:dyDescent="0.25">
      <c r="B95" s="17" t="s">
        <v>149</v>
      </c>
      <c r="C95" s="18">
        <f>'[19]Avg Week Masindi-Hoima-2Dir'!C95</f>
        <v>0.5</v>
      </c>
      <c r="D95" s="18">
        <f>'[19]Avg Week Masindi-Hoima-2Dir'!D95</f>
        <v>0</v>
      </c>
      <c r="E95" s="18">
        <f>'[19]Avg Week Masindi-Hoima-2Dir'!E95</f>
        <v>0</v>
      </c>
      <c r="F95" s="18">
        <f>'[19]Avg Week Masindi-Hoima-2Dir'!F95</f>
        <v>0</v>
      </c>
      <c r="G95" s="18">
        <f>'[19]Avg Week Masindi-Hoima-2Dir'!G95</f>
        <v>0</v>
      </c>
      <c r="H95" s="18">
        <f>'[19]Avg Week Masindi-Hoima-2Dir'!H95</f>
        <v>0</v>
      </c>
      <c r="I95" s="18">
        <f>'[19]Avg Week Masindi-Hoima-2Dir'!I95</f>
        <v>0</v>
      </c>
      <c r="J95" s="18">
        <f>'[19]Avg Week Masindi-Hoima-2Dir'!J95</f>
        <v>0</v>
      </c>
      <c r="K95" s="18">
        <f>'[19]Avg Week Masindi-Hoima-2Dir'!K95</f>
        <v>0</v>
      </c>
      <c r="L95" s="18">
        <f>'[19]Avg Week Masindi-Hoima-2Dir'!L95</f>
        <v>0</v>
      </c>
      <c r="M95" s="18">
        <f>'[19]Avg Week Masindi-Hoima-2Dir'!M95</f>
        <v>0</v>
      </c>
      <c r="N95" s="18">
        <f>'[19]Avg Week Masindi-Hoima-2Dir'!N95</f>
        <v>0</v>
      </c>
      <c r="O95" s="19">
        <f t="shared" si="35"/>
        <v>0.5</v>
      </c>
      <c r="P95" s="19">
        <f t="shared" si="36"/>
        <v>0.5</v>
      </c>
      <c r="R95" s="3"/>
      <c r="T95"/>
    </row>
    <row r="96" spans="2:20" ht="23.1" customHeight="1" x14ac:dyDescent="0.25">
      <c r="B96" s="40" t="s">
        <v>150</v>
      </c>
      <c r="C96" s="18">
        <f>'[19]Avg Week Masindi-Hoima-2Dir'!C96</f>
        <v>1.5</v>
      </c>
      <c r="D96" s="18">
        <f>'[19]Avg Week Masindi-Hoima-2Dir'!D96</f>
        <v>0.22500000000000001</v>
      </c>
      <c r="E96" s="18">
        <f>'[19]Avg Week Masindi-Hoima-2Dir'!E96</f>
        <v>0.27500000000000002</v>
      </c>
      <c r="F96" s="18">
        <f>'[19]Avg Week Masindi-Hoima-2Dir'!F96</f>
        <v>0.5</v>
      </c>
      <c r="G96" s="18">
        <f>'[19]Avg Week Masindi-Hoima-2Dir'!G96</f>
        <v>0</v>
      </c>
      <c r="H96" s="18">
        <f>'[19]Avg Week Masindi-Hoima-2Dir'!H96</f>
        <v>0</v>
      </c>
      <c r="I96" s="18">
        <f>'[19]Avg Week Masindi-Hoima-2Dir'!I96</f>
        <v>0</v>
      </c>
      <c r="J96" s="18">
        <f>'[19]Avg Week Masindi-Hoima-2Dir'!J96</f>
        <v>0</v>
      </c>
      <c r="K96" s="18">
        <f>'[19]Avg Week Masindi-Hoima-2Dir'!K96</f>
        <v>0</v>
      </c>
      <c r="L96" s="18">
        <f>'[19]Avg Week Masindi-Hoima-2Dir'!L96</f>
        <v>0</v>
      </c>
      <c r="M96" s="18">
        <f>'[19]Avg Week Masindi-Hoima-2Dir'!M96</f>
        <v>0.5</v>
      </c>
      <c r="N96" s="18">
        <f>'[19]Avg Week Masindi-Hoima-2Dir'!N96</f>
        <v>0</v>
      </c>
      <c r="O96" s="19">
        <f t="shared" si="35"/>
        <v>2.5</v>
      </c>
      <c r="P96" s="19">
        <f t="shared" si="36"/>
        <v>3</v>
      </c>
      <c r="R96" s="3"/>
      <c r="T96"/>
    </row>
    <row r="97" spans="2:20" ht="23.1" customHeight="1" x14ac:dyDescent="0.25">
      <c r="B97" s="17" t="s">
        <v>151</v>
      </c>
      <c r="C97" s="18">
        <f>'[19]Avg Week Masindi-Hoima-2Dir'!C97</f>
        <v>0</v>
      </c>
      <c r="D97" s="18">
        <f>'[19]Avg Week Masindi-Hoima-2Dir'!D97</f>
        <v>0</v>
      </c>
      <c r="E97" s="18">
        <f>'[19]Avg Week Masindi-Hoima-2Dir'!E97</f>
        <v>0</v>
      </c>
      <c r="F97" s="18">
        <f>'[19]Avg Week Masindi-Hoima-2Dir'!F97</f>
        <v>0</v>
      </c>
      <c r="G97" s="18">
        <f>'[19]Avg Week Masindi-Hoima-2Dir'!G97</f>
        <v>0</v>
      </c>
      <c r="H97" s="18">
        <f>'[19]Avg Week Masindi-Hoima-2Dir'!H97</f>
        <v>0</v>
      </c>
      <c r="I97" s="18">
        <f>'[19]Avg Week Masindi-Hoima-2Dir'!I97</f>
        <v>0</v>
      </c>
      <c r="J97" s="18">
        <f>'[19]Avg Week Masindi-Hoima-2Dir'!J97</f>
        <v>0</v>
      </c>
      <c r="K97" s="18">
        <f>'[19]Avg Week Masindi-Hoima-2Dir'!K97</f>
        <v>0</v>
      </c>
      <c r="L97" s="18">
        <f>'[19]Avg Week Masindi-Hoima-2Dir'!L97</f>
        <v>0</v>
      </c>
      <c r="M97" s="18">
        <f>'[19]Avg Week Masindi-Hoima-2Dir'!M97</f>
        <v>0.5</v>
      </c>
      <c r="N97" s="18">
        <f>'[19]Avg Week Masindi-Hoima-2Dir'!N97</f>
        <v>0</v>
      </c>
      <c r="O97" s="19">
        <f t="shared" si="35"/>
        <v>0</v>
      </c>
      <c r="P97" s="19">
        <f t="shared" si="36"/>
        <v>0.5</v>
      </c>
      <c r="R97" s="3"/>
      <c r="T97"/>
    </row>
    <row r="98" spans="2:20" ht="23.1" customHeight="1" x14ac:dyDescent="0.25">
      <c r="B98" s="25" t="s">
        <v>152</v>
      </c>
      <c r="C98" s="18">
        <f>'[19]Avg Week Masindi-Hoima-2Dir'!C98</f>
        <v>1.5</v>
      </c>
      <c r="D98" s="18">
        <f>'[19]Avg Week Masindi-Hoima-2Dir'!D98</f>
        <v>0.45</v>
      </c>
      <c r="E98" s="18">
        <f>'[19]Avg Week Masindi-Hoima-2Dir'!E98</f>
        <v>0.55000000000000004</v>
      </c>
      <c r="F98" s="18">
        <f>'[19]Avg Week Masindi-Hoima-2Dir'!F98</f>
        <v>0</v>
      </c>
      <c r="G98" s="18">
        <f>'[19]Avg Week Masindi-Hoima-2Dir'!G98</f>
        <v>0</v>
      </c>
      <c r="H98" s="18">
        <f>'[19]Avg Week Masindi-Hoima-2Dir'!H98</f>
        <v>0</v>
      </c>
      <c r="I98" s="18">
        <f>'[19]Avg Week Masindi-Hoima-2Dir'!I98</f>
        <v>1</v>
      </c>
      <c r="J98" s="18">
        <f>'[19]Avg Week Masindi-Hoima-2Dir'!J98</f>
        <v>0</v>
      </c>
      <c r="K98" s="18">
        <f>'[19]Avg Week Masindi-Hoima-2Dir'!K98</f>
        <v>0</v>
      </c>
      <c r="L98" s="18">
        <f>'[19]Avg Week Masindi-Hoima-2Dir'!L98</f>
        <v>0</v>
      </c>
      <c r="M98" s="18">
        <f>'[19]Avg Week Masindi-Hoima-2Dir'!M98</f>
        <v>3.5</v>
      </c>
      <c r="N98" s="18">
        <f>'[19]Avg Week Masindi-Hoima-2Dir'!N98</f>
        <v>0</v>
      </c>
      <c r="O98" s="19">
        <f t="shared" si="35"/>
        <v>3.5</v>
      </c>
      <c r="P98" s="19">
        <f t="shared" si="36"/>
        <v>7</v>
      </c>
      <c r="R98" s="3"/>
      <c r="T98"/>
    </row>
    <row r="99" spans="2:20" ht="23.1" customHeight="1" x14ac:dyDescent="0.25">
      <c r="B99" s="17" t="s">
        <v>153</v>
      </c>
      <c r="C99" s="18">
        <f>'[19]Avg Week Masindi-Hoima-2Dir'!C99</f>
        <v>1</v>
      </c>
      <c r="D99" s="18">
        <f>'[19]Avg Week Masindi-Hoima-2Dir'!D99</f>
        <v>0</v>
      </c>
      <c r="E99" s="18">
        <f>'[19]Avg Week Masindi-Hoima-2Dir'!E99</f>
        <v>0</v>
      </c>
      <c r="F99" s="18">
        <f>'[19]Avg Week Masindi-Hoima-2Dir'!F99</f>
        <v>0</v>
      </c>
      <c r="G99" s="18">
        <f>'[19]Avg Week Masindi-Hoima-2Dir'!G99</f>
        <v>0</v>
      </c>
      <c r="H99" s="18">
        <f>'[19]Avg Week Masindi-Hoima-2Dir'!H99</f>
        <v>0</v>
      </c>
      <c r="I99" s="18">
        <f>'[19]Avg Week Masindi-Hoima-2Dir'!I99</f>
        <v>0.5</v>
      </c>
      <c r="J99" s="18">
        <f>'[19]Avg Week Masindi-Hoima-2Dir'!J99</f>
        <v>0.5</v>
      </c>
      <c r="K99" s="18">
        <f>'[19]Avg Week Masindi-Hoima-2Dir'!K99</f>
        <v>0</v>
      </c>
      <c r="L99" s="18">
        <f>'[19]Avg Week Masindi-Hoima-2Dir'!L99</f>
        <v>0</v>
      </c>
      <c r="M99" s="18">
        <f>'[19]Avg Week Masindi-Hoima-2Dir'!M99</f>
        <v>2</v>
      </c>
      <c r="N99" s="18">
        <f>'[19]Avg Week Masindi-Hoima-2Dir'!N99</f>
        <v>0</v>
      </c>
      <c r="O99" s="19">
        <f t="shared" si="35"/>
        <v>2</v>
      </c>
      <c r="P99" s="19">
        <f t="shared" si="36"/>
        <v>4</v>
      </c>
      <c r="R99" s="3"/>
      <c r="T99"/>
    </row>
    <row r="100" spans="2:20" ht="23.1" customHeight="1" x14ac:dyDescent="0.25">
      <c r="B100" s="40" t="s">
        <v>154</v>
      </c>
      <c r="C100" s="18">
        <f>'[19]Avg Week Masindi-Hoima-2Dir'!C100</f>
        <v>1.5</v>
      </c>
      <c r="D100" s="18">
        <f>'[19]Avg Week Masindi-Hoima-2Dir'!D100</f>
        <v>0.22500000000000001</v>
      </c>
      <c r="E100" s="18">
        <f>'[19]Avg Week Masindi-Hoima-2Dir'!E100</f>
        <v>0.27500000000000002</v>
      </c>
      <c r="F100" s="18">
        <f>'[19]Avg Week Masindi-Hoima-2Dir'!F100</f>
        <v>0</v>
      </c>
      <c r="G100" s="18">
        <f>'[19]Avg Week Masindi-Hoima-2Dir'!G100</f>
        <v>0</v>
      </c>
      <c r="H100" s="18">
        <f>'[19]Avg Week Masindi-Hoima-2Dir'!H100</f>
        <v>0</v>
      </c>
      <c r="I100" s="18">
        <f>'[19]Avg Week Masindi-Hoima-2Dir'!I100</f>
        <v>0.5</v>
      </c>
      <c r="J100" s="18">
        <f>'[19]Avg Week Masindi-Hoima-2Dir'!J100</f>
        <v>0</v>
      </c>
      <c r="K100" s="18">
        <f>'[19]Avg Week Masindi-Hoima-2Dir'!K100</f>
        <v>0</v>
      </c>
      <c r="L100" s="18">
        <f>'[19]Avg Week Masindi-Hoima-2Dir'!L100</f>
        <v>0.5</v>
      </c>
      <c r="M100" s="18">
        <f>'[19]Avg Week Masindi-Hoima-2Dir'!M100</f>
        <v>4</v>
      </c>
      <c r="N100" s="18">
        <f>'[19]Avg Week Masindi-Hoima-2Dir'!N100</f>
        <v>0</v>
      </c>
      <c r="O100" s="19">
        <f t="shared" si="35"/>
        <v>3</v>
      </c>
      <c r="P100" s="19">
        <f t="shared" si="36"/>
        <v>7</v>
      </c>
      <c r="R100" s="3"/>
      <c r="T100"/>
    </row>
    <row r="101" spans="2:20" ht="23.1" customHeight="1" x14ac:dyDescent="0.25">
      <c r="B101" s="17" t="s">
        <v>155</v>
      </c>
      <c r="C101" s="18">
        <f>'[19]Avg Week Masindi-Hoima-2Dir'!C101</f>
        <v>3.5</v>
      </c>
      <c r="D101" s="18">
        <f>'[19]Avg Week Masindi-Hoima-2Dir'!D101</f>
        <v>0.45</v>
      </c>
      <c r="E101" s="18">
        <f>'[19]Avg Week Masindi-Hoima-2Dir'!E101</f>
        <v>0.55000000000000004</v>
      </c>
      <c r="F101" s="18">
        <f>'[19]Avg Week Masindi-Hoima-2Dir'!F101</f>
        <v>0</v>
      </c>
      <c r="G101" s="18">
        <f>'[19]Avg Week Masindi-Hoima-2Dir'!G101</f>
        <v>0</v>
      </c>
      <c r="H101" s="18">
        <f>'[19]Avg Week Masindi-Hoima-2Dir'!H101</f>
        <v>0</v>
      </c>
      <c r="I101" s="18">
        <f>'[19]Avg Week Masindi-Hoima-2Dir'!I101</f>
        <v>0</v>
      </c>
      <c r="J101" s="18">
        <f>'[19]Avg Week Masindi-Hoima-2Dir'!J101</f>
        <v>0</v>
      </c>
      <c r="K101" s="18">
        <f>'[19]Avg Week Masindi-Hoima-2Dir'!K101</f>
        <v>0</v>
      </c>
      <c r="L101" s="18">
        <f>'[19]Avg Week Masindi-Hoima-2Dir'!L101</f>
        <v>0</v>
      </c>
      <c r="M101" s="18">
        <f>'[19]Avg Week Masindi-Hoima-2Dir'!M101</f>
        <v>3</v>
      </c>
      <c r="N101" s="18">
        <f>'[19]Avg Week Masindi-Hoima-2Dir'!N101</f>
        <v>0</v>
      </c>
      <c r="O101" s="19">
        <f t="shared" si="35"/>
        <v>4.5</v>
      </c>
      <c r="P101" s="19">
        <f t="shared" si="36"/>
        <v>7.5</v>
      </c>
      <c r="R101" s="3"/>
      <c r="T101"/>
    </row>
    <row r="102" spans="2:20" ht="23.1" customHeight="1" x14ac:dyDescent="0.25">
      <c r="B102" s="25" t="s">
        <v>156</v>
      </c>
      <c r="C102" s="18">
        <f>'[19]Avg Week Masindi-Hoima-2Dir'!C102</f>
        <v>6.5</v>
      </c>
      <c r="D102" s="18">
        <f>'[19]Avg Week Masindi-Hoima-2Dir'!D102</f>
        <v>2.0249999999999999</v>
      </c>
      <c r="E102" s="18">
        <f>'[19]Avg Week Masindi-Hoima-2Dir'!E102</f>
        <v>2.4750000000000001</v>
      </c>
      <c r="F102" s="18">
        <f>'[19]Avg Week Masindi-Hoima-2Dir'!F102</f>
        <v>0</v>
      </c>
      <c r="G102" s="18">
        <f>'[19]Avg Week Masindi-Hoima-2Dir'!G102</f>
        <v>0</v>
      </c>
      <c r="H102" s="18">
        <f>'[19]Avg Week Masindi-Hoima-2Dir'!H102</f>
        <v>0</v>
      </c>
      <c r="I102" s="18">
        <f>'[19]Avg Week Masindi-Hoima-2Dir'!I102</f>
        <v>0</v>
      </c>
      <c r="J102" s="18">
        <f>'[19]Avg Week Masindi-Hoima-2Dir'!J102</f>
        <v>0</v>
      </c>
      <c r="K102" s="18">
        <f>'[19]Avg Week Masindi-Hoima-2Dir'!K102</f>
        <v>0</v>
      </c>
      <c r="L102" s="18">
        <f>'[19]Avg Week Masindi-Hoima-2Dir'!L102</f>
        <v>0.5</v>
      </c>
      <c r="M102" s="18">
        <f>'[19]Avg Week Masindi-Hoima-2Dir'!M102</f>
        <v>12</v>
      </c>
      <c r="N102" s="18">
        <f>'[19]Avg Week Masindi-Hoima-2Dir'!N102</f>
        <v>0</v>
      </c>
      <c r="O102" s="19">
        <f t="shared" si="35"/>
        <v>11.5</v>
      </c>
      <c r="P102" s="19">
        <f t="shared" si="36"/>
        <v>23.5</v>
      </c>
      <c r="R102" s="3"/>
      <c r="T102"/>
    </row>
    <row r="103" spans="2:20" ht="23.1" customHeight="1" x14ac:dyDescent="0.25">
      <c r="B103" s="17" t="s">
        <v>157</v>
      </c>
      <c r="C103" s="18">
        <f>'[19]Avg Week Masindi-Hoima-2Dir'!C103</f>
        <v>4.5</v>
      </c>
      <c r="D103" s="18">
        <f>'[19]Avg Week Masindi-Hoima-2Dir'!D103</f>
        <v>2.25</v>
      </c>
      <c r="E103" s="18">
        <f>'[19]Avg Week Masindi-Hoima-2Dir'!E103</f>
        <v>2.75</v>
      </c>
      <c r="F103" s="18">
        <f>'[19]Avg Week Masindi-Hoima-2Dir'!F103</f>
        <v>0</v>
      </c>
      <c r="G103" s="18">
        <f>'[19]Avg Week Masindi-Hoima-2Dir'!G103</f>
        <v>0</v>
      </c>
      <c r="H103" s="18">
        <f>'[19]Avg Week Masindi-Hoima-2Dir'!H103</f>
        <v>0</v>
      </c>
      <c r="I103" s="18">
        <f>'[19]Avg Week Masindi-Hoima-2Dir'!I103</f>
        <v>0</v>
      </c>
      <c r="J103" s="18">
        <f>'[19]Avg Week Masindi-Hoima-2Dir'!J103</f>
        <v>0</v>
      </c>
      <c r="K103" s="18">
        <f>'[19]Avg Week Masindi-Hoima-2Dir'!K103</f>
        <v>0</v>
      </c>
      <c r="L103" s="18">
        <f>'[19]Avg Week Masindi-Hoima-2Dir'!L103</f>
        <v>1</v>
      </c>
      <c r="M103" s="18">
        <f>'[19]Avg Week Masindi-Hoima-2Dir'!M103</f>
        <v>7.5</v>
      </c>
      <c r="N103" s="18">
        <f>'[19]Avg Week Masindi-Hoima-2Dir'!N103</f>
        <v>0</v>
      </c>
      <c r="O103" s="19">
        <f t="shared" si="35"/>
        <v>10.5</v>
      </c>
      <c r="P103" s="19">
        <f t="shared" si="36"/>
        <v>18</v>
      </c>
      <c r="R103" s="3"/>
      <c r="T103"/>
    </row>
    <row r="104" spans="2:20" ht="23.1" customHeight="1" x14ac:dyDescent="0.25">
      <c r="B104" s="40" t="s">
        <v>158</v>
      </c>
      <c r="C104" s="18">
        <f>'[19]Avg Week Masindi-Hoima-2Dir'!C104</f>
        <v>8</v>
      </c>
      <c r="D104" s="18">
        <f>'[19]Avg Week Masindi-Hoima-2Dir'!D104</f>
        <v>0.67500000000000004</v>
      </c>
      <c r="E104" s="18">
        <f>'[19]Avg Week Masindi-Hoima-2Dir'!E104</f>
        <v>0.82500000000000007</v>
      </c>
      <c r="F104" s="18">
        <f>'[19]Avg Week Masindi-Hoima-2Dir'!F104</f>
        <v>0</v>
      </c>
      <c r="G104" s="18">
        <f>'[19]Avg Week Masindi-Hoima-2Dir'!G104</f>
        <v>0.5</v>
      </c>
      <c r="H104" s="18">
        <f>'[19]Avg Week Masindi-Hoima-2Dir'!H104</f>
        <v>0</v>
      </c>
      <c r="I104" s="18">
        <f>'[19]Avg Week Masindi-Hoima-2Dir'!I104</f>
        <v>0</v>
      </c>
      <c r="J104" s="18">
        <f>'[19]Avg Week Masindi-Hoima-2Dir'!J104</f>
        <v>0</v>
      </c>
      <c r="K104" s="18">
        <f>'[19]Avg Week Masindi-Hoima-2Dir'!K104</f>
        <v>0</v>
      </c>
      <c r="L104" s="18">
        <f>'[19]Avg Week Masindi-Hoima-2Dir'!L104</f>
        <v>0</v>
      </c>
      <c r="M104" s="18">
        <f>'[19]Avg Week Masindi-Hoima-2Dir'!M104</f>
        <v>8.5</v>
      </c>
      <c r="N104" s="18">
        <f>'[19]Avg Week Masindi-Hoima-2Dir'!N104</f>
        <v>0</v>
      </c>
      <c r="O104" s="19">
        <f t="shared" si="35"/>
        <v>10</v>
      </c>
      <c r="P104" s="19">
        <f t="shared" si="36"/>
        <v>18.5</v>
      </c>
      <c r="R104" s="3"/>
      <c r="T104"/>
    </row>
    <row r="105" spans="2:20" ht="23.1" customHeight="1" x14ac:dyDescent="0.25">
      <c r="B105" s="17" t="s">
        <v>159</v>
      </c>
      <c r="C105" s="18">
        <f>'[19]Avg Week Masindi-Hoima-2Dir'!C105</f>
        <v>6</v>
      </c>
      <c r="D105" s="18">
        <f>'[19]Avg Week Masindi-Hoima-2Dir'!D105</f>
        <v>0.45</v>
      </c>
      <c r="E105" s="18">
        <f>'[19]Avg Week Masindi-Hoima-2Dir'!E105</f>
        <v>0.55000000000000004</v>
      </c>
      <c r="F105" s="18">
        <f>'[19]Avg Week Masindi-Hoima-2Dir'!F105</f>
        <v>0</v>
      </c>
      <c r="G105" s="18">
        <f>'[19]Avg Week Masindi-Hoima-2Dir'!G105</f>
        <v>0.5</v>
      </c>
      <c r="H105" s="18">
        <f>'[19]Avg Week Masindi-Hoima-2Dir'!H105</f>
        <v>0</v>
      </c>
      <c r="I105" s="18">
        <f>'[19]Avg Week Masindi-Hoima-2Dir'!I105</f>
        <v>0</v>
      </c>
      <c r="J105" s="18">
        <f>'[19]Avg Week Masindi-Hoima-2Dir'!J105</f>
        <v>0</v>
      </c>
      <c r="K105" s="18">
        <f>'[19]Avg Week Masindi-Hoima-2Dir'!K105</f>
        <v>0</v>
      </c>
      <c r="L105" s="18">
        <f>'[19]Avg Week Masindi-Hoima-2Dir'!L105</f>
        <v>0</v>
      </c>
      <c r="M105" s="18">
        <f>'[19]Avg Week Masindi-Hoima-2Dir'!M105</f>
        <v>6.5</v>
      </c>
      <c r="N105" s="18">
        <f>'[19]Avg Week Masindi-Hoima-2Dir'!N105</f>
        <v>0</v>
      </c>
      <c r="O105" s="19">
        <f t="shared" si="35"/>
        <v>7.5</v>
      </c>
      <c r="P105" s="19">
        <f t="shared" si="36"/>
        <v>14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484.71428571428578</v>
      </c>
      <c r="D106" s="31">
        <f t="shared" ref="D106:P106" si="37">SUM(D10:D105)</f>
        <v>98.035714285714263</v>
      </c>
      <c r="E106" s="31">
        <f t="shared" si="37"/>
        <v>119.8214285714286</v>
      </c>
      <c r="F106" s="31">
        <f t="shared" si="37"/>
        <v>37.999999999999986</v>
      </c>
      <c r="G106" s="31">
        <f t="shared" si="37"/>
        <v>17.214285714285715</v>
      </c>
      <c r="H106" s="31">
        <f t="shared" si="37"/>
        <v>3.1428571428571419</v>
      </c>
      <c r="I106" s="31">
        <f t="shared" si="37"/>
        <v>94.214285714285722</v>
      </c>
      <c r="J106" s="31">
        <f t="shared" si="37"/>
        <v>28.142857142857142</v>
      </c>
      <c r="K106" s="31">
        <f t="shared" si="37"/>
        <v>6.2142857142857135</v>
      </c>
      <c r="L106" s="31">
        <f t="shared" si="37"/>
        <v>25.571428571428573</v>
      </c>
      <c r="M106" s="31">
        <f t="shared" si="37"/>
        <v>2086.2857142857147</v>
      </c>
      <c r="N106" s="31">
        <f t="shared" si="37"/>
        <v>7.0714285714285712</v>
      </c>
      <c r="O106" s="31">
        <f t="shared" si="37"/>
        <v>922.142857142857</v>
      </c>
      <c r="P106" s="31">
        <f t="shared" si="37"/>
        <v>3008.4285714285711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0.16111876157462371</v>
      </c>
      <c r="D107" s="42">
        <f t="shared" si="38"/>
        <v>3.2587017427228263E-2</v>
      </c>
      <c r="E107" s="42">
        <f t="shared" si="38"/>
        <v>3.9828576855501223E-2</v>
      </c>
      <c r="F107" s="42">
        <f t="shared" si="38"/>
        <v>1.2631179068331826E-2</v>
      </c>
      <c r="G107" s="42">
        <f t="shared" si="38"/>
        <v>5.7220190892255099E-3</v>
      </c>
      <c r="H107" s="42">
        <f t="shared" si="38"/>
        <v>1.0446839830951136E-3</v>
      </c>
      <c r="I107" s="42">
        <f t="shared" si="38"/>
        <v>3.13167766750558E-2</v>
      </c>
      <c r="J107" s="42">
        <f t="shared" si="38"/>
        <v>9.3546702122607912E-3</v>
      </c>
      <c r="K107" s="42">
        <f t="shared" si="38"/>
        <v>2.0656251483926113E-3</v>
      </c>
      <c r="L107" s="42">
        <f t="shared" si="38"/>
        <v>8.4999287715466082E-3</v>
      </c>
      <c r="M107" s="42">
        <f t="shared" si="38"/>
        <v>0.69348022223277483</v>
      </c>
      <c r="N107" s="42">
        <f t="shared" si="38"/>
        <v>2.350538961964006E-3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0.52563903950426039</v>
      </c>
      <c r="D108" s="44">
        <f t="shared" ref="D108:N108" si="39">D106/$O$106</f>
        <v>0.1063129357087529</v>
      </c>
      <c r="E108" s="44">
        <f t="shared" si="39"/>
        <v>0.12993803253292027</v>
      </c>
      <c r="F108" s="44">
        <f t="shared" si="39"/>
        <v>4.1208365608055762E-2</v>
      </c>
      <c r="G108" s="44">
        <f t="shared" si="39"/>
        <v>1.8667699457784667E-2</v>
      </c>
      <c r="H108" s="44">
        <f t="shared" si="39"/>
        <v>3.4082106893880706E-3</v>
      </c>
      <c r="I108" s="44">
        <f t="shared" si="39"/>
        <v>0.10216886134779243</v>
      </c>
      <c r="J108" s="44">
        <f t="shared" si="39"/>
        <v>3.0518977536793189E-2</v>
      </c>
      <c r="K108" s="44">
        <f t="shared" si="39"/>
        <v>6.7389620449264135E-3</v>
      </c>
      <c r="L108" s="44">
        <f t="shared" si="39"/>
        <v>2.7730441518202951E-2</v>
      </c>
      <c r="M108" s="44"/>
      <c r="N108" s="44">
        <f t="shared" si="39"/>
        <v>7.668474051123161E-3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tr">
        <f>'[20]27.10 MASINDI-KIBANJA'!C3:G3</f>
        <v>MCC - C4 - STN112 - MASINDI-KIBANGYA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'[20]Avg Week MASINDI-KIBANJA'!G5:H5</f>
        <v>UMOJA TC</v>
      </c>
      <c r="H5" s="61"/>
      <c r="I5" s="6"/>
      <c r="J5" s="7" t="s">
        <v>6</v>
      </c>
      <c r="K5" s="60" t="str">
        <f>'[20]Avg Week MASINDI-KIBANJA'!K5:L5</f>
        <v>BUYINZA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'[20]Avg Week MASINDI-KIBANJA'!K6:L6</f>
        <v>KIVUMBI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'[20]Avg Week KIBANJA-MASINDI'!C10+'[20]Avg Week MASINDI-KIBANJA'!C10</f>
        <v>4.7142857142857144</v>
      </c>
      <c r="D10" s="18">
        <f>'[20]Avg Week KIBANJA-MASINDI'!D10+'[20]Avg Week MASINDI-KIBANJA'!D10</f>
        <v>1</v>
      </c>
      <c r="E10" s="18">
        <f>'[20]Avg Week KIBANJA-MASINDI'!E10+'[20]Avg Week MASINDI-KIBANJA'!E10</f>
        <v>1</v>
      </c>
      <c r="F10" s="18">
        <f>'[20]Avg Week KIBANJA-MASINDI'!F10+'[20]Avg Week MASINDI-KIBANJA'!F10</f>
        <v>1.5714285714285714</v>
      </c>
      <c r="G10" s="18">
        <f>'[20]Avg Week KIBANJA-MASINDI'!G10+'[20]Avg Week MASINDI-KIBANJA'!G10</f>
        <v>0.14285714285714285</v>
      </c>
      <c r="H10" s="18">
        <f>'[20]Avg Week KIBANJA-MASINDI'!H10+'[20]Avg Week MASINDI-KIBANJA'!H10</f>
        <v>0</v>
      </c>
      <c r="I10" s="18">
        <f>'[20]Avg Week KIBANJA-MASINDI'!I10+'[20]Avg Week MASINDI-KIBANJA'!I10</f>
        <v>0.8571428571428571</v>
      </c>
      <c r="J10" s="18">
        <f>'[20]Avg Week KIBANJA-MASINDI'!J10+'[20]Avg Week MASINDI-KIBANJA'!J10</f>
        <v>0.42857142857142855</v>
      </c>
      <c r="K10" s="18">
        <f>'[20]Avg Week KIBANJA-MASINDI'!K10+'[20]Avg Week MASINDI-KIBANJA'!K10</f>
        <v>0</v>
      </c>
      <c r="L10" s="18">
        <f>'[20]Avg Week KIBANJA-MASINDI'!L10+'[20]Avg Week MASINDI-KIBANJA'!L10</f>
        <v>0.14285714285714285</v>
      </c>
      <c r="M10" s="18">
        <f>'[20]Avg Week KIBANJA-MASINDI'!M10+'[20]Avg Week MASINDI-KIBANJA'!M10</f>
        <v>15</v>
      </c>
      <c r="N10" s="18">
        <f>'[20]Avg Week KIBANJA-MASINDI'!N10+'[20]Avg Week MASINDI-KIBANJA'!N10</f>
        <v>0.14285714285714285</v>
      </c>
      <c r="O10" s="19">
        <f t="shared" ref="O10:O73" si="0">SUM(C10:L10,N10)</f>
        <v>10</v>
      </c>
      <c r="P10" s="19">
        <f t="shared" ref="P10:P73" si="1">SUM(C10:N10)</f>
        <v>25</v>
      </c>
      <c r="R10" s="11" t="s">
        <v>32</v>
      </c>
      <c r="S10" s="20">
        <f t="shared" ref="S10:AF10" si="2">SUM(C10:C13)</f>
        <v>16.142857142857142</v>
      </c>
      <c r="T10" s="20">
        <f t="shared" si="2"/>
        <v>3.2857142857142856</v>
      </c>
      <c r="U10" s="20">
        <f t="shared" si="2"/>
        <v>5.2857142857142847</v>
      </c>
      <c r="V10" s="20">
        <f t="shared" si="2"/>
        <v>6.7142857142857135</v>
      </c>
      <c r="W10" s="20">
        <f t="shared" si="2"/>
        <v>0.71428571428571419</v>
      </c>
      <c r="X10" s="20">
        <f t="shared" si="2"/>
        <v>0.5714285714285714</v>
      </c>
      <c r="Y10" s="20">
        <f t="shared" si="2"/>
        <v>2.4285714285714279</v>
      </c>
      <c r="Z10" s="20">
        <f t="shared" si="2"/>
        <v>3.7142857142857144</v>
      </c>
      <c r="AA10" s="20">
        <f t="shared" si="2"/>
        <v>1.1428571428571428</v>
      </c>
      <c r="AB10" s="20">
        <f t="shared" si="2"/>
        <v>0.8571428571428571</v>
      </c>
      <c r="AC10" s="20">
        <f t="shared" si="2"/>
        <v>68</v>
      </c>
      <c r="AD10" s="20">
        <f t="shared" si="2"/>
        <v>1.8571428571428568</v>
      </c>
      <c r="AE10" s="21">
        <f t="shared" si="2"/>
        <v>42.714285714285722</v>
      </c>
      <c r="AF10" s="21">
        <f t="shared" si="2"/>
        <v>110.71428571428572</v>
      </c>
    </row>
    <row r="11" spans="2:32" s="22" customFormat="1" ht="23.1" customHeight="1" x14ac:dyDescent="0.25">
      <c r="B11" s="17" t="s">
        <v>33</v>
      </c>
      <c r="C11" s="18">
        <f>'[20]Avg Week KIBANJA-MASINDI'!C11+'[20]Avg Week MASINDI-KIBANJA'!C11</f>
        <v>4.2857142857142856</v>
      </c>
      <c r="D11" s="18">
        <f>'[20]Avg Week KIBANJA-MASINDI'!D11+'[20]Avg Week MASINDI-KIBANJA'!D11</f>
        <v>0.42857142857142855</v>
      </c>
      <c r="E11" s="18">
        <f>'[20]Avg Week KIBANJA-MASINDI'!E11+'[20]Avg Week MASINDI-KIBANJA'!E11</f>
        <v>1.8571428571428572</v>
      </c>
      <c r="F11" s="18">
        <f>'[20]Avg Week KIBANJA-MASINDI'!F11+'[20]Avg Week MASINDI-KIBANJA'!F11</f>
        <v>1</v>
      </c>
      <c r="G11" s="18">
        <f>'[20]Avg Week KIBANJA-MASINDI'!G11+'[20]Avg Week MASINDI-KIBANJA'!G11</f>
        <v>0</v>
      </c>
      <c r="H11" s="18">
        <f>'[20]Avg Week KIBANJA-MASINDI'!H11+'[20]Avg Week MASINDI-KIBANJA'!H11</f>
        <v>0.14285714285714285</v>
      </c>
      <c r="I11" s="18">
        <f>'[20]Avg Week KIBANJA-MASINDI'!I11+'[20]Avg Week MASINDI-KIBANJA'!I11</f>
        <v>0.71428571428571419</v>
      </c>
      <c r="J11" s="18">
        <f>'[20]Avg Week KIBANJA-MASINDI'!J11+'[20]Avg Week MASINDI-KIBANJA'!J11</f>
        <v>1.5714285714285716</v>
      </c>
      <c r="K11" s="18">
        <f>'[20]Avg Week KIBANJA-MASINDI'!K11+'[20]Avg Week MASINDI-KIBANJA'!K11</f>
        <v>0.2857142857142857</v>
      </c>
      <c r="L11" s="18">
        <f>'[20]Avg Week KIBANJA-MASINDI'!L11+'[20]Avg Week MASINDI-KIBANJA'!L11</f>
        <v>0.42857142857142855</v>
      </c>
      <c r="M11" s="18">
        <f>'[20]Avg Week KIBANJA-MASINDI'!M11+'[20]Avg Week MASINDI-KIBANJA'!M11</f>
        <v>17.571428571428569</v>
      </c>
      <c r="N11" s="18">
        <f>'[20]Avg Week KIBANJA-MASINDI'!N11+'[20]Avg Week MASINDI-KIBANJA'!N11</f>
        <v>1.2857142857142856</v>
      </c>
      <c r="O11" s="19">
        <f t="shared" si="0"/>
        <v>12</v>
      </c>
      <c r="P11" s="19">
        <f t="shared" si="1"/>
        <v>29.571428571428569</v>
      </c>
      <c r="R11" s="11" t="s">
        <v>34</v>
      </c>
      <c r="S11" s="20">
        <f t="shared" ref="S11:AF11" si="3">SUM(C14:C17)</f>
        <v>11.571428571428573</v>
      </c>
      <c r="T11" s="20">
        <f t="shared" si="3"/>
        <v>3.7142857142857144</v>
      </c>
      <c r="U11" s="20">
        <f t="shared" si="3"/>
        <v>8.7142857142857135</v>
      </c>
      <c r="V11" s="20">
        <f t="shared" si="3"/>
        <v>4.8571428571428568</v>
      </c>
      <c r="W11" s="20">
        <f t="shared" si="3"/>
        <v>0.99999999999999978</v>
      </c>
      <c r="X11" s="20">
        <f t="shared" si="3"/>
        <v>0.2857142857142857</v>
      </c>
      <c r="Y11" s="20">
        <f t="shared" si="3"/>
        <v>5.4285714285714288</v>
      </c>
      <c r="Z11" s="20">
        <f t="shared" si="3"/>
        <v>2.9999999999999996</v>
      </c>
      <c r="AA11" s="20">
        <f t="shared" si="3"/>
        <v>1.5714285714285714</v>
      </c>
      <c r="AB11" s="20">
        <f t="shared" si="3"/>
        <v>0.5714285714285714</v>
      </c>
      <c r="AC11" s="20">
        <f t="shared" si="3"/>
        <v>77</v>
      </c>
      <c r="AD11" s="20">
        <f t="shared" si="3"/>
        <v>0</v>
      </c>
      <c r="AE11" s="21">
        <f t="shared" si="3"/>
        <v>40.714285714285708</v>
      </c>
      <c r="AF11" s="21">
        <f t="shared" si="3"/>
        <v>117.71428571428571</v>
      </c>
    </row>
    <row r="12" spans="2:32" ht="23.1" customHeight="1" x14ac:dyDescent="0.25">
      <c r="B12" s="17" t="s">
        <v>35</v>
      </c>
      <c r="C12" s="18">
        <f>'[20]Avg Week KIBANJA-MASINDI'!C12+'[20]Avg Week MASINDI-KIBANJA'!C12</f>
        <v>3.2857142857142856</v>
      </c>
      <c r="D12" s="18">
        <f>'[20]Avg Week KIBANJA-MASINDI'!D12+'[20]Avg Week MASINDI-KIBANJA'!D12</f>
        <v>1.1428571428571428</v>
      </c>
      <c r="E12" s="18">
        <f>'[20]Avg Week KIBANJA-MASINDI'!E12+'[20]Avg Week MASINDI-KIBANJA'!E12</f>
        <v>1.2857142857142856</v>
      </c>
      <c r="F12" s="18">
        <f>'[20]Avg Week KIBANJA-MASINDI'!F12+'[20]Avg Week MASINDI-KIBANJA'!F12</f>
        <v>2.1428571428571428</v>
      </c>
      <c r="G12" s="18">
        <f>'[20]Avg Week KIBANJA-MASINDI'!G12+'[20]Avg Week MASINDI-KIBANJA'!G12</f>
        <v>0</v>
      </c>
      <c r="H12" s="18">
        <f>'[20]Avg Week KIBANJA-MASINDI'!H12+'[20]Avg Week MASINDI-KIBANJA'!H12</f>
        <v>0.14285714285714285</v>
      </c>
      <c r="I12" s="18">
        <f>'[20]Avg Week KIBANJA-MASINDI'!I12+'[20]Avg Week MASINDI-KIBANJA'!I12</f>
        <v>0.5714285714285714</v>
      </c>
      <c r="J12" s="18">
        <f>'[20]Avg Week KIBANJA-MASINDI'!J12+'[20]Avg Week MASINDI-KIBANJA'!J12</f>
        <v>0.8571428571428571</v>
      </c>
      <c r="K12" s="18">
        <f>'[20]Avg Week KIBANJA-MASINDI'!K12+'[20]Avg Week MASINDI-KIBANJA'!K12</f>
        <v>0.5714285714285714</v>
      </c>
      <c r="L12" s="18">
        <f>'[20]Avg Week KIBANJA-MASINDI'!L12+'[20]Avg Week MASINDI-KIBANJA'!L12</f>
        <v>0.2857142857142857</v>
      </c>
      <c r="M12" s="18">
        <f>'[20]Avg Week KIBANJA-MASINDI'!M12+'[20]Avg Week MASINDI-KIBANJA'!M12</f>
        <v>18.428571428571431</v>
      </c>
      <c r="N12" s="18">
        <f>'[20]Avg Week KIBANJA-MASINDI'!N12+'[20]Avg Week MASINDI-KIBANJA'!N12</f>
        <v>0.14285714285714285</v>
      </c>
      <c r="O12" s="19">
        <f t="shared" si="0"/>
        <v>10.428571428571429</v>
      </c>
      <c r="P12" s="19">
        <f t="shared" si="1"/>
        <v>28.857142857142858</v>
      </c>
      <c r="R12" s="11" t="s">
        <v>36</v>
      </c>
      <c r="S12" s="20">
        <f t="shared" ref="S12:AF12" si="4">SUM(C18:C21)</f>
        <v>15.999999999999998</v>
      </c>
      <c r="T12" s="20">
        <f t="shared" si="4"/>
        <v>6.2857142857142856</v>
      </c>
      <c r="U12" s="20">
        <f t="shared" si="4"/>
        <v>9</v>
      </c>
      <c r="V12" s="20">
        <f t="shared" si="4"/>
        <v>4.8571428571428568</v>
      </c>
      <c r="W12" s="20">
        <f t="shared" si="4"/>
        <v>0.42857142857142855</v>
      </c>
      <c r="X12" s="20">
        <f t="shared" si="4"/>
        <v>0.5714285714285714</v>
      </c>
      <c r="Y12" s="20">
        <f t="shared" si="4"/>
        <v>5.4285714285714279</v>
      </c>
      <c r="Z12" s="20">
        <f t="shared" si="4"/>
        <v>3.7142857142857144</v>
      </c>
      <c r="AA12" s="20">
        <f t="shared" si="4"/>
        <v>1.8571428571428572</v>
      </c>
      <c r="AB12" s="20">
        <f t="shared" si="4"/>
        <v>0.99999999999999989</v>
      </c>
      <c r="AC12" s="20">
        <f t="shared" si="4"/>
        <v>82.428571428571431</v>
      </c>
      <c r="AD12" s="20">
        <f t="shared" si="4"/>
        <v>0.14285714285714285</v>
      </c>
      <c r="AE12" s="21">
        <f t="shared" si="4"/>
        <v>49.285714285714292</v>
      </c>
      <c r="AF12" s="21">
        <f t="shared" si="4"/>
        <v>131.71428571428572</v>
      </c>
    </row>
    <row r="13" spans="2:32" ht="23.1" customHeight="1" x14ac:dyDescent="0.25">
      <c r="B13" s="17" t="s">
        <v>37</v>
      </c>
      <c r="C13" s="18">
        <f>'[20]Avg Week KIBANJA-MASINDI'!C13+'[20]Avg Week MASINDI-KIBANJA'!C13</f>
        <v>3.8571428571428572</v>
      </c>
      <c r="D13" s="18">
        <f>'[20]Avg Week KIBANJA-MASINDI'!D13+'[20]Avg Week MASINDI-KIBANJA'!D13</f>
        <v>0.71428571428571419</v>
      </c>
      <c r="E13" s="18">
        <f>'[20]Avg Week KIBANJA-MASINDI'!E13+'[20]Avg Week MASINDI-KIBANJA'!E13</f>
        <v>1.1428571428571428</v>
      </c>
      <c r="F13" s="18">
        <f>'[20]Avg Week KIBANJA-MASINDI'!F13+'[20]Avg Week MASINDI-KIBANJA'!F13</f>
        <v>2</v>
      </c>
      <c r="G13" s="18">
        <f>'[20]Avg Week KIBANJA-MASINDI'!G13+'[20]Avg Week MASINDI-KIBANJA'!G13</f>
        <v>0.5714285714285714</v>
      </c>
      <c r="H13" s="18">
        <f>'[20]Avg Week KIBANJA-MASINDI'!H13+'[20]Avg Week MASINDI-KIBANJA'!H13</f>
        <v>0.2857142857142857</v>
      </c>
      <c r="I13" s="18">
        <f>'[20]Avg Week KIBANJA-MASINDI'!I13+'[20]Avg Week MASINDI-KIBANJA'!I13</f>
        <v>0.2857142857142857</v>
      </c>
      <c r="J13" s="18">
        <f>'[20]Avg Week KIBANJA-MASINDI'!J13+'[20]Avg Week MASINDI-KIBANJA'!J13</f>
        <v>0.8571428571428571</v>
      </c>
      <c r="K13" s="18">
        <f>'[20]Avg Week KIBANJA-MASINDI'!K13+'[20]Avg Week MASINDI-KIBANJA'!K13</f>
        <v>0.2857142857142857</v>
      </c>
      <c r="L13" s="18">
        <f>'[20]Avg Week KIBANJA-MASINDI'!L13+'[20]Avg Week MASINDI-KIBANJA'!L13</f>
        <v>0</v>
      </c>
      <c r="M13" s="18">
        <f>'[20]Avg Week KIBANJA-MASINDI'!M13+'[20]Avg Week MASINDI-KIBANJA'!M13</f>
        <v>17</v>
      </c>
      <c r="N13" s="18">
        <f>'[20]Avg Week KIBANJA-MASINDI'!N13+'[20]Avg Week MASINDI-KIBANJA'!N13</f>
        <v>0.2857142857142857</v>
      </c>
      <c r="O13" s="19">
        <f t="shared" si="0"/>
        <v>10.285714285714288</v>
      </c>
      <c r="P13" s="19">
        <f t="shared" si="1"/>
        <v>27.285714285714285</v>
      </c>
      <c r="R13" s="11" t="s">
        <v>38</v>
      </c>
      <c r="S13" s="20">
        <f t="shared" ref="S13:AF13" si="5">SUM(C22:C25)</f>
        <v>19.857142857142854</v>
      </c>
      <c r="T13" s="20">
        <f t="shared" si="5"/>
        <v>5.2857142857142856</v>
      </c>
      <c r="U13" s="20">
        <f t="shared" si="5"/>
        <v>8.428571428571427</v>
      </c>
      <c r="V13" s="20">
        <f t="shared" si="5"/>
        <v>8.2857142857142847</v>
      </c>
      <c r="W13" s="20">
        <f t="shared" si="5"/>
        <v>0.14285714285714285</v>
      </c>
      <c r="X13" s="20">
        <f t="shared" si="5"/>
        <v>0.71428571428571419</v>
      </c>
      <c r="Y13" s="20">
        <f t="shared" si="5"/>
        <v>6.4285714285714288</v>
      </c>
      <c r="Z13" s="20">
        <f t="shared" si="5"/>
        <v>4.4285714285714288</v>
      </c>
      <c r="AA13" s="20">
        <f t="shared" si="5"/>
        <v>1.1428571428571428</v>
      </c>
      <c r="AB13" s="20">
        <f t="shared" si="5"/>
        <v>0.2857142857142857</v>
      </c>
      <c r="AC13" s="20">
        <f t="shared" si="5"/>
        <v>77.714285714285708</v>
      </c>
      <c r="AD13" s="20">
        <f t="shared" si="5"/>
        <v>0.85714285714285698</v>
      </c>
      <c r="AE13" s="21">
        <f t="shared" si="5"/>
        <v>55.857142857142847</v>
      </c>
      <c r="AF13" s="21">
        <f t="shared" si="5"/>
        <v>133.57142857142858</v>
      </c>
    </row>
    <row r="14" spans="2:32" ht="23.1" customHeight="1" x14ac:dyDescent="0.25">
      <c r="B14" s="17" t="s">
        <v>39</v>
      </c>
      <c r="C14" s="18">
        <f>'[20]Avg Week KIBANJA-MASINDI'!C14+'[20]Avg Week MASINDI-KIBANJA'!C14</f>
        <v>3.2857142857142856</v>
      </c>
      <c r="D14" s="18">
        <f>'[20]Avg Week KIBANJA-MASINDI'!D14+'[20]Avg Week MASINDI-KIBANJA'!D14</f>
        <v>1</v>
      </c>
      <c r="E14" s="18">
        <f>'[20]Avg Week KIBANJA-MASINDI'!E14+'[20]Avg Week MASINDI-KIBANJA'!E14</f>
        <v>1.8571428571428572</v>
      </c>
      <c r="F14" s="18">
        <f>'[20]Avg Week KIBANJA-MASINDI'!F14+'[20]Avg Week MASINDI-KIBANJA'!F14</f>
        <v>1.4285714285714286</v>
      </c>
      <c r="G14" s="18">
        <f>'[20]Avg Week KIBANJA-MASINDI'!G14+'[20]Avg Week MASINDI-KIBANJA'!G14</f>
        <v>0.71428571428571419</v>
      </c>
      <c r="H14" s="18">
        <f>'[20]Avg Week KIBANJA-MASINDI'!H14+'[20]Avg Week MASINDI-KIBANJA'!H14</f>
        <v>0</v>
      </c>
      <c r="I14" s="18">
        <f>'[20]Avg Week KIBANJA-MASINDI'!I14+'[20]Avg Week MASINDI-KIBANJA'!I14</f>
        <v>1.5714285714285714</v>
      </c>
      <c r="J14" s="18">
        <f>'[20]Avg Week KIBANJA-MASINDI'!J14+'[20]Avg Week MASINDI-KIBANJA'!J14</f>
        <v>0.5714285714285714</v>
      </c>
      <c r="K14" s="18">
        <f>'[20]Avg Week KIBANJA-MASINDI'!K14+'[20]Avg Week MASINDI-KIBANJA'!K14</f>
        <v>0.2857142857142857</v>
      </c>
      <c r="L14" s="18">
        <f>'[20]Avg Week KIBANJA-MASINDI'!L14+'[20]Avg Week MASINDI-KIBANJA'!L14</f>
        <v>0</v>
      </c>
      <c r="M14" s="18">
        <f>'[20]Avg Week KIBANJA-MASINDI'!M14+'[20]Avg Week MASINDI-KIBANJA'!M14</f>
        <v>17.571428571428569</v>
      </c>
      <c r="N14" s="18">
        <f>'[20]Avg Week KIBANJA-MASINDI'!N14+'[20]Avg Week MASINDI-KIBANJA'!N14</f>
        <v>0</v>
      </c>
      <c r="O14" s="19">
        <f t="shared" si="0"/>
        <v>10.714285714285714</v>
      </c>
      <c r="P14" s="19">
        <f t="shared" si="1"/>
        <v>28.285714285714285</v>
      </c>
      <c r="R14" s="11" t="s">
        <v>40</v>
      </c>
      <c r="S14" s="20">
        <f t="shared" ref="S14:AF14" si="6">SUM(C26:C29)</f>
        <v>16.571428571428569</v>
      </c>
      <c r="T14" s="20">
        <f t="shared" si="6"/>
        <v>6.7142857142857144</v>
      </c>
      <c r="U14" s="20">
        <f t="shared" si="6"/>
        <v>8.5714285714285712</v>
      </c>
      <c r="V14" s="20">
        <f t="shared" si="6"/>
        <v>8.428571428571427</v>
      </c>
      <c r="W14" s="20">
        <f t="shared" si="6"/>
        <v>0.42857142857142855</v>
      </c>
      <c r="X14" s="20">
        <f t="shared" si="6"/>
        <v>1</v>
      </c>
      <c r="Y14" s="20">
        <f t="shared" si="6"/>
        <v>5.8571428571428577</v>
      </c>
      <c r="Z14" s="20">
        <f t="shared" si="6"/>
        <v>3.7142857142857144</v>
      </c>
      <c r="AA14" s="20">
        <f t="shared" si="6"/>
        <v>2.8571428571428568</v>
      </c>
      <c r="AB14" s="20">
        <f t="shared" si="6"/>
        <v>0.8571428571428571</v>
      </c>
      <c r="AC14" s="20">
        <f t="shared" si="6"/>
        <v>83.857142857142861</v>
      </c>
      <c r="AD14" s="20">
        <f t="shared" si="6"/>
        <v>0.2857142857142857</v>
      </c>
      <c r="AE14" s="21">
        <f t="shared" si="6"/>
        <v>55.285714285714292</v>
      </c>
      <c r="AF14" s="21">
        <f t="shared" si="6"/>
        <v>139.14285714285717</v>
      </c>
    </row>
    <row r="15" spans="2:32" ht="23.1" customHeight="1" x14ac:dyDescent="0.25">
      <c r="B15" s="17" t="s">
        <v>41</v>
      </c>
      <c r="C15" s="18">
        <f>'[20]Avg Week KIBANJA-MASINDI'!C15+'[20]Avg Week MASINDI-KIBANJA'!C15</f>
        <v>2.8571428571428572</v>
      </c>
      <c r="D15" s="18">
        <f>'[20]Avg Week KIBANJA-MASINDI'!D15+'[20]Avg Week MASINDI-KIBANJA'!D15</f>
        <v>1.1428571428571428</v>
      </c>
      <c r="E15" s="18">
        <f>'[20]Avg Week KIBANJA-MASINDI'!E15+'[20]Avg Week MASINDI-KIBANJA'!E15</f>
        <v>2.2857142857142856</v>
      </c>
      <c r="F15" s="18">
        <f>'[20]Avg Week KIBANJA-MASINDI'!F15+'[20]Avg Week MASINDI-KIBANJA'!F15</f>
        <v>1.2857142857142856</v>
      </c>
      <c r="G15" s="18">
        <f>'[20]Avg Week KIBANJA-MASINDI'!G15+'[20]Avg Week MASINDI-KIBANJA'!G15</f>
        <v>0</v>
      </c>
      <c r="H15" s="18">
        <f>'[20]Avg Week KIBANJA-MASINDI'!H15+'[20]Avg Week MASINDI-KIBANJA'!H15</f>
        <v>0.2857142857142857</v>
      </c>
      <c r="I15" s="18">
        <f>'[20]Avg Week KIBANJA-MASINDI'!I15+'[20]Avg Week MASINDI-KIBANJA'!I15</f>
        <v>1.4285714285714284</v>
      </c>
      <c r="J15" s="18">
        <f>'[20]Avg Week KIBANJA-MASINDI'!J15+'[20]Avg Week MASINDI-KIBANJA'!J15</f>
        <v>0.8571428571428571</v>
      </c>
      <c r="K15" s="18">
        <f>'[20]Avg Week KIBANJA-MASINDI'!K15+'[20]Avg Week MASINDI-KIBANJA'!K15</f>
        <v>0.2857142857142857</v>
      </c>
      <c r="L15" s="18">
        <f>'[20]Avg Week KIBANJA-MASINDI'!L15+'[20]Avg Week MASINDI-KIBANJA'!L15</f>
        <v>0.14285714285714285</v>
      </c>
      <c r="M15" s="18">
        <f>'[20]Avg Week KIBANJA-MASINDI'!M15+'[20]Avg Week MASINDI-KIBANJA'!M15</f>
        <v>21</v>
      </c>
      <c r="N15" s="18">
        <f>'[20]Avg Week KIBANJA-MASINDI'!N15+'[20]Avg Week MASINDI-KIBANJA'!N15</f>
        <v>0</v>
      </c>
      <c r="O15" s="19">
        <f t="shared" si="0"/>
        <v>10.571428571428571</v>
      </c>
      <c r="P15" s="19">
        <f t="shared" si="1"/>
        <v>31.571428571428569</v>
      </c>
      <c r="R15" s="11" t="s">
        <v>42</v>
      </c>
      <c r="S15" s="20">
        <f t="shared" ref="S15:AF15" si="7">SUM(C30:C33)</f>
        <v>17</v>
      </c>
      <c r="T15" s="20">
        <f t="shared" si="7"/>
        <v>7.2857142857142865</v>
      </c>
      <c r="U15" s="20">
        <f t="shared" si="7"/>
        <v>7.4285714285714288</v>
      </c>
      <c r="V15" s="20">
        <f t="shared" si="7"/>
        <v>8.2857142857142865</v>
      </c>
      <c r="W15" s="20">
        <f t="shared" si="7"/>
        <v>0.85714285714285721</v>
      </c>
      <c r="X15" s="20">
        <f t="shared" si="7"/>
        <v>0.71428571428571419</v>
      </c>
      <c r="Y15" s="20">
        <f t="shared" si="7"/>
        <v>5.4285714285714279</v>
      </c>
      <c r="Z15" s="20">
        <f t="shared" si="7"/>
        <v>6</v>
      </c>
      <c r="AA15" s="20">
        <f t="shared" si="7"/>
        <v>3.1428571428571423</v>
      </c>
      <c r="AB15" s="20">
        <f t="shared" si="7"/>
        <v>1.5714285714285714</v>
      </c>
      <c r="AC15" s="20">
        <f t="shared" si="7"/>
        <v>94.714285714285722</v>
      </c>
      <c r="AD15" s="20">
        <f t="shared" si="7"/>
        <v>0.5714285714285714</v>
      </c>
      <c r="AE15" s="21">
        <f t="shared" si="7"/>
        <v>58.285714285714285</v>
      </c>
      <c r="AF15" s="21">
        <f t="shared" si="7"/>
        <v>153</v>
      </c>
    </row>
    <row r="16" spans="2:32" ht="23.1" customHeight="1" x14ac:dyDescent="0.25">
      <c r="B16" s="17" t="s">
        <v>43</v>
      </c>
      <c r="C16" s="18">
        <f>'[20]Avg Week KIBANJA-MASINDI'!C16+'[20]Avg Week MASINDI-KIBANJA'!C16</f>
        <v>2.7142857142857144</v>
      </c>
      <c r="D16" s="18">
        <f>'[20]Avg Week KIBANJA-MASINDI'!D16+'[20]Avg Week MASINDI-KIBANJA'!D16</f>
        <v>0.8571428571428571</v>
      </c>
      <c r="E16" s="18">
        <f>'[20]Avg Week KIBANJA-MASINDI'!E16+'[20]Avg Week MASINDI-KIBANJA'!E16</f>
        <v>2.4285714285714284</v>
      </c>
      <c r="F16" s="18">
        <f>'[20]Avg Week KIBANJA-MASINDI'!F16+'[20]Avg Week MASINDI-KIBANJA'!F16</f>
        <v>1.2857142857142856</v>
      </c>
      <c r="G16" s="18">
        <f>'[20]Avg Week KIBANJA-MASINDI'!G16+'[20]Avg Week MASINDI-KIBANJA'!G16</f>
        <v>0.14285714285714285</v>
      </c>
      <c r="H16" s="18">
        <f>'[20]Avg Week KIBANJA-MASINDI'!H16+'[20]Avg Week MASINDI-KIBANJA'!H16</f>
        <v>0</v>
      </c>
      <c r="I16" s="18">
        <f>'[20]Avg Week KIBANJA-MASINDI'!I16+'[20]Avg Week MASINDI-KIBANJA'!I16</f>
        <v>0.5714285714285714</v>
      </c>
      <c r="J16" s="18">
        <f>'[20]Avg Week KIBANJA-MASINDI'!J16+'[20]Avg Week MASINDI-KIBANJA'!J16</f>
        <v>1.1428571428571428</v>
      </c>
      <c r="K16" s="18">
        <f>'[20]Avg Week KIBANJA-MASINDI'!K16+'[20]Avg Week MASINDI-KIBANJA'!K16</f>
        <v>0.5714285714285714</v>
      </c>
      <c r="L16" s="18">
        <f>'[20]Avg Week KIBANJA-MASINDI'!L16+'[20]Avg Week MASINDI-KIBANJA'!L16</f>
        <v>0.14285714285714285</v>
      </c>
      <c r="M16" s="18">
        <f>'[20]Avg Week KIBANJA-MASINDI'!M16+'[20]Avg Week MASINDI-KIBANJA'!M16</f>
        <v>20.857142857142858</v>
      </c>
      <c r="N16" s="18">
        <f>'[20]Avg Week KIBANJA-MASINDI'!N16+'[20]Avg Week MASINDI-KIBANJA'!N16</f>
        <v>0</v>
      </c>
      <c r="O16" s="19">
        <f t="shared" si="0"/>
        <v>9.8571428571428559</v>
      </c>
      <c r="P16" s="19">
        <f t="shared" si="1"/>
        <v>30.714285714285715</v>
      </c>
      <c r="R16" s="11" t="s">
        <v>44</v>
      </c>
      <c r="S16" s="20">
        <f t="shared" ref="S16:AF16" si="8">SUM(C34:C37)</f>
        <v>18.857142857142858</v>
      </c>
      <c r="T16" s="20">
        <f t="shared" si="8"/>
        <v>7.1428571428571423</v>
      </c>
      <c r="U16" s="20">
        <f t="shared" si="8"/>
        <v>6.9999999999999991</v>
      </c>
      <c r="V16" s="20">
        <f t="shared" si="8"/>
        <v>6.7142857142857135</v>
      </c>
      <c r="W16" s="20">
        <f t="shared" si="8"/>
        <v>0.71428571428571419</v>
      </c>
      <c r="X16" s="20">
        <f t="shared" si="8"/>
        <v>0.42857142857142855</v>
      </c>
      <c r="Y16" s="20">
        <f t="shared" si="8"/>
        <v>6.4285714285714288</v>
      </c>
      <c r="Z16" s="20">
        <f t="shared" si="8"/>
        <v>6</v>
      </c>
      <c r="AA16" s="20">
        <f t="shared" si="8"/>
        <v>5</v>
      </c>
      <c r="AB16" s="20">
        <f t="shared" si="8"/>
        <v>1.857142857142857</v>
      </c>
      <c r="AC16" s="20">
        <f t="shared" si="8"/>
        <v>86.714285714285722</v>
      </c>
      <c r="AD16" s="20">
        <f t="shared" si="8"/>
        <v>0.42857142857142855</v>
      </c>
      <c r="AE16" s="21">
        <f t="shared" si="8"/>
        <v>60.571428571428562</v>
      </c>
      <c r="AF16" s="21">
        <f t="shared" si="8"/>
        <v>147.28571428571428</v>
      </c>
    </row>
    <row r="17" spans="2:32" ht="23.1" customHeight="1" x14ac:dyDescent="0.25">
      <c r="B17" s="17" t="s">
        <v>45</v>
      </c>
      <c r="C17" s="18">
        <f>'[20]Avg Week KIBANJA-MASINDI'!C17+'[20]Avg Week MASINDI-KIBANJA'!C17</f>
        <v>2.7142857142857144</v>
      </c>
      <c r="D17" s="18">
        <f>'[20]Avg Week KIBANJA-MASINDI'!D17+'[20]Avg Week MASINDI-KIBANJA'!D17</f>
        <v>0.71428571428571419</v>
      </c>
      <c r="E17" s="18">
        <f>'[20]Avg Week KIBANJA-MASINDI'!E17+'[20]Avg Week MASINDI-KIBANJA'!E17</f>
        <v>2.1428571428571428</v>
      </c>
      <c r="F17" s="18">
        <f>'[20]Avg Week KIBANJA-MASINDI'!F17+'[20]Avg Week MASINDI-KIBANJA'!F17</f>
        <v>0.8571428571428571</v>
      </c>
      <c r="G17" s="18">
        <f>'[20]Avg Week KIBANJA-MASINDI'!G17+'[20]Avg Week MASINDI-KIBANJA'!G17</f>
        <v>0.14285714285714285</v>
      </c>
      <c r="H17" s="18">
        <f>'[20]Avg Week KIBANJA-MASINDI'!H17+'[20]Avg Week MASINDI-KIBANJA'!H17</f>
        <v>0</v>
      </c>
      <c r="I17" s="18">
        <f>'[20]Avg Week KIBANJA-MASINDI'!I17+'[20]Avg Week MASINDI-KIBANJA'!I17</f>
        <v>1.8571428571428572</v>
      </c>
      <c r="J17" s="18">
        <f>'[20]Avg Week KIBANJA-MASINDI'!J17+'[20]Avg Week MASINDI-KIBANJA'!J17</f>
        <v>0.42857142857142855</v>
      </c>
      <c r="K17" s="18">
        <f>'[20]Avg Week KIBANJA-MASINDI'!K17+'[20]Avg Week MASINDI-KIBANJA'!K17</f>
        <v>0.42857142857142855</v>
      </c>
      <c r="L17" s="18">
        <f>'[20]Avg Week KIBANJA-MASINDI'!L17+'[20]Avg Week MASINDI-KIBANJA'!L17</f>
        <v>0.2857142857142857</v>
      </c>
      <c r="M17" s="18">
        <f>'[20]Avg Week KIBANJA-MASINDI'!M17+'[20]Avg Week MASINDI-KIBANJA'!M17</f>
        <v>17.571428571428569</v>
      </c>
      <c r="N17" s="18">
        <f>'[20]Avg Week KIBANJA-MASINDI'!N17+'[20]Avg Week MASINDI-KIBANJA'!N17</f>
        <v>0</v>
      </c>
      <c r="O17" s="19">
        <f t="shared" si="0"/>
        <v>9.571428571428573</v>
      </c>
      <c r="P17" s="19">
        <f t="shared" si="1"/>
        <v>27.142857142857142</v>
      </c>
      <c r="R17" s="11" t="s">
        <v>46</v>
      </c>
      <c r="S17" s="20">
        <f t="shared" ref="S17:AF17" si="9">SUM(C38:C41)</f>
        <v>17.857142857142858</v>
      </c>
      <c r="T17" s="20">
        <f t="shared" si="9"/>
        <v>6.1428571428571423</v>
      </c>
      <c r="U17" s="20">
        <f t="shared" si="9"/>
        <v>7.1428571428571423</v>
      </c>
      <c r="V17" s="20">
        <f t="shared" si="9"/>
        <v>6.8571428571428559</v>
      </c>
      <c r="W17" s="20">
        <f t="shared" si="9"/>
        <v>0</v>
      </c>
      <c r="X17" s="20">
        <f t="shared" si="9"/>
        <v>1.5714285714285712</v>
      </c>
      <c r="Y17" s="20">
        <f t="shared" si="9"/>
        <v>6.1428571428571432</v>
      </c>
      <c r="Z17" s="20">
        <f t="shared" si="9"/>
        <v>3.7142857142857144</v>
      </c>
      <c r="AA17" s="20">
        <f t="shared" si="9"/>
        <v>4.4285714285714279</v>
      </c>
      <c r="AB17" s="20">
        <f t="shared" si="9"/>
        <v>1.5714285714285714</v>
      </c>
      <c r="AC17" s="20">
        <f t="shared" si="9"/>
        <v>98.571428571428569</v>
      </c>
      <c r="AD17" s="20">
        <f t="shared" si="9"/>
        <v>0.71428571428571419</v>
      </c>
      <c r="AE17" s="21">
        <f t="shared" si="9"/>
        <v>56.142857142857139</v>
      </c>
      <c r="AF17" s="21">
        <f t="shared" si="9"/>
        <v>154.71428571428572</v>
      </c>
    </row>
    <row r="18" spans="2:32" ht="23.1" customHeight="1" x14ac:dyDescent="0.25">
      <c r="B18" s="17" t="s">
        <v>47</v>
      </c>
      <c r="C18" s="18">
        <f>'[20]Avg Week KIBANJA-MASINDI'!C18+'[20]Avg Week MASINDI-KIBANJA'!C18</f>
        <v>4.2857142857142856</v>
      </c>
      <c r="D18" s="18">
        <f>'[20]Avg Week KIBANJA-MASINDI'!D18+'[20]Avg Week MASINDI-KIBANJA'!D18</f>
        <v>2.1428571428571428</v>
      </c>
      <c r="E18" s="18">
        <f>'[20]Avg Week KIBANJA-MASINDI'!E18+'[20]Avg Week MASINDI-KIBANJA'!E18</f>
        <v>1.8571428571428572</v>
      </c>
      <c r="F18" s="18">
        <f>'[20]Avg Week KIBANJA-MASINDI'!F18+'[20]Avg Week MASINDI-KIBANJA'!F18</f>
        <v>1.2857142857142856</v>
      </c>
      <c r="G18" s="18">
        <f>'[20]Avg Week KIBANJA-MASINDI'!G18+'[20]Avg Week MASINDI-KIBANJA'!G18</f>
        <v>0</v>
      </c>
      <c r="H18" s="18">
        <f>'[20]Avg Week KIBANJA-MASINDI'!H18+'[20]Avg Week MASINDI-KIBANJA'!H18</f>
        <v>0</v>
      </c>
      <c r="I18" s="18">
        <f>'[20]Avg Week KIBANJA-MASINDI'!I18+'[20]Avg Week MASINDI-KIBANJA'!I18</f>
        <v>1.5714285714285714</v>
      </c>
      <c r="J18" s="18">
        <f>'[20]Avg Week KIBANJA-MASINDI'!J18+'[20]Avg Week MASINDI-KIBANJA'!J18</f>
        <v>0.8571428571428571</v>
      </c>
      <c r="K18" s="18">
        <f>'[20]Avg Week KIBANJA-MASINDI'!K18+'[20]Avg Week MASINDI-KIBANJA'!K18</f>
        <v>0.5714285714285714</v>
      </c>
      <c r="L18" s="18">
        <f>'[20]Avg Week KIBANJA-MASINDI'!L18+'[20]Avg Week MASINDI-KIBANJA'!L18</f>
        <v>0.14285714285714285</v>
      </c>
      <c r="M18" s="18">
        <f>'[20]Avg Week KIBANJA-MASINDI'!M18+'[20]Avg Week MASINDI-KIBANJA'!M18</f>
        <v>22.142857142857142</v>
      </c>
      <c r="N18" s="18">
        <f>'[20]Avg Week KIBANJA-MASINDI'!N18+'[20]Avg Week MASINDI-KIBANJA'!N18</f>
        <v>0</v>
      </c>
      <c r="O18" s="19">
        <f t="shared" si="0"/>
        <v>12.714285714285715</v>
      </c>
      <c r="P18" s="19">
        <f t="shared" si="1"/>
        <v>34.857142857142861</v>
      </c>
      <c r="R18" s="11" t="s">
        <v>48</v>
      </c>
      <c r="S18" s="20">
        <f t="shared" ref="S18:AF18" si="10">SUM(C42:C45)</f>
        <v>19.285714285714285</v>
      </c>
      <c r="T18" s="20">
        <f t="shared" si="10"/>
        <v>7.1428571428571423</v>
      </c>
      <c r="U18" s="20">
        <f t="shared" si="10"/>
        <v>9.2857142857142847</v>
      </c>
      <c r="V18" s="20">
        <f t="shared" si="10"/>
        <v>7.8571428571428577</v>
      </c>
      <c r="W18" s="20">
        <f t="shared" si="10"/>
        <v>0.71428571428571419</v>
      </c>
      <c r="X18" s="20">
        <f t="shared" si="10"/>
        <v>0.42857142857142855</v>
      </c>
      <c r="Y18" s="20">
        <f t="shared" si="10"/>
        <v>4.4285714285714288</v>
      </c>
      <c r="Z18" s="20">
        <f t="shared" si="10"/>
        <v>6.2857142857142865</v>
      </c>
      <c r="AA18" s="20">
        <f t="shared" si="10"/>
        <v>3.4285714285714284</v>
      </c>
      <c r="AB18" s="20">
        <f t="shared" si="10"/>
        <v>1.5714285714285712</v>
      </c>
      <c r="AC18" s="20">
        <f t="shared" si="10"/>
        <v>84.285714285714278</v>
      </c>
      <c r="AD18" s="20">
        <f t="shared" si="10"/>
        <v>0.99999999999999989</v>
      </c>
      <c r="AE18" s="21">
        <f t="shared" si="10"/>
        <v>61.428571428571431</v>
      </c>
      <c r="AF18" s="21">
        <f t="shared" si="10"/>
        <v>145.71428571428572</v>
      </c>
    </row>
    <row r="19" spans="2:32" ht="23.1" customHeight="1" x14ac:dyDescent="0.25">
      <c r="B19" s="17" t="s">
        <v>49</v>
      </c>
      <c r="C19" s="18">
        <f>'[20]Avg Week KIBANJA-MASINDI'!C19+'[20]Avg Week MASINDI-KIBANJA'!C19</f>
        <v>4</v>
      </c>
      <c r="D19" s="18">
        <f>'[20]Avg Week KIBANJA-MASINDI'!D19+'[20]Avg Week MASINDI-KIBANJA'!D19</f>
        <v>1.2857142857142856</v>
      </c>
      <c r="E19" s="18">
        <f>'[20]Avg Week KIBANJA-MASINDI'!E19+'[20]Avg Week MASINDI-KIBANJA'!E19</f>
        <v>2.5714285714285712</v>
      </c>
      <c r="F19" s="18">
        <f>'[20]Avg Week KIBANJA-MASINDI'!F19+'[20]Avg Week MASINDI-KIBANJA'!F19</f>
        <v>0.71428571428571419</v>
      </c>
      <c r="G19" s="18">
        <f>'[20]Avg Week KIBANJA-MASINDI'!G19+'[20]Avg Week MASINDI-KIBANJA'!G19</f>
        <v>0.2857142857142857</v>
      </c>
      <c r="H19" s="18">
        <f>'[20]Avg Week KIBANJA-MASINDI'!H19+'[20]Avg Week MASINDI-KIBANJA'!H19</f>
        <v>0.14285714285714285</v>
      </c>
      <c r="I19" s="18">
        <f>'[20]Avg Week KIBANJA-MASINDI'!I19+'[20]Avg Week MASINDI-KIBANJA'!I19</f>
        <v>1.7142857142857142</v>
      </c>
      <c r="J19" s="18">
        <f>'[20]Avg Week KIBANJA-MASINDI'!J19+'[20]Avg Week MASINDI-KIBANJA'!J19</f>
        <v>1</v>
      </c>
      <c r="K19" s="18">
        <f>'[20]Avg Week KIBANJA-MASINDI'!K19+'[20]Avg Week MASINDI-KIBANJA'!K19</f>
        <v>0.42857142857142855</v>
      </c>
      <c r="L19" s="18">
        <f>'[20]Avg Week KIBANJA-MASINDI'!L19+'[20]Avg Week MASINDI-KIBANJA'!L19</f>
        <v>0.14285714285714285</v>
      </c>
      <c r="M19" s="18">
        <f>'[20]Avg Week KIBANJA-MASINDI'!M19+'[20]Avg Week MASINDI-KIBANJA'!M19</f>
        <v>19.142857142857146</v>
      </c>
      <c r="N19" s="18">
        <f>'[20]Avg Week KIBANJA-MASINDI'!N19+'[20]Avg Week MASINDI-KIBANJA'!N19</f>
        <v>0</v>
      </c>
      <c r="O19" s="19">
        <f t="shared" si="0"/>
        <v>12.285714285714285</v>
      </c>
      <c r="P19" s="19">
        <f t="shared" si="1"/>
        <v>31.428571428571431</v>
      </c>
      <c r="R19" s="11" t="s">
        <v>50</v>
      </c>
      <c r="S19" s="20">
        <f t="shared" ref="S19:AF19" si="11">SUM(C46:C49)</f>
        <v>18</v>
      </c>
      <c r="T19" s="20">
        <f t="shared" si="11"/>
        <v>6.4285714285714288</v>
      </c>
      <c r="U19" s="20">
        <f t="shared" si="11"/>
        <v>8.8571428571428577</v>
      </c>
      <c r="V19" s="20">
        <f t="shared" si="11"/>
        <v>8.1428571428571423</v>
      </c>
      <c r="W19" s="20">
        <f t="shared" si="11"/>
        <v>0.42857142857142855</v>
      </c>
      <c r="X19" s="20">
        <f t="shared" si="11"/>
        <v>1.5714285714285712</v>
      </c>
      <c r="Y19" s="20">
        <f t="shared" si="11"/>
        <v>7.1428571428571432</v>
      </c>
      <c r="Z19" s="20">
        <f t="shared" si="11"/>
        <v>5.7142857142857135</v>
      </c>
      <c r="AA19" s="20">
        <f t="shared" si="11"/>
        <v>2.9999999999999996</v>
      </c>
      <c r="AB19" s="20">
        <f t="shared" si="11"/>
        <v>1.8571428571428572</v>
      </c>
      <c r="AC19" s="20">
        <f t="shared" si="11"/>
        <v>81.142857142857139</v>
      </c>
      <c r="AD19" s="20">
        <f t="shared" si="11"/>
        <v>0.5714285714285714</v>
      </c>
      <c r="AE19" s="21">
        <f t="shared" si="11"/>
        <v>61.714285714285708</v>
      </c>
      <c r="AF19" s="21">
        <f t="shared" si="11"/>
        <v>142.85714285714283</v>
      </c>
    </row>
    <row r="20" spans="2:32" ht="23.1" customHeight="1" x14ac:dyDescent="0.25">
      <c r="B20" s="17" t="s">
        <v>51</v>
      </c>
      <c r="C20" s="18">
        <f>'[20]Avg Week KIBANJA-MASINDI'!C20+'[20]Avg Week MASINDI-KIBANJA'!C20</f>
        <v>4.2857142857142856</v>
      </c>
      <c r="D20" s="18">
        <f>'[20]Avg Week KIBANJA-MASINDI'!D20+'[20]Avg Week MASINDI-KIBANJA'!D20</f>
        <v>1.5714285714285714</v>
      </c>
      <c r="E20" s="18">
        <f>'[20]Avg Week KIBANJA-MASINDI'!E20+'[20]Avg Week MASINDI-KIBANJA'!E20</f>
        <v>3</v>
      </c>
      <c r="F20" s="18">
        <f>'[20]Avg Week KIBANJA-MASINDI'!F20+'[20]Avg Week MASINDI-KIBANJA'!F20</f>
        <v>1.1428571428571428</v>
      </c>
      <c r="G20" s="18">
        <f>'[20]Avg Week KIBANJA-MASINDI'!G20+'[20]Avg Week MASINDI-KIBANJA'!G20</f>
        <v>0</v>
      </c>
      <c r="H20" s="18">
        <f>'[20]Avg Week KIBANJA-MASINDI'!H20+'[20]Avg Week MASINDI-KIBANJA'!H20</f>
        <v>0.14285714285714285</v>
      </c>
      <c r="I20" s="18">
        <f>'[20]Avg Week KIBANJA-MASINDI'!I20+'[20]Avg Week MASINDI-KIBANJA'!I20</f>
        <v>0.8571428571428571</v>
      </c>
      <c r="J20" s="18">
        <f>'[20]Avg Week KIBANJA-MASINDI'!J20+'[20]Avg Week MASINDI-KIBANJA'!J20</f>
        <v>1</v>
      </c>
      <c r="K20" s="18">
        <f>'[20]Avg Week KIBANJA-MASINDI'!K20+'[20]Avg Week MASINDI-KIBANJA'!K20</f>
        <v>0.42857142857142855</v>
      </c>
      <c r="L20" s="18">
        <f>'[20]Avg Week KIBANJA-MASINDI'!L20+'[20]Avg Week MASINDI-KIBANJA'!L20</f>
        <v>0.42857142857142855</v>
      </c>
      <c r="M20" s="18">
        <f>'[20]Avg Week KIBANJA-MASINDI'!M20+'[20]Avg Week MASINDI-KIBANJA'!M20</f>
        <v>20</v>
      </c>
      <c r="N20" s="18">
        <f>'[20]Avg Week KIBANJA-MASINDI'!N20+'[20]Avg Week MASINDI-KIBANJA'!N20</f>
        <v>0</v>
      </c>
      <c r="O20" s="19">
        <f t="shared" si="0"/>
        <v>12.857142857142858</v>
      </c>
      <c r="P20" s="19">
        <f t="shared" si="1"/>
        <v>32.857142857142861</v>
      </c>
      <c r="R20" s="11" t="s">
        <v>52</v>
      </c>
      <c r="S20" s="20">
        <f t="shared" ref="S20:AF20" si="12">SUM(C50:C53)</f>
        <v>15</v>
      </c>
      <c r="T20" s="20">
        <f t="shared" si="12"/>
        <v>5.4285714285714288</v>
      </c>
      <c r="U20" s="20">
        <f t="shared" si="12"/>
        <v>10.285714285714285</v>
      </c>
      <c r="V20" s="20">
        <f t="shared" si="12"/>
        <v>9</v>
      </c>
      <c r="W20" s="20">
        <f t="shared" si="12"/>
        <v>0.5714285714285714</v>
      </c>
      <c r="X20" s="20">
        <f t="shared" si="12"/>
        <v>1.7142857142857142</v>
      </c>
      <c r="Y20" s="20">
        <f t="shared" si="12"/>
        <v>8.2857142857142865</v>
      </c>
      <c r="Z20" s="20">
        <f t="shared" si="12"/>
        <v>6.2857142857142847</v>
      </c>
      <c r="AA20" s="20">
        <f t="shared" si="12"/>
        <v>3.5714285714285712</v>
      </c>
      <c r="AB20" s="20">
        <f t="shared" si="12"/>
        <v>4.5714285714285712</v>
      </c>
      <c r="AC20" s="20">
        <f t="shared" si="12"/>
        <v>90.285714285714278</v>
      </c>
      <c r="AD20" s="20">
        <f t="shared" si="12"/>
        <v>0.71428571428571419</v>
      </c>
      <c r="AE20" s="21">
        <f t="shared" si="12"/>
        <v>65.428571428571431</v>
      </c>
      <c r="AF20" s="21">
        <f t="shared" si="12"/>
        <v>155.71428571428572</v>
      </c>
    </row>
    <row r="21" spans="2:32" ht="23.1" customHeight="1" x14ac:dyDescent="0.25">
      <c r="B21" s="17" t="s">
        <v>53</v>
      </c>
      <c r="C21" s="18">
        <f>'[20]Avg Week KIBANJA-MASINDI'!C21+'[20]Avg Week MASINDI-KIBANJA'!C21</f>
        <v>3.4285714285714288</v>
      </c>
      <c r="D21" s="18">
        <f>'[20]Avg Week KIBANJA-MASINDI'!D21+'[20]Avg Week MASINDI-KIBANJA'!D21</f>
        <v>1.2857142857142856</v>
      </c>
      <c r="E21" s="18">
        <f>'[20]Avg Week KIBANJA-MASINDI'!E21+'[20]Avg Week MASINDI-KIBANJA'!E21</f>
        <v>1.5714285714285714</v>
      </c>
      <c r="F21" s="18">
        <f>'[20]Avg Week KIBANJA-MASINDI'!F21+'[20]Avg Week MASINDI-KIBANJA'!F21</f>
        <v>1.7142857142857142</v>
      </c>
      <c r="G21" s="18">
        <f>'[20]Avg Week KIBANJA-MASINDI'!G21+'[20]Avg Week MASINDI-KIBANJA'!G21</f>
        <v>0.14285714285714285</v>
      </c>
      <c r="H21" s="18">
        <f>'[20]Avg Week KIBANJA-MASINDI'!H21+'[20]Avg Week MASINDI-KIBANJA'!H21</f>
        <v>0.2857142857142857</v>
      </c>
      <c r="I21" s="18">
        <f>'[20]Avg Week KIBANJA-MASINDI'!I21+'[20]Avg Week MASINDI-KIBANJA'!I21</f>
        <v>1.2857142857142856</v>
      </c>
      <c r="J21" s="18">
        <f>'[20]Avg Week KIBANJA-MASINDI'!J21+'[20]Avg Week MASINDI-KIBANJA'!J21</f>
        <v>0.8571428571428571</v>
      </c>
      <c r="K21" s="18">
        <f>'[20]Avg Week KIBANJA-MASINDI'!K21+'[20]Avg Week MASINDI-KIBANJA'!K21</f>
        <v>0.42857142857142855</v>
      </c>
      <c r="L21" s="18">
        <f>'[20]Avg Week KIBANJA-MASINDI'!L21+'[20]Avg Week MASINDI-KIBANJA'!L21</f>
        <v>0.2857142857142857</v>
      </c>
      <c r="M21" s="18">
        <f>'[20]Avg Week KIBANJA-MASINDI'!M21+'[20]Avg Week MASINDI-KIBANJA'!M21</f>
        <v>21.142857142857142</v>
      </c>
      <c r="N21" s="18">
        <f>'[20]Avg Week KIBANJA-MASINDI'!N21+'[20]Avg Week MASINDI-KIBANJA'!N21</f>
        <v>0.14285714285714285</v>
      </c>
      <c r="O21" s="19">
        <f t="shared" si="0"/>
        <v>11.428571428571431</v>
      </c>
      <c r="P21" s="19">
        <f t="shared" si="1"/>
        <v>32.571428571428577</v>
      </c>
      <c r="R21" s="23" t="s">
        <v>54</v>
      </c>
      <c r="S21" s="24">
        <f t="shared" ref="S21:AF21" si="13">SUM(C54:C57)</f>
        <v>17.714285714285715</v>
      </c>
      <c r="T21" s="20">
        <f t="shared" si="13"/>
        <v>6.2857142857142847</v>
      </c>
      <c r="U21" s="20">
        <f t="shared" si="13"/>
        <v>11.285714285714285</v>
      </c>
      <c r="V21" s="20">
        <f t="shared" si="13"/>
        <v>9.1428571428571423</v>
      </c>
      <c r="W21" s="20">
        <f t="shared" si="13"/>
        <v>1.4285714285714284</v>
      </c>
      <c r="X21" s="20">
        <f t="shared" si="13"/>
        <v>1.4285714285714284</v>
      </c>
      <c r="Y21" s="20">
        <f t="shared" si="13"/>
        <v>4.1428571428571423</v>
      </c>
      <c r="Z21" s="20">
        <f t="shared" si="13"/>
        <v>6.2857142857142865</v>
      </c>
      <c r="AA21" s="20">
        <f t="shared" si="13"/>
        <v>3.5714285714285712</v>
      </c>
      <c r="AB21" s="20">
        <f t="shared" si="13"/>
        <v>1.1428571428571428</v>
      </c>
      <c r="AC21" s="20">
        <f t="shared" si="13"/>
        <v>98.142857142857139</v>
      </c>
      <c r="AD21" s="20">
        <f t="shared" si="13"/>
        <v>1.7142857142857142</v>
      </c>
      <c r="AE21" s="21">
        <f t="shared" si="13"/>
        <v>64.142857142857139</v>
      </c>
      <c r="AF21" s="21">
        <f t="shared" si="13"/>
        <v>162.28571428571428</v>
      </c>
    </row>
    <row r="22" spans="2:32" ht="23.1" customHeight="1" x14ac:dyDescent="0.25">
      <c r="B22" s="17" t="s">
        <v>55</v>
      </c>
      <c r="C22" s="18">
        <f>'[20]Avg Week KIBANJA-MASINDI'!C22+'[20]Avg Week MASINDI-KIBANJA'!C22</f>
        <v>5.1428571428571423</v>
      </c>
      <c r="D22" s="18">
        <f>'[20]Avg Week KIBANJA-MASINDI'!D22+'[20]Avg Week MASINDI-KIBANJA'!D22</f>
        <v>1.1428571428571428</v>
      </c>
      <c r="E22" s="18">
        <f>'[20]Avg Week KIBANJA-MASINDI'!E22+'[20]Avg Week MASINDI-KIBANJA'!E22</f>
        <v>2</v>
      </c>
      <c r="F22" s="18">
        <f>'[20]Avg Week KIBANJA-MASINDI'!F22+'[20]Avg Week MASINDI-KIBANJA'!F22</f>
        <v>2.2857142857142856</v>
      </c>
      <c r="G22" s="18">
        <f>'[20]Avg Week KIBANJA-MASINDI'!G22+'[20]Avg Week MASINDI-KIBANJA'!G22</f>
        <v>0</v>
      </c>
      <c r="H22" s="18">
        <f>'[20]Avg Week KIBANJA-MASINDI'!H22+'[20]Avg Week MASINDI-KIBANJA'!H22</f>
        <v>0.14285714285714285</v>
      </c>
      <c r="I22" s="18">
        <f>'[20]Avg Week KIBANJA-MASINDI'!I22+'[20]Avg Week MASINDI-KIBANJA'!I22</f>
        <v>2.1428571428571428</v>
      </c>
      <c r="J22" s="18">
        <f>'[20]Avg Week KIBANJA-MASINDI'!J22+'[20]Avg Week MASINDI-KIBANJA'!J22</f>
        <v>0.5714285714285714</v>
      </c>
      <c r="K22" s="18">
        <f>'[20]Avg Week KIBANJA-MASINDI'!K22+'[20]Avg Week MASINDI-KIBANJA'!K22</f>
        <v>0.14285714285714285</v>
      </c>
      <c r="L22" s="18">
        <f>'[20]Avg Week KIBANJA-MASINDI'!L22+'[20]Avg Week MASINDI-KIBANJA'!L22</f>
        <v>0</v>
      </c>
      <c r="M22" s="18">
        <f>'[20]Avg Week KIBANJA-MASINDI'!M22+'[20]Avg Week MASINDI-KIBANJA'!M22</f>
        <v>22</v>
      </c>
      <c r="N22" s="18">
        <f>'[20]Avg Week KIBANJA-MASINDI'!N22+'[20]Avg Week MASINDI-KIBANJA'!N22</f>
        <v>0.42857142857142855</v>
      </c>
      <c r="O22" s="19">
        <f t="shared" si="0"/>
        <v>13.999999999999996</v>
      </c>
      <c r="P22" s="19">
        <f t="shared" si="1"/>
        <v>36</v>
      </c>
      <c r="R22" s="11" t="s">
        <v>56</v>
      </c>
      <c r="S22" s="24">
        <f>SUM(C58:C61)</f>
        <v>27.5</v>
      </c>
      <c r="T22" s="24">
        <f t="shared" ref="T22:AF22" si="14">SUM(D58:D61)</f>
        <v>5</v>
      </c>
      <c r="U22" s="24">
        <f t="shared" si="14"/>
        <v>11</v>
      </c>
      <c r="V22" s="24">
        <f t="shared" si="14"/>
        <v>9.5</v>
      </c>
      <c r="W22" s="24">
        <f t="shared" si="14"/>
        <v>0</v>
      </c>
      <c r="X22" s="24">
        <f t="shared" si="14"/>
        <v>1</v>
      </c>
      <c r="Y22" s="24">
        <f t="shared" si="14"/>
        <v>4.5</v>
      </c>
      <c r="Z22" s="24">
        <f t="shared" si="14"/>
        <v>6</v>
      </c>
      <c r="AA22" s="24">
        <f t="shared" si="14"/>
        <v>0</v>
      </c>
      <c r="AB22" s="24">
        <f t="shared" si="14"/>
        <v>1.5</v>
      </c>
      <c r="AC22" s="24">
        <f t="shared" si="14"/>
        <v>91.5</v>
      </c>
      <c r="AD22" s="24">
        <f t="shared" si="14"/>
        <v>0.5</v>
      </c>
      <c r="AE22" s="21">
        <f t="shared" si="14"/>
        <v>66.5</v>
      </c>
      <c r="AF22" s="21">
        <f t="shared" si="14"/>
        <v>158</v>
      </c>
    </row>
    <row r="23" spans="2:32" ht="23.1" customHeight="1" x14ac:dyDescent="0.25">
      <c r="B23" s="17" t="s">
        <v>57</v>
      </c>
      <c r="C23" s="18">
        <f>'[20]Avg Week KIBANJA-MASINDI'!C23+'[20]Avg Week MASINDI-KIBANJA'!C23</f>
        <v>5.5714285714285712</v>
      </c>
      <c r="D23" s="18">
        <f>'[20]Avg Week KIBANJA-MASINDI'!D23+'[20]Avg Week MASINDI-KIBANJA'!D23</f>
        <v>1.8571428571428572</v>
      </c>
      <c r="E23" s="18">
        <f>'[20]Avg Week KIBANJA-MASINDI'!E23+'[20]Avg Week MASINDI-KIBANJA'!E23</f>
        <v>2.1428571428571428</v>
      </c>
      <c r="F23" s="18">
        <f>'[20]Avg Week KIBANJA-MASINDI'!F23+'[20]Avg Week MASINDI-KIBANJA'!F23</f>
        <v>1.5714285714285714</v>
      </c>
      <c r="G23" s="18">
        <f>'[20]Avg Week KIBANJA-MASINDI'!G23+'[20]Avg Week MASINDI-KIBANJA'!G23</f>
        <v>0</v>
      </c>
      <c r="H23" s="18">
        <f>'[20]Avg Week KIBANJA-MASINDI'!H23+'[20]Avg Week MASINDI-KIBANJA'!H23</f>
        <v>0.5714285714285714</v>
      </c>
      <c r="I23" s="18">
        <f>'[20]Avg Week KIBANJA-MASINDI'!I23+'[20]Avg Week MASINDI-KIBANJA'!I23</f>
        <v>1.4285714285714286</v>
      </c>
      <c r="J23" s="18">
        <f>'[20]Avg Week KIBANJA-MASINDI'!J23+'[20]Avg Week MASINDI-KIBANJA'!J23</f>
        <v>1.5714285714285714</v>
      </c>
      <c r="K23" s="18">
        <f>'[20]Avg Week KIBANJA-MASINDI'!K23+'[20]Avg Week MASINDI-KIBANJA'!K23</f>
        <v>0.42857142857142855</v>
      </c>
      <c r="L23" s="18">
        <f>'[20]Avg Week KIBANJA-MASINDI'!L23+'[20]Avg Week MASINDI-KIBANJA'!L23</f>
        <v>0.14285714285714285</v>
      </c>
      <c r="M23" s="18">
        <f>'[20]Avg Week KIBANJA-MASINDI'!M23+'[20]Avg Week MASINDI-KIBANJA'!M23</f>
        <v>17.142857142857142</v>
      </c>
      <c r="N23" s="18">
        <f>'[20]Avg Week KIBANJA-MASINDI'!N23+'[20]Avg Week MASINDI-KIBANJA'!N23</f>
        <v>0.14285714285714285</v>
      </c>
      <c r="O23" s="19">
        <f t="shared" si="0"/>
        <v>15.428571428571427</v>
      </c>
      <c r="P23" s="19">
        <f t="shared" si="1"/>
        <v>32.571428571428577</v>
      </c>
      <c r="R23" s="11" t="s">
        <v>58</v>
      </c>
      <c r="S23" s="24">
        <f>SUM(C62:C65)</f>
        <v>16.5</v>
      </c>
      <c r="T23" s="24">
        <f t="shared" ref="T23:AF23" si="15">SUM(D62:D65)</f>
        <v>4.5</v>
      </c>
      <c r="U23" s="24">
        <f t="shared" si="15"/>
        <v>5.5</v>
      </c>
      <c r="V23" s="24">
        <f t="shared" si="15"/>
        <v>5.5</v>
      </c>
      <c r="W23" s="24">
        <f t="shared" si="15"/>
        <v>0</v>
      </c>
      <c r="X23" s="24">
        <f t="shared" si="15"/>
        <v>0</v>
      </c>
      <c r="Y23" s="24">
        <f t="shared" si="15"/>
        <v>4.5</v>
      </c>
      <c r="Z23" s="24">
        <f t="shared" si="15"/>
        <v>3</v>
      </c>
      <c r="AA23" s="24">
        <f t="shared" si="15"/>
        <v>1.5</v>
      </c>
      <c r="AB23" s="24">
        <f t="shared" si="15"/>
        <v>0.5</v>
      </c>
      <c r="AC23" s="24">
        <f t="shared" si="15"/>
        <v>69</v>
      </c>
      <c r="AD23" s="24">
        <f t="shared" si="15"/>
        <v>0</v>
      </c>
      <c r="AE23" s="21">
        <f t="shared" si="15"/>
        <v>41.5</v>
      </c>
      <c r="AF23" s="21">
        <f t="shared" si="15"/>
        <v>110.5</v>
      </c>
    </row>
    <row r="24" spans="2:32" ht="23.1" customHeight="1" x14ac:dyDescent="0.25">
      <c r="B24" s="17" t="s">
        <v>59</v>
      </c>
      <c r="C24" s="18">
        <f>'[20]Avg Week KIBANJA-MASINDI'!C24+'[20]Avg Week MASINDI-KIBANJA'!C24</f>
        <v>4.4285714285714288</v>
      </c>
      <c r="D24" s="18">
        <f>'[20]Avg Week KIBANJA-MASINDI'!D24+'[20]Avg Week MASINDI-KIBANJA'!D24</f>
        <v>1.5714285714285714</v>
      </c>
      <c r="E24" s="18">
        <f>'[20]Avg Week KIBANJA-MASINDI'!E24+'[20]Avg Week MASINDI-KIBANJA'!E24</f>
        <v>2</v>
      </c>
      <c r="F24" s="18">
        <f>'[20]Avg Week KIBANJA-MASINDI'!F24+'[20]Avg Week MASINDI-KIBANJA'!F24</f>
        <v>2.4285714285714288</v>
      </c>
      <c r="G24" s="18">
        <f>'[20]Avg Week KIBANJA-MASINDI'!G24+'[20]Avg Week MASINDI-KIBANJA'!G24</f>
        <v>0</v>
      </c>
      <c r="H24" s="18">
        <f>'[20]Avg Week KIBANJA-MASINDI'!H24+'[20]Avg Week MASINDI-KIBANJA'!H24</f>
        <v>0</v>
      </c>
      <c r="I24" s="18">
        <f>'[20]Avg Week KIBANJA-MASINDI'!I24+'[20]Avg Week MASINDI-KIBANJA'!I24</f>
        <v>1</v>
      </c>
      <c r="J24" s="18">
        <f>'[20]Avg Week KIBANJA-MASINDI'!J24+'[20]Avg Week MASINDI-KIBANJA'!J24</f>
        <v>0.8571428571428571</v>
      </c>
      <c r="K24" s="18">
        <f>'[20]Avg Week KIBANJA-MASINDI'!K24+'[20]Avg Week MASINDI-KIBANJA'!K24</f>
        <v>0.2857142857142857</v>
      </c>
      <c r="L24" s="18">
        <f>'[20]Avg Week KIBANJA-MASINDI'!L24+'[20]Avg Week MASINDI-KIBANJA'!L24</f>
        <v>0.14285714285714285</v>
      </c>
      <c r="M24" s="18">
        <f>'[20]Avg Week KIBANJA-MASINDI'!M24+'[20]Avg Week MASINDI-KIBANJA'!M24</f>
        <v>18.571428571428569</v>
      </c>
      <c r="N24" s="18">
        <f>'[20]Avg Week KIBANJA-MASINDI'!N24+'[20]Avg Week MASINDI-KIBANJA'!N24</f>
        <v>0.14285714285714285</v>
      </c>
      <c r="O24" s="19">
        <f t="shared" si="0"/>
        <v>12.857142857142858</v>
      </c>
      <c r="P24" s="19">
        <f t="shared" si="1"/>
        <v>31.428571428571427</v>
      </c>
      <c r="R24" s="11" t="s">
        <v>60</v>
      </c>
      <c r="S24" s="24">
        <f>SUM(C66:C69)</f>
        <v>8</v>
      </c>
      <c r="T24" s="24">
        <f t="shared" ref="T24:AF24" si="16">SUM(D66:D69)</f>
        <v>2</v>
      </c>
      <c r="U24" s="24">
        <f t="shared" si="16"/>
        <v>1.5</v>
      </c>
      <c r="V24" s="24">
        <f t="shared" si="16"/>
        <v>6</v>
      </c>
      <c r="W24" s="24">
        <f t="shared" si="16"/>
        <v>0</v>
      </c>
      <c r="X24" s="24">
        <f t="shared" si="16"/>
        <v>0.5</v>
      </c>
      <c r="Y24" s="24">
        <f t="shared" si="16"/>
        <v>0.5</v>
      </c>
      <c r="Z24" s="24">
        <f t="shared" si="16"/>
        <v>3</v>
      </c>
      <c r="AA24" s="24">
        <f t="shared" si="16"/>
        <v>1</v>
      </c>
      <c r="AB24" s="24">
        <f t="shared" si="16"/>
        <v>1</v>
      </c>
      <c r="AC24" s="24">
        <f t="shared" si="16"/>
        <v>37.5</v>
      </c>
      <c r="AD24" s="24">
        <f t="shared" si="16"/>
        <v>0.5</v>
      </c>
      <c r="AE24" s="21">
        <f t="shared" si="16"/>
        <v>24</v>
      </c>
      <c r="AF24" s="21">
        <f t="shared" si="16"/>
        <v>61.5</v>
      </c>
    </row>
    <row r="25" spans="2:32" ht="23.1" customHeight="1" x14ac:dyDescent="0.25">
      <c r="B25" s="17" t="s">
        <v>61</v>
      </c>
      <c r="C25" s="18">
        <f>'[20]Avg Week KIBANJA-MASINDI'!C25+'[20]Avg Week MASINDI-KIBANJA'!C25</f>
        <v>4.7142857142857135</v>
      </c>
      <c r="D25" s="18">
        <f>'[20]Avg Week KIBANJA-MASINDI'!D25+'[20]Avg Week MASINDI-KIBANJA'!D25</f>
        <v>0.71428571428571419</v>
      </c>
      <c r="E25" s="18">
        <f>'[20]Avg Week KIBANJA-MASINDI'!E25+'[20]Avg Week MASINDI-KIBANJA'!E25</f>
        <v>2.2857142857142856</v>
      </c>
      <c r="F25" s="18">
        <f>'[20]Avg Week KIBANJA-MASINDI'!F25+'[20]Avg Week MASINDI-KIBANJA'!F25</f>
        <v>2</v>
      </c>
      <c r="G25" s="18">
        <f>'[20]Avg Week KIBANJA-MASINDI'!G25+'[20]Avg Week MASINDI-KIBANJA'!G25</f>
        <v>0.14285714285714285</v>
      </c>
      <c r="H25" s="18">
        <f>'[20]Avg Week KIBANJA-MASINDI'!H25+'[20]Avg Week MASINDI-KIBANJA'!H25</f>
        <v>0</v>
      </c>
      <c r="I25" s="18">
        <f>'[20]Avg Week KIBANJA-MASINDI'!I25+'[20]Avg Week MASINDI-KIBANJA'!I25</f>
        <v>1.8571428571428572</v>
      </c>
      <c r="J25" s="18">
        <f>'[20]Avg Week KIBANJA-MASINDI'!J25+'[20]Avg Week MASINDI-KIBANJA'!J25</f>
        <v>1.4285714285714284</v>
      </c>
      <c r="K25" s="18">
        <f>'[20]Avg Week KIBANJA-MASINDI'!K25+'[20]Avg Week MASINDI-KIBANJA'!K25</f>
        <v>0.2857142857142857</v>
      </c>
      <c r="L25" s="18">
        <f>'[20]Avg Week KIBANJA-MASINDI'!L25+'[20]Avg Week MASINDI-KIBANJA'!L25</f>
        <v>0</v>
      </c>
      <c r="M25" s="18">
        <f>'[20]Avg Week KIBANJA-MASINDI'!M25+'[20]Avg Week MASINDI-KIBANJA'!M25</f>
        <v>20</v>
      </c>
      <c r="N25" s="18">
        <f>'[20]Avg Week KIBANJA-MASINDI'!N25+'[20]Avg Week MASINDI-KIBANJA'!N25</f>
        <v>0.14285714285714285</v>
      </c>
      <c r="O25" s="19">
        <f t="shared" si="0"/>
        <v>13.571428571428571</v>
      </c>
      <c r="P25" s="19">
        <f t="shared" si="1"/>
        <v>33.571428571428577</v>
      </c>
      <c r="R25" s="11" t="s">
        <v>62</v>
      </c>
      <c r="S25" s="24">
        <f>SUM(C70:C73)</f>
        <v>6.5</v>
      </c>
      <c r="T25" s="24">
        <f t="shared" ref="T25:AF25" si="17">SUM(D70:D73)</f>
        <v>1</v>
      </c>
      <c r="U25" s="24">
        <f t="shared" si="17"/>
        <v>1</v>
      </c>
      <c r="V25" s="24">
        <f t="shared" si="17"/>
        <v>4.5</v>
      </c>
      <c r="W25" s="24">
        <f t="shared" si="17"/>
        <v>0</v>
      </c>
      <c r="X25" s="24">
        <f t="shared" si="17"/>
        <v>1</v>
      </c>
      <c r="Y25" s="24">
        <f t="shared" si="17"/>
        <v>0.5</v>
      </c>
      <c r="Z25" s="24">
        <f t="shared" si="17"/>
        <v>4</v>
      </c>
      <c r="AA25" s="24">
        <f t="shared" si="17"/>
        <v>2.5</v>
      </c>
      <c r="AB25" s="24">
        <f t="shared" si="17"/>
        <v>1.5</v>
      </c>
      <c r="AC25" s="24">
        <f t="shared" si="17"/>
        <v>19</v>
      </c>
      <c r="AD25" s="24">
        <f t="shared" si="17"/>
        <v>0</v>
      </c>
      <c r="AE25" s="21">
        <f t="shared" si="17"/>
        <v>22.5</v>
      </c>
      <c r="AF25" s="21">
        <f t="shared" si="17"/>
        <v>41.5</v>
      </c>
    </row>
    <row r="26" spans="2:32" ht="23.1" customHeight="1" x14ac:dyDescent="0.25">
      <c r="B26" s="17" t="s">
        <v>63</v>
      </c>
      <c r="C26" s="18">
        <f>'[20]Avg Week KIBANJA-MASINDI'!C26+'[20]Avg Week MASINDI-KIBANJA'!C26</f>
        <v>3.4285714285714288</v>
      </c>
      <c r="D26" s="18">
        <f>'[20]Avg Week KIBANJA-MASINDI'!D26+'[20]Avg Week MASINDI-KIBANJA'!D26</f>
        <v>1.1428571428571428</v>
      </c>
      <c r="E26" s="18">
        <f>'[20]Avg Week KIBANJA-MASINDI'!E26+'[20]Avg Week MASINDI-KIBANJA'!E26</f>
        <v>2.4285714285714288</v>
      </c>
      <c r="F26" s="18">
        <f>'[20]Avg Week KIBANJA-MASINDI'!F26+'[20]Avg Week MASINDI-KIBANJA'!F26</f>
        <v>2.5714285714285712</v>
      </c>
      <c r="G26" s="18">
        <f>'[20]Avg Week KIBANJA-MASINDI'!G26+'[20]Avg Week MASINDI-KIBANJA'!G26</f>
        <v>0.14285714285714285</v>
      </c>
      <c r="H26" s="18">
        <f>'[20]Avg Week KIBANJA-MASINDI'!H26+'[20]Avg Week MASINDI-KIBANJA'!H26</f>
        <v>0.2857142857142857</v>
      </c>
      <c r="I26" s="18">
        <f>'[20]Avg Week KIBANJA-MASINDI'!I26+'[20]Avg Week MASINDI-KIBANJA'!I26</f>
        <v>2</v>
      </c>
      <c r="J26" s="18">
        <f>'[20]Avg Week KIBANJA-MASINDI'!J26+'[20]Avg Week MASINDI-KIBANJA'!J26</f>
        <v>0.8571428571428571</v>
      </c>
      <c r="K26" s="18">
        <f>'[20]Avg Week KIBANJA-MASINDI'!K26+'[20]Avg Week MASINDI-KIBANJA'!K26</f>
        <v>0.5714285714285714</v>
      </c>
      <c r="L26" s="18">
        <f>'[20]Avg Week KIBANJA-MASINDI'!L26+'[20]Avg Week MASINDI-KIBANJA'!L26</f>
        <v>0</v>
      </c>
      <c r="M26" s="18">
        <f>'[20]Avg Week KIBANJA-MASINDI'!M26+'[20]Avg Week MASINDI-KIBANJA'!M26</f>
        <v>22.285714285714285</v>
      </c>
      <c r="N26" s="18">
        <f>'[20]Avg Week KIBANJA-MASINDI'!N26+'[20]Avg Week MASINDI-KIBANJA'!N26</f>
        <v>0.14285714285714285</v>
      </c>
      <c r="O26" s="19">
        <f t="shared" si="0"/>
        <v>13.571428571428571</v>
      </c>
      <c r="P26" s="19">
        <f t="shared" si="1"/>
        <v>35.857142857142861</v>
      </c>
      <c r="R26" s="11" t="s">
        <v>64</v>
      </c>
      <c r="S26" s="24">
        <f>SUM(C74:C77)</f>
        <v>4</v>
      </c>
      <c r="T26" s="24">
        <f t="shared" ref="T26:AF26" si="18">SUM(D74:D77)</f>
        <v>2.5</v>
      </c>
      <c r="U26" s="24">
        <f t="shared" si="18"/>
        <v>2.5</v>
      </c>
      <c r="V26" s="24">
        <f t="shared" si="18"/>
        <v>3.5</v>
      </c>
      <c r="W26" s="24">
        <f t="shared" si="18"/>
        <v>1.5</v>
      </c>
      <c r="X26" s="24">
        <f t="shared" si="18"/>
        <v>0</v>
      </c>
      <c r="Y26" s="24">
        <f t="shared" si="18"/>
        <v>2</v>
      </c>
      <c r="Z26" s="24">
        <f t="shared" si="18"/>
        <v>3.5</v>
      </c>
      <c r="AA26" s="24">
        <f t="shared" si="18"/>
        <v>1</v>
      </c>
      <c r="AB26" s="24">
        <f t="shared" si="18"/>
        <v>2.5</v>
      </c>
      <c r="AC26" s="24">
        <f t="shared" si="18"/>
        <v>9</v>
      </c>
      <c r="AD26" s="24">
        <f t="shared" si="18"/>
        <v>0.5</v>
      </c>
      <c r="AE26" s="21">
        <f t="shared" si="18"/>
        <v>23.5</v>
      </c>
      <c r="AF26" s="21">
        <f t="shared" si="18"/>
        <v>32.5</v>
      </c>
    </row>
    <row r="27" spans="2:32" ht="23.1" customHeight="1" x14ac:dyDescent="0.25">
      <c r="B27" s="17" t="s">
        <v>65</v>
      </c>
      <c r="C27" s="18">
        <f>'[20]Avg Week KIBANJA-MASINDI'!C27+'[20]Avg Week MASINDI-KIBANJA'!C27</f>
        <v>4.7142857142857144</v>
      </c>
      <c r="D27" s="18">
        <f>'[20]Avg Week KIBANJA-MASINDI'!D27+'[20]Avg Week MASINDI-KIBANJA'!D27</f>
        <v>2.5714285714285716</v>
      </c>
      <c r="E27" s="18">
        <f>'[20]Avg Week KIBANJA-MASINDI'!E27+'[20]Avg Week MASINDI-KIBANJA'!E27</f>
        <v>2.2857142857142856</v>
      </c>
      <c r="F27" s="18">
        <f>'[20]Avg Week KIBANJA-MASINDI'!F27+'[20]Avg Week MASINDI-KIBANJA'!F27</f>
        <v>2</v>
      </c>
      <c r="G27" s="18">
        <f>'[20]Avg Week KIBANJA-MASINDI'!G27+'[20]Avg Week MASINDI-KIBANJA'!G27</f>
        <v>0.14285714285714285</v>
      </c>
      <c r="H27" s="18">
        <f>'[20]Avg Week KIBANJA-MASINDI'!H27+'[20]Avg Week MASINDI-KIBANJA'!H27</f>
        <v>0.2857142857142857</v>
      </c>
      <c r="I27" s="18">
        <f>'[20]Avg Week KIBANJA-MASINDI'!I27+'[20]Avg Week MASINDI-KIBANJA'!I27</f>
        <v>1</v>
      </c>
      <c r="J27" s="18">
        <f>'[20]Avg Week KIBANJA-MASINDI'!J27+'[20]Avg Week MASINDI-KIBANJA'!J27</f>
        <v>1</v>
      </c>
      <c r="K27" s="18">
        <f>'[20]Avg Week KIBANJA-MASINDI'!K27+'[20]Avg Week MASINDI-KIBANJA'!K27</f>
        <v>0.71428571428571419</v>
      </c>
      <c r="L27" s="18">
        <f>'[20]Avg Week KIBANJA-MASINDI'!L27+'[20]Avg Week MASINDI-KIBANJA'!L27</f>
        <v>0.2857142857142857</v>
      </c>
      <c r="M27" s="18">
        <f>'[20]Avg Week KIBANJA-MASINDI'!M27+'[20]Avg Week MASINDI-KIBANJA'!M27</f>
        <v>21.428571428571431</v>
      </c>
      <c r="N27" s="18">
        <f>'[20]Avg Week KIBANJA-MASINDI'!N27+'[20]Avg Week MASINDI-KIBANJA'!N27</f>
        <v>0.14285714285714285</v>
      </c>
      <c r="O27" s="19">
        <f t="shared" si="0"/>
        <v>15.142857142857144</v>
      </c>
      <c r="P27" s="19">
        <f t="shared" si="1"/>
        <v>36.571428571428577</v>
      </c>
      <c r="R27" s="11" t="s">
        <v>66</v>
      </c>
      <c r="S27" s="24">
        <f>SUM(C78:C81)</f>
        <v>6</v>
      </c>
      <c r="T27" s="24">
        <f t="shared" ref="T27:AF27" si="19">SUM(D78:D81)</f>
        <v>6</v>
      </c>
      <c r="U27" s="24">
        <f t="shared" si="19"/>
        <v>2.5</v>
      </c>
      <c r="V27" s="24">
        <f t="shared" si="19"/>
        <v>3</v>
      </c>
      <c r="W27" s="24">
        <f t="shared" si="19"/>
        <v>1</v>
      </c>
      <c r="X27" s="24">
        <f t="shared" si="19"/>
        <v>0</v>
      </c>
      <c r="Y27" s="24">
        <f t="shared" si="19"/>
        <v>0</v>
      </c>
      <c r="Z27" s="24">
        <f t="shared" si="19"/>
        <v>2.5</v>
      </c>
      <c r="AA27" s="24">
        <f t="shared" si="19"/>
        <v>4</v>
      </c>
      <c r="AB27" s="24">
        <f t="shared" si="19"/>
        <v>1.5</v>
      </c>
      <c r="AC27" s="24">
        <f t="shared" si="19"/>
        <v>8.5</v>
      </c>
      <c r="AD27" s="24">
        <f t="shared" si="19"/>
        <v>0</v>
      </c>
      <c r="AE27" s="21">
        <f t="shared" si="19"/>
        <v>26.5</v>
      </c>
      <c r="AF27" s="21">
        <f t="shared" si="19"/>
        <v>35</v>
      </c>
    </row>
    <row r="28" spans="2:32" ht="23.1" customHeight="1" x14ac:dyDescent="0.25">
      <c r="B28" s="17" t="s">
        <v>67</v>
      </c>
      <c r="C28" s="18">
        <f>'[20]Avg Week KIBANJA-MASINDI'!C28+'[20]Avg Week MASINDI-KIBANJA'!C28</f>
        <v>4.4285714285714288</v>
      </c>
      <c r="D28" s="18">
        <f>'[20]Avg Week KIBANJA-MASINDI'!D28+'[20]Avg Week MASINDI-KIBANJA'!D28</f>
        <v>1.5714285714285714</v>
      </c>
      <c r="E28" s="18">
        <f>'[20]Avg Week KIBANJA-MASINDI'!E28+'[20]Avg Week MASINDI-KIBANJA'!E28</f>
        <v>1.4285714285714284</v>
      </c>
      <c r="F28" s="18">
        <f>'[20]Avg Week KIBANJA-MASINDI'!F28+'[20]Avg Week MASINDI-KIBANJA'!F28</f>
        <v>1.5714285714285714</v>
      </c>
      <c r="G28" s="18">
        <f>'[20]Avg Week KIBANJA-MASINDI'!G28+'[20]Avg Week MASINDI-KIBANJA'!G28</f>
        <v>0</v>
      </c>
      <c r="H28" s="18">
        <f>'[20]Avg Week KIBANJA-MASINDI'!H28+'[20]Avg Week MASINDI-KIBANJA'!H28</f>
        <v>0.2857142857142857</v>
      </c>
      <c r="I28" s="18">
        <f>'[20]Avg Week KIBANJA-MASINDI'!I28+'[20]Avg Week MASINDI-KIBANJA'!I28</f>
        <v>1.4285714285714284</v>
      </c>
      <c r="J28" s="18">
        <f>'[20]Avg Week KIBANJA-MASINDI'!J28+'[20]Avg Week MASINDI-KIBANJA'!J28</f>
        <v>0.8571428571428571</v>
      </c>
      <c r="K28" s="18">
        <f>'[20]Avg Week KIBANJA-MASINDI'!K28+'[20]Avg Week MASINDI-KIBANJA'!K28</f>
        <v>0</v>
      </c>
      <c r="L28" s="18">
        <f>'[20]Avg Week KIBANJA-MASINDI'!L28+'[20]Avg Week MASINDI-KIBANJA'!L28</f>
        <v>0.2857142857142857</v>
      </c>
      <c r="M28" s="18">
        <f>'[20]Avg Week KIBANJA-MASINDI'!M28+'[20]Avg Week MASINDI-KIBANJA'!M28</f>
        <v>19.571428571428569</v>
      </c>
      <c r="N28" s="18">
        <f>'[20]Avg Week KIBANJA-MASINDI'!N28+'[20]Avg Week MASINDI-KIBANJA'!N28</f>
        <v>0</v>
      </c>
      <c r="O28" s="19">
        <f t="shared" si="0"/>
        <v>11.857142857142859</v>
      </c>
      <c r="P28" s="19">
        <f t="shared" si="1"/>
        <v>31.428571428571431</v>
      </c>
      <c r="R28" s="11" t="s">
        <v>68</v>
      </c>
      <c r="S28" s="24">
        <f>SUM(C82:C85)</f>
        <v>5</v>
      </c>
      <c r="T28" s="24">
        <f t="shared" ref="T28:AF28" si="20">SUM(D82:D85)</f>
        <v>3</v>
      </c>
      <c r="U28" s="24">
        <f t="shared" si="20"/>
        <v>0.5</v>
      </c>
      <c r="V28" s="24">
        <f t="shared" si="20"/>
        <v>2</v>
      </c>
      <c r="W28" s="24">
        <f t="shared" si="20"/>
        <v>0</v>
      </c>
      <c r="X28" s="24">
        <f t="shared" si="20"/>
        <v>0</v>
      </c>
      <c r="Y28" s="24">
        <f t="shared" si="20"/>
        <v>1.5</v>
      </c>
      <c r="Z28" s="24">
        <f t="shared" si="20"/>
        <v>2.5</v>
      </c>
      <c r="AA28" s="24">
        <f t="shared" si="20"/>
        <v>2.5</v>
      </c>
      <c r="AB28" s="24">
        <f t="shared" si="20"/>
        <v>1.5</v>
      </c>
      <c r="AC28" s="24">
        <f t="shared" si="20"/>
        <v>3</v>
      </c>
      <c r="AD28" s="24">
        <f t="shared" si="20"/>
        <v>0</v>
      </c>
      <c r="AE28" s="21">
        <f t="shared" si="20"/>
        <v>18.5</v>
      </c>
      <c r="AF28" s="21">
        <f t="shared" si="20"/>
        <v>21.5</v>
      </c>
    </row>
    <row r="29" spans="2:32" ht="23.1" customHeight="1" x14ac:dyDescent="0.25">
      <c r="B29" s="17" t="s">
        <v>69</v>
      </c>
      <c r="C29" s="18">
        <f>'[20]Avg Week KIBANJA-MASINDI'!C29+'[20]Avg Week MASINDI-KIBANJA'!C29</f>
        <v>4</v>
      </c>
      <c r="D29" s="18">
        <f>'[20]Avg Week KIBANJA-MASINDI'!D29+'[20]Avg Week MASINDI-KIBANJA'!D29</f>
        <v>1.4285714285714286</v>
      </c>
      <c r="E29" s="18">
        <f>'[20]Avg Week KIBANJA-MASINDI'!E29+'[20]Avg Week MASINDI-KIBANJA'!E29</f>
        <v>2.4285714285714288</v>
      </c>
      <c r="F29" s="18">
        <f>'[20]Avg Week KIBANJA-MASINDI'!F29+'[20]Avg Week MASINDI-KIBANJA'!F29</f>
        <v>2.2857142857142856</v>
      </c>
      <c r="G29" s="18">
        <f>'[20]Avg Week KIBANJA-MASINDI'!G29+'[20]Avg Week MASINDI-KIBANJA'!G29</f>
        <v>0.14285714285714285</v>
      </c>
      <c r="H29" s="18">
        <f>'[20]Avg Week KIBANJA-MASINDI'!H29+'[20]Avg Week MASINDI-KIBANJA'!H29</f>
        <v>0.14285714285714285</v>
      </c>
      <c r="I29" s="18">
        <f>'[20]Avg Week KIBANJA-MASINDI'!I29+'[20]Avg Week MASINDI-KIBANJA'!I29</f>
        <v>1.4285714285714286</v>
      </c>
      <c r="J29" s="18">
        <f>'[20]Avg Week KIBANJA-MASINDI'!J29+'[20]Avg Week MASINDI-KIBANJA'!J29</f>
        <v>1</v>
      </c>
      <c r="K29" s="18">
        <f>'[20]Avg Week KIBANJA-MASINDI'!K29+'[20]Avg Week MASINDI-KIBANJA'!K29</f>
        <v>1.5714285714285714</v>
      </c>
      <c r="L29" s="18">
        <f>'[20]Avg Week KIBANJA-MASINDI'!L29+'[20]Avg Week MASINDI-KIBANJA'!L29</f>
        <v>0.2857142857142857</v>
      </c>
      <c r="M29" s="18">
        <f>'[20]Avg Week KIBANJA-MASINDI'!M29+'[20]Avg Week MASINDI-KIBANJA'!M29</f>
        <v>20.571428571428569</v>
      </c>
      <c r="N29" s="18">
        <f>'[20]Avg Week KIBANJA-MASINDI'!N29+'[20]Avg Week MASINDI-KIBANJA'!N29</f>
        <v>0</v>
      </c>
      <c r="O29" s="19">
        <f t="shared" si="0"/>
        <v>14.714285714285714</v>
      </c>
      <c r="P29" s="19">
        <f t="shared" si="1"/>
        <v>35.285714285714285</v>
      </c>
      <c r="R29" s="11" t="s">
        <v>70</v>
      </c>
      <c r="S29" s="24">
        <f>SUM(C86:C89)</f>
        <v>5</v>
      </c>
      <c r="T29" s="24">
        <f t="shared" ref="T29:AF29" si="21">SUM(D86:D89)</f>
        <v>2</v>
      </c>
      <c r="U29" s="24">
        <f t="shared" si="21"/>
        <v>1.5</v>
      </c>
      <c r="V29" s="24">
        <f t="shared" si="21"/>
        <v>1.5</v>
      </c>
      <c r="W29" s="24">
        <f t="shared" si="21"/>
        <v>1</v>
      </c>
      <c r="X29" s="24">
        <f t="shared" si="21"/>
        <v>0</v>
      </c>
      <c r="Y29" s="24">
        <f t="shared" si="21"/>
        <v>3.5</v>
      </c>
      <c r="Z29" s="24">
        <f t="shared" si="21"/>
        <v>3</v>
      </c>
      <c r="AA29" s="24">
        <f t="shared" si="21"/>
        <v>4.5</v>
      </c>
      <c r="AB29" s="24">
        <f t="shared" si="21"/>
        <v>3</v>
      </c>
      <c r="AC29" s="24">
        <f t="shared" si="21"/>
        <v>6</v>
      </c>
      <c r="AD29" s="24">
        <f t="shared" si="21"/>
        <v>0</v>
      </c>
      <c r="AE29" s="21">
        <f t="shared" si="21"/>
        <v>25</v>
      </c>
      <c r="AF29" s="21">
        <f t="shared" si="21"/>
        <v>31</v>
      </c>
    </row>
    <row r="30" spans="2:32" ht="23.1" customHeight="1" x14ac:dyDescent="0.25">
      <c r="B30" s="17" t="s">
        <v>71</v>
      </c>
      <c r="C30" s="18">
        <f>'[20]Avg Week KIBANJA-MASINDI'!C30+'[20]Avg Week MASINDI-KIBANJA'!C30</f>
        <v>3.2857142857142856</v>
      </c>
      <c r="D30" s="18">
        <f>'[20]Avg Week KIBANJA-MASINDI'!D30+'[20]Avg Week MASINDI-KIBANJA'!D30</f>
        <v>1.4285714285714284</v>
      </c>
      <c r="E30" s="18">
        <f>'[20]Avg Week KIBANJA-MASINDI'!E30+'[20]Avg Week MASINDI-KIBANJA'!E30</f>
        <v>2.2857142857142856</v>
      </c>
      <c r="F30" s="18">
        <f>'[20]Avg Week KIBANJA-MASINDI'!F30+'[20]Avg Week MASINDI-KIBANJA'!F30</f>
        <v>2.2857142857142856</v>
      </c>
      <c r="G30" s="18">
        <f>'[20]Avg Week KIBANJA-MASINDI'!G30+'[20]Avg Week MASINDI-KIBANJA'!G30</f>
        <v>0.7142857142857143</v>
      </c>
      <c r="H30" s="18">
        <f>'[20]Avg Week KIBANJA-MASINDI'!H30+'[20]Avg Week MASINDI-KIBANJA'!H30</f>
        <v>0.42857142857142855</v>
      </c>
      <c r="I30" s="18">
        <f>'[20]Avg Week KIBANJA-MASINDI'!I30+'[20]Avg Week MASINDI-KIBANJA'!I30</f>
        <v>1.1428571428571428</v>
      </c>
      <c r="J30" s="18">
        <f>'[20]Avg Week KIBANJA-MASINDI'!J30+'[20]Avg Week MASINDI-KIBANJA'!J30</f>
        <v>1.7142857142857142</v>
      </c>
      <c r="K30" s="18">
        <f>'[20]Avg Week KIBANJA-MASINDI'!K30+'[20]Avg Week MASINDI-KIBANJA'!K30</f>
        <v>0.8571428571428571</v>
      </c>
      <c r="L30" s="18">
        <f>'[20]Avg Week KIBANJA-MASINDI'!L30+'[20]Avg Week MASINDI-KIBANJA'!L30</f>
        <v>0.2857142857142857</v>
      </c>
      <c r="M30" s="18">
        <f>'[20]Avg Week KIBANJA-MASINDI'!M30+'[20]Avg Week MASINDI-KIBANJA'!M30</f>
        <v>22</v>
      </c>
      <c r="N30" s="18">
        <f>'[20]Avg Week KIBANJA-MASINDI'!N30+'[20]Avg Week MASINDI-KIBANJA'!N30</f>
        <v>0.14285714285714285</v>
      </c>
      <c r="O30" s="19">
        <f t="shared" si="0"/>
        <v>14.571428571428569</v>
      </c>
      <c r="P30" s="19">
        <f t="shared" si="1"/>
        <v>36.571428571428577</v>
      </c>
      <c r="R30" s="11" t="s">
        <v>72</v>
      </c>
      <c r="S30" s="24">
        <f>SUM(C90:C93)</f>
        <v>2.5</v>
      </c>
      <c r="T30" s="24">
        <f t="shared" ref="T30:AF30" si="22">SUM(D90:D93)</f>
        <v>1.5</v>
      </c>
      <c r="U30" s="24">
        <f t="shared" si="22"/>
        <v>1.5</v>
      </c>
      <c r="V30" s="24">
        <f t="shared" si="22"/>
        <v>0</v>
      </c>
      <c r="W30" s="24">
        <f t="shared" si="22"/>
        <v>0</v>
      </c>
      <c r="X30" s="24">
        <f t="shared" si="22"/>
        <v>0</v>
      </c>
      <c r="Y30" s="24">
        <f t="shared" si="22"/>
        <v>2</v>
      </c>
      <c r="Z30" s="24">
        <f t="shared" si="22"/>
        <v>4</v>
      </c>
      <c r="AA30" s="24">
        <f t="shared" si="22"/>
        <v>4</v>
      </c>
      <c r="AB30" s="24">
        <f t="shared" si="22"/>
        <v>2</v>
      </c>
      <c r="AC30" s="24">
        <f t="shared" si="22"/>
        <v>2.5</v>
      </c>
      <c r="AD30" s="24">
        <f t="shared" si="22"/>
        <v>0</v>
      </c>
      <c r="AE30" s="21">
        <f t="shared" si="22"/>
        <v>17.5</v>
      </c>
      <c r="AF30" s="21">
        <f t="shared" si="22"/>
        <v>20</v>
      </c>
    </row>
    <row r="31" spans="2:32" ht="23.1" customHeight="1" x14ac:dyDescent="0.25">
      <c r="B31" s="25" t="s">
        <v>73</v>
      </c>
      <c r="C31" s="18">
        <f>'[20]Avg Week KIBANJA-MASINDI'!C31+'[20]Avg Week MASINDI-KIBANJA'!C31</f>
        <v>4.2857142857142856</v>
      </c>
      <c r="D31" s="18">
        <f>'[20]Avg Week KIBANJA-MASINDI'!D31+'[20]Avg Week MASINDI-KIBANJA'!D31</f>
        <v>2.1428571428571428</v>
      </c>
      <c r="E31" s="18">
        <f>'[20]Avg Week KIBANJA-MASINDI'!E31+'[20]Avg Week MASINDI-KIBANJA'!E31</f>
        <v>1.2857142857142856</v>
      </c>
      <c r="F31" s="18">
        <f>'[20]Avg Week KIBANJA-MASINDI'!F31+'[20]Avg Week MASINDI-KIBANJA'!F31</f>
        <v>2.1428571428571428</v>
      </c>
      <c r="G31" s="18">
        <f>'[20]Avg Week KIBANJA-MASINDI'!G31+'[20]Avg Week MASINDI-KIBANJA'!G31</f>
        <v>0.14285714285714285</v>
      </c>
      <c r="H31" s="18">
        <f>'[20]Avg Week KIBANJA-MASINDI'!H31+'[20]Avg Week MASINDI-KIBANJA'!H31</f>
        <v>0.14285714285714285</v>
      </c>
      <c r="I31" s="18">
        <f>'[20]Avg Week KIBANJA-MASINDI'!I31+'[20]Avg Week MASINDI-KIBANJA'!I31</f>
        <v>1.4285714285714286</v>
      </c>
      <c r="J31" s="18">
        <f>'[20]Avg Week KIBANJA-MASINDI'!J31+'[20]Avg Week MASINDI-KIBANJA'!J31</f>
        <v>0.8571428571428571</v>
      </c>
      <c r="K31" s="18">
        <f>'[20]Avg Week KIBANJA-MASINDI'!K31+'[20]Avg Week MASINDI-KIBANJA'!K31</f>
        <v>0.71428571428571419</v>
      </c>
      <c r="L31" s="18">
        <f>'[20]Avg Week KIBANJA-MASINDI'!L31+'[20]Avg Week MASINDI-KIBANJA'!L31</f>
        <v>0.14285714285714285</v>
      </c>
      <c r="M31" s="18">
        <f>'[20]Avg Week KIBANJA-MASINDI'!M31+'[20]Avg Week MASINDI-KIBANJA'!M31</f>
        <v>21.857142857142858</v>
      </c>
      <c r="N31" s="18">
        <f>'[20]Avg Week KIBANJA-MASINDI'!N31+'[20]Avg Week MASINDI-KIBANJA'!N31</f>
        <v>0.2857142857142857</v>
      </c>
      <c r="O31" s="19">
        <f t="shared" si="0"/>
        <v>13.571428571428571</v>
      </c>
      <c r="P31" s="19">
        <f t="shared" si="1"/>
        <v>35.428571428571423</v>
      </c>
      <c r="R31" s="11" t="s">
        <v>74</v>
      </c>
      <c r="S31" s="24">
        <f>SUM(C94:C97)</f>
        <v>5.5</v>
      </c>
      <c r="T31" s="24">
        <f t="shared" ref="T31:AF31" si="23">SUM(D94:D97)</f>
        <v>2.5</v>
      </c>
      <c r="U31" s="24">
        <f t="shared" si="23"/>
        <v>3</v>
      </c>
      <c r="V31" s="24">
        <f t="shared" si="23"/>
        <v>1.5</v>
      </c>
      <c r="W31" s="24">
        <f t="shared" si="23"/>
        <v>1</v>
      </c>
      <c r="X31" s="24">
        <f t="shared" si="23"/>
        <v>2</v>
      </c>
      <c r="Y31" s="24">
        <f t="shared" si="23"/>
        <v>2</v>
      </c>
      <c r="Z31" s="24">
        <f t="shared" si="23"/>
        <v>2</v>
      </c>
      <c r="AA31" s="24">
        <f t="shared" si="23"/>
        <v>2.5</v>
      </c>
      <c r="AB31" s="24">
        <f t="shared" si="23"/>
        <v>4</v>
      </c>
      <c r="AC31" s="24">
        <f t="shared" si="23"/>
        <v>7.5</v>
      </c>
      <c r="AD31" s="24">
        <f t="shared" si="23"/>
        <v>0.5</v>
      </c>
      <c r="AE31" s="21">
        <f t="shared" si="23"/>
        <v>26.5</v>
      </c>
      <c r="AF31" s="21">
        <f t="shared" si="23"/>
        <v>34</v>
      </c>
    </row>
    <row r="32" spans="2:32" ht="23.1" customHeight="1" x14ac:dyDescent="0.25">
      <c r="B32" s="25" t="s">
        <v>75</v>
      </c>
      <c r="C32" s="18">
        <f>'[20]Avg Week KIBANJA-MASINDI'!C32+'[20]Avg Week MASINDI-KIBANJA'!C32</f>
        <v>5</v>
      </c>
      <c r="D32" s="18">
        <f>'[20]Avg Week KIBANJA-MASINDI'!D32+'[20]Avg Week MASINDI-KIBANJA'!D32</f>
        <v>1.8571428571428572</v>
      </c>
      <c r="E32" s="18">
        <f>'[20]Avg Week KIBANJA-MASINDI'!E32+'[20]Avg Week MASINDI-KIBANJA'!E32</f>
        <v>1.7142857142857144</v>
      </c>
      <c r="F32" s="18">
        <f>'[20]Avg Week KIBANJA-MASINDI'!F32+'[20]Avg Week MASINDI-KIBANJA'!F32</f>
        <v>1.7142857142857144</v>
      </c>
      <c r="G32" s="18">
        <f>'[20]Avg Week KIBANJA-MASINDI'!G32+'[20]Avg Week MASINDI-KIBANJA'!G32</f>
        <v>0</v>
      </c>
      <c r="H32" s="18">
        <f>'[20]Avg Week KIBANJA-MASINDI'!H32+'[20]Avg Week MASINDI-KIBANJA'!H32</f>
        <v>0</v>
      </c>
      <c r="I32" s="18">
        <f>'[20]Avg Week KIBANJA-MASINDI'!I32+'[20]Avg Week MASINDI-KIBANJA'!I32</f>
        <v>1.1428571428571428</v>
      </c>
      <c r="J32" s="18">
        <f>'[20]Avg Week KIBANJA-MASINDI'!J32+'[20]Avg Week MASINDI-KIBANJA'!J32</f>
        <v>1.4285714285714286</v>
      </c>
      <c r="K32" s="18">
        <f>'[20]Avg Week KIBANJA-MASINDI'!K32+'[20]Avg Week MASINDI-KIBANJA'!K32</f>
        <v>0.5714285714285714</v>
      </c>
      <c r="L32" s="18">
        <f>'[20]Avg Week KIBANJA-MASINDI'!L32+'[20]Avg Week MASINDI-KIBANJA'!L32</f>
        <v>0.5714285714285714</v>
      </c>
      <c r="M32" s="18">
        <f>'[20]Avg Week KIBANJA-MASINDI'!M32+'[20]Avg Week MASINDI-KIBANJA'!M32</f>
        <v>24.714285714285715</v>
      </c>
      <c r="N32" s="18">
        <f>'[20]Avg Week KIBANJA-MASINDI'!N32+'[20]Avg Week MASINDI-KIBANJA'!N32</f>
        <v>0.14285714285714285</v>
      </c>
      <c r="O32" s="19">
        <f t="shared" si="0"/>
        <v>14.142857142857144</v>
      </c>
      <c r="P32" s="19">
        <f t="shared" si="1"/>
        <v>38.857142857142861</v>
      </c>
      <c r="R32" s="11" t="s">
        <v>76</v>
      </c>
      <c r="S32" s="24">
        <f>SUM(C98:C101)</f>
        <v>4</v>
      </c>
      <c r="T32" s="24">
        <f t="shared" ref="T32:AF32" si="24">SUM(D98:D101)</f>
        <v>4</v>
      </c>
      <c r="U32" s="24">
        <f t="shared" si="24"/>
        <v>3</v>
      </c>
      <c r="V32" s="24">
        <f t="shared" si="24"/>
        <v>3.5</v>
      </c>
      <c r="W32" s="24">
        <f t="shared" si="24"/>
        <v>1</v>
      </c>
      <c r="X32" s="24">
        <f t="shared" si="24"/>
        <v>0.5</v>
      </c>
      <c r="Y32" s="24">
        <f t="shared" si="24"/>
        <v>7</v>
      </c>
      <c r="Z32" s="24">
        <f t="shared" si="24"/>
        <v>4</v>
      </c>
      <c r="AA32" s="24">
        <f t="shared" si="24"/>
        <v>3</v>
      </c>
      <c r="AB32" s="24">
        <f t="shared" si="24"/>
        <v>2.5</v>
      </c>
      <c r="AC32" s="24">
        <f t="shared" si="24"/>
        <v>12</v>
      </c>
      <c r="AD32" s="24">
        <f t="shared" si="24"/>
        <v>0</v>
      </c>
      <c r="AE32" s="21">
        <f t="shared" si="24"/>
        <v>32.5</v>
      </c>
      <c r="AF32" s="21">
        <f t="shared" si="24"/>
        <v>44.5</v>
      </c>
    </row>
    <row r="33" spans="2:32" ht="23.1" customHeight="1" x14ac:dyDescent="0.25">
      <c r="B33" s="17" t="s">
        <v>77</v>
      </c>
      <c r="C33" s="18">
        <f>'[20]Avg Week KIBANJA-MASINDI'!C33+'[20]Avg Week MASINDI-KIBANJA'!C33</f>
        <v>4.4285714285714288</v>
      </c>
      <c r="D33" s="18">
        <f>'[20]Avg Week KIBANJA-MASINDI'!D33+'[20]Avg Week MASINDI-KIBANJA'!D33</f>
        <v>1.8571428571428572</v>
      </c>
      <c r="E33" s="18">
        <f>'[20]Avg Week KIBANJA-MASINDI'!E33+'[20]Avg Week MASINDI-KIBANJA'!E33</f>
        <v>2.1428571428571428</v>
      </c>
      <c r="F33" s="18">
        <f>'[20]Avg Week KIBANJA-MASINDI'!F33+'[20]Avg Week MASINDI-KIBANJA'!F33</f>
        <v>2.1428571428571428</v>
      </c>
      <c r="G33" s="18">
        <f>'[20]Avg Week KIBANJA-MASINDI'!G33+'[20]Avg Week MASINDI-KIBANJA'!G33</f>
        <v>0</v>
      </c>
      <c r="H33" s="18">
        <f>'[20]Avg Week KIBANJA-MASINDI'!H33+'[20]Avg Week MASINDI-KIBANJA'!H33</f>
        <v>0.14285714285714285</v>
      </c>
      <c r="I33" s="18">
        <f>'[20]Avg Week KIBANJA-MASINDI'!I33+'[20]Avg Week MASINDI-KIBANJA'!I33</f>
        <v>1.7142857142857142</v>
      </c>
      <c r="J33" s="18">
        <f>'[20]Avg Week KIBANJA-MASINDI'!J33+'[20]Avg Week MASINDI-KIBANJA'!J33</f>
        <v>2</v>
      </c>
      <c r="K33" s="18">
        <f>'[20]Avg Week KIBANJA-MASINDI'!K33+'[20]Avg Week MASINDI-KIBANJA'!K33</f>
        <v>1</v>
      </c>
      <c r="L33" s="18">
        <f>'[20]Avg Week KIBANJA-MASINDI'!L33+'[20]Avg Week MASINDI-KIBANJA'!L33</f>
        <v>0.5714285714285714</v>
      </c>
      <c r="M33" s="18">
        <f>'[20]Avg Week KIBANJA-MASINDI'!M33+'[20]Avg Week MASINDI-KIBANJA'!M33</f>
        <v>26.142857142857142</v>
      </c>
      <c r="N33" s="18">
        <f>'[20]Avg Week KIBANJA-MASINDI'!N33+'[20]Avg Week MASINDI-KIBANJA'!N33</f>
        <v>0</v>
      </c>
      <c r="O33" s="19">
        <f t="shared" si="0"/>
        <v>15.999999999999998</v>
      </c>
      <c r="P33" s="19">
        <f t="shared" si="1"/>
        <v>42.142857142857139</v>
      </c>
      <c r="R33" s="11" t="s">
        <v>78</v>
      </c>
      <c r="S33" s="24">
        <f>SUM(C102:C105)</f>
        <v>7</v>
      </c>
      <c r="T33" s="24">
        <f t="shared" ref="T33:AF33" si="25">SUM(D102:D105)</f>
        <v>1</v>
      </c>
      <c r="U33" s="24">
        <f t="shared" si="25"/>
        <v>3.5</v>
      </c>
      <c r="V33" s="24">
        <f t="shared" si="25"/>
        <v>4</v>
      </c>
      <c r="W33" s="24">
        <f t="shared" si="25"/>
        <v>0.5</v>
      </c>
      <c r="X33" s="24">
        <f t="shared" si="25"/>
        <v>0.5</v>
      </c>
      <c r="Y33" s="24">
        <f t="shared" si="25"/>
        <v>3</v>
      </c>
      <c r="Z33" s="24">
        <f t="shared" si="25"/>
        <v>5.5</v>
      </c>
      <c r="AA33" s="24">
        <f t="shared" si="25"/>
        <v>0.5</v>
      </c>
      <c r="AB33" s="24">
        <f t="shared" si="25"/>
        <v>1</v>
      </c>
      <c r="AC33" s="24">
        <f t="shared" si="25"/>
        <v>28</v>
      </c>
      <c r="AD33" s="24">
        <f t="shared" si="25"/>
        <v>1</v>
      </c>
      <c r="AE33" s="21">
        <f t="shared" si="25"/>
        <v>27.5</v>
      </c>
      <c r="AF33" s="21">
        <f t="shared" si="25"/>
        <v>55.5</v>
      </c>
    </row>
    <row r="34" spans="2:32" ht="23.1" customHeight="1" x14ac:dyDescent="0.25">
      <c r="B34" s="25" t="s">
        <v>79</v>
      </c>
      <c r="C34" s="18">
        <f>'[20]Avg Week KIBANJA-MASINDI'!C34+'[20]Avg Week MASINDI-KIBANJA'!C34</f>
        <v>4.8571428571428577</v>
      </c>
      <c r="D34" s="18">
        <f>'[20]Avg Week KIBANJA-MASINDI'!D34+'[20]Avg Week MASINDI-KIBANJA'!D34</f>
        <v>1.8571428571428572</v>
      </c>
      <c r="E34" s="18">
        <f>'[20]Avg Week KIBANJA-MASINDI'!E34+'[20]Avg Week MASINDI-KIBANJA'!E34</f>
        <v>1.7142857142857142</v>
      </c>
      <c r="F34" s="18">
        <f>'[20]Avg Week KIBANJA-MASINDI'!F34+'[20]Avg Week MASINDI-KIBANJA'!F34</f>
        <v>2.1428571428571428</v>
      </c>
      <c r="G34" s="18">
        <f>'[20]Avg Week KIBANJA-MASINDI'!G34+'[20]Avg Week MASINDI-KIBANJA'!G34</f>
        <v>0.14285714285714285</v>
      </c>
      <c r="H34" s="18">
        <f>'[20]Avg Week KIBANJA-MASINDI'!H34+'[20]Avg Week MASINDI-KIBANJA'!H34</f>
        <v>0.14285714285714285</v>
      </c>
      <c r="I34" s="18">
        <f>'[20]Avg Week KIBANJA-MASINDI'!I34+'[20]Avg Week MASINDI-KIBANJA'!I34</f>
        <v>1.1428571428571428</v>
      </c>
      <c r="J34" s="18">
        <f>'[20]Avg Week KIBANJA-MASINDI'!J34+'[20]Avg Week MASINDI-KIBANJA'!J34</f>
        <v>1.2857142857142856</v>
      </c>
      <c r="K34" s="18">
        <f>'[20]Avg Week KIBANJA-MASINDI'!K34+'[20]Avg Week MASINDI-KIBANJA'!K34</f>
        <v>1.4285714285714284</v>
      </c>
      <c r="L34" s="18">
        <f>'[20]Avg Week KIBANJA-MASINDI'!L34+'[20]Avg Week MASINDI-KIBANJA'!L34</f>
        <v>0.42857142857142855</v>
      </c>
      <c r="M34" s="18">
        <f>'[20]Avg Week KIBANJA-MASINDI'!M34+'[20]Avg Week MASINDI-KIBANJA'!M34</f>
        <v>23.142857142857146</v>
      </c>
      <c r="N34" s="18">
        <f>'[20]Avg Week KIBANJA-MASINDI'!N34+'[20]Avg Week MASINDI-KIBANJA'!N34</f>
        <v>0</v>
      </c>
      <c r="O34" s="19">
        <f t="shared" si="0"/>
        <v>15.142857142857142</v>
      </c>
      <c r="P34" s="19">
        <f t="shared" si="1"/>
        <v>38.285714285714292</v>
      </c>
      <c r="R34" s="47" t="s">
        <v>80</v>
      </c>
      <c r="S34" s="48">
        <f t="shared" ref="S34:AF34" si="26">MAX(S10:S12)</f>
        <v>16.142857142857142</v>
      </c>
      <c r="T34" s="48">
        <f t="shared" si="26"/>
        <v>6.2857142857142856</v>
      </c>
      <c r="U34" s="48">
        <f t="shared" si="26"/>
        <v>9</v>
      </c>
      <c r="V34" s="48">
        <f t="shared" si="26"/>
        <v>6.7142857142857135</v>
      </c>
      <c r="W34" s="48">
        <f t="shared" si="26"/>
        <v>0.99999999999999978</v>
      </c>
      <c r="X34" s="48">
        <f t="shared" si="26"/>
        <v>0.5714285714285714</v>
      </c>
      <c r="Y34" s="48">
        <f t="shared" si="26"/>
        <v>5.4285714285714288</v>
      </c>
      <c r="Z34" s="48">
        <f t="shared" si="26"/>
        <v>3.7142857142857144</v>
      </c>
      <c r="AA34" s="48">
        <f t="shared" si="26"/>
        <v>1.8571428571428572</v>
      </c>
      <c r="AB34" s="48">
        <f t="shared" si="26"/>
        <v>0.99999999999999989</v>
      </c>
      <c r="AC34" s="48">
        <f t="shared" si="26"/>
        <v>82.428571428571431</v>
      </c>
      <c r="AD34" s="48">
        <f t="shared" si="26"/>
        <v>1.8571428571428568</v>
      </c>
      <c r="AE34" s="28">
        <f t="shared" si="26"/>
        <v>49.285714285714292</v>
      </c>
      <c r="AF34" s="28">
        <f t="shared" si="26"/>
        <v>131.71428571428572</v>
      </c>
    </row>
    <row r="35" spans="2:32" ht="23.1" customHeight="1" x14ac:dyDescent="0.25">
      <c r="B35" s="25" t="s">
        <v>81</v>
      </c>
      <c r="C35" s="18">
        <f>'[20]Avg Week KIBANJA-MASINDI'!C35+'[20]Avg Week MASINDI-KIBANJA'!C35</f>
        <v>4.4285714285714288</v>
      </c>
      <c r="D35" s="18">
        <f>'[20]Avg Week KIBANJA-MASINDI'!D35+'[20]Avg Week MASINDI-KIBANJA'!D35</f>
        <v>2.5714285714285712</v>
      </c>
      <c r="E35" s="18">
        <f>'[20]Avg Week KIBANJA-MASINDI'!E35+'[20]Avg Week MASINDI-KIBANJA'!E35</f>
        <v>1.7142857142857142</v>
      </c>
      <c r="F35" s="18">
        <f>'[20]Avg Week KIBANJA-MASINDI'!F35+'[20]Avg Week MASINDI-KIBANJA'!F35</f>
        <v>1.2857142857142856</v>
      </c>
      <c r="G35" s="18">
        <f>'[20]Avg Week KIBANJA-MASINDI'!G35+'[20]Avg Week MASINDI-KIBANJA'!G35</f>
        <v>0.2857142857142857</v>
      </c>
      <c r="H35" s="18">
        <f>'[20]Avg Week KIBANJA-MASINDI'!H35+'[20]Avg Week MASINDI-KIBANJA'!H35</f>
        <v>0.2857142857142857</v>
      </c>
      <c r="I35" s="18">
        <f>'[20]Avg Week KIBANJA-MASINDI'!I35+'[20]Avg Week MASINDI-KIBANJA'!I35</f>
        <v>1</v>
      </c>
      <c r="J35" s="18">
        <f>'[20]Avg Week KIBANJA-MASINDI'!J35+'[20]Avg Week MASINDI-KIBANJA'!J35</f>
        <v>1.7142857142857144</v>
      </c>
      <c r="K35" s="18">
        <f>'[20]Avg Week KIBANJA-MASINDI'!K35+'[20]Avg Week MASINDI-KIBANJA'!K35</f>
        <v>1.1428571428571428</v>
      </c>
      <c r="L35" s="18">
        <f>'[20]Avg Week KIBANJA-MASINDI'!L35+'[20]Avg Week MASINDI-KIBANJA'!L35</f>
        <v>0.14285714285714285</v>
      </c>
      <c r="M35" s="18">
        <f>'[20]Avg Week KIBANJA-MASINDI'!M35+'[20]Avg Week MASINDI-KIBANJA'!M35</f>
        <v>24</v>
      </c>
      <c r="N35" s="18">
        <f>'[20]Avg Week KIBANJA-MASINDI'!N35+'[20]Avg Week MASINDI-KIBANJA'!N35</f>
        <v>0</v>
      </c>
      <c r="O35" s="19">
        <f t="shared" si="0"/>
        <v>14.571428571428573</v>
      </c>
      <c r="P35" s="19">
        <f t="shared" si="1"/>
        <v>38.571428571428569</v>
      </c>
      <c r="R35" s="47" t="s">
        <v>82</v>
      </c>
      <c r="S35" s="48">
        <f t="shared" ref="S35:AF35" si="27">MAX(S13:S18)</f>
        <v>19.857142857142854</v>
      </c>
      <c r="T35" s="48">
        <f t="shared" si="27"/>
        <v>7.2857142857142865</v>
      </c>
      <c r="U35" s="48">
        <f t="shared" si="27"/>
        <v>9.2857142857142847</v>
      </c>
      <c r="V35" s="48">
        <f t="shared" si="27"/>
        <v>8.428571428571427</v>
      </c>
      <c r="W35" s="48">
        <f t="shared" si="27"/>
        <v>0.85714285714285721</v>
      </c>
      <c r="X35" s="48">
        <f t="shared" si="27"/>
        <v>1.5714285714285712</v>
      </c>
      <c r="Y35" s="48">
        <f t="shared" si="27"/>
        <v>6.4285714285714288</v>
      </c>
      <c r="Z35" s="48">
        <f t="shared" si="27"/>
        <v>6.2857142857142865</v>
      </c>
      <c r="AA35" s="48">
        <f t="shared" si="27"/>
        <v>5</v>
      </c>
      <c r="AB35" s="48">
        <f t="shared" si="27"/>
        <v>1.857142857142857</v>
      </c>
      <c r="AC35" s="48">
        <f t="shared" si="27"/>
        <v>98.571428571428569</v>
      </c>
      <c r="AD35" s="48">
        <f t="shared" si="27"/>
        <v>0.99999999999999989</v>
      </c>
      <c r="AE35" s="28">
        <f t="shared" si="27"/>
        <v>61.428571428571431</v>
      </c>
      <c r="AF35" s="28">
        <f t="shared" si="27"/>
        <v>154.71428571428572</v>
      </c>
    </row>
    <row r="36" spans="2:32" ht="23.1" customHeight="1" x14ac:dyDescent="0.25">
      <c r="B36" s="25" t="s">
        <v>83</v>
      </c>
      <c r="C36" s="18">
        <f>'[20]Avg Week KIBANJA-MASINDI'!C36+'[20]Avg Week MASINDI-KIBANJA'!C36</f>
        <v>5.2857142857142856</v>
      </c>
      <c r="D36" s="18">
        <f>'[20]Avg Week KIBANJA-MASINDI'!D36+'[20]Avg Week MASINDI-KIBANJA'!D36</f>
        <v>0.8571428571428571</v>
      </c>
      <c r="E36" s="18">
        <f>'[20]Avg Week KIBANJA-MASINDI'!E36+'[20]Avg Week MASINDI-KIBANJA'!E36</f>
        <v>1.2857142857142856</v>
      </c>
      <c r="F36" s="18">
        <f>'[20]Avg Week KIBANJA-MASINDI'!F36+'[20]Avg Week MASINDI-KIBANJA'!F36</f>
        <v>1.8571428571428572</v>
      </c>
      <c r="G36" s="18">
        <f>'[20]Avg Week KIBANJA-MASINDI'!G36+'[20]Avg Week MASINDI-KIBANJA'!G36</f>
        <v>0.2857142857142857</v>
      </c>
      <c r="H36" s="18">
        <f>'[20]Avg Week KIBANJA-MASINDI'!H36+'[20]Avg Week MASINDI-KIBANJA'!H36</f>
        <v>0</v>
      </c>
      <c r="I36" s="18">
        <f>'[20]Avg Week KIBANJA-MASINDI'!I36+'[20]Avg Week MASINDI-KIBANJA'!I36</f>
        <v>2.1428571428571428</v>
      </c>
      <c r="J36" s="18">
        <f>'[20]Avg Week KIBANJA-MASINDI'!J36+'[20]Avg Week MASINDI-KIBANJA'!J36</f>
        <v>1.2857142857142856</v>
      </c>
      <c r="K36" s="18">
        <f>'[20]Avg Week KIBANJA-MASINDI'!K36+'[20]Avg Week MASINDI-KIBANJA'!K36</f>
        <v>1.1428571428571428</v>
      </c>
      <c r="L36" s="18">
        <f>'[20]Avg Week KIBANJA-MASINDI'!L36+'[20]Avg Week MASINDI-KIBANJA'!L36</f>
        <v>1.1428571428571428</v>
      </c>
      <c r="M36" s="18">
        <f>'[20]Avg Week KIBANJA-MASINDI'!M36+'[20]Avg Week MASINDI-KIBANJA'!M36</f>
        <v>21.714285714285715</v>
      </c>
      <c r="N36" s="18">
        <f>'[20]Avg Week KIBANJA-MASINDI'!N36+'[20]Avg Week MASINDI-KIBANJA'!N36</f>
        <v>0.14285714285714285</v>
      </c>
      <c r="O36" s="19">
        <f t="shared" si="0"/>
        <v>15.428571428571427</v>
      </c>
      <c r="P36" s="19">
        <f t="shared" si="1"/>
        <v>37.142857142857146</v>
      </c>
      <c r="R36" s="47" t="s">
        <v>84</v>
      </c>
      <c r="S36" s="48">
        <f t="shared" ref="S36:AF36" si="28">MAX(S19:S21)</f>
        <v>18</v>
      </c>
      <c r="T36" s="48">
        <f t="shared" si="28"/>
        <v>6.4285714285714288</v>
      </c>
      <c r="U36" s="48">
        <f t="shared" si="28"/>
        <v>11.285714285714285</v>
      </c>
      <c r="V36" s="48">
        <f t="shared" si="28"/>
        <v>9.1428571428571423</v>
      </c>
      <c r="W36" s="48">
        <f t="shared" si="28"/>
        <v>1.4285714285714284</v>
      </c>
      <c r="X36" s="48">
        <f t="shared" si="28"/>
        <v>1.7142857142857142</v>
      </c>
      <c r="Y36" s="48">
        <f t="shared" si="28"/>
        <v>8.2857142857142865</v>
      </c>
      <c r="Z36" s="48">
        <f t="shared" si="28"/>
        <v>6.2857142857142865</v>
      </c>
      <c r="AA36" s="48">
        <f t="shared" si="28"/>
        <v>3.5714285714285712</v>
      </c>
      <c r="AB36" s="48">
        <f t="shared" si="28"/>
        <v>4.5714285714285712</v>
      </c>
      <c r="AC36" s="48">
        <f t="shared" si="28"/>
        <v>98.142857142857139</v>
      </c>
      <c r="AD36" s="48">
        <f t="shared" si="28"/>
        <v>1.7142857142857142</v>
      </c>
      <c r="AE36" s="28">
        <f t="shared" si="28"/>
        <v>65.428571428571431</v>
      </c>
      <c r="AF36" s="28">
        <f t="shared" si="28"/>
        <v>162.28571428571428</v>
      </c>
    </row>
    <row r="37" spans="2:32" ht="23.1" customHeight="1" x14ac:dyDescent="0.25">
      <c r="B37" s="17" t="s">
        <v>85</v>
      </c>
      <c r="C37" s="18">
        <f>'[20]Avg Week KIBANJA-MASINDI'!C37+'[20]Avg Week MASINDI-KIBANJA'!C37</f>
        <v>4.2857142857142856</v>
      </c>
      <c r="D37" s="18">
        <f>'[20]Avg Week KIBANJA-MASINDI'!D37+'[20]Avg Week MASINDI-KIBANJA'!D37</f>
        <v>1.8571428571428572</v>
      </c>
      <c r="E37" s="18">
        <f>'[20]Avg Week KIBANJA-MASINDI'!E37+'[20]Avg Week MASINDI-KIBANJA'!E37</f>
        <v>2.2857142857142856</v>
      </c>
      <c r="F37" s="18">
        <f>'[20]Avg Week KIBANJA-MASINDI'!F37+'[20]Avg Week MASINDI-KIBANJA'!F37</f>
        <v>1.4285714285714284</v>
      </c>
      <c r="G37" s="18">
        <f>'[20]Avg Week KIBANJA-MASINDI'!G37+'[20]Avg Week MASINDI-KIBANJA'!G37</f>
        <v>0</v>
      </c>
      <c r="H37" s="18">
        <f>'[20]Avg Week KIBANJA-MASINDI'!H37+'[20]Avg Week MASINDI-KIBANJA'!H37</f>
        <v>0</v>
      </c>
      <c r="I37" s="18">
        <f>'[20]Avg Week KIBANJA-MASINDI'!I37+'[20]Avg Week MASINDI-KIBANJA'!I37</f>
        <v>2.1428571428571428</v>
      </c>
      <c r="J37" s="18">
        <f>'[20]Avg Week KIBANJA-MASINDI'!J37+'[20]Avg Week MASINDI-KIBANJA'!J37</f>
        <v>1.7142857142857142</v>
      </c>
      <c r="K37" s="18">
        <f>'[20]Avg Week KIBANJA-MASINDI'!K37+'[20]Avg Week MASINDI-KIBANJA'!K37</f>
        <v>1.2857142857142856</v>
      </c>
      <c r="L37" s="18">
        <f>'[20]Avg Week KIBANJA-MASINDI'!L37+'[20]Avg Week MASINDI-KIBANJA'!L37</f>
        <v>0.14285714285714285</v>
      </c>
      <c r="M37" s="18">
        <f>'[20]Avg Week KIBANJA-MASINDI'!M37+'[20]Avg Week MASINDI-KIBANJA'!M37</f>
        <v>17.857142857142854</v>
      </c>
      <c r="N37" s="18">
        <f>'[20]Avg Week KIBANJA-MASINDI'!N37+'[20]Avg Week MASINDI-KIBANJA'!N37</f>
        <v>0.2857142857142857</v>
      </c>
      <c r="O37" s="19">
        <f t="shared" si="0"/>
        <v>15.428571428571425</v>
      </c>
      <c r="P37" s="19">
        <f t="shared" si="1"/>
        <v>33.285714285714278</v>
      </c>
      <c r="R37" s="29" t="s">
        <v>86</v>
      </c>
      <c r="S37" s="49">
        <f t="shared" ref="S37:AF37" si="29">SUM(S10:S12)</f>
        <v>43.714285714285715</v>
      </c>
      <c r="T37" s="50">
        <f t="shared" si="29"/>
        <v>13.285714285714285</v>
      </c>
      <c r="U37" s="50">
        <f t="shared" si="29"/>
        <v>23</v>
      </c>
      <c r="V37" s="50">
        <f t="shared" si="29"/>
        <v>16.428571428571427</v>
      </c>
      <c r="W37" s="50">
        <f t="shared" si="29"/>
        <v>2.1428571428571423</v>
      </c>
      <c r="X37" s="50">
        <f t="shared" si="29"/>
        <v>1.4285714285714284</v>
      </c>
      <c r="Y37" s="50">
        <f t="shared" si="29"/>
        <v>13.285714285714285</v>
      </c>
      <c r="Z37" s="50">
        <f t="shared" si="29"/>
        <v>10.428571428571427</v>
      </c>
      <c r="AA37" s="50">
        <f t="shared" si="29"/>
        <v>4.5714285714285712</v>
      </c>
      <c r="AB37" s="50">
        <f t="shared" si="29"/>
        <v>2.4285714285714284</v>
      </c>
      <c r="AC37" s="50">
        <f t="shared" si="29"/>
        <v>227.42857142857144</v>
      </c>
      <c r="AD37" s="50">
        <f t="shared" si="29"/>
        <v>1.9999999999999996</v>
      </c>
      <c r="AE37" s="51">
        <f t="shared" si="29"/>
        <v>132.71428571428572</v>
      </c>
      <c r="AF37" s="51">
        <f t="shared" si="29"/>
        <v>360.14285714285717</v>
      </c>
    </row>
    <row r="38" spans="2:32" ht="23.1" customHeight="1" x14ac:dyDescent="0.25">
      <c r="B38" s="25" t="s">
        <v>87</v>
      </c>
      <c r="C38" s="18">
        <f>'[20]Avg Week KIBANJA-MASINDI'!C38+'[20]Avg Week MASINDI-KIBANJA'!C38</f>
        <v>4</v>
      </c>
      <c r="D38" s="18">
        <f>'[20]Avg Week KIBANJA-MASINDI'!D38+'[20]Avg Week MASINDI-KIBANJA'!D38</f>
        <v>1.2857142857142856</v>
      </c>
      <c r="E38" s="18">
        <f>'[20]Avg Week KIBANJA-MASINDI'!E38+'[20]Avg Week MASINDI-KIBANJA'!E38</f>
        <v>1.7142857142857142</v>
      </c>
      <c r="F38" s="18">
        <f>'[20]Avg Week KIBANJA-MASINDI'!F38+'[20]Avg Week MASINDI-KIBANJA'!F38</f>
        <v>1.2857142857142856</v>
      </c>
      <c r="G38" s="18">
        <f>'[20]Avg Week KIBANJA-MASINDI'!G38+'[20]Avg Week MASINDI-KIBANJA'!G38</f>
        <v>0</v>
      </c>
      <c r="H38" s="18">
        <f>'[20]Avg Week KIBANJA-MASINDI'!H38+'[20]Avg Week MASINDI-KIBANJA'!H38</f>
        <v>0.71428571428571419</v>
      </c>
      <c r="I38" s="18">
        <f>'[20]Avg Week KIBANJA-MASINDI'!I38+'[20]Avg Week MASINDI-KIBANJA'!I38</f>
        <v>1.1428571428571428</v>
      </c>
      <c r="J38" s="18">
        <f>'[20]Avg Week KIBANJA-MASINDI'!J38+'[20]Avg Week MASINDI-KIBANJA'!J38</f>
        <v>0.5714285714285714</v>
      </c>
      <c r="K38" s="18">
        <f>'[20]Avg Week KIBANJA-MASINDI'!K38+'[20]Avg Week MASINDI-KIBANJA'!K38</f>
        <v>0.5714285714285714</v>
      </c>
      <c r="L38" s="18">
        <f>'[20]Avg Week KIBANJA-MASINDI'!L38+'[20]Avg Week MASINDI-KIBANJA'!L38</f>
        <v>0.14285714285714285</v>
      </c>
      <c r="M38" s="18">
        <f>'[20]Avg Week KIBANJA-MASINDI'!M38+'[20]Avg Week MASINDI-KIBANJA'!M38</f>
        <v>23.285714285714285</v>
      </c>
      <c r="N38" s="18">
        <f>'[20]Avg Week KIBANJA-MASINDI'!N38+'[20]Avg Week MASINDI-KIBANJA'!N38</f>
        <v>0.2857142857142857</v>
      </c>
      <c r="O38" s="19">
        <f t="shared" si="0"/>
        <v>11.714285714285712</v>
      </c>
      <c r="P38" s="19">
        <f t="shared" si="1"/>
        <v>34.999999999999993</v>
      </c>
      <c r="R38" s="33" t="s">
        <v>88</v>
      </c>
      <c r="S38" s="50">
        <f t="shared" ref="S38:AF38" si="30">SUM(S13:S18)</f>
        <v>109.42857142857142</v>
      </c>
      <c r="T38" s="50">
        <f t="shared" si="30"/>
        <v>39.714285714285708</v>
      </c>
      <c r="U38" s="50">
        <f t="shared" si="30"/>
        <v>47.857142857142854</v>
      </c>
      <c r="V38" s="50">
        <f t="shared" si="30"/>
        <v>46.428571428571431</v>
      </c>
      <c r="W38" s="50">
        <f t="shared" si="30"/>
        <v>2.8571428571428568</v>
      </c>
      <c r="X38" s="50">
        <f t="shared" si="30"/>
        <v>4.8571428571428568</v>
      </c>
      <c r="Y38" s="50">
        <f t="shared" si="30"/>
        <v>34.714285714285715</v>
      </c>
      <c r="Z38" s="50">
        <f t="shared" si="30"/>
        <v>30.142857142857146</v>
      </c>
      <c r="AA38" s="50">
        <f t="shared" si="30"/>
        <v>19.999999999999996</v>
      </c>
      <c r="AB38" s="50">
        <f t="shared" si="30"/>
        <v>7.7142857142857135</v>
      </c>
      <c r="AC38" s="50">
        <f t="shared" si="30"/>
        <v>525.85714285714289</v>
      </c>
      <c r="AD38" s="50">
        <f t="shared" si="30"/>
        <v>3.8571428571428568</v>
      </c>
      <c r="AE38" s="51">
        <f t="shared" si="30"/>
        <v>347.57142857142856</v>
      </c>
      <c r="AF38" s="51">
        <f t="shared" si="30"/>
        <v>873.42857142857156</v>
      </c>
    </row>
    <row r="39" spans="2:32" ht="23.1" customHeight="1" x14ac:dyDescent="0.25">
      <c r="B39" s="25" t="s">
        <v>89</v>
      </c>
      <c r="C39" s="18">
        <f>'[20]Avg Week KIBANJA-MASINDI'!C39+'[20]Avg Week MASINDI-KIBANJA'!C39</f>
        <v>5.5714285714285712</v>
      </c>
      <c r="D39" s="18">
        <f>'[20]Avg Week KIBANJA-MASINDI'!D39+'[20]Avg Week MASINDI-KIBANJA'!D39</f>
        <v>2</v>
      </c>
      <c r="E39" s="18">
        <f>'[20]Avg Week KIBANJA-MASINDI'!E39+'[20]Avg Week MASINDI-KIBANJA'!E39</f>
        <v>2.1428571428571428</v>
      </c>
      <c r="F39" s="18">
        <f>'[20]Avg Week KIBANJA-MASINDI'!F39+'[20]Avg Week MASINDI-KIBANJA'!F39</f>
        <v>3</v>
      </c>
      <c r="G39" s="18">
        <f>'[20]Avg Week KIBANJA-MASINDI'!G39+'[20]Avg Week MASINDI-KIBANJA'!G39</f>
        <v>0</v>
      </c>
      <c r="H39" s="18">
        <f>'[20]Avg Week KIBANJA-MASINDI'!H39+'[20]Avg Week MASINDI-KIBANJA'!H39</f>
        <v>0.14285714285714285</v>
      </c>
      <c r="I39" s="18">
        <f>'[20]Avg Week KIBANJA-MASINDI'!I39+'[20]Avg Week MASINDI-KIBANJA'!I39</f>
        <v>1.5714285714285714</v>
      </c>
      <c r="J39" s="18">
        <f>'[20]Avg Week KIBANJA-MASINDI'!J39+'[20]Avg Week MASINDI-KIBANJA'!J39</f>
        <v>1</v>
      </c>
      <c r="K39" s="18">
        <f>'[20]Avg Week KIBANJA-MASINDI'!K39+'[20]Avg Week MASINDI-KIBANJA'!K39</f>
        <v>1.4285714285714284</v>
      </c>
      <c r="L39" s="18">
        <f>'[20]Avg Week KIBANJA-MASINDI'!L39+'[20]Avg Week MASINDI-KIBANJA'!L39</f>
        <v>0.2857142857142857</v>
      </c>
      <c r="M39" s="18">
        <f>'[20]Avg Week KIBANJA-MASINDI'!M39+'[20]Avg Week MASINDI-KIBANJA'!M39</f>
        <v>28.142857142857142</v>
      </c>
      <c r="N39" s="18">
        <f>'[20]Avg Week KIBANJA-MASINDI'!N39+'[20]Avg Week MASINDI-KIBANJA'!N39</f>
        <v>0</v>
      </c>
      <c r="O39" s="19">
        <f t="shared" si="0"/>
        <v>17.142857142857139</v>
      </c>
      <c r="P39" s="19">
        <f t="shared" si="1"/>
        <v>45.285714285714278</v>
      </c>
      <c r="R39" s="34" t="s">
        <v>90</v>
      </c>
      <c r="S39" s="50">
        <f t="shared" ref="S39:AF39" si="31">SUM(S19:S21)</f>
        <v>50.714285714285715</v>
      </c>
      <c r="T39" s="50">
        <f t="shared" si="31"/>
        <v>18.142857142857142</v>
      </c>
      <c r="U39" s="50">
        <f t="shared" si="31"/>
        <v>30.428571428571427</v>
      </c>
      <c r="V39" s="50">
        <f t="shared" si="31"/>
        <v>26.285714285714285</v>
      </c>
      <c r="W39" s="50">
        <f t="shared" si="31"/>
        <v>2.4285714285714284</v>
      </c>
      <c r="X39" s="50">
        <f t="shared" si="31"/>
        <v>4.7142857142857135</v>
      </c>
      <c r="Y39" s="50">
        <f t="shared" si="31"/>
        <v>19.571428571428573</v>
      </c>
      <c r="Z39" s="50">
        <f t="shared" si="31"/>
        <v>18.285714285714285</v>
      </c>
      <c r="AA39" s="50">
        <f t="shared" si="31"/>
        <v>10.142857142857142</v>
      </c>
      <c r="AB39" s="50">
        <f t="shared" si="31"/>
        <v>7.5714285714285712</v>
      </c>
      <c r="AC39" s="50">
        <f t="shared" si="31"/>
        <v>269.57142857142856</v>
      </c>
      <c r="AD39" s="50">
        <f t="shared" si="31"/>
        <v>3</v>
      </c>
      <c r="AE39" s="51">
        <f t="shared" si="31"/>
        <v>191.28571428571428</v>
      </c>
      <c r="AF39" s="51">
        <f t="shared" si="31"/>
        <v>460.85714285714283</v>
      </c>
    </row>
    <row r="40" spans="2:32" ht="23.1" customHeight="1" x14ac:dyDescent="0.25">
      <c r="B40" s="25" t="s">
        <v>91</v>
      </c>
      <c r="C40" s="18">
        <f>'[20]Avg Week KIBANJA-MASINDI'!C40+'[20]Avg Week MASINDI-KIBANJA'!C40</f>
        <v>3.4285714285714288</v>
      </c>
      <c r="D40" s="18">
        <f>'[20]Avg Week KIBANJA-MASINDI'!D40+'[20]Avg Week MASINDI-KIBANJA'!D40</f>
        <v>1.4285714285714284</v>
      </c>
      <c r="E40" s="18">
        <f>'[20]Avg Week KIBANJA-MASINDI'!E40+'[20]Avg Week MASINDI-KIBANJA'!E40</f>
        <v>2</v>
      </c>
      <c r="F40" s="18">
        <f>'[20]Avg Week KIBANJA-MASINDI'!F40+'[20]Avg Week MASINDI-KIBANJA'!F40</f>
        <v>1.4285714285714284</v>
      </c>
      <c r="G40" s="18">
        <f>'[20]Avg Week KIBANJA-MASINDI'!G40+'[20]Avg Week MASINDI-KIBANJA'!G40</f>
        <v>0</v>
      </c>
      <c r="H40" s="18">
        <f>'[20]Avg Week KIBANJA-MASINDI'!H40+'[20]Avg Week MASINDI-KIBANJA'!H40</f>
        <v>0.5714285714285714</v>
      </c>
      <c r="I40" s="18">
        <f>'[20]Avg Week KIBANJA-MASINDI'!I40+'[20]Avg Week MASINDI-KIBANJA'!I40</f>
        <v>2.1428571428571428</v>
      </c>
      <c r="J40" s="18">
        <f>'[20]Avg Week KIBANJA-MASINDI'!J40+'[20]Avg Week MASINDI-KIBANJA'!J40</f>
        <v>1.4285714285714286</v>
      </c>
      <c r="K40" s="18">
        <f>'[20]Avg Week KIBANJA-MASINDI'!K40+'[20]Avg Week MASINDI-KIBANJA'!K40</f>
        <v>1.5714285714285714</v>
      </c>
      <c r="L40" s="18">
        <f>'[20]Avg Week KIBANJA-MASINDI'!L40+'[20]Avg Week MASINDI-KIBANJA'!L40</f>
        <v>0.42857142857142855</v>
      </c>
      <c r="M40" s="18">
        <f>'[20]Avg Week KIBANJA-MASINDI'!M40+'[20]Avg Week MASINDI-KIBANJA'!M40</f>
        <v>25.714285714285715</v>
      </c>
      <c r="N40" s="18">
        <f>'[20]Avg Week KIBANJA-MASINDI'!N40+'[20]Avg Week MASINDI-KIBANJA'!N40</f>
        <v>0.2857142857142857</v>
      </c>
      <c r="O40" s="19">
        <f t="shared" si="0"/>
        <v>14.714285714285715</v>
      </c>
      <c r="P40" s="19">
        <f t="shared" si="1"/>
        <v>40.428571428571431</v>
      </c>
      <c r="R40" s="35" t="s">
        <v>92</v>
      </c>
      <c r="S40" s="50">
        <f t="shared" ref="S40:AF40" si="32">SUM(S10:S21)</f>
        <v>203.85714285714286</v>
      </c>
      <c r="T40" s="50">
        <f t="shared" si="32"/>
        <v>71.142857142857139</v>
      </c>
      <c r="U40" s="50">
        <f t="shared" si="32"/>
        <v>101.28571428571428</v>
      </c>
      <c r="V40" s="50">
        <f t="shared" si="32"/>
        <v>89.142857142857125</v>
      </c>
      <c r="W40" s="50">
        <f t="shared" si="32"/>
        <v>7.428571428571427</v>
      </c>
      <c r="X40" s="50">
        <f t="shared" si="32"/>
        <v>11</v>
      </c>
      <c r="Y40" s="50">
        <f t="shared" si="32"/>
        <v>67.571428571428584</v>
      </c>
      <c r="Z40" s="50">
        <f t="shared" si="32"/>
        <v>58.857142857142854</v>
      </c>
      <c r="AA40" s="50">
        <f t="shared" si="32"/>
        <v>34.714285714285708</v>
      </c>
      <c r="AB40" s="50">
        <f t="shared" si="32"/>
        <v>17.714285714285712</v>
      </c>
      <c r="AC40" s="50">
        <f t="shared" si="32"/>
        <v>1022.8571428571427</v>
      </c>
      <c r="AD40" s="50">
        <f t="shared" si="32"/>
        <v>8.8571428571428559</v>
      </c>
      <c r="AE40" s="51">
        <f t="shared" si="32"/>
        <v>671.57142857142844</v>
      </c>
      <c r="AF40" s="51">
        <f t="shared" si="32"/>
        <v>1694.4285714285716</v>
      </c>
    </row>
    <row r="41" spans="2:32" ht="23.1" customHeight="1" x14ac:dyDescent="0.25">
      <c r="B41" s="17" t="s">
        <v>93</v>
      </c>
      <c r="C41" s="18">
        <f>'[20]Avg Week KIBANJA-MASINDI'!C41+'[20]Avg Week MASINDI-KIBANJA'!C41</f>
        <v>4.8571428571428577</v>
      </c>
      <c r="D41" s="18">
        <f>'[20]Avg Week KIBANJA-MASINDI'!D41+'[20]Avg Week MASINDI-KIBANJA'!D41</f>
        <v>1.4285714285714284</v>
      </c>
      <c r="E41" s="18">
        <f>'[20]Avg Week KIBANJA-MASINDI'!E41+'[20]Avg Week MASINDI-KIBANJA'!E41</f>
        <v>1.2857142857142856</v>
      </c>
      <c r="F41" s="18">
        <f>'[20]Avg Week KIBANJA-MASINDI'!F41+'[20]Avg Week MASINDI-KIBANJA'!F41</f>
        <v>1.1428571428571428</v>
      </c>
      <c r="G41" s="18">
        <f>'[20]Avg Week KIBANJA-MASINDI'!G41+'[20]Avg Week MASINDI-KIBANJA'!G41</f>
        <v>0</v>
      </c>
      <c r="H41" s="18">
        <f>'[20]Avg Week KIBANJA-MASINDI'!H41+'[20]Avg Week MASINDI-KIBANJA'!H41</f>
        <v>0.14285714285714285</v>
      </c>
      <c r="I41" s="18">
        <f>'[20]Avg Week KIBANJA-MASINDI'!I41+'[20]Avg Week MASINDI-KIBANJA'!I41</f>
        <v>1.2857142857142856</v>
      </c>
      <c r="J41" s="18">
        <f>'[20]Avg Week KIBANJA-MASINDI'!J41+'[20]Avg Week MASINDI-KIBANJA'!J41</f>
        <v>0.71428571428571419</v>
      </c>
      <c r="K41" s="18">
        <f>'[20]Avg Week KIBANJA-MASINDI'!K41+'[20]Avg Week MASINDI-KIBANJA'!K41</f>
        <v>0.8571428571428571</v>
      </c>
      <c r="L41" s="18">
        <f>'[20]Avg Week KIBANJA-MASINDI'!L41+'[20]Avg Week MASINDI-KIBANJA'!L41</f>
        <v>0.7142857142857143</v>
      </c>
      <c r="M41" s="18">
        <f>'[20]Avg Week KIBANJA-MASINDI'!M41+'[20]Avg Week MASINDI-KIBANJA'!M41</f>
        <v>21.428571428571431</v>
      </c>
      <c r="N41" s="18">
        <f>'[20]Avg Week KIBANJA-MASINDI'!N41+'[20]Avg Week MASINDI-KIBANJA'!N41</f>
        <v>0.14285714285714285</v>
      </c>
      <c r="O41" s="19">
        <f t="shared" si="0"/>
        <v>12.571428571428569</v>
      </c>
      <c r="P41" s="19">
        <f t="shared" si="1"/>
        <v>34.000000000000007</v>
      </c>
      <c r="R41" s="35" t="s">
        <v>94</v>
      </c>
      <c r="S41" s="50">
        <f>SUM(S10:S33)</f>
        <v>301.35714285714289</v>
      </c>
      <c r="T41" s="50">
        <f t="shared" ref="T41:AD41" si="33">SUM(T10:T33)</f>
        <v>106.14285714285714</v>
      </c>
      <c r="U41" s="50">
        <f t="shared" si="33"/>
        <v>138.28571428571428</v>
      </c>
      <c r="V41" s="50">
        <f t="shared" si="33"/>
        <v>133.64285714285711</v>
      </c>
      <c r="W41" s="50">
        <f t="shared" si="33"/>
        <v>13.428571428571427</v>
      </c>
      <c r="X41" s="50">
        <f t="shared" si="33"/>
        <v>16.5</v>
      </c>
      <c r="Y41" s="50">
        <f t="shared" si="33"/>
        <v>98.571428571428584</v>
      </c>
      <c r="Z41" s="50">
        <f t="shared" si="33"/>
        <v>101.85714285714286</v>
      </c>
      <c r="AA41" s="50">
        <f t="shared" si="33"/>
        <v>61.714285714285708</v>
      </c>
      <c r="AB41" s="50">
        <f t="shared" si="33"/>
        <v>40.214285714285708</v>
      </c>
      <c r="AC41" s="50">
        <f t="shared" si="33"/>
        <v>1316.3571428571427</v>
      </c>
      <c r="AD41" s="50">
        <f t="shared" si="33"/>
        <v>11.857142857142856</v>
      </c>
      <c r="AE41" s="51">
        <f>SUM(AE10:AE33)</f>
        <v>1023.5714285714284</v>
      </c>
      <c r="AF41" s="51">
        <f>SUM(AF10:AF33)</f>
        <v>2339.9285714285716</v>
      </c>
    </row>
    <row r="42" spans="2:32" ht="23.1" customHeight="1" x14ac:dyDescent="0.25">
      <c r="B42" s="25" t="s">
        <v>95</v>
      </c>
      <c r="C42" s="18">
        <f>'[20]Avg Week KIBANJA-MASINDI'!C42+'[20]Avg Week MASINDI-KIBANJA'!C42</f>
        <v>6</v>
      </c>
      <c r="D42" s="18">
        <f>'[20]Avg Week KIBANJA-MASINDI'!D42+'[20]Avg Week MASINDI-KIBANJA'!D42</f>
        <v>2</v>
      </c>
      <c r="E42" s="18">
        <f>'[20]Avg Week KIBANJA-MASINDI'!E42+'[20]Avg Week MASINDI-KIBANJA'!E42</f>
        <v>2.2857142857142856</v>
      </c>
      <c r="F42" s="18">
        <f>'[20]Avg Week KIBANJA-MASINDI'!F42+'[20]Avg Week MASINDI-KIBANJA'!F42</f>
        <v>3.1428571428571432</v>
      </c>
      <c r="G42" s="18">
        <f>'[20]Avg Week KIBANJA-MASINDI'!G42+'[20]Avg Week MASINDI-KIBANJA'!G42</f>
        <v>0</v>
      </c>
      <c r="H42" s="18">
        <f>'[20]Avg Week KIBANJA-MASINDI'!H42+'[20]Avg Week MASINDI-KIBANJA'!H42</f>
        <v>0</v>
      </c>
      <c r="I42" s="18">
        <f>'[20]Avg Week KIBANJA-MASINDI'!I42+'[20]Avg Week MASINDI-KIBANJA'!I42</f>
        <v>0.85714285714285721</v>
      </c>
      <c r="J42" s="18">
        <f>'[20]Avg Week KIBANJA-MASINDI'!J42+'[20]Avg Week MASINDI-KIBANJA'!J42</f>
        <v>1</v>
      </c>
      <c r="K42" s="18">
        <f>'[20]Avg Week KIBANJA-MASINDI'!K42+'[20]Avg Week MASINDI-KIBANJA'!K42</f>
        <v>1</v>
      </c>
      <c r="L42" s="18">
        <f>'[20]Avg Week KIBANJA-MASINDI'!L42+'[20]Avg Week MASINDI-KIBANJA'!L42</f>
        <v>0.2857142857142857</v>
      </c>
      <c r="M42" s="18">
        <f>'[20]Avg Week KIBANJA-MASINDI'!M42+'[20]Avg Week MASINDI-KIBANJA'!M42</f>
        <v>24.285714285714285</v>
      </c>
      <c r="N42" s="18">
        <f>'[20]Avg Week KIBANJA-MASINDI'!N42+'[20]Avg Week MASINDI-KIBANJA'!N42</f>
        <v>0.14285714285714285</v>
      </c>
      <c r="O42" s="19">
        <f t="shared" si="0"/>
        <v>16.714285714285712</v>
      </c>
      <c r="P42" s="19">
        <f t="shared" si="1"/>
        <v>41</v>
      </c>
      <c r="R42" s="35" t="s">
        <v>96</v>
      </c>
      <c r="S42" s="38">
        <f>S41/S40</f>
        <v>1.4782761037140857</v>
      </c>
      <c r="T42" s="38">
        <f t="shared" ref="T42:AF42" si="34">T41/T40</f>
        <v>1.4919678714859439</v>
      </c>
      <c r="U42" s="38">
        <f t="shared" si="34"/>
        <v>1.3653032440056418</v>
      </c>
      <c r="V42" s="38">
        <f t="shared" si="34"/>
        <v>1.4991987179487178</v>
      </c>
      <c r="W42" s="38">
        <f t="shared" si="34"/>
        <v>1.8076923076923079</v>
      </c>
      <c r="X42" s="38">
        <f t="shared" si="34"/>
        <v>1.5</v>
      </c>
      <c r="Y42" s="38">
        <f t="shared" si="34"/>
        <v>1.4587737843551796</v>
      </c>
      <c r="Z42" s="38">
        <f t="shared" si="34"/>
        <v>1.7305825242718449</v>
      </c>
      <c r="AA42" s="38">
        <f t="shared" si="34"/>
        <v>1.7777777777777779</v>
      </c>
      <c r="AB42" s="38">
        <f t="shared" si="34"/>
        <v>2.2701612903225805</v>
      </c>
      <c r="AC42" s="38">
        <f t="shared" si="34"/>
        <v>1.2869413407821229</v>
      </c>
      <c r="AD42" s="38">
        <f t="shared" si="34"/>
        <v>1.338709677419355</v>
      </c>
      <c r="AE42" s="39">
        <f t="shared" si="34"/>
        <v>1.5241437991916615</v>
      </c>
      <c r="AF42" s="39">
        <f t="shared" si="34"/>
        <v>1.3809543883315065</v>
      </c>
    </row>
    <row r="43" spans="2:32" ht="23.1" customHeight="1" x14ac:dyDescent="0.25">
      <c r="B43" s="17" t="s">
        <v>97</v>
      </c>
      <c r="C43" s="18">
        <f>'[20]Avg Week KIBANJA-MASINDI'!C43+'[20]Avg Week MASINDI-KIBANJA'!C43</f>
        <v>4.7142857142857144</v>
      </c>
      <c r="D43" s="18">
        <f>'[20]Avg Week KIBANJA-MASINDI'!D43+'[20]Avg Week MASINDI-KIBANJA'!D43</f>
        <v>1.4285714285714284</v>
      </c>
      <c r="E43" s="18">
        <f>'[20]Avg Week KIBANJA-MASINDI'!E43+'[20]Avg Week MASINDI-KIBANJA'!E43</f>
        <v>2.4285714285714284</v>
      </c>
      <c r="F43" s="18">
        <f>'[20]Avg Week KIBANJA-MASINDI'!F43+'[20]Avg Week MASINDI-KIBANJA'!F43</f>
        <v>1</v>
      </c>
      <c r="G43" s="18">
        <f>'[20]Avg Week KIBANJA-MASINDI'!G43+'[20]Avg Week MASINDI-KIBANJA'!G43</f>
        <v>0.14285714285714285</v>
      </c>
      <c r="H43" s="18">
        <f>'[20]Avg Week KIBANJA-MASINDI'!H43+'[20]Avg Week MASINDI-KIBANJA'!H43</f>
        <v>0.2857142857142857</v>
      </c>
      <c r="I43" s="18">
        <f>'[20]Avg Week KIBANJA-MASINDI'!I43+'[20]Avg Week MASINDI-KIBANJA'!I43</f>
        <v>1.4285714285714284</v>
      </c>
      <c r="J43" s="18">
        <f>'[20]Avg Week KIBANJA-MASINDI'!J43+'[20]Avg Week MASINDI-KIBANJA'!J43</f>
        <v>2</v>
      </c>
      <c r="K43" s="18">
        <f>'[20]Avg Week KIBANJA-MASINDI'!K43+'[20]Avg Week MASINDI-KIBANJA'!K43</f>
        <v>0.71428571428571419</v>
      </c>
      <c r="L43" s="18">
        <f>'[20]Avg Week KIBANJA-MASINDI'!L43+'[20]Avg Week MASINDI-KIBANJA'!L43</f>
        <v>0.14285714285714285</v>
      </c>
      <c r="M43" s="18">
        <f>'[20]Avg Week KIBANJA-MASINDI'!M43+'[20]Avg Week MASINDI-KIBANJA'!M43</f>
        <v>21.142857142857146</v>
      </c>
      <c r="N43" s="18">
        <f>'[20]Avg Week KIBANJA-MASINDI'!N43+'[20]Avg Week MASINDI-KIBANJA'!N43</f>
        <v>0.2857142857142857</v>
      </c>
      <c r="O43" s="19">
        <f t="shared" si="0"/>
        <v>14.571428571428571</v>
      </c>
      <c r="P43" s="19">
        <f t="shared" si="1"/>
        <v>35.714285714285715</v>
      </c>
    </row>
    <row r="44" spans="2:32" ht="23.1" customHeight="1" x14ac:dyDescent="0.25">
      <c r="B44" s="40" t="s">
        <v>98</v>
      </c>
      <c r="C44" s="18">
        <f>'[20]Avg Week KIBANJA-MASINDI'!C44+'[20]Avg Week MASINDI-KIBANJA'!C44</f>
        <v>3.5714285714285712</v>
      </c>
      <c r="D44" s="18">
        <f>'[20]Avg Week KIBANJA-MASINDI'!D44+'[20]Avg Week MASINDI-KIBANJA'!D44</f>
        <v>1.4285714285714284</v>
      </c>
      <c r="E44" s="18">
        <f>'[20]Avg Week KIBANJA-MASINDI'!E44+'[20]Avg Week MASINDI-KIBANJA'!E44</f>
        <v>2.2857142857142856</v>
      </c>
      <c r="F44" s="18">
        <f>'[20]Avg Week KIBANJA-MASINDI'!F44+'[20]Avg Week MASINDI-KIBANJA'!F44</f>
        <v>1.7142857142857142</v>
      </c>
      <c r="G44" s="18">
        <f>'[20]Avg Week KIBANJA-MASINDI'!G44+'[20]Avg Week MASINDI-KIBANJA'!G44</f>
        <v>0.5714285714285714</v>
      </c>
      <c r="H44" s="18">
        <f>'[20]Avg Week KIBANJA-MASINDI'!H44+'[20]Avg Week MASINDI-KIBANJA'!H44</f>
        <v>0.14285714285714285</v>
      </c>
      <c r="I44" s="18">
        <f>'[20]Avg Week KIBANJA-MASINDI'!I44+'[20]Avg Week MASINDI-KIBANJA'!I44</f>
        <v>1</v>
      </c>
      <c r="J44" s="18">
        <f>'[20]Avg Week KIBANJA-MASINDI'!J44+'[20]Avg Week MASINDI-KIBANJA'!J44</f>
        <v>1.8571428571428572</v>
      </c>
      <c r="K44" s="18">
        <f>'[20]Avg Week KIBANJA-MASINDI'!K44+'[20]Avg Week MASINDI-KIBANJA'!K44</f>
        <v>0.71428571428571419</v>
      </c>
      <c r="L44" s="18">
        <f>'[20]Avg Week KIBANJA-MASINDI'!L44+'[20]Avg Week MASINDI-KIBANJA'!L44</f>
        <v>0.42857142857142855</v>
      </c>
      <c r="M44" s="18">
        <f>'[20]Avg Week KIBANJA-MASINDI'!M44+'[20]Avg Week MASINDI-KIBANJA'!M44</f>
        <v>22.142857142857142</v>
      </c>
      <c r="N44" s="18">
        <f>'[20]Avg Week KIBANJA-MASINDI'!N44+'[20]Avg Week MASINDI-KIBANJA'!N44</f>
        <v>0.2857142857142857</v>
      </c>
      <c r="O44" s="19">
        <f t="shared" si="0"/>
        <v>14</v>
      </c>
      <c r="P44" s="19">
        <f t="shared" si="1"/>
        <v>36.142857142857139</v>
      </c>
    </row>
    <row r="45" spans="2:32" ht="23.1" customHeight="1" x14ac:dyDescent="0.25">
      <c r="B45" s="17" t="s">
        <v>99</v>
      </c>
      <c r="C45" s="18">
        <f>'[20]Avg Week KIBANJA-MASINDI'!C45+'[20]Avg Week MASINDI-KIBANJA'!C45</f>
        <v>5</v>
      </c>
      <c r="D45" s="18">
        <f>'[20]Avg Week KIBANJA-MASINDI'!D45+'[20]Avg Week MASINDI-KIBANJA'!D45</f>
        <v>2.2857142857142856</v>
      </c>
      <c r="E45" s="18">
        <f>'[20]Avg Week KIBANJA-MASINDI'!E45+'[20]Avg Week MASINDI-KIBANJA'!E45</f>
        <v>2.2857142857142856</v>
      </c>
      <c r="F45" s="18">
        <f>'[20]Avg Week KIBANJA-MASINDI'!F45+'[20]Avg Week MASINDI-KIBANJA'!F45</f>
        <v>2</v>
      </c>
      <c r="G45" s="18">
        <f>'[20]Avg Week KIBANJA-MASINDI'!G45+'[20]Avg Week MASINDI-KIBANJA'!G45</f>
        <v>0</v>
      </c>
      <c r="H45" s="18">
        <f>'[20]Avg Week KIBANJA-MASINDI'!H45+'[20]Avg Week MASINDI-KIBANJA'!H45</f>
        <v>0</v>
      </c>
      <c r="I45" s="18">
        <f>'[20]Avg Week KIBANJA-MASINDI'!I45+'[20]Avg Week MASINDI-KIBANJA'!I45</f>
        <v>1.1428571428571428</v>
      </c>
      <c r="J45" s="18">
        <f>'[20]Avg Week KIBANJA-MASINDI'!J45+'[20]Avg Week MASINDI-KIBANJA'!J45</f>
        <v>1.4285714285714284</v>
      </c>
      <c r="K45" s="18">
        <f>'[20]Avg Week KIBANJA-MASINDI'!K45+'[20]Avg Week MASINDI-KIBANJA'!K45</f>
        <v>1</v>
      </c>
      <c r="L45" s="18">
        <f>'[20]Avg Week KIBANJA-MASINDI'!L45+'[20]Avg Week MASINDI-KIBANJA'!L45</f>
        <v>0.71428571428571419</v>
      </c>
      <c r="M45" s="18">
        <f>'[20]Avg Week KIBANJA-MASINDI'!M45+'[20]Avg Week MASINDI-KIBANJA'!M45</f>
        <v>16.714285714285715</v>
      </c>
      <c r="N45" s="18">
        <f>'[20]Avg Week KIBANJA-MASINDI'!N45+'[20]Avg Week MASINDI-KIBANJA'!N45</f>
        <v>0.2857142857142857</v>
      </c>
      <c r="O45" s="19">
        <f t="shared" si="0"/>
        <v>16.142857142857142</v>
      </c>
      <c r="P45" s="19">
        <f t="shared" si="1"/>
        <v>32.857142857142854</v>
      </c>
    </row>
    <row r="46" spans="2:32" ht="23.1" customHeight="1" x14ac:dyDescent="0.25">
      <c r="B46" s="25" t="s">
        <v>100</v>
      </c>
      <c r="C46" s="18">
        <f>'[20]Avg Week KIBANJA-MASINDI'!C46+'[20]Avg Week MASINDI-KIBANJA'!C46</f>
        <v>4.5714285714285712</v>
      </c>
      <c r="D46" s="18">
        <f>'[20]Avg Week KIBANJA-MASINDI'!D46+'[20]Avg Week MASINDI-KIBANJA'!D46</f>
        <v>1.1428571428571428</v>
      </c>
      <c r="E46" s="18">
        <f>'[20]Avg Week KIBANJA-MASINDI'!E46+'[20]Avg Week MASINDI-KIBANJA'!E46</f>
        <v>2.2857142857142856</v>
      </c>
      <c r="F46" s="18">
        <f>'[20]Avg Week KIBANJA-MASINDI'!F46+'[20]Avg Week MASINDI-KIBANJA'!F46</f>
        <v>2.4285714285714288</v>
      </c>
      <c r="G46" s="18">
        <f>'[20]Avg Week KIBANJA-MASINDI'!G46+'[20]Avg Week MASINDI-KIBANJA'!G46</f>
        <v>0.14285714285714285</v>
      </c>
      <c r="H46" s="18">
        <f>'[20]Avg Week KIBANJA-MASINDI'!H46+'[20]Avg Week MASINDI-KIBANJA'!H46</f>
        <v>0.2857142857142857</v>
      </c>
      <c r="I46" s="18">
        <f>'[20]Avg Week KIBANJA-MASINDI'!I46+'[20]Avg Week MASINDI-KIBANJA'!I46</f>
        <v>1.5714285714285714</v>
      </c>
      <c r="J46" s="18">
        <f>'[20]Avg Week KIBANJA-MASINDI'!J46+'[20]Avg Week MASINDI-KIBANJA'!J46</f>
        <v>1.1428571428571428</v>
      </c>
      <c r="K46" s="18">
        <f>'[20]Avg Week KIBANJA-MASINDI'!K46+'[20]Avg Week MASINDI-KIBANJA'!K46</f>
        <v>1.2857142857142856</v>
      </c>
      <c r="L46" s="18">
        <f>'[20]Avg Week KIBANJA-MASINDI'!L46+'[20]Avg Week MASINDI-KIBANJA'!L46</f>
        <v>0.2857142857142857</v>
      </c>
      <c r="M46" s="18">
        <f>'[20]Avg Week KIBANJA-MASINDI'!M46+'[20]Avg Week MASINDI-KIBANJA'!M46</f>
        <v>18.285714285714285</v>
      </c>
      <c r="N46" s="18">
        <f>'[20]Avg Week KIBANJA-MASINDI'!N46+'[20]Avg Week MASINDI-KIBANJA'!N46</f>
        <v>0.14285714285714285</v>
      </c>
      <c r="O46" s="19">
        <f t="shared" si="0"/>
        <v>15.285714285714283</v>
      </c>
      <c r="P46" s="19">
        <f t="shared" si="1"/>
        <v>33.571428571428569</v>
      </c>
      <c r="R46" s="3"/>
      <c r="T46"/>
    </row>
    <row r="47" spans="2:32" ht="23.1" customHeight="1" x14ac:dyDescent="0.25">
      <c r="B47" s="25" t="s">
        <v>101</v>
      </c>
      <c r="C47" s="18">
        <f>'[20]Avg Week KIBANJA-MASINDI'!C47+'[20]Avg Week MASINDI-KIBANJA'!C47</f>
        <v>4</v>
      </c>
      <c r="D47" s="18">
        <f>'[20]Avg Week KIBANJA-MASINDI'!D47+'[20]Avg Week MASINDI-KIBANJA'!D47</f>
        <v>2.2857142857142856</v>
      </c>
      <c r="E47" s="18">
        <f>'[20]Avg Week KIBANJA-MASINDI'!E47+'[20]Avg Week MASINDI-KIBANJA'!E47</f>
        <v>2.4285714285714284</v>
      </c>
      <c r="F47" s="18">
        <f>'[20]Avg Week KIBANJA-MASINDI'!F47+'[20]Avg Week MASINDI-KIBANJA'!F47</f>
        <v>2.1428571428571428</v>
      </c>
      <c r="G47" s="18">
        <f>'[20]Avg Week KIBANJA-MASINDI'!G47+'[20]Avg Week MASINDI-KIBANJA'!G47</f>
        <v>0.14285714285714285</v>
      </c>
      <c r="H47" s="18">
        <f>'[20]Avg Week KIBANJA-MASINDI'!H47+'[20]Avg Week MASINDI-KIBANJA'!H47</f>
        <v>0.71428571428571419</v>
      </c>
      <c r="I47" s="18">
        <f>'[20]Avg Week KIBANJA-MASINDI'!I47+'[20]Avg Week MASINDI-KIBANJA'!I47</f>
        <v>2.1428571428571428</v>
      </c>
      <c r="J47" s="18">
        <f>'[20]Avg Week KIBANJA-MASINDI'!J47+'[20]Avg Week MASINDI-KIBANJA'!J47</f>
        <v>1.2857142857142856</v>
      </c>
      <c r="K47" s="18">
        <f>'[20]Avg Week KIBANJA-MASINDI'!K47+'[20]Avg Week MASINDI-KIBANJA'!K47</f>
        <v>0.42857142857142855</v>
      </c>
      <c r="L47" s="18">
        <f>'[20]Avg Week KIBANJA-MASINDI'!L47+'[20]Avg Week MASINDI-KIBANJA'!L47</f>
        <v>0.5714285714285714</v>
      </c>
      <c r="M47" s="18">
        <f>'[20]Avg Week KIBANJA-MASINDI'!M47+'[20]Avg Week MASINDI-KIBANJA'!M47</f>
        <v>15.714285714285715</v>
      </c>
      <c r="N47" s="18">
        <f>'[20]Avg Week KIBANJA-MASINDI'!N47+'[20]Avg Week MASINDI-KIBANJA'!N47</f>
        <v>0</v>
      </c>
      <c r="O47" s="19">
        <f t="shared" si="0"/>
        <v>16.142857142857139</v>
      </c>
      <c r="P47" s="19">
        <f t="shared" si="1"/>
        <v>31.857142857142854</v>
      </c>
      <c r="R47" s="3"/>
      <c r="T47"/>
    </row>
    <row r="48" spans="2:32" ht="23.1" customHeight="1" x14ac:dyDescent="0.25">
      <c r="B48" s="25" t="s">
        <v>102</v>
      </c>
      <c r="C48" s="18">
        <f>'[20]Avg Week KIBANJA-MASINDI'!C48+'[20]Avg Week MASINDI-KIBANJA'!C48</f>
        <v>4.8571428571428577</v>
      </c>
      <c r="D48" s="18">
        <f>'[20]Avg Week KIBANJA-MASINDI'!D48+'[20]Avg Week MASINDI-KIBANJA'!D48</f>
        <v>1.5714285714285714</v>
      </c>
      <c r="E48" s="18">
        <f>'[20]Avg Week KIBANJA-MASINDI'!E48+'[20]Avg Week MASINDI-KIBANJA'!E48</f>
        <v>1.7142857142857144</v>
      </c>
      <c r="F48" s="18">
        <f>'[20]Avg Week KIBANJA-MASINDI'!F48+'[20]Avg Week MASINDI-KIBANJA'!F48</f>
        <v>1</v>
      </c>
      <c r="G48" s="18">
        <f>'[20]Avg Week KIBANJA-MASINDI'!G48+'[20]Avg Week MASINDI-KIBANJA'!G48</f>
        <v>0.14285714285714285</v>
      </c>
      <c r="H48" s="18">
        <f>'[20]Avg Week KIBANJA-MASINDI'!H48+'[20]Avg Week MASINDI-KIBANJA'!H48</f>
        <v>0.42857142857142855</v>
      </c>
      <c r="I48" s="18">
        <f>'[20]Avg Week KIBANJA-MASINDI'!I48+'[20]Avg Week MASINDI-KIBANJA'!I48</f>
        <v>1.7142857142857144</v>
      </c>
      <c r="J48" s="18">
        <f>'[20]Avg Week KIBANJA-MASINDI'!J48+'[20]Avg Week MASINDI-KIBANJA'!J48</f>
        <v>1.2857142857142856</v>
      </c>
      <c r="K48" s="18">
        <f>'[20]Avg Week KIBANJA-MASINDI'!K48+'[20]Avg Week MASINDI-KIBANJA'!K48</f>
        <v>0.85714285714285721</v>
      </c>
      <c r="L48" s="18">
        <f>'[20]Avg Week KIBANJA-MASINDI'!L48+'[20]Avg Week MASINDI-KIBANJA'!L48</f>
        <v>0.2857142857142857</v>
      </c>
      <c r="M48" s="18">
        <f>'[20]Avg Week KIBANJA-MASINDI'!M48+'[20]Avg Week MASINDI-KIBANJA'!M48</f>
        <v>23.142857142857142</v>
      </c>
      <c r="N48" s="18">
        <f>'[20]Avg Week KIBANJA-MASINDI'!N48+'[20]Avg Week MASINDI-KIBANJA'!N48</f>
        <v>0.14285714285714285</v>
      </c>
      <c r="O48" s="19">
        <f t="shared" si="0"/>
        <v>13.999999999999998</v>
      </c>
      <c r="P48" s="19">
        <f t="shared" si="1"/>
        <v>37.142857142857146</v>
      </c>
      <c r="R48" s="3"/>
      <c r="T48"/>
    </row>
    <row r="49" spans="2:20" ht="23.1" customHeight="1" x14ac:dyDescent="0.25">
      <c r="B49" s="17" t="s">
        <v>103</v>
      </c>
      <c r="C49" s="18">
        <f>'[20]Avg Week KIBANJA-MASINDI'!C49+'[20]Avg Week MASINDI-KIBANJA'!C49</f>
        <v>4.5714285714285712</v>
      </c>
      <c r="D49" s="18">
        <f>'[20]Avg Week KIBANJA-MASINDI'!D49+'[20]Avg Week MASINDI-KIBANJA'!D49</f>
        <v>1.4285714285714286</v>
      </c>
      <c r="E49" s="18">
        <f>'[20]Avg Week KIBANJA-MASINDI'!E49+'[20]Avg Week MASINDI-KIBANJA'!E49</f>
        <v>2.4285714285714288</v>
      </c>
      <c r="F49" s="18">
        <f>'[20]Avg Week KIBANJA-MASINDI'!F49+'[20]Avg Week MASINDI-KIBANJA'!F49</f>
        <v>2.5714285714285712</v>
      </c>
      <c r="G49" s="18">
        <f>'[20]Avg Week KIBANJA-MASINDI'!G49+'[20]Avg Week MASINDI-KIBANJA'!G49</f>
        <v>0</v>
      </c>
      <c r="H49" s="18">
        <f>'[20]Avg Week KIBANJA-MASINDI'!H49+'[20]Avg Week MASINDI-KIBANJA'!H49</f>
        <v>0.14285714285714285</v>
      </c>
      <c r="I49" s="18">
        <f>'[20]Avg Week KIBANJA-MASINDI'!I49+'[20]Avg Week MASINDI-KIBANJA'!I49</f>
        <v>1.7142857142857142</v>
      </c>
      <c r="J49" s="18">
        <f>'[20]Avg Week KIBANJA-MASINDI'!J49+'[20]Avg Week MASINDI-KIBANJA'!J49</f>
        <v>2</v>
      </c>
      <c r="K49" s="18">
        <f>'[20]Avg Week KIBANJA-MASINDI'!K49+'[20]Avg Week MASINDI-KIBANJA'!K49</f>
        <v>0.42857142857142855</v>
      </c>
      <c r="L49" s="18">
        <f>'[20]Avg Week KIBANJA-MASINDI'!L49+'[20]Avg Week MASINDI-KIBANJA'!L49</f>
        <v>0.7142857142857143</v>
      </c>
      <c r="M49" s="18">
        <f>'[20]Avg Week KIBANJA-MASINDI'!M49+'[20]Avg Week MASINDI-KIBANJA'!M49</f>
        <v>24</v>
      </c>
      <c r="N49" s="18">
        <f>'[20]Avg Week KIBANJA-MASINDI'!N49+'[20]Avg Week MASINDI-KIBANJA'!N49</f>
        <v>0.2857142857142857</v>
      </c>
      <c r="O49" s="19">
        <f t="shared" si="0"/>
        <v>16.285714285714285</v>
      </c>
      <c r="P49" s="19">
        <f t="shared" si="1"/>
        <v>40.285714285714285</v>
      </c>
      <c r="R49" s="3"/>
      <c r="T49"/>
    </row>
    <row r="50" spans="2:20" ht="23.1" customHeight="1" x14ac:dyDescent="0.25">
      <c r="B50" s="25" t="s">
        <v>104</v>
      </c>
      <c r="C50" s="18">
        <f>'[20]Avg Week KIBANJA-MASINDI'!C50+'[20]Avg Week MASINDI-KIBANJA'!C50</f>
        <v>3.4285714285714288</v>
      </c>
      <c r="D50" s="18">
        <f>'[20]Avg Week KIBANJA-MASINDI'!D50+'[20]Avg Week MASINDI-KIBANJA'!D50</f>
        <v>1.4285714285714286</v>
      </c>
      <c r="E50" s="18">
        <f>'[20]Avg Week KIBANJA-MASINDI'!E50+'[20]Avg Week MASINDI-KIBANJA'!E50</f>
        <v>3</v>
      </c>
      <c r="F50" s="18">
        <f>'[20]Avg Week KIBANJA-MASINDI'!F50+'[20]Avg Week MASINDI-KIBANJA'!F50</f>
        <v>1.8571428571428572</v>
      </c>
      <c r="G50" s="18">
        <f>'[20]Avg Week KIBANJA-MASINDI'!G50+'[20]Avg Week MASINDI-KIBANJA'!G50</f>
        <v>0.14285714285714285</v>
      </c>
      <c r="H50" s="18">
        <f>'[20]Avg Week KIBANJA-MASINDI'!H50+'[20]Avg Week MASINDI-KIBANJA'!H50</f>
        <v>0.42857142857142855</v>
      </c>
      <c r="I50" s="18">
        <f>'[20]Avg Week KIBANJA-MASINDI'!I50+'[20]Avg Week MASINDI-KIBANJA'!I50</f>
        <v>2.2857142857142856</v>
      </c>
      <c r="J50" s="18">
        <f>'[20]Avg Week KIBANJA-MASINDI'!J50+'[20]Avg Week MASINDI-KIBANJA'!J50</f>
        <v>1.7142857142857142</v>
      </c>
      <c r="K50" s="18">
        <f>'[20]Avg Week KIBANJA-MASINDI'!K50+'[20]Avg Week MASINDI-KIBANJA'!K50</f>
        <v>0.42857142857142855</v>
      </c>
      <c r="L50" s="18">
        <f>'[20]Avg Week KIBANJA-MASINDI'!L50+'[20]Avg Week MASINDI-KIBANJA'!L50</f>
        <v>0.42857142857142855</v>
      </c>
      <c r="M50" s="18">
        <f>'[20]Avg Week KIBANJA-MASINDI'!M50+'[20]Avg Week MASINDI-KIBANJA'!M50</f>
        <v>21.857142857142854</v>
      </c>
      <c r="N50" s="18">
        <f>'[20]Avg Week KIBANJA-MASINDI'!N50+'[20]Avg Week MASINDI-KIBANJA'!N50</f>
        <v>0.14285714285714285</v>
      </c>
      <c r="O50" s="19">
        <f t="shared" si="0"/>
        <v>15.285714285714286</v>
      </c>
      <c r="P50" s="19">
        <f t="shared" si="1"/>
        <v>37.142857142857146</v>
      </c>
      <c r="R50" s="3"/>
      <c r="T50"/>
    </row>
    <row r="51" spans="2:20" ht="23.1" customHeight="1" x14ac:dyDescent="0.25">
      <c r="B51" s="25" t="s">
        <v>105</v>
      </c>
      <c r="C51" s="18">
        <f>'[20]Avg Week KIBANJA-MASINDI'!C51+'[20]Avg Week MASINDI-KIBANJA'!C51</f>
        <v>3.7142857142857144</v>
      </c>
      <c r="D51" s="18">
        <f>'[20]Avg Week KIBANJA-MASINDI'!D51+'[20]Avg Week MASINDI-KIBANJA'!D51</f>
        <v>0.8571428571428571</v>
      </c>
      <c r="E51" s="18">
        <f>'[20]Avg Week KIBANJA-MASINDI'!E51+'[20]Avg Week MASINDI-KIBANJA'!E51</f>
        <v>2.4285714285714284</v>
      </c>
      <c r="F51" s="18">
        <f>'[20]Avg Week KIBANJA-MASINDI'!F51+'[20]Avg Week MASINDI-KIBANJA'!F51</f>
        <v>1.7142857142857142</v>
      </c>
      <c r="G51" s="18">
        <f>'[20]Avg Week KIBANJA-MASINDI'!G51+'[20]Avg Week MASINDI-KIBANJA'!G51</f>
        <v>0.14285714285714285</v>
      </c>
      <c r="H51" s="18">
        <f>'[20]Avg Week KIBANJA-MASINDI'!H51+'[20]Avg Week MASINDI-KIBANJA'!H51</f>
        <v>0.42857142857142855</v>
      </c>
      <c r="I51" s="18">
        <f>'[20]Avg Week KIBANJA-MASINDI'!I51+'[20]Avg Week MASINDI-KIBANJA'!I51</f>
        <v>1.2857142857142856</v>
      </c>
      <c r="J51" s="18">
        <f>'[20]Avg Week KIBANJA-MASINDI'!J51+'[20]Avg Week MASINDI-KIBANJA'!J51</f>
        <v>1.2857142857142856</v>
      </c>
      <c r="K51" s="18">
        <f>'[20]Avg Week KIBANJA-MASINDI'!K51+'[20]Avg Week MASINDI-KIBANJA'!K51</f>
        <v>1.1428571428571428</v>
      </c>
      <c r="L51" s="18">
        <f>'[20]Avg Week KIBANJA-MASINDI'!L51+'[20]Avg Week MASINDI-KIBANJA'!L51</f>
        <v>0.71428571428571419</v>
      </c>
      <c r="M51" s="18">
        <f>'[20]Avg Week KIBANJA-MASINDI'!M51+'[20]Avg Week MASINDI-KIBANJA'!M51</f>
        <v>20.857142857142858</v>
      </c>
      <c r="N51" s="18">
        <f>'[20]Avg Week KIBANJA-MASINDI'!N51+'[20]Avg Week MASINDI-KIBANJA'!N51</f>
        <v>0</v>
      </c>
      <c r="O51" s="19">
        <f t="shared" si="0"/>
        <v>13.71428571428571</v>
      </c>
      <c r="P51" s="19">
        <f t="shared" si="1"/>
        <v>34.571428571428569</v>
      </c>
      <c r="R51" s="3"/>
      <c r="T51"/>
    </row>
    <row r="52" spans="2:20" ht="23.1" customHeight="1" x14ac:dyDescent="0.25">
      <c r="B52" s="25" t="s">
        <v>106</v>
      </c>
      <c r="C52" s="18">
        <f>'[20]Avg Week KIBANJA-MASINDI'!C52+'[20]Avg Week MASINDI-KIBANJA'!C52</f>
        <v>4.8571428571428577</v>
      </c>
      <c r="D52" s="18">
        <f>'[20]Avg Week KIBANJA-MASINDI'!D52+'[20]Avg Week MASINDI-KIBANJA'!D52</f>
        <v>1.4285714285714284</v>
      </c>
      <c r="E52" s="18">
        <f>'[20]Avg Week KIBANJA-MASINDI'!E52+'[20]Avg Week MASINDI-KIBANJA'!E52</f>
        <v>2.2857142857142856</v>
      </c>
      <c r="F52" s="18">
        <f>'[20]Avg Week KIBANJA-MASINDI'!F52+'[20]Avg Week MASINDI-KIBANJA'!F52</f>
        <v>1.8571428571428572</v>
      </c>
      <c r="G52" s="18">
        <f>'[20]Avg Week KIBANJA-MASINDI'!G52+'[20]Avg Week MASINDI-KIBANJA'!G52</f>
        <v>0</v>
      </c>
      <c r="H52" s="18">
        <f>'[20]Avg Week KIBANJA-MASINDI'!H52+'[20]Avg Week MASINDI-KIBANJA'!H52</f>
        <v>0.42857142857142855</v>
      </c>
      <c r="I52" s="18">
        <f>'[20]Avg Week KIBANJA-MASINDI'!I52+'[20]Avg Week MASINDI-KIBANJA'!I52</f>
        <v>2.8571428571428572</v>
      </c>
      <c r="J52" s="18">
        <f>'[20]Avg Week KIBANJA-MASINDI'!J52+'[20]Avg Week MASINDI-KIBANJA'!J52</f>
        <v>1.1428571428571428</v>
      </c>
      <c r="K52" s="18">
        <f>'[20]Avg Week KIBANJA-MASINDI'!K52+'[20]Avg Week MASINDI-KIBANJA'!K52</f>
        <v>0.5714285714285714</v>
      </c>
      <c r="L52" s="18">
        <f>'[20]Avg Week KIBANJA-MASINDI'!L52+'[20]Avg Week MASINDI-KIBANJA'!L52</f>
        <v>0.71428571428571419</v>
      </c>
      <c r="M52" s="18">
        <f>'[20]Avg Week KIBANJA-MASINDI'!M52+'[20]Avg Week MASINDI-KIBANJA'!M52</f>
        <v>22.428571428571431</v>
      </c>
      <c r="N52" s="18">
        <f>'[20]Avg Week KIBANJA-MASINDI'!N52+'[20]Avg Week MASINDI-KIBANJA'!N52</f>
        <v>0.14285714285714285</v>
      </c>
      <c r="O52" s="19">
        <f t="shared" si="0"/>
        <v>16.285714285714288</v>
      </c>
      <c r="P52" s="19">
        <f t="shared" si="1"/>
        <v>38.714285714285722</v>
      </c>
      <c r="R52" s="3"/>
      <c r="T52"/>
    </row>
    <row r="53" spans="2:20" ht="23.1" customHeight="1" x14ac:dyDescent="0.25">
      <c r="B53" s="17" t="s">
        <v>107</v>
      </c>
      <c r="C53" s="18">
        <f>'[20]Avg Week KIBANJA-MASINDI'!C53+'[20]Avg Week MASINDI-KIBANJA'!C53</f>
        <v>3</v>
      </c>
      <c r="D53" s="18">
        <f>'[20]Avg Week KIBANJA-MASINDI'!D53+'[20]Avg Week MASINDI-KIBANJA'!D53</f>
        <v>1.7142857142857144</v>
      </c>
      <c r="E53" s="18">
        <f>'[20]Avg Week KIBANJA-MASINDI'!E53+'[20]Avg Week MASINDI-KIBANJA'!E53</f>
        <v>2.5714285714285712</v>
      </c>
      <c r="F53" s="18">
        <f>'[20]Avg Week KIBANJA-MASINDI'!F53+'[20]Avg Week MASINDI-KIBANJA'!F53</f>
        <v>3.5714285714285712</v>
      </c>
      <c r="G53" s="18">
        <f>'[20]Avg Week KIBANJA-MASINDI'!G53+'[20]Avg Week MASINDI-KIBANJA'!G53</f>
        <v>0.2857142857142857</v>
      </c>
      <c r="H53" s="18">
        <f>'[20]Avg Week KIBANJA-MASINDI'!H53+'[20]Avg Week MASINDI-KIBANJA'!H53</f>
        <v>0.42857142857142855</v>
      </c>
      <c r="I53" s="18">
        <f>'[20]Avg Week KIBANJA-MASINDI'!I53+'[20]Avg Week MASINDI-KIBANJA'!I53</f>
        <v>1.8571428571428572</v>
      </c>
      <c r="J53" s="18">
        <f>'[20]Avg Week KIBANJA-MASINDI'!J53+'[20]Avg Week MASINDI-KIBANJA'!J53</f>
        <v>2.1428571428571428</v>
      </c>
      <c r="K53" s="18">
        <f>'[20]Avg Week KIBANJA-MASINDI'!K53+'[20]Avg Week MASINDI-KIBANJA'!K53</f>
        <v>1.4285714285714286</v>
      </c>
      <c r="L53" s="18">
        <f>'[20]Avg Week KIBANJA-MASINDI'!L53+'[20]Avg Week MASINDI-KIBANJA'!L53</f>
        <v>2.714285714285714</v>
      </c>
      <c r="M53" s="18">
        <f>'[20]Avg Week KIBANJA-MASINDI'!M53+'[20]Avg Week MASINDI-KIBANJA'!M53</f>
        <v>25.142857142857142</v>
      </c>
      <c r="N53" s="18">
        <f>'[20]Avg Week KIBANJA-MASINDI'!N53+'[20]Avg Week MASINDI-KIBANJA'!N53</f>
        <v>0.42857142857142855</v>
      </c>
      <c r="O53" s="19">
        <f t="shared" si="0"/>
        <v>20.142857142857142</v>
      </c>
      <c r="P53" s="19">
        <f t="shared" si="1"/>
        <v>45.285714285714292</v>
      </c>
      <c r="R53" s="3"/>
      <c r="T53"/>
    </row>
    <row r="54" spans="2:20" ht="23.1" customHeight="1" x14ac:dyDescent="0.25">
      <c r="B54" s="17" t="s">
        <v>108</v>
      </c>
      <c r="C54" s="18">
        <f>'[20]Avg Week KIBANJA-MASINDI'!C54+'[20]Avg Week MASINDI-KIBANJA'!C54</f>
        <v>2.7142857142857144</v>
      </c>
      <c r="D54" s="18">
        <f>'[20]Avg Week KIBANJA-MASINDI'!D54+'[20]Avg Week MASINDI-KIBANJA'!D54</f>
        <v>1.5714285714285714</v>
      </c>
      <c r="E54" s="18">
        <f>'[20]Avg Week KIBANJA-MASINDI'!E54+'[20]Avg Week MASINDI-KIBANJA'!E54</f>
        <v>2.8571428571428572</v>
      </c>
      <c r="F54" s="18">
        <f>'[20]Avg Week KIBANJA-MASINDI'!F54+'[20]Avg Week MASINDI-KIBANJA'!F54</f>
        <v>2.2857142857142856</v>
      </c>
      <c r="G54" s="18">
        <f>'[20]Avg Week KIBANJA-MASINDI'!G54+'[20]Avg Week MASINDI-KIBANJA'!G54</f>
        <v>0.42857142857142855</v>
      </c>
      <c r="H54" s="18">
        <f>'[20]Avg Week KIBANJA-MASINDI'!H54+'[20]Avg Week MASINDI-KIBANJA'!H54</f>
        <v>0.14285714285714285</v>
      </c>
      <c r="I54" s="18">
        <f>'[20]Avg Week KIBANJA-MASINDI'!I54+'[20]Avg Week MASINDI-KIBANJA'!I54</f>
        <v>0.71428571428571419</v>
      </c>
      <c r="J54" s="18">
        <f>'[20]Avg Week KIBANJA-MASINDI'!J54+'[20]Avg Week MASINDI-KIBANJA'!J54</f>
        <v>1.8571428571428572</v>
      </c>
      <c r="K54" s="18">
        <f>'[20]Avg Week KIBANJA-MASINDI'!K54+'[20]Avg Week MASINDI-KIBANJA'!K54</f>
        <v>0.8571428571428571</v>
      </c>
      <c r="L54" s="18">
        <f>'[20]Avg Week KIBANJA-MASINDI'!L54+'[20]Avg Week MASINDI-KIBANJA'!L54</f>
        <v>0.14285714285714285</v>
      </c>
      <c r="M54" s="18">
        <f>'[20]Avg Week KIBANJA-MASINDI'!M54+'[20]Avg Week MASINDI-KIBANJA'!M54</f>
        <v>23.285714285714285</v>
      </c>
      <c r="N54" s="18">
        <f>'[20]Avg Week KIBANJA-MASINDI'!N54+'[20]Avg Week MASINDI-KIBANJA'!N54</f>
        <v>0.42857142857142855</v>
      </c>
      <c r="O54" s="19">
        <f t="shared" si="0"/>
        <v>13.999999999999998</v>
      </c>
      <c r="P54" s="19">
        <f t="shared" si="1"/>
        <v>37.285714285714285</v>
      </c>
      <c r="R54" s="3"/>
      <c r="T54"/>
    </row>
    <row r="55" spans="2:20" ht="23.1" customHeight="1" x14ac:dyDescent="0.25">
      <c r="B55" s="17" t="s">
        <v>109</v>
      </c>
      <c r="C55" s="18">
        <f>'[20]Avg Week KIBANJA-MASINDI'!C55+'[20]Avg Week MASINDI-KIBANJA'!C55</f>
        <v>4.7142857142857144</v>
      </c>
      <c r="D55" s="18">
        <f>'[20]Avg Week KIBANJA-MASINDI'!D55+'[20]Avg Week MASINDI-KIBANJA'!D55</f>
        <v>1.2857142857142856</v>
      </c>
      <c r="E55" s="18">
        <f>'[20]Avg Week KIBANJA-MASINDI'!E55+'[20]Avg Week MASINDI-KIBANJA'!E55</f>
        <v>3.2857142857142856</v>
      </c>
      <c r="F55" s="18">
        <f>'[20]Avg Week KIBANJA-MASINDI'!F55+'[20]Avg Week MASINDI-KIBANJA'!F55</f>
        <v>2.1428571428571428</v>
      </c>
      <c r="G55" s="18">
        <f>'[20]Avg Week KIBANJA-MASINDI'!G55+'[20]Avg Week MASINDI-KIBANJA'!G55</f>
        <v>0.42857142857142855</v>
      </c>
      <c r="H55" s="18">
        <f>'[20]Avg Week KIBANJA-MASINDI'!H55+'[20]Avg Week MASINDI-KIBANJA'!H55</f>
        <v>0.5714285714285714</v>
      </c>
      <c r="I55" s="18">
        <f>'[20]Avg Week KIBANJA-MASINDI'!I55+'[20]Avg Week MASINDI-KIBANJA'!I55</f>
        <v>0.71428571428571419</v>
      </c>
      <c r="J55" s="18">
        <f>'[20]Avg Week KIBANJA-MASINDI'!J55+'[20]Avg Week MASINDI-KIBANJA'!J55</f>
        <v>1.4285714285714284</v>
      </c>
      <c r="K55" s="18">
        <f>'[20]Avg Week KIBANJA-MASINDI'!K55+'[20]Avg Week MASINDI-KIBANJA'!K55</f>
        <v>0.2857142857142857</v>
      </c>
      <c r="L55" s="18">
        <f>'[20]Avg Week KIBANJA-MASINDI'!L55+'[20]Avg Week MASINDI-KIBANJA'!L55</f>
        <v>0.42857142857142855</v>
      </c>
      <c r="M55" s="18">
        <f>'[20]Avg Week KIBANJA-MASINDI'!M55+'[20]Avg Week MASINDI-KIBANJA'!M55</f>
        <v>26.285714285714285</v>
      </c>
      <c r="N55" s="18">
        <f>'[20]Avg Week KIBANJA-MASINDI'!N55+'[20]Avg Week MASINDI-KIBANJA'!N55</f>
        <v>0.42857142857142855</v>
      </c>
      <c r="O55" s="19">
        <f t="shared" si="0"/>
        <v>15.714285714285714</v>
      </c>
      <c r="P55" s="19">
        <f t="shared" si="1"/>
        <v>42</v>
      </c>
      <c r="R55" s="3"/>
      <c r="T55"/>
    </row>
    <row r="56" spans="2:20" ht="23.1" customHeight="1" x14ac:dyDescent="0.25">
      <c r="B56" s="17" t="s">
        <v>110</v>
      </c>
      <c r="C56" s="18">
        <f>'[20]Avg Week KIBANJA-MASINDI'!C56+'[20]Avg Week MASINDI-KIBANJA'!C56</f>
        <v>6.4285714285714288</v>
      </c>
      <c r="D56" s="18">
        <f>'[20]Avg Week KIBANJA-MASINDI'!D56+'[20]Avg Week MASINDI-KIBANJA'!D56</f>
        <v>2.2857142857142856</v>
      </c>
      <c r="E56" s="18">
        <f>'[20]Avg Week KIBANJA-MASINDI'!E56+'[20]Avg Week MASINDI-KIBANJA'!E56</f>
        <v>2.5714285714285712</v>
      </c>
      <c r="F56" s="18">
        <f>'[20]Avg Week KIBANJA-MASINDI'!F56+'[20]Avg Week MASINDI-KIBANJA'!F56</f>
        <v>2.5714285714285712</v>
      </c>
      <c r="G56" s="18">
        <f>'[20]Avg Week KIBANJA-MASINDI'!G56+'[20]Avg Week MASINDI-KIBANJA'!G56</f>
        <v>0.42857142857142855</v>
      </c>
      <c r="H56" s="18">
        <f>'[20]Avg Week KIBANJA-MASINDI'!H56+'[20]Avg Week MASINDI-KIBANJA'!H56</f>
        <v>0.14285714285714285</v>
      </c>
      <c r="I56" s="18">
        <f>'[20]Avg Week KIBANJA-MASINDI'!I56+'[20]Avg Week MASINDI-KIBANJA'!I56</f>
        <v>1.7142857142857142</v>
      </c>
      <c r="J56" s="18">
        <f>'[20]Avg Week KIBANJA-MASINDI'!J56+'[20]Avg Week MASINDI-KIBANJA'!J56</f>
        <v>1.1428571428571428</v>
      </c>
      <c r="K56" s="18">
        <f>'[20]Avg Week KIBANJA-MASINDI'!K56+'[20]Avg Week MASINDI-KIBANJA'!K56</f>
        <v>1.7142857142857144</v>
      </c>
      <c r="L56" s="18">
        <f>'[20]Avg Week KIBANJA-MASINDI'!L56+'[20]Avg Week MASINDI-KIBANJA'!L56</f>
        <v>0</v>
      </c>
      <c r="M56" s="18">
        <f>'[20]Avg Week KIBANJA-MASINDI'!M56+'[20]Avg Week MASINDI-KIBANJA'!M56</f>
        <v>24.571428571428569</v>
      </c>
      <c r="N56" s="18">
        <f>'[20]Avg Week KIBANJA-MASINDI'!N56+'[20]Avg Week MASINDI-KIBANJA'!N56</f>
        <v>0.2857142857142857</v>
      </c>
      <c r="O56" s="19">
        <f t="shared" si="0"/>
        <v>19.285714285714285</v>
      </c>
      <c r="P56" s="19">
        <f t="shared" si="1"/>
        <v>43.857142857142854</v>
      </c>
      <c r="R56" s="3"/>
      <c r="T56"/>
    </row>
    <row r="57" spans="2:20" ht="23.1" customHeight="1" x14ac:dyDescent="0.25">
      <c r="B57" s="17" t="s">
        <v>111</v>
      </c>
      <c r="C57" s="18">
        <f>'[20]Avg Week KIBANJA-MASINDI'!C57+'[20]Avg Week MASINDI-KIBANJA'!C57</f>
        <v>3.8571428571428572</v>
      </c>
      <c r="D57" s="18">
        <f>'[20]Avg Week KIBANJA-MASINDI'!D57+'[20]Avg Week MASINDI-KIBANJA'!D57</f>
        <v>1.1428571428571428</v>
      </c>
      <c r="E57" s="18">
        <f>'[20]Avg Week KIBANJA-MASINDI'!E57+'[20]Avg Week MASINDI-KIBANJA'!E57</f>
        <v>2.5714285714285712</v>
      </c>
      <c r="F57" s="18">
        <f>'[20]Avg Week KIBANJA-MASINDI'!F57+'[20]Avg Week MASINDI-KIBANJA'!F57</f>
        <v>2.1428571428571428</v>
      </c>
      <c r="G57" s="18">
        <f>'[20]Avg Week KIBANJA-MASINDI'!G57+'[20]Avg Week MASINDI-KIBANJA'!G57</f>
        <v>0.14285714285714285</v>
      </c>
      <c r="H57" s="18">
        <f>'[20]Avg Week KIBANJA-MASINDI'!H57+'[20]Avg Week MASINDI-KIBANJA'!H57</f>
        <v>0.5714285714285714</v>
      </c>
      <c r="I57" s="18">
        <f>'[20]Avg Week KIBANJA-MASINDI'!I57+'[20]Avg Week MASINDI-KIBANJA'!I57</f>
        <v>1</v>
      </c>
      <c r="J57" s="18">
        <f>'[20]Avg Week KIBANJA-MASINDI'!J57+'[20]Avg Week MASINDI-KIBANJA'!J57</f>
        <v>1.8571428571428572</v>
      </c>
      <c r="K57" s="18">
        <f>'[20]Avg Week KIBANJA-MASINDI'!K57+'[20]Avg Week MASINDI-KIBANJA'!K57</f>
        <v>0.71428571428571419</v>
      </c>
      <c r="L57" s="18">
        <f>'[20]Avg Week KIBANJA-MASINDI'!L57+'[20]Avg Week MASINDI-KIBANJA'!L57</f>
        <v>0.5714285714285714</v>
      </c>
      <c r="M57" s="18">
        <f>'[20]Avg Week KIBANJA-MASINDI'!M57+'[20]Avg Week MASINDI-KIBANJA'!M57</f>
        <v>24</v>
      </c>
      <c r="N57" s="18">
        <f>'[20]Avg Week KIBANJA-MASINDI'!N57+'[20]Avg Week MASINDI-KIBANJA'!N57</f>
        <v>0.5714285714285714</v>
      </c>
      <c r="O57" s="19">
        <f t="shared" si="0"/>
        <v>15.142857142857141</v>
      </c>
      <c r="P57" s="19">
        <f t="shared" si="1"/>
        <v>39.142857142857139</v>
      </c>
      <c r="R57" s="3"/>
      <c r="T57"/>
    </row>
    <row r="58" spans="2:20" ht="23.1" customHeight="1" x14ac:dyDescent="0.25">
      <c r="B58" s="17" t="s">
        <v>112</v>
      </c>
      <c r="C58" s="18">
        <f>'[20]Avg Week KIBANJA-MASINDI'!C58+'[20]Avg Week MASINDI-KIBANJA'!C58</f>
        <v>6</v>
      </c>
      <c r="D58" s="18">
        <f>'[20]Avg Week KIBANJA-MASINDI'!D58+'[20]Avg Week MASINDI-KIBANJA'!D58</f>
        <v>1</v>
      </c>
      <c r="E58" s="18">
        <f>'[20]Avg Week KIBANJA-MASINDI'!E58+'[20]Avg Week MASINDI-KIBANJA'!E58</f>
        <v>3</v>
      </c>
      <c r="F58" s="18">
        <f>'[20]Avg Week KIBANJA-MASINDI'!F58+'[20]Avg Week MASINDI-KIBANJA'!F58</f>
        <v>3</v>
      </c>
      <c r="G58" s="18">
        <f>'[20]Avg Week KIBANJA-MASINDI'!G58+'[20]Avg Week MASINDI-KIBANJA'!G58</f>
        <v>0</v>
      </c>
      <c r="H58" s="18">
        <f>'[20]Avg Week KIBANJA-MASINDI'!H58+'[20]Avg Week MASINDI-KIBANJA'!H58</f>
        <v>0.5</v>
      </c>
      <c r="I58" s="18">
        <f>'[20]Avg Week KIBANJA-MASINDI'!I58+'[20]Avg Week MASINDI-KIBANJA'!I58</f>
        <v>2</v>
      </c>
      <c r="J58" s="18">
        <f>'[20]Avg Week KIBANJA-MASINDI'!J58+'[20]Avg Week MASINDI-KIBANJA'!J58</f>
        <v>1.5</v>
      </c>
      <c r="K58" s="18">
        <f>'[20]Avg Week KIBANJA-MASINDI'!K58+'[20]Avg Week MASINDI-KIBANJA'!K58</f>
        <v>0</v>
      </c>
      <c r="L58" s="18">
        <f>'[20]Avg Week KIBANJA-MASINDI'!L58+'[20]Avg Week MASINDI-KIBANJA'!L58</f>
        <v>0.5</v>
      </c>
      <c r="M58" s="18">
        <f>'[20]Avg Week KIBANJA-MASINDI'!M58+'[20]Avg Week MASINDI-KIBANJA'!M58</f>
        <v>22.5</v>
      </c>
      <c r="N58" s="18">
        <f>'[20]Avg Week KIBANJA-MASINDI'!N58+'[20]Avg Week MASINDI-KIBANJA'!N58</f>
        <v>0</v>
      </c>
      <c r="O58" s="19">
        <f t="shared" si="0"/>
        <v>17.5</v>
      </c>
      <c r="P58" s="19">
        <f t="shared" si="1"/>
        <v>40</v>
      </c>
      <c r="R58" s="3"/>
      <c r="T58"/>
    </row>
    <row r="59" spans="2:20" ht="23.1" customHeight="1" x14ac:dyDescent="0.25">
      <c r="B59" s="17" t="s">
        <v>113</v>
      </c>
      <c r="C59" s="18">
        <f>'[20]Avg Week KIBANJA-MASINDI'!C58+'[20]Avg Week MASINDI-KIBANJA'!C58</f>
        <v>6</v>
      </c>
      <c r="D59" s="18">
        <f>'[20]Avg Week KIBANJA-MASINDI'!D58+'[20]Avg Week MASINDI-KIBANJA'!D58</f>
        <v>1</v>
      </c>
      <c r="E59" s="18">
        <f>'[20]Avg Week KIBANJA-MASINDI'!E58+'[20]Avg Week MASINDI-KIBANJA'!E58</f>
        <v>3</v>
      </c>
      <c r="F59" s="18">
        <f>'[20]Avg Week KIBANJA-MASINDI'!F58+'[20]Avg Week MASINDI-KIBANJA'!F58</f>
        <v>3</v>
      </c>
      <c r="G59" s="18">
        <f>'[20]Avg Week KIBANJA-MASINDI'!G58+'[20]Avg Week MASINDI-KIBANJA'!G58</f>
        <v>0</v>
      </c>
      <c r="H59" s="18">
        <f>'[20]Avg Week KIBANJA-MASINDI'!H58+'[20]Avg Week MASINDI-KIBANJA'!H58</f>
        <v>0.5</v>
      </c>
      <c r="I59" s="18">
        <f>'[20]Avg Week KIBANJA-MASINDI'!I58+'[20]Avg Week MASINDI-KIBANJA'!I58</f>
        <v>2</v>
      </c>
      <c r="J59" s="18">
        <f>'[20]Avg Week KIBANJA-MASINDI'!J58+'[20]Avg Week MASINDI-KIBANJA'!J58</f>
        <v>1.5</v>
      </c>
      <c r="K59" s="18">
        <f>'[20]Avg Week KIBANJA-MASINDI'!K58+'[20]Avg Week MASINDI-KIBANJA'!K58</f>
        <v>0</v>
      </c>
      <c r="L59" s="18">
        <f>'[20]Avg Week KIBANJA-MASINDI'!L58+'[20]Avg Week MASINDI-KIBANJA'!L58</f>
        <v>0.5</v>
      </c>
      <c r="M59" s="18">
        <f>'[20]Avg Week KIBANJA-MASINDI'!M58+'[20]Avg Week MASINDI-KIBANJA'!M58</f>
        <v>22.5</v>
      </c>
      <c r="N59" s="18">
        <f>'[20]Avg Week KIBANJA-MASINDI'!N58+'[20]Avg Week MASINDI-KIBANJA'!N58</f>
        <v>0</v>
      </c>
      <c r="O59" s="19">
        <f t="shared" si="0"/>
        <v>17.5</v>
      </c>
      <c r="P59" s="19">
        <f t="shared" si="1"/>
        <v>40</v>
      </c>
      <c r="R59" s="3"/>
      <c r="T59"/>
    </row>
    <row r="60" spans="2:20" ht="23.1" customHeight="1" x14ac:dyDescent="0.25">
      <c r="B60" s="17" t="s">
        <v>114</v>
      </c>
      <c r="C60" s="18">
        <f>'[20]Avg Week KIBANJA-MASINDI'!C59+'[20]Avg Week MASINDI-KIBANJA'!C59</f>
        <v>10</v>
      </c>
      <c r="D60" s="18">
        <f>'[20]Avg Week KIBANJA-MASINDI'!D59+'[20]Avg Week MASINDI-KIBANJA'!D59</f>
        <v>1</v>
      </c>
      <c r="E60" s="18">
        <f>'[20]Avg Week KIBANJA-MASINDI'!E59+'[20]Avg Week MASINDI-KIBANJA'!E59</f>
        <v>2.5</v>
      </c>
      <c r="F60" s="18">
        <f>'[20]Avg Week KIBANJA-MASINDI'!F59+'[20]Avg Week MASINDI-KIBANJA'!F59</f>
        <v>1.5</v>
      </c>
      <c r="G60" s="18">
        <f>'[20]Avg Week KIBANJA-MASINDI'!G59+'[20]Avg Week MASINDI-KIBANJA'!G59</f>
        <v>0</v>
      </c>
      <c r="H60" s="18">
        <f>'[20]Avg Week KIBANJA-MASINDI'!H59+'[20]Avg Week MASINDI-KIBANJA'!H59</f>
        <v>0</v>
      </c>
      <c r="I60" s="18">
        <f>'[20]Avg Week KIBANJA-MASINDI'!I59+'[20]Avg Week MASINDI-KIBANJA'!I59</f>
        <v>0</v>
      </c>
      <c r="J60" s="18">
        <f>'[20]Avg Week KIBANJA-MASINDI'!J59+'[20]Avg Week MASINDI-KIBANJA'!J59</f>
        <v>1.5</v>
      </c>
      <c r="K60" s="18">
        <f>'[20]Avg Week KIBANJA-MASINDI'!K59+'[20]Avg Week MASINDI-KIBANJA'!K59</f>
        <v>0</v>
      </c>
      <c r="L60" s="18">
        <f>'[20]Avg Week KIBANJA-MASINDI'!L59+'[20]Avg Week MASINDI-KIBANJA'!L59</f>
        <v>0</v>
      </c>
      <c r="M60" s="18">
        <f>'[20]Avg Week KIBANJA-MASINDI'!M59+'[20]Avg Week MASINDI-KIBANJA'!M59</f>
        <v>17.5</v>
      </c>
      <c r="N60" s="18">
        <f>'[20]Avg Week KIBANJA-MASINDI'!N59+'[20]Avg Week MASINDI-KIBANJA'!N59</f>
        <v>0.5</v>
      </c>
      <c r="O60" s="19">
        <f t="shared" si="0"/>
        <v>17</v>
      </c>
      <c r="P60" s="19">
        <f t="shared" si="1"/>
        <v>34.5</v>
      </c>
      <c r="R60" s="3"/>
      <c r="T60"/>
    </row>
    <row r="61" spans="2:20" ht="23.1" customHeight="1" x14ac:dyDescent="0.25">
      <c r="B61" s="17" t="s">
        <v>115</v>
      </c>
      <c r="C61" s="18">
        <f>'[20]Avg Week KIBANJA-MASINDI'!C60+'[20]Avg Week MASINDI-KIBANJA'!C60</f>
        <v>5.5</v>
      </c>
      <c r="D61" s="18">
        <f>'[20]Avg Week KIBANJA-MASINDI'!D60+'[20]Avg Week MASINDI-KIBANJA'!D60</f>
        <v>2</v>
      </c>
      <c r="E61" s="18">
        <f>'[20]Avg Week KIBANJA-MASINDI'!E60+'[20]Avg Week MASINDI-KIBANJA'!E60</f>
        <v>2.5</v>
      </c>
      <c r="F61" s="18">
        <f>'[20]Avg Week KIBANJA-MASINDI'!F60+'[20]Avg Week MASINDI-KIBANJA'!F60</f>
        <v>2</v>
      </c>
      <c r="G61" s="18">
        <f>'[20]Avg Week KIBANJA-MASINDI'!G60+'[20]Avg Week MASINDI-KIBANJA'!G60</f>
        <v>0</v>
      </c>
      <c r="H61" s="18">
        <f>'[20]Avg Week KIBANJA-MASINDI'!H60+'[20]Avg Week MASINDI-KIBANJA'!H60</f>
        <v>0</v>
      </c>
      <c r="I61" s="18">
        <f>'[20]Avg Week KIBANJA-MASINDI'!I60+'[20]Avg Week MASINDI-KIBANJA'!I60</f>
        <v>0.5</v>
      </c>
      <c r="J61" s="18">
        <f>'[20]Avg Week KIBANJA-MASINDI'!J60+'[20]Avg Week MASINDI-KIBANJA'!J60</f>
        <v>1.5</v>
      </c>
      <c r="K61" s="18">
        <f>'[20]Avg Week KIBANJA-MASINDI'!K60+'[20]Avg Week MASINDI-KIBANJA'!K60</f>
        <v>0</v>
      </c>
      <c r="L61" s="18">
        <f>'[20]Avg Week KIBANJA-MASINDI'!L60+'[20]Avg Week MASINDI-KIBANJA'!L60</f>
        <v>0.5</v>
      </c>
      <c r="M61" s="18">
        <f>'[20]Avg Week KIBANJA-MASINDI'!M60+'[20]Avg Week MASINDI-KIBANJA'!M60</f>
        <v>29</v>
      </c>
      <c r="N61" s="18">
        <f>'[20]Avg Week KIBANJA-MASINDI'!N60+'[20]Avg Week MASINDI-KIBANJA'!N60</f>
        <v>0</v>
      </c>
      <c r="O61" s="19">
        <f t="shared" si="0"/>
        <v>14.5</v>
      </c>
      <c r="P61" s="19">
        <f t="shared" si="1"/>
        <v>43.5</v>
      </c>
      <c r="R61" s="3"/>
      <c r="T61"/>
    </row>
    <row r="62" spans="2:20" ht="23.1" customHeight="1" x14ac:dyDescent="0.25">
      <c r="B62" s="17" t="s">
        <v>116</v>
      </c>
      <c r="C62" s="18">
        <f>'[20]Avg Week KIBANJA-MASINDI'!C61+'[20]Avg Week MASINDI-KIBANJA'!C61</f>
        <v>2.5</v>
      </c>
      <c r="D62" s="18">
        <f>'[20]Avg Week KIBANJA-MASINDI'!D61+'[20]Avg Week MASINDI-KIBANJA'!D61</f>
        <v>0</v>
      </c>
      <c r="E62" s="18">
        <f>'[20]Avg Week KIBANJA-MASINDI'!E61+'[20]Avg Week MASINDI-KIBANJA'!E61</f>
        <v>1.5</v>
      </c>
      <c r="F62" s="18">
        <f>'[20]Avg Week KIBANJA-MASINDI'!F61+'[20]Avg Week MASINDI-KIBANJA'!F61</f>
        <v>0</v>
      </c>
      <c r="G62" s="18">
        <f>'[20]Avg Week KIBANJA-MASINDI'!G61+'[20]Avg Week MASINDI-KIBANJA'!G61</f>
        <v>0</v>
      </c>
      <c r="H62" s="18">
        <f>'[20]Avg Week KIBANJA-MASINDI'!H61+'[20]Avg Week MASINDI-KIBANJA'!H61</f>
        <v>0</v>
      </c>
      <c r="I62" s="18">
        <f>'[20]Avg Week KIBANJA-MASINDI'!I61+'[20]Avg Week MASINDI-KIBANJA'!I61</f>
        <v>0.5</v>
      </c>
      <c r="J62" s="18">
        <f>'[20]Avg Week KIBANJA-MASINDI'!J61+'[20]Avg Week MASINDI-KIBANJA'!J61</f>
        <v>1</v>
      </c>
      <c r="K62" s="18">
        <f>'[20]Avg Week KIBANJA-MASINDI'!K61+'[20]Avg Week MASINDI-KIBANJA'!K61</f>
        <v>0.5</v>
      </c>
      <c r="L62" s="18">
        <f>'[20]Avg Week KIBANJA-MASINDI'!L61+'[20]Avg Week MASINDI-KIBANJA'!L61</f>
        <v>0</v>
      </c>
      <c r="M62" s="18">
        <f>'[20]Avg Week KIBANJA-MASINDI'!M61+'[20]Avg Week MASINDI-KIBANJA'!M61</f>
        <v>26.5</v>
      </c>
      <c r="N62" s="18">
        <f>'[20]Avg Week KIBANJA-MASINDI'!N61+'[20]Avg Week MASINDI-KIBANJA'!N61</f>
        <v>0</v>
      </c>
      <c r="O62" s="19">
        <f t="shared" si="0"/>
        <v>6</v>
      </c>
      <c r="P62" s="19">
        <f t="shared" si="1"/>
        <v>32.5</v>
      </c>
      <c r="R62" s="3"/>
      <c r="T62"/>
    </row>
    <row r="63" spans="2:20" ht="23.1" customHeight="1" x14ac:dyDescent="0.25">
      <c r="B63" s="17" t="s">
        <v>117</v>
      </c>
      <c r="C63" s="18">
        <f>'[20]Avg Week KIBANJA-MASINDI'!C62+'[20]Avg Week MASINDI-KIBANJA'!C62</f>
        <v>6</v>
      </c>
      <c r="D63" s="18">
        <f>'[20]Avg Week KIBANJA-MASINDI'!D62+'[20]Avg Week MASINDI-KIBANJA'!D62</f>
        <v>1</v>
      </c>
      <c r="E63" s="18">
        <f>'[20]Avg Week KIBANJA-MASINDI'!E62+'[20]Avg Week MASINDI-KIBANJA'!E62</f>
        <v>1.5</v>
      </c>
      <c r="F63" s="18">
        <f>'[20]Avg Week KIBANJA-MASINDI'!F62+'[20]Avg Week MASINDI-KIBANJA'!F62</f>
        <v>2.5</v>
      </c>
      <c r="G63" s="18">
        <f>'[20]Avg Week KIBANJA-MASINDI'!G62+'[20]Avg Week MASINDI-KIBANJA'!G62</f>
        <v>0</v>
      </c>
      <c r="H63" s="18">
        <f>'[20]Avg Week KIBANJA-MASINDI'!H62+'[20]Avg Week MASINDI-KIBANJA'!H62</f>
        <v>0</v>
      </c>
      <c r="I63" s="18">
        <f>'[20]Avg Week KIBANJA-MASINDI'!I62+'[20]Avg Week MASINDI-KIBANJA'!I62</f>
        <v>1.5</v>
      </c>
      <c r="J63" s="18">
        <f>'[20]Avg Week KIBANJA-MASINDI'!J62+'[20]Avg Week MASINDI-KIBANJA'!J62</f>
        <v>0</v>
      </c>
      <c r="K63" s="18">
        <f>'[20]Avg Week KIBANJA-MASINDI'!K62+'[20]Avg Week MASINDI-KIBANJA'!K62</f>
        <v>0</v>
      </c>
      <c r="L63" s="18">
        <f>'[20]Avg Week KIBANJA-MASINDI'!L62+'[20]Avg Week MASINDI-KIBANJA'!L62</f>
        <v>0</v>
      </c>
      <c r="M63" s="18">
        <f>'[20]Avg Week KIBANJA-MASINDI'!M62+'[20]Avg Week MASINDI-KIBANJA'!M62</f>
        <v>16</v>
      </c>
      <c r="N63" s="18">
        <f>'[20]Avg Week KIBANJA-MASINDI'!N62+'[20]Avg Week MASINDI-KIBANJA'!N62</f>
        <v>0</v>
      </c>
      <c r="O63" s="19">
        <f t="shared" si="0"/>
        <v>12.5</v>
      </c>
      <c r="P63" s="19">
        <f t="shared" si="1"/>
        <v>28.5</v>
      </c>
      <c r="R63" s="3"/>
      <c r="T63"/>
    </row>
    <row r="64" spans="2:20" ht="23.1" customHeight="1" x14ac:dyDescent="0.25">
      <c r="B64" s="17" t="s">
        <v>118</v>
      </c>
      <c r="C64" s="18">
        <f>'[20]Avg Week KIBANJA-MASINDI'!C63+'[20]Avg Week MASINDI-KIBANJA'!C63</f>
        <v>5</v>
      </c>
      <c r="D64" s="18">
        <f>'[20]Avg Week KIBANJA-MASINDI'!D63+'[20]Avg Week MASINDI-KIBANJA'!D63</f>
        <v>2</v>
      </c>
      <c r="E64" s="18">
        <f>'[20]Avg Week KIBANJA-MASINDI'!E63+'[20]Avg Week MASINDI-KIBANJA'!E63</f>
        <v>0.5</v>
      </c>
      <c r="F64" s="18">
        <f>'[20]Avg Week KIBANJA-MASINDI'!F63+'[20]Avg Week MASINDI-KIBANJA'!F63</f>
        <v>2</v>
      </c>
      <c r="G64" s="18">
        <f>'[20]Avg Week KIBANJA-MASINDI'!G63+'[20]Avg Week MASINDI-KIBANJA'!G63</f>
        <v>0</v>
      </c>
      <c r="H64" s="18">
        <f>'[20]Avg Week KIBANJA-MASINDI'!H63+'[20]Avg Week MASINDI-KIBANJA'!H63</f>
        <v>0</v>
      </c>
      <c r="I64" s="18">
        <f>'[20]Avg Week KIBANJA-MASINDI'!I63+'[20]Avg Week MASINDI-KIBANJA'!I63</f>
        <v>1.5</v>
      </c>
      <c r="J64" s="18">
        <f>'[20]Avg Week KIBANJA-MASINDI'!J63+'[20]Avg Week MASINDI-KIBANJA'!J63</f>
        <v>1</v>
      </c>
      <c r="K64" s="18">
        <f>'[20]Avg Week KIBANJA-MASINDI'!K63+'[20]Avg Week MASINDI-KIBANJA'!K63</f>
        <v>1</v>
      </c>
      <c r="L64" s="18">
        <f>'[20]Avg Week KIBANJA-MASINDI'!L63+'[20]Avg Week MASINDI-KIBANJA'!L63</f>
        <v>0</v>
      </c>
      <c r="M64" s="18">
        <f>'[20]Avg Week KIBANJA-MASINDI'!M63+'[20]Avg Week MASINDI-KIBANJA'!M63</f>
        <v>16</v>
      </c>
      <c r="N64" s="18">
        <f>'[20]Avg Week KIBANJA-MASINDI'!N63+'[20]Avg Week MASINDI-KIBANJA'!N63</f>
        <v>0</v>
      </c>
      <c r="O64" s="19">
        <f t="shared" si="0"/>
        <v>13</v>
      </c>
      <c r="P64" s="19">
        <f t="shared" si="1"/>
        <v>29</v>
      </c>
      <c r="R64" s="3"/>
      <c r="T64"/>
    </row>
    <row r="65" spans="2:20" ht="23.1" customHeight="1" x14ac:dyDescent="0.25">
      <c r="B65" s="17" t="s">
        <v>119</v>
      </c>
      <c r="C65" s="18">
        <f>'[20]Avg Week KIBANJA-MASINDI'!C64+'[20]Avg Week MASINDI-KIBANJA'!C64</f>
        <v>3</v>
      </c>
      <c r="D65" s="18">
        <f>'[20]Avg Week KIBANJA-MASINDI'!D64+'[20]Avg Week MASINDI-KIBANJA'!D64</f>
        <v>1.5</v>
      </c>
      <c r="E65" s="18">
        <f>'[20]Avg Week KIBANJA-MASINDI'!E64+'[20]Avg Week MASINDI-KIBANJA'!E64</f>
        <v>2</v>
      </c>
      <c r="F65" s="18">
        <f>'[20]Avg Week KIBANJA-MASINDI'!F64+'[20]Avg Week MASINDI-KIBANJA'!F64</f>
        <v>1</v>
      </c>
      <c r="G65" s="18">
        <f>'[20]Avg Week KIBANJA-MASINDI'!G64+'[20]Avg Week MASINDI-KIBANJA'!G64</f>
        <v>0</v>
      </c>
      <c r="H65" s="18">
        <f>'[20]Avg Week KIBANJA-MASINDI'!H64+'[20]Avg Week MASINDI-KIBANJA'!H64</f>
        <v>0</v>
      </c>
      <c r="I65" s="18">
        <f>'[20]Avg Week KIBANJA-MASINDI'!I64+'[20]Avg Week MASINDI-KIBANJA'!I64</f>
        <v>1</v>
      </c>
      <c r="J65" s="18">
        <f>'[20]Avg Week KIBANJA-MASINDI'!J64+'[20]Avg Week MASINDI-KIBANJA'!J64</f>
        <v>1</v>
      </c>
      <c r="K65" s="18">
        <f>'[20]Avg Week KIBANJA-MASINDI'!K64+'[20]Avg Week MASINDI-KIBANJA'!K64</f>
        <v>0</v>
      </c>
      <c r="L65" s="18">
        <f>'[20]Avg Week KIBANJA-MASINDI'!L64+'[20]Avg Week MASINDI-KIBANJA'!L64</f>
        <v>0.5</v>
      </c>
      <c r="M65" s="18">
        <f>'[20]Avg Week KIBANJA-MASINDI'!M64+'[20]Avg Week MASINDI-KIBANJA'!M64</f>
        <v>10.5</v>
      </c>
      <c r="N65" s="18">
        <f>'[20]Avg Week KIBANJA-MASINDI'!N64+'[20]Avg Week MASINDI-KIBANJA'!N64</f>
        <v>0</v>
      </c>
      <c r="O65" s="19">
        <f t="shared" si="0"/>
        <v>10</v>
      </c>
      <c r="P65" s="19">
        <f t="shared" si="1"/>
        <v>20.5</v>
      </c>
      <c r="R65" s="3"/>
      <c r="T65"/>
    </row>
    <row r="66" spans="2:20" ht="23.1" customHeight="1" x14ac:dyDescent="0.25">
      <c r="B66" s="17" t="s">
        <v>120</v>
      </c>
      <c r="C66" s="18">
        <f>'[20]Avg Week KIBANJA-MASINDI'!C65+'[20]Avg Week MASINDI-KIBANJA'!C65</f>
        <v>1.5</v>
      </c>
      <c r="D66" s="18">
        <f>'[20]Avg Week KIBANJA-MASINDI'!D65+'[20]Avg Week MASINDI-KIBANJA'!D65</f>
        <v>0.5</v>
      </c>
      <c r="E66" s="18">
        <f>'[20]Avg Week KIBANJA-MASINDI'!E65+'[20]Avg Week MASINDI-KIBANJA'!E65</f>
        <v>0.5</v>
      </c>
      <c r="F66" s="18">
        <f>'[20]Avg Week KIBANJA-MASINDI'!F65+'[20]Avg Week MASINDI-KIBANJA'!F65</f>
        <v>1.5</v>
      </c>
      <c r="G66" s="18">
        <f>'[20]Avg Week KIBANJA-MASINDI'!G65+'[20]Avg Week MASINDI-KIBANJA'!G65</f>
        <v>0</v>
      </c>
      <c r="H66" s="18">
        <f>'[20]Avg Week KIBANJA-MASINDI'!H65+'[20]Avg Week MASINDI-KIBANJA'!H65</f>
        <v>0</v>
      </c>
      <c r="I66" s="18">
        <f>'[20]Avg Week KIBANJA-MASINDI'!I65+'[20]Avg Week MASINDI-KIBANJA'!I65</f>
        <v>0.5</v>
      </c>
      <c r="J66" s="18">
        <f>'[20]Avg Week KIBANJA-MASINDI'!J65+'[20]Avg Week MASINDI-KIBANJA'!J65</f>
        <v>0.5</v>
      </c>
      <c r="K66" s="18">
        <f>'[20]Avg Week KIBANJA-MASINDI'!K65+'[20]Avg Week MASINDI-KIBANJA'!K65</f>
        <v>0</v>
      </c>
      <c r="L66" s="18">
        <f>'[20]Avg Week KIBANJA-MASINDI'!L65+'[20]Avg Week MASINDI-KIBANJA'!L65</f>
        <v>1</v>
      </c>
      <c r="M66" s="18">
        <f>'[20]Avg Week KIBANJA-MASINDI'!M65+'[20]Avg Week MASINDI-KIBANJA'!M65</f>
        <v>10</v>
      </c>
      <c r="N66" s="18">
        <f>'[20]Avg Week KIBANJA-MASINDI'!N65+'[20]Avg Week MASINDI-KIBANJA'!N65</f>
        <v>0.5</v>
      </c>
      <c r="O66" s="19">
        <f t="shared" si="0"/>
        <v>6.5</v>
      </c>
      <c r="P66" s="19">
        <f t="shared" si="1"/>
        <v>16.5</v>
      </c>
      <c r="R66" s="3"/>
      <c r="T66"/>
    </row>
    <row r="67" spans="2:20" ht="23.1" customHeight="1" x14ac:dyDescent="0.25">
      <c r="B67" s="17" t="s">
        <v>121</v>
      </c>
      <c r="C67" s="18">
        <f>'[20]Avg Week KIBANJA-MASINDI'!C66+'[20]Avg Week MASINDI-KIBANJA'!C66</f>
        <v>0</v>
      </c>
      <c r="D67" s="18">
        <f>'[20]Avg Week KIBANJA-MASINDI'!D66+'[20]Avg Week MASINDI-KIBANJA'!D66</f>
        <v>0</v>
      </c>
      <c r="E67" s="18">
        <f>'[20]Avg Week KIBANJA-MASINDI'!E66+'[20]Avg Week MASINDI-KIBANJA'!E66</f>
        <v>0</v>
      </c>
      <c r="F67" s="18">
        <f>'[20]Avg Week KIBANJA-MASINDI'!F66+'[20]Avg Week MASINDI-KIBANJA'!F66</f>
        <v>0</v>
      </c>
      <c r="G67" s="18">
        <f>'[20]Avg Week KIBANJA-MASINDI'!G66+'[20]Avg Week MASINDI-KIBANJA'!G66</f>
        <v>0</v>
      </c>
      <c r="H67" s="18">
        <f>'[20]Avg Week KIBANJA-MASINDI'!H66+'[20]Avg Week MASINDI-KIBANJA'!H66</f>
        <v>0</v>
      </c>
      <c r="I67" s="18">
        <f>'[20]Avg Week KIBANJA-MASINDI'!I66+'[20]Avg Week MASINDI-KIBANJA'!I66</f>
        <v>0</v>
      </c>
      <c r="J67" s="18">
        <f>'[20]Avg Week KIBANJA-MASINDI'!J66+'[20]Avg Week MASINDI-KIBANJA'!J66</f>
        <v>1</v>
      </c>
      <c r="K67" s="18">
        <f>'[20]Avg Week KIBANJA-MASINDI'!K66+'[20]Avg Week MASINDI-KIBANJA'!K66</f>
        <v>1</v>
      </c>
      <c r="L67" s="18">
        <f>'[20]Avg Week KIBANJA-MASINDI'!L66+'[20]Avg Week MASINDI-KIBANJA'!L66</f>
        <v>0</v>
      </c>
      <c r="M67" s="18">
        <f>'[20]Avg Week KIBANJA-MASINDI'!M66+'[20]Avg Week MASINDI-KIBANJA'!M66</f>
        <v>10.5</v>
      </c>
      <c r="N67" s="18">
        <f>'[20]Avg Week KIBANJA-MASINDI'!N66+'[20]Avg Week MASINDI-KIBANJA'!N66</f>
        <v>0</v>
      </c>
      <c r="O67" s="19">
        <f t="shared" si="0"/>
        <v>2</v>
      </c>
      <c r="P67" s="19">
        <f t="shared" si="1"/>
        <v>12.5</v>
      </c>
      <c r="R67" s="3"/>
      <c r="T67"/>
    </row>
    <row r="68" spans="2:20" ht="23.1" customHeight="1" x14ac:dyDescent="0.25">
      <c r="B68" s="17" t="s">
        <v>122</v>
      </c>
      <c r="C68" s="18">
        <f>'[20]Avg Week KIBANJA-MASINDI'!C67+'[20]Avg Week MASINDI-KIBANJA'!C67</f>
        <v>3</v>
      </c>
      <c r="D68" s="18">
        <f>'[20]Avg Week KIBANJA-MASINDI'!D67+'[20]Avg Week MASINDI-KIBANJA'!D67</f>
        <v>0.5</v>
      </c>
      <c r="E68" s="18">
        <f>'[20]Avg Week KIBANJA-MASINDI'!E67+'[20]Avg Week MASINDI-KIBANJA'!E67</f>
        <v>0.5</v>
      </c>
      <c r="F68" s="18">
        <f>'[20]Avg Week KIBANJA-MASINDI'!F67+'[20]Avg Week MASINDI-KIBANJA'!F67</f>
        <v>3</v>
      </c>
      <c r="G68" s="18">
        <f>'[20]Avg Week KIBANJA-MASINDI'!G67+'[20]Avg Week MASINDI-KIBANJA'!G67</f>
        <v>0</v>
      </c>
      <c r="H68" s="18">
        <f>'[20]Avg Week KIBANJA-MASINDI'!H67+'[20]Avg Week MASINDI-KIBANJA'!H67</f>
        <v>0.5</v>
      </c>
      <c r="I68" s="18">
        <f>'[20]Avg Week KIBANJA-MASINDI'!I67+'[20]Avg Week MASINDI-KIBANJA'!I67</f>
        <v>0</v>
      </c>
      <c r="J68" s="18">
        <f>'[20]Avg Week KIBANJA-MASINDI'!J67+'[20]Avg Week MASINDI-KIBANJA'!J67</f>
        <v>0.5</v>
      </c>
      <c r="K68" s="18">
        <f>'[20]Avg Week KIBANJA-MASINDI'!K67+'[20]Avg Week MASINDI-KIBANJA'!K67</f>
        <v>0</v>
      </c>
      <c r="L68" s="18">
        <f>'[20]Avg Week KIBANJA-MASINDI'!L67+'[20]Avg Week MASINDI-KIBANJA'!L67</f>
        <v>0</v>
      </c>
      <c r="M68" s="18">
        <f>'[20]Avg Week KIBANJA-MASINDI'!M67+'[20]Avg Week MASINDI-KIBANJA'!M67</f>
        <v>10</v>
      </c>
      <c r="N68" s="18">
        <f>'[20]Avg Week KIBANJA-MASINDI'!N67+'[20]Avg Week MASINDI-KIBANJA'!N67</f>
        <v>0</v>
      </c>
      <c r="O68" s="19">
        <f t="shared" si="0"/>
        <v>8</v>
      </c>
      <c r="P68" s="19">
        <f t="shared" si="1"/>
        <v>18</v>
      </c>
      <c r="R68" s="3"/>
      <c r="T68"/>
    </row>
    <row r="69" spans="2:20" ht="23.1" customHeight="1" x14ac:dyDescent="0.25">
      <c r="B69" s="17" t="s">
        <v>123</v>
      </c>
      <c r="C69" s="18">
        <f>'[20]Avg Week KIBANJA-MASINDI'!C68+'[20]Avg Week MASINDI-KIBANJA'!C68</f>
        <v>3.5</v>
      </c>
      <c r="D69" s="18">
        <f>'[20]Avg Week KIBANJA-MASINDI'!D68+'[20]Avg Week MASINDI-KIBANJA'!D68</f>
        <v>1</v>
      </c>
      <c r="E69" s="18">
        <f>'[20]Avg Week KIBANJA-MASINDI'!E68+'[20]Avg Week MASINDI-KIBANJA'!E68</f>
        <v>0.5</v>
      </c>
      <c r="F69" s="18">
        <f>'[20]Avg Week KIBANJA-MASINDI'!F68+'[20]Avg Week MASINDI-KIBANJA'!F68</f>
        <v>1.5</v>
      </c>
      <c r="G69" s="18">
        <f>'[20]Avg Week KIBANJA-MASINDI'!G68+'[20]Avg Week MASINDI-KIBANJA'!G68</f>
        <v>0</v>
      </c>
      <c r="H69" s="18">
        <f>'[20]Avg Week KIBANJA-MASINDI'!H68+'[20]Avg Week MASINDI-KIBANJA'!H68</f>
        <v>0</v>
      </c>
      <c r="I69" s="18">
        <f>'[20]Avg Week KIBANJA-MASINDI'!I68+'[20]Avg Week MASINDI-KIBANJA'!I68</f>
        <v>0</v>
      </c>
      <c r="J69" s="18">
        <f>'[20]Avg Week KIBANJA-MASINDI'!J68+'[20]Avg Week MASINDI-KIBANJA'!J68</f>
        <v>1</v>
      </c>
      <c r="K69" s="18">
        <f>'[20]Avg Week KIBANJA-MASINDI'!K68+'[20]Avg Week MASINDI-KIBANJA'!K68</f>
        <v>0</v>
      </c>
      <c r="L69" s="18">
        <f>'[20]Avg Week KIBANJA-MASINDI'!L68+'[20]Avg Week MASINDI-KIBANJA'!L68</f>
        <v>0</v>
      </c>
      <c r="M69" s="18">
        <f>'[20]Avg Week KIBANJA-MASINDI'!M68+'[20]Avg Week MASINDI-KIBANJA'!M68</f>
        <v>7</v>
      </c>
      <c r="N69" s="18">
        <f>'[20]Avg Week KIBANJA-MASINDI'!N68+'[20]Avg Week MASINDI-KIBANJA'!N68</f>
        <v>0</v>
      </c>
      <c r="O69" s="19">
        <f t="shared" si="0"/>
        <v>7.5</v>
      </c>
      <c r="P69" s="19">
        <f t="shared" si="1"/>
        <v>14.5</v>
      </c>
      <c r="R69" s="3"/>
      <c r="T69"/>
    </row>
    <row r="70" spans="2:20" ht="23.1" customHeight="1" x14ac:dyDescent="0.25">
      <c r="B70" s="17" t="s">
        <v>124</v>
      </c>
      <c r="C70" s="18">
        <f>'[20]Avg Week KIBANJA-MASINDI'!C69+'[20]Avg Week MASINDI-KIBANJA'!C69</f>
        <v>2</v>
      </c>
      <c r="D70" s="18">
        <f>'[20]Avg Week KIBANJA-MASINDI'!D69+'[20]Avg Week MASINDI-KIBANJA'!D69</f>
        <v>0</v>
      </c>
      <c r="E70" s="18">
        <f>'[20]Avg Week KIBANJA-MASINDI'!E69+'[20]Avg Week MASINDI-KIBANJA'!E69</f>
        <v>0.5</v>
      </c>
      <c r="F70" s="18">
        <f>'[20]Avg Week KIBANJA-MASINDI'!F69+'[20]Avg Week MASINDI-KIBANJA'!F69</f>
        <v>0.5</v>
      </c>
      <c r="G70" s="18">
        <f>'[20]Avg Week KIBANJA-MASINDI'!G69+'[20]Avg Week MASINDI-KIBANJA'!G69</f>
        <v>0</v>
      </c>
      <c r="H70" s="18">
        <f>'[20]Avg Week KIBANJA-MASINDI'!H69+'[20]Avg Week MASINDI-KIBANJA'!H69</f>
        <v>0.5</v>
      </c>
      <c r="I70" s="18">
        <f>'[20]Avg Week KIBANJA-MASINDI'!I69+'[20]Avg Week MASINDI-KIBANJA'!I69</f>
        <v>0</v>
      </c>
      <c r="J70" s="18">
        <f>'[20]Avg Week KIBANJA-MASINDI'!J69+'[20]Avg Week MASINDI-KIBANJA'!J69</f>
        <v>0.5</v>
      </c>
      <c r="K70" s="18">
        <f>'[20]Avg Week KIBANJA-MASINDI'!K69+'[20]Avg Week MASINDI-KIBANJA'!K69</f>
        <v>0</v>
      </c>
      <c r="L70" s="18">
        <f>'[20]Avg Week KIBANJA-MASINDI'!L69+'[20]Avg Week MASINDI-KIBANJA'!L69</f>
        <v>0</v>
      </c>
      <c r="M70" s="18">
        <f>'[20]Avg Week KIBANJA-MASINDI'!M69+'[20]Avg Week MASINDI-KIBANJA'!M69</f>
        <v>5.5</v>
      </c>
      <c r="N70" s="18">
        <f>'[20]Avg Week KIBANJA-MASINDI'!N69+'[20]Avg Week MASINDI-KIBANJA'!N69</f>
        <v>0</v>
      </c>
      <c r="O70" s="19">
        <f t="shared" si="0"/>
        <v>4</v>
      </c>
      <c r="P70" s="19">
        <f t="shared" si="1"/>
        <v>9.5</v>
      </c>
      <c r="R70" s="3"/>
      <c r="T70"/>
    </row>
    <row r="71" spans="2:20" ht="23.1" customHeight="1" x14ac:dyDescent="0.25">
      <c r="B71" s="17" t="s">
        <v>125</v>
      </c>
      <c r="C71" s="18">
        <f>'[20]Avg Week KIBANJA-MASINDI'!C70+'[20]Avg Week MASINDI-KIBANJA'!C70</f>
        <v>0.5</v>
      </c>
      <c r="D71" s="18">
        <f>'[20]Avg Week KIBANJA-MASINDI'!D70+'[20]Avg Week MASINDI-KIBANJA'!D70</f>
        <v>0</v>
      </c>
      <c r="E71" s="18">
        <f>'[20]Avg Week KIBANJA-MASINDI'!E70+'[20]Avg Week MASINDI-KIBANJA'!E70</f>
        <v>0</v>
      </c>
      <c r="F71" s="18">
        <f>'[20]Avg Week KIBANJA-MASINDI'!F70+'[20]Avg Week MASINDI-KIBANJA'!F70</f>
        <v>1</v>
      </c>
      <c r="G71" s="18">
        <f>'[20]Avg Week KIBANJA-MASINDI'!G70+'[20]Avg Week MASINDI-KIBANJA'!G70</f>
        <v>0</v>
      </c>
      <c r="H71" s="18">
        <f>'[20]Avg Week KIBANJA-MASINDI'!H70+'[20]Avg Week MASINDI-KIBANJA'!H70</f>
        <v>0</v>
      </c>
      <c r="I71" s="18">
        <f>'[20]Avg Week KIBANJA-MASINDI'!I70+'[20]Avg Week MASINDI-KIBANJA'!I70</f>
        <v>0</v>
      </c>
      <c r="J71" s="18">
        <f>'[20]Avg Week KIBANJA-MASINDI'!J70+'[20]Avg Week MASINDI-KIBANJA'!J70</f>
        <v>1</v>
      </c>
      <c r="K71" s="18">
        <f>'[20]Avg Week KIBANJA-MASINDI'!K70+'[20]Avg Week MASINDI-KIBANJA'!K70</f>
        <v>0</v>
      </c>
      <c r="L71" s="18">
        <f>'[20]Avg Week KIBANJA-MASINDI'!L70+'[20]Avg Week MASINDI-KIBANJA'!L70</f>
        <v>0.5</v>
      </c>
      <c r="M71" s="18">
        <f>'[20]Avg Week KIBANJA-MASINDI'!M70+'[20]Avg Week MASINDI-KIBANJA'!M70</f>
        <v>6</v>
      </c>
      <c r="N71" s="18">
        <f>'[20]Avg Week KIBANJA-MASINDI'!N70+'[20]Avg Week MASINDI-KIBANJA'!N70</f>
        <v>0</v>
      </c>
      <c r="O71" s="19">
        <f t="shared" si="0"/>
        <v>3</v>
      </c>
      <c r="P71" s="19">
        <f t="shared" si="1"/>
        <v>9</v>
      </c>
      <c r="R71" s="3"/>
      <c r="T71"/>
    </row>
    <row r="72" spans="2:20" ht="23.1" customHeight="1" x14ac:dyDescent="0.25">
      <c r="B72" s="17" t="s">
        <v>126</v>
      </c>
      <c r="C72" s="18">
        <f>'[20]Avg Week KIBANJA-MASINDI'!C71+'[20]Avg Week MASINDI-KIBANJA'!C71</f>
        <v>2.5</v>
      </c>
      <c r="D72" s="18">
        <f>'[20]Avg Week KIBANJA-MASINDI'!D71+'[20]Avg Week MASINDI-KIBANJA'!D71</f>
        <v>0</v>
      </c>
      <c r="E72" s="18">
        <f>'[20]Avg Week KIBANJA-MASINDI'!E71+'[20]Avg Week MASINDI-KIBANJA'!E71</f>
        <v>0</v>
      </c>
      <c r="F72" s="18">
        <f>'[20]Avg Week KIBANJA-MASINDI'!F71+'[20]Avg Week MASINDI-KIBANJA'!F71</f>
        <v>1.5</v>
      </c>
      <c r="G72" s="18">
        <f>'[20]Avg Week KIBANJA-MASINDI'!G71+'[20]Avg Week MASINDI-KIBANJA'!G71</f>
        <v>0</v>
      </c>
      <c r="H72" s="18">
        <f>'[20]Avg Week KIBANJA-MASINDI'!H71+'[20]Avg Week MASINDI-KIBANJA'!H71</f>
        <v>0</v>
      </c>
      <c r="I72" s="18">
        <f>'[20]Avg Week KIBANJA-MASINDI'!I71+'[20]Avg Week MASINDI-KIBANJA'!I71</f>
        <v>0.5</v>
      </c>
      <c r="J72" s="18">
        <f>'[20]Avg Week KIBANJA-MASINDI'!J71+'[20]Avg Week MASINDI-KIBANJA'!J71</f>
        <v>2</v>
      </c>
      <c r="K72" s="18">
        <f>'[20]Avg Week KIBANJA-MASINDI'!K71+'[20]Avg Week MASINDI-KIBANJA'!K71</f>
        <v>0.5</v>
      </c>
      <c r="L72" s="18">
        <f>'[20]Avg Week KIBANJA-MASINDI'!L71+'[20]Avg Week MASINDI-KIBANJA'!L71</f>
        <v>0</v>
      </c>
      <c r="M72" s="18">
        <f>'[20]Avg Week KIBANJA-MASINDI'!M71+'[20]Avg Week MASINDI-KIBANJA'!M71</f>
        <v>4.5</v>
      </c>
      <c r="N72" s="18">
        <f>'[20]Avg Week KIBANJA-MASINDI'!N71+'[20]Avg Week MASINDI-KIBANJA'!N71</f>
        <v>0</v>
      </c>
      <c r="O72" s="19">
        <f t="shared" si="0"/>
        <v>7</v>
      </c>
      <c r="P72" s="19">
        <f t="shared" si="1"/>
        <v>11.5</v>
      </c>
      <c r="R72" s="3"/>
      <c r="T72"/>
    </row>
    <row r="73" spans="2:20" ht="23.1" customHeight="1" x14ac:dyDescent="0.25">
      <c r="B73" s="17" t="s">
        <v>127</v>
      </c>
      <c r="C73" s="18">
        <f>'[20]Avg Week KIBANJA-MASINDI'!C72+'[20]Avg Week MASINDI-KIBANJA'!C72</f>
        <v>1.5</v>
      </c>
      <c r="D73" s="18">
        <f>'[20]Avg Week KIBANJA-MASINDI'!D72+'[20]Avg Week MASINDI-KIBANJA'!D72</f>
        <v>1</v>
      </c>
      <c r="E73" s="18">
        <f>'[20]Avg Week KIBANJA-MASINDI'!E72+'[20]Avg Week MASINDI-KIBANJA'!E72</f>
        <v>0.5</v>
      </c>
      <c r="F73" s="18">
        <f>'[20]Avg Week KIBANJA-MASINDI'!F72+'[20]Avg Week MASINDI-KIBANJA'!F72</f>
        <v>1.5</v>
      </c>
      <c r="G73" s="18">
        <f>'[20]Avg Week KIBANJA-MASINDI'!G72+'[20]Avg Week MASINDI-KIBANJA'!G72</f>
        <v>0</v>
      </c>
      <c r="H73" s="18">
        <f>'[20]Avg Week KIBANJA-MASINDI'!H72+'[20]Avg Week MASINDI-KIBANJA'!H72</f>
        <v>0.5</v>
      </c>
      <c r="I73" s="18">
        <f>'[20]Avg Week KIBANJA-MASINDI'!I72+'[20]Avg Week MASINDI-KIBANJA'!I72</f>
        <v>0</v>
      </c>
      <c r="J73" s="18">
        <f>'[20]Avg Week KIBANJA-MASINDI'!J72+'[20]Avg Week MASINDI-KIBANJA'!J72</f>
        <v>0.5</v>
      </c>
      <c r="K73" s="18">
        <f>'[20]Avg Week KIBANJA-MASINDI'!K72+'[20]Avg Week MASINDI-KIBANJA'!K72</f>
        <v>2</v>
      </c>
      <c r="L73" s="18">
        <f>'[20]Avg Week KIBANJA-MASINDI'!L72+'[20]Avg Week MASINDI-KIBANJA'!L72</f>
        <v>1</v>
      </c>
      <c r="M73" s="18">
        <f>'[20]Avg Week KIBANJA-MASINDI'!M72+'[20]Avg Week MASINDI-KIBANJA'!M72</f>
        <v>3</v>
      </c>
      <c r="N73" s="18">
        <f>'[20]Avg Week KIBANJA-MASINDI'!N72+'[20]Avg Week MASINDI-KIBANJA'!N72</f>
        <v>0</v>
      </c>
      <c r="O73" s="19">
        <f t="shared" si="0"/>
        <v>8.5</v>
      </c>
      <c r="P73" s="19">
        <f t="shared" si="1"/>
        <v>11.5</v>
      </c>
      <c r="R73" s="3"/>
      <c r="T73"/>
    </row>
    <row r="74" spans="2:20" ht="23.1" customHeight="1" x14ac:dyDescent="0.25">
      <c r="B74" s="17" t="s">
        <v>128</v>
      </c>
      <c r="C74" s="18">
        <f>'[20]Avg Week KIBANJA-MASINDI'!C73+'[20]Avg Week MASINDI-KIBANJA'!C73</f>
        <v>2</v>
      </c>
      <c r="D74" s="18">
        <f>'[20]Avg Week KIBANJA-MASINDI'!D73+'[20]Avg Week MASINDI-KIBANJA'!D73</f>
        <v>0.5</v>
      </c>
      <c r="E74" s="18">
        <f>'[20]Avg Week KIBANJA-MASINDI'!E73+'[20]Avg Week MASINDI-KIBANJA'!E73</f>
        <v>0</v>
      </c>
      <c r="F74" s="18">
        <f>'[20]Avg Week KIBANJA-MASINDI'!F73+'[20]Avg Week MASINDI-KIBANJA'!F73</f>
        <v>1.5</v>
      </c>
      <c r="G74" s="18">
        <f>'[20]Avg Week KIBANJA-MASINDI'!G73+'[20]Avg Week MASINDI-KIBANJA'!G73</f>
        <v>0</v>
      </c>
      <c r="H74" s="18">
        <f>'[20]Avg Week KIBANJA-MASINDI'!H73+'[20]Avg Week MASINDI-KIBANJA'!H73</f>
        <v>0</v>
      </c>
      <c r="I74" s="18">
        <f>'[20]Avg Week KIBANJA-MASINDI'!I73+'[20]Avg Week MASINDI-KIBANJA'!I73</f>
        <v>0</v>
      </c>
      <c r="J74" s="18">
        <f>'[20]Avg Week KIBANJA-MASINDI'!J73+'[20]Avg Week MASINDI-KIBANJA'!J73</f>
        <v>1</v>
      </c>
      <c r="K74" s="18">
        <f>'[20]Avg Week KIBANJA-MASINDI'!K73+'[20]Avg Week MASINDI-KIBANJA'!K73</f>
        <v>0.5</v>
      </c>
      <c r="L74" s="18">
        <f>'[20]Avg Week KIBANJA-MASINDI'!L73+'[20]Avg Week MASINDI-KIBANJA'!L73</f>
        <v>0</v>
      </c>
      <c r="M74" s="18">
        <f>'[20]Avg Week KIBANJA-MASINDI'!M73+'[20]Avg Week MASINDI-KIBANJA'!M73</f>
        <v>2</v>
      </c>
      <c r="N74" s="18">
        <f>'[20]Avg Week KIBANJA-MASINDI'!N73+'[20]Avg Week MASINDI-KIBANJA'!N73</f>
        <v>0.5</v>
      </c>
      <c r="O74" s="19">
        <f t="shared" ref="O74:O105" si="35">SUM(C74:L74,N74)</f>
        <v>6</v>
      </c>
      <c r="P74" s="19">
        <f t="shared" ref="P74:P105" si="36">SUM(C74:N74)</f>
        <v>8</v>
      </c>
      <c r="R74" s="3"/>
      <c r="T74"/>
    </row>
    <row r="75" spans="2:20" ht="23.1" customHeight="1" x14ac:dyDescent="0.25">
      <c r="B75" s="17" t="s">
        <v>129</v>
      </c>
      <c r="C75" s="18">
        <f>'[20]Avg Week KIBANJA-MASINDI'!C74+'[20]Avg Week MASINDI-KIBANJA'!C74</f>
        <v>1</v>
      </c>
      <c r="D75" s="18">
        <f>'[20]Avg Week KIBANJA-MASINDI'!D74+'[20]Avg Week MASINDI-KIBANJA'!D74</f>
        <v>0.5</v>
      </c>
      <c r="E75" s="18">
        <f>'[20]Avg Week KIBANJA-MASINDI'!E74+'[20]Avg Week MASINDI-KIBANJA'!E74</f>
        <v>2</v>
      </c>
      <c r="F75" s="18">
        <f>'[20]Avg Week KIBANJA-MASINDI'!F74+'[20]Avg Week MASINDI-KIBANJA'!F74</f>
        <v>1</v>
      </c>
      <c r="G75" s="18">
        <f>'[20]Avg Week KIBANJA-MASINDI'!G74+'[20]Avg Week MASINDI-KIBANJA'!G74</f>
        <v>0</v>
      </c>
      <c r="H75" s="18">
        <f>'[20]Avg Week KIBANJA-MASINDI'!H74+'[20]Avg Week MASINDI-KIBANJA'!H74</f>
        <v>0</v>
      </c>
      <c r="I75" s="18">
        <f>'[20]Avg Week KIBANJA-MASINDI'!I74+'[20]Avg Week MASINDI-KIBANJA'!I74</f>
        <v>1</v>
      </c>
      <c r="J75" s="18">
        <f>'[20]Avg Week KIBANJA-MASINDI'!J74+'[20]Avg Week MASINDI-KIBANJA'!J74</f>
        <v>0.5</v>
      </c>
      <c r="K75" s="18">
        <f>'[20]Avg Week KIBANJA-MASINDI'!K74+'[20]Avg Week MASINDI-KIBANJA'!K74</f>
        <v>0</v>
      </c>
      <c r="L75" s="18">
        <f>'[20]Avg Week KIBANJA-MASINDI'!L74+'[20]Avg Week MASINDI-KIBANJA'!L74</f>
        <v>1.5</v>
      </c>
      <c r="M75" s="18">
        <f>'[20]Avg Week KIBANJA-MASINDI'!M74+'[20]Avg Week MASINDI-KIBANJA'!M74</f>
        <v>2</v>
      </c>
      <c r="N75" s="18">
        <f>'[20]Avg Week KIBANJA-MASINDI'!N74+'[20]Avg Week MASINDI-KIBANJA'!N74</f>
        <v>0</v>
      </c>
      <c r="O75" s="19">
        <f t="shared" si="35"/>
        <v>7.5</v>
      </c>
      <c r="P75" s="19">
        <f t="shared" si="36"/>
        <v>9.5</v>
      </c>
      <c r="R75" s="3"/>
      <c r="T75"/>
    </row>
    <row r="76" spans="2:20" ht="23.1" customHeight="1" x14ac:dyDescent="0.25">
      <c r="B76" s="17" t="s">
        <v>130</v>
      </c>
      <c r="C76" s="18">
        <f>'[20]Avg Week KIBANJA-MASINDI'!C75+'[20]Avg Week MASINDI-KIBANJA'!C75</f>
        <v>1</v>
      </c>
      <c r="D76" s="18">
        <f>'[20]Avg Week KIBANJA-MASINDI'!D75+'[20]Avg Week MASINDI-KIBANJA'!D75</f>
        <v>1</v>
      </c>
      <c r="E76" s="18">
        <f>'[20]Avg Week KIBANJA-MASINDI'!E75+'[20]Avg Week MASINDI-KIBANJA'!E75</f>
        <v>0.5</v>
      </c>
      <c r="F76" s="18">
        <f>'[20]Avg Week KIBANJA-MASINDI'!F75+'[20]Avg Week MASINDI-KIBANJA'!F75</f>
        <v>0</v>
      </c>
      <c r="G76" s="18">
        <f>'[20]Avg Week KIBANJA-MASINDI'!G75+'[20]Avg Week MASINDI-KIBANJA'!G75</f>
        <v>0</v>
      </c>
      <c r="H76" s="18">
        <f>'[20]Avg Week KIBANJA-MASINDI'!H75+'[20]Avg Week MASINDI-KIBANJA'!H75</f>
        <v>0</v>
      </c>
      <c r="I76" s="18">
        <f>'[20]Avg Week KIBANJA-MASINDI'!I75+'[20]Avg Week MASINDI-KIBANJA'!I75</f>
        <v>0</v>
      </c>
      <c r="J76" s="18">
        <f>'[20]Avg Week KIBANJA-MASINDI'!J75+'[20]Avg Week MASINDI-KIBANJA'!J75</f>
        <v>0.5</v>
      </c>
      <c r="K76" s="18">
        <f>'[20]Avg Week KIBANJA-MASINDI'!K75+'[20]Avg Week MASINDI-KIBANJA'!K75</f>
        <v>0</v>
      </c>
      <c r="L76" s="18">
        <f>'[20]Avg Week KIBANJA-MASINDI'!L75+'[20]Avg Week MASINDI-KIBANJA'!L75</f>
        <v>0</v>
      </c>
      <c r="M76" s="18">
        <f>'[20]Avg Week KIBANJA-MASINDI'!M75+'[20]Avg Week MASINDI-KIBANJA'!M75</f>
        <v>3</v>
      </c>
      <c r="N76" s="18">
        <f>'[20]Avg Week KIBANJA-MASINDI'!N75+'[20]Avg Week MASINDI-KIBANJA'!N75</f>
        <v>0</v>
      </c>
      <c r="O76" s="19">
        <f t="shared" si="35"/>
        <v>3</v>
      </c>
      <c r="P76" s="19">
        <f t="shared" si="36"/>
        <v>6</v>
      </c>
      <c r="R76" s="3"/>
      <c r="T76"/>
    </row>
    <row r="77" spans="2:20" ht="23.1" customHeight="1" x14ac:dyDescent="0.25">
      <c r="B77" s="17" t="s">
        <v>131</v>
      </c>
      <c r="C77" s="18">
        <f>'[20]Avg Week KIBANJA-MASINDI'!C76+'[20]Avg Week MASINDI-KIBANJA'!C76</f>
        <v>0</v>
      </c>
      <c r="D77" s="18">
        <f>'[20]Avg Week KIBANJA-MASINDI'!D76+'[20]Avg Week MASINDI-KIBANJA'!D76</f>
        <v>0.5</v>
      </c>
      <c r="E77" s="18">
        <f>'[20]Avg Week KIBANJA-MASINDI'!E76+'[20]Avg Week MASINDI-KIBANJA'!E76</f>
        <v>0</v>
      </c>
      <c r="F77" s="18">
        <f>'[20]Avg Week KIBANJA-MASINDI'!F76+'[20]Avg Week MASINDI-KIBANJA'!F76</f>
        <v>1</v>
      </c>
      <c r="G77" s="18">
        <f>'[20]Avg Week KIBANJA-MASINDI'!G76+'[20]Avg Week MASINDI-KIBANJA'!G76</f>
        <v>1.5</v>
      </c>
      <c r="H77" s="18">
        <f>'[20]Avg Week KIBANJA-MASINDI'!H76+'[20]Avg Week MASINDI-KIBANJA'!H76</f>
        <v>0</v>
      </c>
      <c r="I77" s="18">
        <f>'[20]Avg Week KIBANJA-MASINDI'!I76+'[20]Avg Week MASINDI-KIBANJA'!I76</f>
        <v>1</v>
      </c>
      <c r="J77" s="18">
        <f>'[20]Avg Week KIBANJA-MASINDI'!J76+'[20]Avg Week MASINDI-KIBANJA'!J76</f>
        <v>1.5</v>
      </c>
      <c r="K77" s="18">
        <f>'[20]Avg Week KIBANJA-MASINDI'!K76+'[20]Avg Week MASINDI-KIBANJA'!K76</f>
        <v>0.5</v>
      </c>
      <c r="L77" s="18">
        <f>'[20]Avg Week KIBANJA-MASINDI'!L76+'[20]Avg Week MASINDI-KIBANJA'!L76</f>
        <v>1</v>
      </c>
      <c r="M77" s="18">
        <f>'[20]Avg Week KIBANJA-MASINDI'!M76+'[20]Avg Week MASINDI-KIBANJA'!M76</f>
        <v>2</v>
      </c>
      <c r="N77" s="18">
        <f>'[20]Avg Week KIBANJA-MASINDI'!N76+'[20]Avg Week MASINDI-KIBANJA'!N76</f>
        <v>0</v>
      </c>
      <c r="O77" s="19">
        <f t="shared" si="35"/>
        <v>7</v>
      </c>
      <c r="P77" s="19">
        <f t="shared" si="36"/>
        <v>9</v>
      </c>
      <c r="R77" s="3"/>
      <c r="T77"/>
    </row>
    <row r="78" spans="2:20" ht="23.1" customHeight="1" x14ac:dyDescent="0.25">
      <c r="B78" s="25" t="s">
        <v>132</v>
      </c>
      <c r="C78" s="18">
        <f>'[20]Avg Week KIBANJA-MASINDI'!C77+'[20]Avg Week MASINDI-KIBANJA'!C77</f>
        <v>3</v>
      </c>
      <c r="D78" s="18">
        <f>'[20]Avg Week KIBANJA-MASINDI'!D77+'[20]Avg Week MASINDI-KIBANJA'!D77</f>
        <v>0</v>
      </c>
      <c r="E78" s="18">
        <f>'[20]Avg Week KIBANJA-MASINDI'!E77+'[20]Avg Week MASINDI-KIBANJA'!E77</f>
        <v>0</v>
      </c>
      <c r="F78" s="18">
        <f>'[20]Avg Week KIBANJA-MASINDI'!F77+'[20]Avg Week MASINDI-KIBANJA'!F77</f>
        <v>1</v>
      </c>
      <c r="G78" s="18">
        <f>'[20]Avg Week KIBANJA-MASINDI'!G77+'[20]Avg Week MASINDI-KIBANJA'!G77</f>
        <v>1</v>
      </c>
      <c r="H78" s="18">
        <f>'[20]Avg Week KIBANJA-MASINDI'!H77+'[20]Avg Week MASINDI-KIBANJA'!H77</f>
        <v>0</v>
      </c>
      <c r="I78" s="18">
        <f>'[20]Avg Week KIBANJA-MASINDI'!I77+'[20]Avg Week MASINDI-KIBANJA'!I77</f>
        <v>0</v>
      </c>
      <c r="J78" s="18">
        <f>'[20]Avg Week KIBANJA-MASINDI'!J77+'[20]Avg Week MASINDI-KIBANJA'!J77</f>
        <v>1.5</v>
      </c>
      <c r="K78" s="18">
        <f>'[20]Avg Week KIBANJA-MASINDI'!K77+'[20]Avg Week MASINDI-KIBANJA'!K77</f>
        <v>2.5</v>
      </c>
      <c r="L78" s="18">
        <f>'[20]Avg Week KIBANJA-MASINDI'!L77+'[20]Avg Week MASINDI-KIBANJA'!L77</f>
        <v>1</v>
      </c>
      <c r="M78" s="18">
        <f>'[20]Avg Week KIBANJA-MASINDI'!M77+'[20]Avg Week MASINDI-KIBANJA'!M77</f>
        <v>2.5</v>
      </c>
      <c r="N78" s="18">
        <f>'[20]Avg Week KIBANJA-MASINDI'!N77+'[20]Avg Week MASINDI-KIBANJA'!N77</f>
        <v>0</v>
      </c>
      <c r="O78" s="19">
        <f t="shared" si="35"/>
        <v>10</v>
      </c>
      <c r="P78" s="19">
        <f t="shared" si="36"/>
        <v>12.5</v>
      </c>
      <c r="R78" s="3"/>
      <c r="T78"/>
    </row>
    <row r="79" spans="2:20" ht="23.1" customHeight="1" x14ac:dyDescent="0.25">
      <c r="B79" s="17" t="s">
        <v>133</v>
      </c>
      <c r="C79" s="18">
        <f>'[20]Avg Week KIBANJA-MASINDI'!C78+'[20]Avg Week MASINDI-KIBANJA'!C78</f>
        <v>1.5</v>
      </c>
      <c r="D79" s="18">
        <f>'[20]Avg Week KIBANJA-MASINDI'!D78+'[20]Avg Week MASINDI-KIBANJA'!D78</f>
        <v>0</v>
      </c>
      <c r="E79" s="18">
        <f>'[20]Avg Week KIBANJA-MASINDI'!E78+'[20]Avg Week MASINDI-KIBANJA'!E78</f>
        <v>0.5</v>
      </c>
      <c r="F79" s="18">
        <f>'[20]Avg Week KIBANJA-MASINDI'!F78+'[20]Avg Week MASINDI-KIBANJA'!F78</f>
        <v>1.5</v>
      </c>
      <c r="G79" s="18">
        <f>'[20]Avg Week KIBANJA-MASINDI'!G78+'[20]Avg Week MASINDI-KIBANJA'!G78</f>
        <v>0</v>
      </c>
      <c r="H79" s="18">
        <f>'[20]Avg Week KIBANJA-MASINDI'!H78+'[20]Avg Week MASINDI-KIBANJA'!H78</f>
        <v>0</v>
      </c>
      <c r="I79" s="18">
        <f>'[20]Avg Week KIBANJA-MASINDI'!I78+'[20]Avg Week MASINDI-KIBANJA'!I78</f>
        <v>0</v>
      </c>
      <c r="J79" s="18">
        <f>'[20]Avg Week KIBANJA-MASINDI'!J78+'[20]Avg Week MASINDI-KIBANJA'!J78</f>
        <v>0.5</v>
      </c>
      <c r="K79" s="18">
        <f>'[20]Avg Week KIBANJA-MASINDI'!K78+'[20]Avg Week MASINDI-KIBANJA'!K78</f>
        <v>1.5</v>
      </c>
      <c r="L79" s="18">
        <f>'[20]Avg Week KIBANJA-MASINDI'!L78+'[20]Avg Week MASINDI-KIBANJA'!L78</f>
        <v>0.5</v>
      </c>
      <c r="M79" s="18">
        <f>'[20]Avg Week KIBANJA-MASINDI'!M78+'[20]Avg Week MASINDI-KIBANJA'!M78</f>
        <v>2.5</v>
      </c>
      <c r="N79" s="18">
        <f>'[20]Avg Week KIBANJA-MASINDI'!N78+'[20]Avg Week MASINDI-KIBANJA'!N78</f>
        <v>0</v>
      </c>
      <c r="O79" s="19">
        <f t="shared" si="35"/>
        <v>6</v>
      </c>
      <c r="P79" s="19">
        <f t="shared" si="36"/>
        <v>8.5</v>
      </c>
      <c r="R79" s="3"/>
      <c r="T79"/>
    </row>
    <row r="80" spans="2:20" ht="23.1" customHeight="1" x14ac:dyDescent="0.25">
      <c r="B80" s="40" t="s">
        <v>134</v>
      </c>
      <c r="C80" s="18">
        <f>'[20]Avg Week KIBANJA-MASINDI'!C79+'[20]Avg Week MASINDI-KIBANJA'!C79</f>
        <v>1.5</v>
      </c>
      <c r="D80" s="18">
        <f>'[20]Avg Week KIBANJA-MASINDI'!D79+'[20]Avg Week MASINDI-KIBANJA'!D79</f>
        <v>6</v>
      </c>
      <c r="E80" s="18">
        <f>'[20]Avg Week KIBANJA-MASINDI'!E79+'[20]Avg Week MASINDI-KIBANJA'!E79</f>
        <v>1</v>
      </c>
      <c r="F80" s="18">
        <f>'[20]Avg Week KIBANJA-MASINDI'!F79+'[20]Avg Week MASINDI-KIBANJA'!F79</f>
        <v>0.5</v>
      </c>
      <c r="G80" s="18">
        <f>'[20]Avg Week KIBANJA-MASINDI'!G79+'[20]Avg Week MASINDI-KIBANJA'!G79</f>
        <v>0</v>
      </c>
      <c r="H80" s="18">
        <f>'[20]Avg Week KIBANJA-MASINDI'!H79+'[20]Avg Week MASINDI-KIBANJA'!H79</f>
        <v>0</v>
      </c>
      <c r="I80" s="18">
        <f>'[20]Avg Week KIBANJA-MASINDI'!I79+'[20]Avg Week MASINDI-KIBANJA'!I79</f>
        <v>0</v>
      </c>
      <c r="J80" s="18">
        <f>'[20]Avg Week KIBANJA-MASINDI'!J79+'[20]Avg Week MASINDI-KIBANJA'!J79</f>
        <v>0.5</v>
      </c>
      <c r="K80" s="18">
        <f>'[20]Avg Week KIBANJA-MASINDI'!K79+'[20]Avg Week MASINDI-KIBANJA'!K79</f>
        <v>0</v>
      </c>
      <c r="L80" s="18">
        <f>'[20]Avg Week KIBANJA-MASINDI'!L79+'[20]Avg Week MASINDI-KIBANJA'!L79</f>
        <v>0</v>
      </c>
      <c r="M80" s="18">
        <f>'[20]Avg Week KIBANJA-MASINDI'!M79+'[20]Avg Week MASINDI-KIBANJA'!M79</f>
        <v>1</v>
      </c>
      <c r="N80" s="18">
        <f>'[20]Avg Week KIBANJA-MASINDI'!N79+'[20]Avg Week MASINDI-KIBANJA'!N79</f>
        <v>0</v>
      </c>
      <c r="O80" s="19">
        <f t="shared" si="35"/>
        <v>9.5</v>
      </c>
      <c r="P80" s="19">
        <f t="shared" si="36"/>
        <v>10.5</v>
      </c>
      <c r="R80" s="3"/>
      <c r="T80"/>
    </row>
    <row r="81" spans="2:20" ht="23.1" customHeight="1" x14ac:dyDescent="0.25">
      <c r="B81" s="17" t="s">
        <v>135</v>
      </c>
      <c r="C81" s="18">
        <f>'[20]Avg Week KIBANJA-MASINDI'!C80+'[20]Avg Week MASINDI-KIBANJA'!C80</f>
        <v>0</v>
      </c>
      <c r="D81" s="18">
        <f>'[20]Avg Week KIBANJA-MASINDI'!D80+'[20]Avg Week MASINDI-KIBANJA'!D80</f>
        <v>0</v>
      </c>
      <c r="E81" s="18">
        <f>'[20]Avg Week KIBANJA-MASINDI'!E80+'[20]Avg Week MASINDI-KIBANJA'!E80</f>
        <v>1</v>
      </c>
      <c r="F81" s="18">
        <f>'[20]Avg Week KIBANJA-MASINDI'!F80+'[20]Avg Week MASINDI-KIBANJA'!F80</f>
        <v>0</v>
      </c>
      <c r="G81" s="18">
        <f>'[20]Avg Week KIBANJA-MASINDI'!G80+'[20]Avg Week MASINDI-KIBANJA'!G80</f>
        <v>0</v>
      </c>
      <c r="H81" s="18">
        <f>'[20]Avg Week KIBANJA-MASINDI'!H80+'[20]Avg Week MASINDI-KIBANJA'!H80</f>
        <v>0</v>
      </c>
      <c r="I81" s="18">
        <f>'[20]Avg Week KIBANJA-MASINDI'!I80+'[20]Avg Week MASINDI-KIBANJA'!I80</f>
        <v>0</v>
      </c>
      <c r="J81" s="18">
        <f>'[20]Avg Week KIBANJA-MASINDI'!J80+'[20]Avg Week MASINDI-KIBANJA'!J80</f>
        <v>0</v>
      </c>
      <c r="K81" s="18">
        <f>'[20]Avg Week KIBANJA-MASINDI'!K80+'[20]Avg Week MASINDI-KIBANJA'!K80</f>
        <v>0</v>
      </c>
      <c r="L81" s="18">
        <f>'[20]Avg Week KIBANJA-MASINDI'!L80+'[20]Avg Week MASINDI-KIBANJA'!L80</f>
        <v>0</v>
      </c>
      <c r="M81" s="18">
        <f>'[20]Avg Week KIBANJA-MASINDI'!M80+'[20]Avg Week MASINDI-KIBANJA'!M80</f>
        <v>2.5</v>
      </c>
      <c r="N81" s="18">
        <f>'[20]Avg Week KIBANJA-MASINDI'!N80+'[20]Avg Week MASINDI-KIBANJA'!N80</f>
        <v>0</v>
      </c>
      <c r="O81" s="19">
        <f t="shared" si="35"/>
        <v>1</v>
      </c>
      <c r="P81" s="19">
        <f t="shared" si="36"/>
        <v>3.5</v>
      </c>
      <c r="R81" s="3"/>
      <c r="T81"/>
    </row>
    <row r="82" spans="2:20" ht="23.1" customHeight="1" x14ac:dyDescent="0.25">
      <c r="B82" s="25" t="s">
        <v>136</v>
      </c>
      <c r="C82" s="18">
        <f>'[20]Avg Week KIBANJA-MASINDI'!C81+'[20]Avg Week MASINDI-KIBANJA'!C81</f>
        <v>2</v>
      </c>
      <c r="D82" s="18">
        <f>'[20]Avg Week KIBANJA-MASINDI'!D81+'[20]Avg Week MASINDI-KIBANJA'!D81</f>
        <v>1.5</v>
      </c>
      <c r="E82" s="18">
        <f>'[20]Avg Week KIBANJA-MASINDI'!E81+'[20]Avg Week MASINDI-KIBANJA'!E81</f>
        <v>0</v>
      </c>
      <c r="F82" s="18">
        <f>'[20]Avg Week KIBANJA-MASINDI'!F81+'[20]Avg Week MASINDI-KIBANJA'!F81</f>
        <v>1</v>
      </c>
      <c r="G82" s="18">
        <f>'[20]Avg Week KIBANJA-MASINDI'!G81+'[20]Avg Week MASINDI-KIBANJA'!G81</f>
        <v>0</v>
      </c>
      <c r="H82" s="18">
        <f>'[20]Avg Week KIBANJA-MASINDI'!H81+'[20]Avg Week MASINDI-KIBANJA'!H81</f>
        <v>0</v>
      </c>
      <c r="I82" s="18">
        <f>'[20]Avg Week KIBANJA-MASINDI'!I81+'[20]Avg Week MASINDI-KIBANJA'!I81</f>
        <v>0</v>
      </c>
      <c r="J82" s="18">
        <f>'[20]Avg Week KIBANJA-MASINDI'!J81+'[20]Avg Week MASINDI-KIBANJA'!J81</f>
        <v>0</v>
      </c>
      <c r="K82" s="18">
        <f>'[20]Avg Week KIBANJA-MASINDI'!K81+'[20]Avg Week MASINDI-KIBANJA'!K81</f>
        <v>0.5</v>
      </c>
      <c r="L82" s="18">
        <f>'[20]Avg Week KIBANJA-MASINDI'!L81+'[20]Avg Week MASINDI-KIBANJA'!L81</f>
        <v>0</v>
      </c>
      <c r="M82" s="18">
        <f>'[20]Avg Week KIBANJA-MASINDI'!M81+'[20]Avg Week MASINDI-KIBANJA'!M81</f>
        <v>0.5</v>
      </c>
      <c r="N82" s="18">
        <f>'[20]Avg Week KIBANJA-MASINDI'!N81+'[20]Avg Week MASINDI-KIBANJA'!N81</f>
        <v>0</v>
      </c>
      <c r="O82" s="19">
        <f t="shared" si="35"/>
        <v>5</v>
      </c>
      <c r="P82" s="19">
        <f t="shared" si="36"/>
        <v>5.5</v>
      </c>
      <c r="R82" s="3"/>
      <c r="T82"/>
    </row>
    <row r="83" spans="2:20" ht="23.1" customHeight="1" x14ac:dyDescent="0.25">
      <c r="B83" s="17" t="s">
        <v>137</v>
      </c>
      <c r="C83" s="18">
        <f>'[20]Avg Week KIBANJA-MASINDI'!C82+'[20]Avg Week MASINDI-KIBANJA'!C82</f>
        <v>1</v>
      </c>
      <c r="D83" s="18">
        <f>'[20]Avg Week KIBANJA-MASINDI'!D82+'[20]Avg Week MASINDI-KIBANJA'!D82</f>
        <v>1</v>
      </c>
      <c r="E83" s="18">
        <f>'[20]Avg Week KIBANJA-MASINDI'!E82+'[20]Avg Week MASINDI-KIBANJA'!E82</f>
        <v>0.5</v>
      </c>
      <c r="F83" s="18">
        <f>'[20]Avg Week KIBANJA-MASINDI'!F82+'[20]Avg Week MASINDI-KIBANJA'!F82</f>
        <v>1</v>
      </c>
      <c r="G83" s="18">
        <f>'[20]Avg Week KIBANJA-MASINDI'!G82+'[20]Avg Week MASINDI-KIBANJA'!G82</f>
        <v>0</v>
      </c>
      <c r="H83" s="18">
        <f>'[20]Avg Week KIBANJA-MASINDI'!H82+'[20]Avg Week MASINDI-KIBANJA'!H82</f>
        <v>0</v>
      </c>
      <c r="I83" s="18">
        <f>'[20]Avg Week KIBANJA-MASINDI'!I82+'[20]Avg Week MASINDI-KIBANJA'!I82</f>
        <v>1</v>
      </c>
      <c r="J83" s="18">
        <f>'[20]Avg Week KIBANJA-MASINDI'!J82+'[20]Avg Week MASINDI-KIBANJA'!J82</f>
        <v>1.5</v>
      </c>
      <c r="K83" s="18">
        <f>'[20]Avg Week KIBANJA-MASINDI'!K82+'[20]Avg Week MASINDI-KIBANJA'!K82</f>
        <v>1</v>
      </c>
      <c r="L83" s="18">
        <f>'[20]Avg Week KIBANJA-MASINDI'!L82+'[20]Avg Week MASINDI-KIBANJA'!L82</f>
        <v>0</v>
      </c>
      <c r="M83" s="18">
        <f>'[20]Avg Week KIBANJA-MASINDI'!M82+'[20]Avg Week MASINDI-KIBANJA'!M82</f>
        <v>1</v>
      </c>
      <c r="N83" s="18">
        <f>'[20]Avg Week KIBANJA-MASINDI'!N82+'[20]Avg Week MASINDI-KIBANJA'!N82</f>
        <v>0</v>
      </c>
      <c r="O83" s="19">
        <f t="shared" si="35"/>
        <v>7</v>
      </c>
      <c r="P83" s="19">
        <f t="shared" si="36"/>
        <v>8</v>
      </c>
      <c r="R83" s="3"/>
      <c r="T83"/>
    </row>
    <row r="84" spans="2:20" ht="23.1" customHeight="1" x14ac:dyDescent="0.25">
      <c r="B84" s="40" t="s">
        <v>138</v>
      </c>
      <c r="C84" s="18">
        <f>'[20]Avg Week KIBANJA-MASINDI'!C83+'[20]Avg Week MASINDI-KIBANJA'!C83</f>
        <v>0.5</v>
      </c>
      <c r="D84" s="18">
        <f>'[20]Avg Week KIBANJA-MASINDI'!D83+'[20]Avg Week MASINDI-KIBANJA'!D83</f>
        <v>0</v>
      </c>
      <c r="E84" s="18">
        <f>'[20]Avg Week KIBANJA-MASINDI'!E83+'[20]Avg Week MASINDI-KIBANJA'!E83</f>
        <v>0</v>
      </c>
      <c r="F84" s="18">
        <f>'[20]Avg Week KIBANJA-MASINDI'!F83+'[20]Avg Week MASINDI-KIBANJA'!F83</f>
        <v>0</v>
      </c>
      <c r="G84" s="18">
        <f>'[20]Avg Week KIBANJA-MASINDI'!G83+'[20]Avg Week MASINDI-KIBANJA'!G83</f>
        <v>0</v>
      </c>
      <c r="H84" s="18">
        <f>'[20]Avg Week KIBANJA-MASINDI'!H83+'[20]Avg Week MASINDI-KIBANJA'!H83</f>
        <v>0</v>
      </c>
      <c r="I84" s="18">
        <f>'[20]Avg Week KIBANJA-MASINDI'!I83+'[20]Avg Week MASINDI-KIBANJA'!I83</f>
        <v>0</v>
      </c>
      <c r="J84" s="18">
        <f>'[20]Avg Week KIBANJA-MASINDI'!J83+'[20]Avg Week MASINDI-KIBANJA'!J83</f>
        <v>1</v>
      </c>
      <c r="K84" s="18">
        <f>'[20]Avg Week KIBANJA-MASINDI'!K83+'[20]Avg Week MASINDI-KIBANJA'!K83</f>
        <v>0.5</v>
      </c>
      <c r="L84" s="18">
        <f>'[20]Avg Week KIBANJA-MASINDI'!L83+'[20]Avg Week MASINDI-KIBANJA'!L83</f>
        <v>1</v>
      </c>
      <c r="M84" s="18">
        <f>'[20]Avg Week KIBANJA-MASINDI'!M83+'[20]Avg Week MASINDI-KIBANJA'!M83</f>
        <v>0.5</v>
      </c>
      <c r="N84" s="18">
        <f>'[20]Avg Week KIBANJA-MASINDI'!N83+'[20]Avg Week MASINDI-KIBANJA'!N83</f>
        <v>0</v>
      </c>
      <c r="O84" s="19">
        <f t="shared" si="35"/>
        <v>3</v>
      </c>
      <c r="P84" s="19">
        <f t="shared" si="36"/>
        <v>3.5</v>
      </c>
      <c r="R84" s="3"/>
      <c r="T84"/>
    </row>
    <row r="85" spans="2:20" ht="23.1" customHeight="1" x14ac:dyDescent="0.25">
      <c r="B85" s="17" t="s">
        <v>139</v>
      </c>
      <c r="C85" s="18">
        <f>'[20]Avg Week KIBANJA-MASINDI'!C84+'[20]Avg Week MASINDI-KIBANJA'!C84</f>
        <v>1.5</v>
      </c>
      <c r="D85" s="18">
        <f>'[20]Avg Week KIBANJA-MASINDI'!D84+'[20]Avg Week MASINDI-KIBANJA'!D84</f>
        <v>0.5</v>
      </c>
      <c r="E85" s="18">
        <f>'[20]Avg Week KIBANJA-MASINDI'!E84+'[20]Avg Week MASINDI-KIBANJA'!E84</f>
        <v>0</v>
      </c>
      <c r="F85" s="18">
        <f>'[20]Avg Week KIBANJA-MASINDI'!F84+'[20]Avg Week MASINDI-KIBANJA'!F84</f>
        <v>0</v>
      </c>
      <c r="G85" s="18">
        <f>'[20]Avg Week KIBANJA-MASINDI'!G84+'[20]Avg Week MASINDI-KIBANJA'!G84</f>
        <v>0</v>
      </c>
      <c r="H85" s="18">
        <f>'[20]Avg Week KIBANJA-MASINDI'!H84+'[20]Avg Week MASINDI-KIBANJA'!H84</f>
        <v>0</v>
      </c>
      <c r="I85" s="18">
        <f>'[20]Avg Week KIBANJA-MASINDI'!I84+'[20]Avg Week MASINDI-KIBANJA'!I84</f>
        <v>0.5</v>
      </c>
      <c r="J85" s="18">
        <f>'[20]Avg Week KIBANJA-MASINDI'!J84+'[20]Avg Week MASINDI-KIBANJA'!J84</f>
        <v>0</v>
      </c>
      <c r="K85" s="18">
        <f>'[20]Avg Week KIBANJA-MASINDI'!K84+'[20]Avg Week MASINDI-KIBANJA'!K84</f>
        <v>0.5</v>
      </c>
      <c r="L85" s="18">
        <f>'[20]Avg Week KIBANJA-MASINDI'!L84+'[20]Avg Week MASINDI-KIBANJA'!L84</f>
        <v>0.5</v>
      </c>
      <c r="M85" s="18">
        <f>'[20]Avg Week KIBANJA-MASINDI'!M84+'[20]Avg Week MASINDI-KIBANJA'!M84</f>
        <v>1</v>
      </c>
      <c r="N85" s="18">
        <f>'[20]Avg Week KIBANJA-MASINDI'!N84+'[20]Avg Week MASINDI-KIBANJA'!N84</f>
        <v>0</v>
      </c>
      <c r="O85" s="19">
        <f t="shared" si="35"/>
        <v>3.5</v>
      </c>
      <c r="P85" s="19">
        <f t="shared" si="36"/>
        <v>4.5</v>
      </c>
      <c r="R85" s="3"/>
      <c r="T85"/>
    </row>
    <row r="86" spans="2:20" ht="23.1" customHeight="1" x14ac:dyDescent="0.25">
      <c r="B86" s="25" t="s">
        <v>140</v>
      </c>
      <c r="C86" s="18">
        <f>'[20]Avg Week KIBANJA-MASINDI'!C85+'[20]Avg Week MASINDI-KIBANJA'!C85</f>
        <v>1</v>
      </c>
      <c r="D86" s="18">
        <f>'[20]Avg Week KIBANJA-MASINDI'!D85+'[20]Avg Week MASINDI-KIBANJA'!D85</f>
        <v>0</v>
      </c>
      <c r="E86" s="18">
        <f>'[20]Avg Week KIBANJA-MASINDI'!E85+'[20]Avg Week MASINDI-KIBANJA'!E85</f>
        <v>0.5</v>
      </c>
      <c r="F86" s="18">
        <f>'[20]Avg Week KIBANJA-MASINDI'!F85+'[20]Avg Week MASINDI-KIBANJA'!F85</f>
        <v>0.5</v>
      </c>
      <c r="G86" s="18">
        <f>'[20]Avg Week KIBANJA-MASINDI'!G85+'[20]Avg Week MASINDI-KIBANJA'!G85</f>
        <v>0</v>
      </c>
      <c r="H86" s="18">
        <f>'[20]Avg Week KIBANJA-MASINDI'!H85+'[20]Avg Week MASINDI-KIBANJA'!H85</f>
        <v>0</v>
      </c>
      <c r="I86" s="18">
        <f>'[20]Avg Week KIBANJA-MASINDI'!I85+'[20]Avg Week MASINDI-KIBANJA'!I85</f>
        <v>0</v>
      </c>
      <c r="J86" s="18">
        <f>'[20]Avg Week KIBANJA-MASINDI'!J85+'[20]Avg Week MASINDI-KIBANJA'!J85</f>
        <v>0</v>
      </c>
      <c r="K86" s="18">
        <f>'[20]Avg Week KIBANJA-MASINDI'!K85+'[20]Avg Week MASINDI-KIBANJA'!K85</f>
        <v>1.5</v>
      </c>
      <c r="L86" s="18">
        <f>'[20]Avg Week KIBANJA-MASINDI'!L85+'[20]Avg Week MASINDI-KIBANJA'!L85</f>
        <v>1</v>
      </c>
      <c r="M86" s="18">
        <f>'[20]Avg Week KIBANJA-MASINDI'!M85+'[20]Avg Week MASINDI-KIBANJA'!M85</f>
        <v>2</v>
      </c>
      <c r="N86" s="18">
        <f>'[20]Avg Week KIBANJA-MASINDI'!N85+'[20]Avg Week MASINDI-KIBANJA'!N85</f>
        <v>0</v>
      </c>
      <c r="O86" s="19">
        <f t="shared" si="35"/>
        <v>4.5</v>
      </c>
      <c r="P86" s="19">
        <f t="shared" si="36"/>
        <v>6.5</v>
      </c>
      <c r="R86" s="3"/>
      <c r="T86"/>
    </row>
    <row r="87" spans="2:20" ht="23.1" customHeight="1" x14ac:dyDescent="0.25">
      <c r="B87" s="17" t="s">
        <v>141</v>
      </c>
      <c r="C87" s="18">
        <f>'[20]Avg Week KIBANJA-MASINDI'!C86+'[20]Avg Week MASINDI-KIBANJA'!C86</f>
        <v>1</v>
      </c>
      <c r="D87" s="18">
        <f>'[20]Avg Week KIBANJA-MASINDI'!D86+'[20]Avg Week MASINDI-KIBANJA'!D86</f>
        <v>1</v>
      </c>
      <c r="E87" s="18">
        <f>'[20]Avg Week KIBANJA-MASINDI'!E86+'[20]Avg Week MASINDI-KIBANJA'!E86</f>
        <v>0.5</v>
      </c>
      <c r="F87" s="18">
        <f>'[20]Avg Week KIBANJA-MASINDI'!F86+'[20]Avg Week MASINDI-KIBANJA'!F86</f>
        <v>0</v>
      </c>
      <c r="G87" s="18">
        <f>'[20]Avg Week KIBANJA-MASINDI'!G86+'[20]Avg Week MASINDI-KIBANJA'!G86</f>
        <v>0</v>
      </c>
      <c r="H87" s="18">
        <f>'[20]Avg Week KIBANJA-MASINDI'!H86+'[20]Avg Week MASINDI-KIBANJA'!H86</f>
        <v>0</v>
      </c>
      <c r="I87" s="18">
        <f>'[20]Avg Week KIBANJA-MASINDI'!I86+'[20]Avg Week MASINDI-KIBANJA'!I86</f>
        <v>1</v>
      </c>
      <c r="J87" s="18">
        <f>'[20]Avg Week KIBANJA-MASINDI'!J86+'[20]Avg Week MASINDI-KIBANJA'!J86</f>
        <v>0.5</v>
      </c>
      <c r="K87" s="18">
        <f>'[20]Avg Week KIBANJA-MASINDI'!K86+'[20]Avg Week MASINDI-KIBANJA'!K86</f>
        <v>2</v>
      </c>
      <c r="L87" s="18">
        <f>'[20]Avg Week KIBANJA-MASINDI'!L86+'[20]Avg Week MASINDI-KIBANJA'!L86</f>
        <v>1.5</v>
      </c>
      <c r="M87" s="18">
        <f>'[20]Avg Week KIBANJA-MASINDI'!M86+'[20]Avg Week MASINDI-KIBANJA'!M86</f>
        <v>1</v>
      </c>
      <c r="N87" s="18">
        <f>'[20]Avg Week KIBANJA-MASINDI'!N86+'[20]Avg Week MASINDI-KIBANJA'!N86</f>
        <v>0</v>
      </c>
      <c r="O87" s="19">
        <f t="shared" si="35"/>
        <v>7.5</v>
      </c>
      <c r="P87" s="19">
        <f t="shared" si="36"/>
        <v>8.5</v>
      </c>
      <c r="R87" s="3"/>
      <c r="T87"/>
    </row>
    <row r="88" spans="2:20" ht="23.1" customHeight="1" x14ac:dyDescent="0.25">
      <c r="B88" s="40" t="s">
        <v>142</v>
      </c>
      <c r="C88" s="18">
        <f>'[20]Avg Week KIBANJA-MASINDI'!C87+'[20]Avg Week MASINDI-KIBANJA'!C87</f>
        <v>1.5</v>
      </c>
      <c r="D88" s="18">
        <f>'[20]Avg Week KIBANJA-MASINDI'!D87+'[20]Avg Week MASINDI-KIBANJA'!D87</f>
        <v>0</v>
      </c>
      <c r="E88" s="18">
        <f>'[20]Avg Week KIBANJA-MASINDI'!E87+'[20]Avg Week MASINDI-KIBANJA'!E87</f>
        <v>0</v>
      </c>
      <c r="F88" s="18">
        <f>'[20]Avg Week KIBANJA-MASINDI'!F87+'[20]Avg Week MASINDI-KIBANJA'!F87</f>
        <v>1</v>
      </c>
      <c r="G88" s="18">
        <f>'[20]Avg Week KIBANJA-MASINDI'!G87+'[20]Avg Week MASINDI-KIBANJA'!G87</f>
        <v>0</v>
      </c>
      <c r="H88" s="18">
        <f>'[20]Avg Week KIBANJA-MASINDI'!H87+'[20]Avg Week MASINDI-KIBANJA'!H87</f>
        <v>0</v>
      </c>
      <c r="I88" s="18">
        <f>'[20]Avg Week KIBANJA-MASINDI'!I87+'[20]Avg Week MASINDI-KIBANJA'!I87</f>
        <v>1.5</v>
      </c>
      <c r="J88" s="18">
        <f>'[20]Avg Week KIBANJA-MASINDI'!J87+'[20]Avg Week MASINDI-KIBANJA'!J87</f>
        <v>1</v>
      </c>
      <c r="K88" s="18">
        <f>'[20]Avg Week KIBANJA-MASINDI'!K87+'[20]Avg Week MASINDI-KIBANJA'!K87</f>
        <v>0</v>
      </c>
      <c r="L88" s="18">
        <f>'[20]Avg Week KIBANJA-MASINDI'!L87+'[20]Avg Week MASINDI-KIBANJA'!L87</f>
        <v>0</v>
      </c>
      <c r="M88" s="18">
        <f>'[20]Avg Week KIBANJA-MASINDI'!M87+'[20]Avg Week MASINDI-KIBANJA'!M87</f>
        <v>1</v>
      </c>
      <c r="N88" s="18">
        <f>'[20]Avg Week KIBANJA-MASINDI'!N87+'[20]Avg Week MASINDI-KIBANJA'!N87</f>
        <v>0</v>
      </c>
      <c r="O88" s="19">
        <f t="shared" si="35"/>
        <v>5</v>
      </c>
      <c r="P88" s="19">
        <f t="shared" si="36"/>
        <v>6</v>
      </c>
      <c r="R88" s="3"/>
      <c r="T88"/>
    </row>
    <row r="89" spans="2:20" ht="23.1" customHeight="1" x14ac:dyDescent="0.25">
      <c r="B89" s="17" t="s">
        <v>143</v>
      </c>
      <c r="C89" s="18">
        <f>'[20]Avg Week KIBANJA-MASINDI'!C88+'[20]Avg Week MASINDI-KIBANJA'!C88</f>
        <v>1.5</v>
      </c>
      <c r="D89" s="18">
        <f>'[20]Avg Week KIBANJA-MASINDI'!D88+'[20]Avg Week MASINDI-KIBANJA'!D88</f>
        <v>1</v>
      </c>
      <c r="E89" s="18">
        <f>'[20]Avg Week KIBANJA-MASINDI'!E88+'[20]Avg Week MASINDI-KIBANJA'!E88</f>
        <v>0.5</v>
      </c>
      <c r="F89" s="18">
        <f>'[20]Avg Week KIBANJA-MASINDI'!F88+'[20]Avg Week MASINDI-KIBANJA'!F88</f>
        <v>0</v>
      </c>
      <c r="G89" s="18">
        <f>'[20]Avg Week KIBANJA-MASINDI'!G88+'[20]Avg Week MASINDI-KIBANJA'!G88</f>
        <v>1</v>
      </c>
      <c r="H89" s="18">
        <f>'[20]Avg Week KIBANJA-MASINDI'!H88+'[20]Avg Week MASINDI-KIBANJA'!H88</f>
        <v>0</v>
      </c>
      <c r="I89" s="18">
        <f>'[20]Avg Week KIBANJA-MASINDI'!I88+'[20]Avg Week MASINDI-KIBANJA'!I88</f>
        <v>1</v>
      </c>
      <c r="J89" s="18">
        <f>'[20]Avg Week KIBANJA-MASINDI'!J88+'[20]Avg Week MASINDI-KIBANJA'!J88</f>
        <v>1.5</v>
      </c>
      <c r="K89" s="18">
        <f>'[20]Avg Week KIBANJA-MASINDI'!K88+'[20]Avg Week MASINDI-KIBANJA'!K88</f>
        <v>1</v>
      </c>
      <c r="L89" s="18">
        <f>'[20]Avg Week KIBANJA-MASINDI'!L88+'[20]Avg Week MASINDI-KIBANJA'!L88</f>
        <v>0.5</v>
      </c>
      <c r="M89" s="18">
        <f>'[20]Avg Week KIBANJA-MASINDI'!M88+'[20]Avg Week MASINDI-KIBANJA'!M88</f>
        <v>2</v>
      </c>
      <c r="N89" s="18">
        <f>'[20]Avg Week KIBANJA-MASINDI'!N88+'[20]Avg Week MASINDI-KIBANJA'!N88</f>
        <v>0</v>
      </c>
      <c r="O89" s="19">
        <f t="shared" si="35"/>
        <v>8</v>
      </c>
      <c r="P89" s="19">
        <f t="shared" si="36"/>
        <v>10</v>
      </c>
      <c r="R89" s="3"/>
      <c r="T89"/>
    </row>
    <row r="90" spans="2:20" ht="23.1" customHeight="1" x14ac:dyDescent="0.25">
      <c r="B90" s="25" t="s">
        <v>144</v>
      </c>
      <c r="C90" s="18">
        <f>'[20]Avg Week KIBANJA-MASINDI'!C89+'[20]Avg Week MASINDI-KIBANJA'!C89</f>
        <v>0</v>
      </c>
      <c r="D90" s="18">
        <f>'[20]Avg Week KIBANJA-MASINDI'!D89+'[20]Avg Week MASINDI-KIBANJA'!D89</f>
        <v>0.5</v>
      </c>
      <c r="E90" s="18">
        <f>'[20]Avg Week KIBANJA-MASINDI'!E89+'[20]Avg Week MASINDI-KIBANJA'!E89</f>
        <v>0</v>
      </c>
      <c r="F90" s="18">
        <f>'[20]Avg Week KIBANJA-MASINDI'!F89+'[20]Avg Week MASINDI-KIBANJA'!F89</f>
        <v>0</v>
      </c>
      <c r="G90" s="18">
        <f>'[20]Avg Week KIBANJA-MASINDI'!G89+'[20]Avg Week MASINDI-KIBANJA'!G89</f>
        <v>0</v>
      </c>
      <c r="H90" s="18">
        <f>'[20]Avg Week KIBANJA-MASINDI'!H89+'[20]Avg Week MASINDI-KIBANJA'!H89</f>
        <v>0</v>
      </c>
      <c r="I90" s="18">
        <f>'[20]Avg Week KIBANJA-MASINDI'!I89+'[20]Avg Week MASINDI-KIBANJA'!I89</f>
        <v>1</v>
      </c>
      <c r="J90" s="18">
        <f>'[20]Avg Week KIBANJA-MASINDI'!J89+'[20]Avg Week MASINDI-KIBANJA'!J89</f>
        <v>1</v>
      </c>
      <c r="K90" s="18">
        <f>'[20]Avg Week KIBANJA-MASINDI'!K89+'[20]Avg Week MASINDI-KIBANJA'!K89</f>
        <v>0</v>
      </c>
      <c r="L90" s="18">
        <f>'[20]Avg Week KIBANJA-MASINDI'!L89+'[20]Avg Week MASINDI-KIBANJA'!L89</f>
        <v>0.5</v>
      </c>
      <c r="M90" s="18">
        <f>'[20]Avg Week KIBANJA-MASINDI'!M89+'[20]Avg Week MASINDI-KIBANJA'!M89</f>
        <v>1</v>
      </c>
      <c r="N90" s="18">
        <f>'[20]Avg Week KIBANJA-MASINDI'!N89+'[20]Avg Week MASINDI-KIBANJA'!N89</f>
        <v>0</v>
      </c>
      <c r="O90" s="19">
        <f t="shared" si="35"/>
        <v>3</v>
      </c>
      <c r="P90" s="19">
        <f t="shared" si="36"/>
        <v>4</v>
      </c>
      <c r="R90" s="3"/>
      <c r="T90"/>
    </row>
    <row r="91" spans="2:20" ht="23.1" customHeight="1" x14ac:dyDescent="0.25">
      <c r="B91" s="17" t="s">
        <v>145</v>
      </c>
      <c r="C91" s="18">
        <f>'[20]Avg Week KIBANJA-MASINDI'!C90+'[20]Avg Week MASINDI-KIBANJA'!C90</f>
        <v>2</v>
      </c>
      <c r="D91" s="18">
        <f>'[20]Avg Week KIBANJA-MASINDI'!D90+'[20]Avg Week MASINDI-KIBANJA'!D90</f>
        <v>0</v>
      </c>
      <c r="E91" s="18">
        <f>'[20]Avg Week KIBANJA-MASINDI'!E90+'[20]Avg Week MASINDI-KIBANJA'!E90</f>
        <v>0</v>
      </c>
      <c r="F91" s="18">
        <f>'[20]Avg Week KIBANJA-MASINDI'!F90+'[20]Avg Week MASINDI-KIBANJA'!F90</f>
        <v>0</v>
      </c>
      <c r="G91" s="18">
        <f>'[20]Avg Week KIBANJA-MASINDI'!G90+'[20]Avg Week MASINDI-KIBANJA'!G90</f>
        <v>0</v>
      </c>
      <c r="H91" s="18">
        <f>'[20]Avg Week KIBANJA-MASINDI'!H90+'[20]Avg Week MASINDI-KIBANJA'!H90</f>
        <v>0</v>
      </c>
      <c r="I91" s="18">
        <f>'[20]Avg Week KIBANJA-MASINDI'!I90+'[20]Avg Week MASINDI-KIBANJA'!I90</f>
        <v>0.5</v>
      </c>
      <c r="J91" s="18">
        <f>'[20]Avg Week KIBANJA-MASINDI'!J90+'[20]Avg Week MASINDI-KIBANJA'!J90</f>
        <v>0.5</v>
      </c>
      <c r="K91" s="18">
        <f>'[20]Avg Week KIBANJA-MASINDI'!K90+'[20]Avg Week MASINDI-KIBANJA'!K90</f>
        <v>1</v>
      </c>
      <c r="L91" s="18">
        <f>'[20]Avg Week KIBANJA-MASINDI'!L90+'[20]Avg Week MASINDI-KIBANJA'!L90</f>
        <v>0.5</v>
      </c>
      <c r="M91" s="18">
        <f>'[20]Avg Week KIBANJA-MASINDI'!M90+'[20]Avg Week MASINDI-KIBANJA'!M90</f>
        <v>1</v>
      </c>
      <c r="N91" s="18">
        <f>'[20]Avg Week KIBANJA-MASINDI'!N90+'[20]Avg Week MASINDI-KIBANJA'!N90</f>
        <v>0</v>
      </c>
      <c r="O91" s="19">
        <f t="shared" si="35"/>
        <v>4.5</v>
      </c>
      <c r="P91" s="19">
        <f t="shared" si="36"/>
        <v>5.5</v>
      </c>
      <c r="R91" s="3"/>
      <c r="T91"/>
    </row>
    <row r="92" spans="2:20" ht="23.1" customHeight="1" x14ac:dyDescent="0.25">
      <c r="B92" s="40" t="s">
        <v>146</v>
      </c>
      <c r="C92" s="18">
        <f>'[20]Avg Week KIBANJA-MASINDI'!C91+'[20]Avg Week MASINDI-KIBANJA'!C91</f>
        <v>0.5</v>
      </c>
      <c r="D92" s="18">
        <f>'[20]Avg Week KIBANJA-MASINDI'!D91+'[20]Avg Week MASINDI-KIBANJA'!D91</f>
        <v>0</v>
      </c>
      <c r="E92" s="18">
        <f>'[20]Avg Week KIBANJA-MASINDI'!E91+'[20]Avg Week MASINDI-KIBANJA'!E91</f>
        <v>0</v>
      </c>
      <c r="F92" s="18">
        <f>'[20]Avg Week KIBANJA-MASINDI'!F91+'[20]Avg Week MASINDI-KIBANJA'!F91</f>
        <v>0</v>
      </c>
      <c r="G92" s="18">
        <f>'[20]Avg Week KIBANJA-MASINDI'!G91+'[20]Avg Week MASINDI-KIBANJA'!G91</f>
        <v>0</v>
      </c>
      <c r="H92" s="18">
        <f>'[20]Avg Week KIBANJA-MASINDI'!H91+'[20]Avg Week MASINDI-KIBANJA'!H91</f>
        <v>0</v>
      </c>
      <c r="I92" s="18">
        <f>'[20]Avg Week KIBANJA-MASINDI'!I91+'[20]Avg Week MASINDI-KIBANJA'!I91</f>
        <v>0</v>
      </c>
      <c r="J92" s="18">
        <f>'[20]Avg Week KIBANJA-MASINDI'!J91+'[20]Avg Week MASINDI-KIBANJA'!J91</f>
        <v>2</v>
      </c>
      <c r="K92" s="18">
        <f>'[20]Avg Week KIBANJA-MASINDI'!K91+'[20]Avg Week MASINDI-KIBANJA'!K91</f>
        <v>1.5</v>
      </c>
      <c r="L92" s="18">
        <f>'[20]Avg Week KIBANJA-MASINDI'!L91+'[20]Avg Week MASINDI-KIBANJA'!L91</f>
        <v>0</v>
      </c>
      <c r="M92" s="18">
        <f>'[20]Avg Week KIBANJA-MASINDI'!M91+'[20]Avg Week MASINDI-KIBANJA'!M91</f>
        <v>0.5</v>
      </c>
      <c r="N92" s="18">
        <f>'[20]Avg Week KIBANJA-MASINDI'!N91+'[20]Avg Week MASINDI-KIBANJA'!N91</f>
        <v>0</v>
      </c>
      <c r="O92" s="19">
        <f t="shared" si="35"/>
        <v>4</v>
      </c>
      <c r="P92" s="19">
        <f t="shared" si="36"/>
        <v>4.5</v>
      </c>
      <c r="R92" s="3"/>
      <c r="T92"/>
    </row>
    <row r="93" spans="2:20" ht="23.1" customHeight="1" x14ac:dyDescent="0.25">
      <c r="B93" s="17" t="s">
        <v>147</v>
      </c>
      <c r="C93" s="18">
        <f>'[20]Avg Week KIBANJA-MASINDI'!C92+'[20]Avg Week MASINDI-KIBANJA'!C92</f>
        <v>0</v>
      </c>
      <c r="D93" s="18">
        <f>'[20]Avg Week KIBANJA-MASINDI'!D92+'[20]Avg Week MASINDI-KIBANJA'!D92</f>
        <v>1</v>
      </c>
      <c r="E93" s="18">
        <f>'[20]Avg Week KIBANJA-MASINDI'!E92+'[20]Avg Week MASINDI-KIBANJA'!E92</f>
        <v>1.5</v>
      </c>
      <c r="F93" s="18">
        <f>'[20]Avg Week KIBANJA-MASINDI'!F92+'[20]Avg Week MASINDI-KIBANJA'!F92</f>
        <v>0</v>
      </c>
      <c r="G93" s="18">
        <f>'[20]Avg Week KIBANJA-MASINDI'!G92+'[20]Avg Week MASINDI-KIBANJA'!G92</f>
        <v>0</v>
      </c>
      <c r="H93" s="18">
        <f>'[20]Avg Week KIBANJA-MASINDI'!H92+'[20]Avg Week MASINDI-KIBANJA'!H92</f>
        <v>0</v>
      </c>
      <c r="I93" s="18">
        <f>'[20]Avg Week KIBANJA-MASINDI'!I92+'[20]Avg Week MASINDI-KIBANJA'!I92</f>
        <v>0.5</v>
      </c>
      <c r="J93" s="18">
        <f>'[20]Avg Week KIBANJA-MASINDI'!J92+'[20]Avg Week MASINDI-KIBANJA'!J92</f>
        <v>0.5</v>
      </c>
      <c r="K93" s="18">
        <f>'[20]Avg Week KIBANJA-MASINDI'!K92+'[20]Avg Week MASINDI-KIBANJA'!K92</f>
        <v>1.5</v>
      </c>
      <c r="L93" s="18">
        <f>'[20]Avg Week KIBANJA-MASINDI'!L92+'[20]Avg Week MASINDI-KIBANJA'!L92</f>
        <v>1</v>
      </c>
      <c r="M93" s="18">
        <f>'[20]Avg Week KIBANJA-MASINDI'!M92+'[20]Avg Week MASINDI-KIBANJA'!M92</f>
        <v>0</v>
      </c>
      <c r="N93" s="18">
        <f>'[20]Avg Week KIBANJA-MASINDI'!N92+'[20]Avg Week MASINDI-KIBANJA'!N92</f>
        <v>0</v>
      </c>
      <c r="O93" s="19">
        <f t="shared" si="35"/>
        <v>6</v>
      </c>
      <c r="P93" s="19">
        <f t="shared" si="36"/>
        <v>6</v>
      </c>
      <c r="R93" s="3"/>
      <c r="T93"/>
    </row>
    <row r="94" spans="2:20" ht="23.1" customHeight="1" x14ac:dyDescent="0.25">
      <c r="B94" s="25" t="s">
        <v>148</v>
      </c>
      <c r="C94" s="18">
        <f>'[20]Avg Week KIBANJA-MASINDI'!C93+'[20]Avg Week MASINDI-KIBANJA'!C93</f>
        <v>1.5</v>
      </c>
      <c r="D94" s="18">
        <f>'[20]Avg Week KIBANJA-MASINDI'!D93+'[20]Avg Week MASINDI-KIBANJA'!D93</f>
        <v>0.5</v>
      </c>
      <c r="E94" s="18">
        <f>'[20]Avg Week KIBANJA-MASINDI'!E93+'[20]Avg Week MASINDI-KIBANJA'!E93</f>
        <v>0.5</v>
      </c>
      <c r="F94" s="18">
        <f>'[20]Avg Week KIBANJA-MASINDI'!F93+'[20]Avg Week MASINDI-KIBANJA'!F93</f>
        <v>0</v>
      </c>
      <c r="G94" s="18">
        <f>'[20]Avg Week KIBANJA-MASINDI'!G93+'[20]Avg Week MASINDI-KIBANJA'!G93</f>
        <v>0</v>
      </c>
      <c r="H94" s="18">
        <f>'[20]Avg Week KIBANJA-MASINDI'!H93+'[20]Avg Week MASINDI-KIBANJA'!H93</f>
        <v>0</v>
      </c>
      <c r="I94" s="18">
        <f>'[20]Avg Week KIBANJA-MASINDI'!I93+'[20]Avg Week MASINDI-KIBANJA'!I93</f>
        <v>1</v>
      </c>
      <c r="J94" s="18">
        <f>'[20]Avg Week KIBANJA-MASINDI'!J93+'[20]Avg Week MASINDI-KIBANJA'!J93</f>
        <v>0</v>
      </c>
      <c r="K94" s="18">
        <f>'[20]Avg Week KIBANJA-MASINDI'!K93+'[20]Avg Week MASINDI-KIBANJA'!K93</f>
        <v>0.5</v>
      </c>
      <c r="L94" s="18">
        <f>'[20]Avg Week KIBANJA-MASINDI'!L93+'[20]Avg Week MASINDI-KIBANJA'!L93</f>
        <v>0.5</v>
      </c>
      <c r="M94" s="18">
        <f>'[20]Avg Week KIBANJA-MASINDI'!M93+'[20]Avg Week MASINDI-KIBANJA'!M93</f>
        <v>1.5</v>
      </c>
      <c r="N94" s="18">
        <f>'[20]Avg Week KIBANJA-MASINDI'!N93+'[20]Avg Week MASINDI-KIBANJA'!N93</f>
        <v>0</v>
      </c>
      <c r="O94" s="19">
        <f t="shared" si="35"/>
        <v>4.5</v>
      </c>
      <c r="P94" s="19">
        <f t="shared" si="36"/>
        <v>6</v>
      </c>
      <c r="R94" s="3"/>
      <c r="T94"/>
    </row>
    <row r="95" spans="2:20" ht="23.1" customHeight="1" x14ac:dyDescent="0.25">
      <c r="B95" s="17" t="s">
        <v>149</v>
      </c>
      <c r="C95" s="18">
        <f>'[20]Avg Week KIBANJA-MASINDI'!C94+'[20]Avg Week MASINDI-KIBANJA'!C94</f>
        <v>0.5</v>
      </c>
      <c r="D95" s="18">
        <f>'[20]Avg Week KIBANJA-MASINDI'!D94+'[20]Avg Week MASINDI-KIBANJA'!D94</f>
        <v>0.5</v>
      </c>
      <c r="E95" s="18">
        <f>'[20]Avg Week KIBANJA-MASINDI'!E94+'[20]Avg Week MASINDI-KIBANJA'!E94</f>
        <v>0.5</v>
      </c>
      <c r="F95" s="18">
        <f>'[20]Avg Week KIBANJA-MASINDI'!F94+'[20]Avg Week MASINDI-KIBANJA'!F94</f>
        <v>0.5</v>
      </c>
      <c r="G95" s="18">
        <f>'[20]Avg Week KIBANJA-MASINDI'!G94+'[20]Avg Week MASINDI-KIBANJA'!G94</f>
        <v>0</v>
      </c>
      <c r="H95" s="18">
        <f>'[20]Avg Week KIBANJA-MASINDI'!H94+'[20]Avg Week MASINDI-KIBANJA'!H94</f>
        <v>1</v>
      </c>
      <c r="I95" s="18">
        <f>'[20]Avg Week KIBANJA-MASINDI'!I94+'[20]Avg Week MASINDI-KIBANJA'!I94</f>
        <v>0.5</v>
      </c>
      <c r="J95" s="18">
        <f>'[20]Avg Week KIBANJA-MASINDI'!J94+'[20]Avg Week MASINDI-KIBANJA'!J94</f>
        <v>0</v>
      </c>
      <c r="K95" s="18">
        <f>'[20]Avg Week KIBANJA-MASINDI'!K94+'[20]Avg Week MASINDI-KIBANJA'!K94</f>
        <v>2</v>
      </c>
      <c r="L95" s="18">
        <f>'[20]Avg Week KIBANJA-MASINDI'!L94+'[20]Avg Week MASINDI-KIBANJA'!L94</f>
        <v>1.5</v>
      </c>
      <c r="M95" s="18">
        <f>'[20]Avg Week KIBANJA-MASINDI'!M94+'[20]Avg Week MASINDI-KIBANJA'!M94</f>
        <v>3</v>
      </c>
      <c r="N95" s="18">
        <f>'[20]Avg Week KIBANJA-MASINDI'!N94+'[20]Avg Week MASINDI-KIBANJA'!N94</f>
        <v>0</v>
      </c>
      <c r="O95" s="19">
        <f t="shared" si="35"/>
        <v>7</v>
      </c>
      <c r="P95" s="19">
        <f t="shared" si="36"/>
        <v>10</v>
      </c>
      <c r="R95" s="3"/>
      <c r="T95"/>
    </row>
    <row r="96" spans="2:20" ht="23.1" customHeight="1" x14ac:dyDescent="0.25">
      <c r="B96" s="40" t="s">
        <v>150</v>
      </c>
      <c r="C96" s="18">
        <f>'[20]Avg Week KIBANJA-MASINDI'!C95+'[20]Avg Week MASINDI-KIBANJA'!C95</f>
        <v>0.5</v>
      </c>
      <c r="D96" s="18">
        <f>'[20]Avg Week KIBANJA-MASINDI'!D95+'[20]Avg Week MASINDI-KIBANJA'!D95</f>
        <v>0.5</v>
      </c>
      <c r="E96" s="18">
        <f>'[20]Avg Week KIBANJA-MASINDI'!E95+'[20]Avg Week MASINDI-KIBANJA'!E95</f>
        <v>1.5</v>
      </c>
      <c r="F96" s="18">
        <f>'[20]Avg Week KIBANJA-MASINDI'!F95+'[20]Avg Week MASINDI-KIBANJA'!F95</f>
        <v>0</v>
      </c>
      <c r="G96" s="18">
        <f>'[20]Avg Week KIBANJA-MASINDI'!G95+'[20]Avg Week MASINDI-KIBANJA'!G95</f>
        <v>1</v>
      </c>
      <c r="H96" s="18">
        <f>'[20]Avg Week KIBANJA-MASINDI'!H95+'[20]Avg Week MASINDI-KIBANJA'!H95</f>
        <v>1</v>
      </c>
      <c r="I96" s="18">
        <f>'[20]Avg Week KIBANJA-MASINDI'!I95+'[20]Avg Week MASINDI-KIBANJA'!I95</f>
        <v>0</v>
      </c>
      <c r="J96" s="18">
        <f>'[20]Avg Week KIBANJA-MASINDI'!J95+'[20]Avg Week MASINDI-KIBANJA'!J95</f>
        <v>0.5</v>
      </c>
      <c r="K96" s="18">
        <f>'[20]Avg Week KIBANJA-MASINDI'!K95+'[20]Avg Week MASINDI-KIBANJA'!K95</f>
        <v>0</v>
      </c>
      <c r="L96" s="18">
        <f>'[20]Avg Week KIBANJA-MASINDI'!L95+'[20]Avg Week MASINDI-KIBANJA'!L95</f>
        <v>0</v>
      </c>
      <c r="M96" s="18">
        <f>'[20]Avg Week KIBANJA-MASINDI'!M95+'[20]Avg Week MASINDI-KIBANJA'!M95</f>
        <v>0</v>
      </c>
      <c r="N96" s="18">
        <f>'[20]Avg Week KIBANJA-MASINDI'!N95+'[20]Avg Week MASINDI-KIBANJA'!N95</f>
        <v>0</v>
      </c>
      <c r="O96" s="19">
        <f t="shared" si="35"/>
        <v>5</v>
      </c>
      <c r="P96" s="19">
        <f t="shared" si="36"/>
        <v>5</v>
      </c>
      <c r="R96" s="3"/>
      <c r="T96"/>
    </row>
    <row r="97" spans="2:20" ht="23.1" customHeight="1" x14ac:dyDescent="0.25">
      <c r="B97" s="17" t="s">
        <v>151</v>
      </c>
      <c r="C97" s="18">
        <f>'[20]Avg Week KIBANJA-MASINDI'!C96+'[20]Avg Week MASINDI-KIBANJA'!C96</f>
        <v>3</v>
      </c>
      <c r="D97" s="18">
        <f>'[20]Avg Week KIBANJA-MASINDI'!D96+'[20]Avg Week MASINDI-KIBANJA'!D96</f>
        <v>1</v>
      </c>
      <c r="E97" s="18">
        <f>'[20]Avg Week KIBANJA-MASINDI'!E96+'[20]Avg Week MASINDI-KIBANJA'!E96</f>
        <v>0.5</v>
      </c>
      <c r="F97" s="18">
        <f>'[20]Avg Week KIBANJA-MASINDI'!F96+'[20]Avg Week MASINDI-KIBANJA'!F96</f>
        <v>1</v>
      </c>
      <c r="G97" s="18">
        <f>'[20]Avg Week KIBANJA-MASINDI'!G96+'[20]Avg Week MASINDI-KIBANJA'!G96</f>
        <v>0</v>
      </c>
      <c r="H97" s="18">
        <f>'[20]Avg Week KIBANJA-MASINDI'!H96+'[20]Avg Week MASINDI-KIBANJA'!H96</f>
        <v>0</v>
      </c>
      <c r="I97" s="18">
        <f>'[20]Avg Week KIBANJA-MASINDI'!I96+'[20]Avg Week MASINDI-KIBANJA'!I96</f>
        <v>0.5</v>
      </c>
      <c r="J97" s="18">
        <f>'[20]Avg Week KIBANJA-MASINDI'!J96+'[20]Avg Week MASINDI-KIBANJA'!J96</f>
        <v>1.5</v>
      </c>
      <c r="K97" s="18">
        <f>'[20]Avg Week KIBANJA-MASINDI'!K96+'[20]Avg Week MASINDI-KIBANJA'!K96</f>
        <v>0</v>
      </c>
      <c r="L97" s="18">
        <f>'[20]Avg Week KIBANJA-MASINDI'!L96+'[20]Avg Week MASINDI-KIBANJA'!L96</f>
        <v>2</v>
      </c>
      <c r="M97" s="18">
        <f>'[20]Avg Week KIBANJA-MASINDI'!M96+'[20]Avg Week MASINDI-KIBANJA'!M96</f>
        <v>3</v>
      </c>
      <c r="N97" s="18">
        <f>'[20]Avg Week KIBANJA-MASINDI'!N96+'[20]Avg Week MASINDI-KIBANJA'!N96</f>
        <v>0.5</v>
      </c>
      <c r="O97" s="19">
        <f t="shared" si="35"/>
        <v>10</v>
      </c>
      <c r="P97" s="19">
        <f t="shared" si="36"/>
        <v>13</v>
      </c>
      <c r="R97" s="3"/>
      <c r="T97"/>
    </row>
    <row r="98" spans="2:20" ht="23.1" customHeight="1" x14ac:dyDescent="0.25">
      <c r="B98" s="25" t="s">
        <v>152</v>
      </c>
      <c r="C98" s="18">
        <f>'[20]Avg Week KIBANJA-MASINDI'!C97+'[20]Avg Week MASINDI-KIBANJA'!C97</f>
        <v>0</v>
      </c>
      <c r="D98" s="18">
        <f>'[20]Avg Week KIBANJA-MASINDI'!D97+'[20]Avg Week MASINDI-KIBANJA'!D97</f>
        <v>1</v>
      </c>
      <c r="E98" s="18">
        <f>'[20]Avg Week KIBANJA-MASINDI'!E97+'[20]Avg Week MASINDI-KIBANJA'!E97</f>
        <v>1.5</v>
      </c>
      <c r="F98" s="18">
        <f>'[20]Avg Week KIBANJA-MASINDI'!F97+'[20]Avg Week MASINDI-KIBANJA'!F97</f>
        <v>1</v>
      </c>
      <c r="G98" s="18">
        <f>'[20]Avg Week KIBANJA-MASINDI'!G97+'[20]Avg Week MASINDI-KIBANJA'!G97</f>
        <v>0</v>
      </c>
      <c r="H98" s="18">
        <f>'[20]Avg Week KIBANJA-MASINDI'!H97+'[20]Avg Week MASINDI-KIBANJA'!H97</f>
        <v>0</v>
      </c>
      <c r="I98" s="18">
        <f>'[20]Avg Week KIBANJA-MASINDI'!I97+'[20]Avg Week MASINDI-KIBANJA'!I97</f>
        <v>3.5</v>
      </c>
      <c r="J98" s="18">
        <f>'[20]Avg Week KIBANJA-MASINDI'!J97+'[20]Avg Week MASINDI-KIBANJA'!J97</f>
        <v>1</v>
      </c>
      <c r="K98" s="18">
        <f>'[20]Avg Week KIBANJA-MASINDI'!K97+'[20]Avg Week MASINDI-KIBANJA'!K97</f>
        <v>1.5</v>
      </c>
      <c r="L98" s="18">
        <f>'[20]Avg Week KIBANJA-MASINDI'!L97+'[20]Avg Week MASINDI-KIBANJA'!L97</f>
        <v>0</v>
      </c>
      <c r="M98" s="18">
        <f>'[20]Avg Week KIBANJA-MASINDI'!M97+'[20]Avg Week MASINDI-KIBANJA'!M97</f>
        <v>1.5</v>
      </c>
      <c r="N98" s="18">
        <f>'[20]Avg Week KIBANJA-MASINDI'!N97+'[20]Avg Week MASINDI-KIBANJA'!N97</f>
        <v>0</v>
      </c>
      <c r="O98" s="19">
        <f t="shared" si="35"/>
        <v>9.5</v>
      </c>
      <c r="P98" s="19">
        <f t="shared" si="36"/>
        <v>11</v>
      </c>
      <c r="R98" s="3"/>
      <c r="T98"/>
    </row>
    <row r="99" spans="2:20" ht="23.1" customHeight="1" x14ac:dyDescent="0.25">
      <c r="B99" s="17" t="s">
        <v>153</v>
      </c>
      <c r="C99" s="18">
        <f>'[20]Avg Week KIBANJA-MASINDI'!C98+'[20]Avg Week MASINDI-KIBANJA'!C98</f>
        <v>0</v>
      </c>
      <c r="D99" s="18">
        <f>'[20]Avg Week KIBANJA-MASINDI'!D98+'[20]Avg Week MASINDI-KIBANJA'!D98</f>
        <v>0.5</v>
      </c>
      <c r="E99" s="18">
        <f>'[20]Avg Week KIBANJA-MASINDI'!E98+'[20]Avg Week MASINDI-KIBANJA'!E98</f>
        <v>1.5</v>
      </c>
      <c r="F99" s="18">
        <f>'[20]Avg Week KIBANJA-MASINDI'!F98+'[20]Avg Week MASINDI-KIBANJA'!F98</f>
        <v>1</v>
      </c>
      <c r="G99" s="18">
        <f>'[20]Avg Week KIBANJA-MASINDI'!G98+'[20]Avg Week MASINDI-KIBANJA'!G98</f>
        <v>0</v>
      </c>
      <c r="H99" s="18">
        <f>'[20]Avg Week KIBANJA-MASINDI'!H98+'[20]Avg Week MASINDI-KIBANJA'!H98</f>
        <v>0</v>
      </c>
      <c r="I99" s="18">
        <f>'[20]Avg Week KIBANJA-MASINDI'!I98+'[20]Avg Week MASINDI-KIBANJA'!I98</f>
        <v>1.5</v>
      </c>
      <c r="J99" s="18">
        <f>'[20]Avg Week KIBANJA-MASINDI'!J98+'[20]Avg Week MASINDI-KIBANJA'!J98</f>
        <v>2</v>
      </c>
      <c r="K99" s="18">
        <f>'[20]Avg Week KIBANJA-MASINDI'!K98+'[20]Avg Week MASINDI-KIBANJA'!K98</f>
        <v>0</v>
      </c>
      <c r="L99" s="18">
        <f>'[20]Avg Week KIBANJA-MASINDI'!L98+'[20]Avg Week MASINDI-KIBANJA'!L98</f>
        <v>0</v>
      </c>
      <c r="M99" s="18">
        <f>'[20]Avg Week KIBANJA-MASINDI'!M98+'[20]Avg Week MASINDI-KIBANJA'!M98</f>
        <v>3</v>
      </c>
      <c r="N99" s="18">
        <f>'[20]Avg Week KIBANJA-MASINDI'!N98+'[20]Avg Week MASINDI-KIBANJA'!N98</f>
        <v>0</v>
      </c>
      <c r="O99" s="19">
        <f t="shared" si="35"/>
        <v>6.5</v>
      </c>
      <c r="P99" s="19">
        <f t="shared" si="36"/>
        <v>9.5</v>
      </c>
      <c r="R99" s="3"/>
      <c r="T99"/>
    </row>
    <row r="100" spans="2:20" ht="23.1" customHeight="1" x14ac:dyDescent="0.25">
      <c r="B100" s="40" t="s">
        <v>154</v>
      </c>
      <c r="C100" s="18">
        <f>'[20]Avg Week KIBANJA-MASINDI'!C99+'[20]Avg Week MASINDI-KIBANJA'!C99</f>
        <v>2</v>
      </c>
      <c r="D100" s="18">
        <f>'[20]Avg Week KIBANJA-MASINDI'!D99+'[20]Avg Week MASINDI-KIBANJA'!D99</f>
        <v>1.5</v>
      </c>
      <c r="E100" s="18">
        <f>'[20]Avg Week KIBANJA-MASINDI'!E99+'[20]Avg Week MASINDI-KIBANJA'!E99</f>
        <v>0</v>
      </c>
      <c r="F100" s="18">
        <f>'[20]Avg Week KIBANJA-MASINDI'!F99+'[20]Avg Week MASINDI-KIBANJA'!F99</f>
        <v>1</v>
      </c>
      <c r="G100" s="18">
        <f>'[20]Avg Week KIBANJA-MASINDI'!G99+'[20]Avg Week MASINDI-KIBANJA'!G99</f>
        <v>1</v>
      </c>
      <c r="H100" s="18">
        <f>'[20]Avg Week KIBANJA-MASINDI'!H99+'[20]Avg Week MASINDI-KIBANJA'!H99</f>
        <v>0.5</v>
      </c>
      <c r="I100" s="18">
        <f>'[20]Avg Week KIBANJA-MASINDI'!I99+'[20]Avg Week MASINDI-KIBANJA'!I99</f>
        <v>1</v>
      </c>
      <c r="J100" s="18">
        <f>'[20]Avg Week KIBANJA-MASINDI'!J99+'[20]Avg Week MASINDI-KIBANJA'!J99</f>
        <v>0</v>
      </c>
      <c r="K100" s="18">
        <f>'[20]Avg Week KIBANJA-MASINDI'!K99+'[20]Avg Week MASINDI-KIBANJA'!K99</f>
        <v>0.5</v>
      </c>
      <c r="L100" s="18">
        <f>'[20]Avg Week KIBANJA-MASINDI'!L99+'[20]Avg Week MASINDI-KIBANJA'!L99</f>
        <v>0.5</v>
      </c>
      <c r="M100" s="18">
        <f>'[20]Avg Week KIBANJA-MASINDI'!M99+'[20]Avg Week MASINDI-KIBANJA'!M99</f>
        <v>5.5</v>
      </c>
      <c r="N100" s="18">
        <f>'[20]Avg Week KIBANJA-MASINDI'!N99+'[20]Avg Week MASINDI-KIBANJA'!N99</f>
        <v>0</v>
      </c>
      <c r="O100" s="19">
        <f t="shared" si="35"/>
        <v>8</v>
      </c>
      <c r="P100" s="19">
        <f t="shared" si="36"/>
        <v>13.5</v>
      </c>
      <c r="R100" s="3"/>
      <c r="T100"/>
    </row>
    <row r="101" spans="2:20" ht="23.1" customHeight="1" x14ac:dyDescent="0.25">
      <c r="B101" s="17" t="s">
        <v>155</v>
      </c>
      <c r="C101" s="18">
        <f>'[20]Avg Week KIBANJA-MASINDI'!C100+'[20]Avg Week MASINDI-KIBANJA'!C100</f>
        <v>2</v>
      </c>
      <c r="D101" s="18">
        <f>'[20]Avg Week KIBANJA-MASINDI'!D100+'[20]Avg Week MASINDI-KIBANJA'!D100</f>
        <v>1</v>
      </c>
      <c r="E101" s="18">
        <f>'[20]Avg Week KIBANJA-MASINDI'!E100+'[20]Avg Week MASINDI-KIBANJA'!E100</f>
        <v>0</v>
      </c>
      <c r="F101" s="18">
        <f>'[20]Avg Week KIBANJA-MASINDI'!F100+'[20]Avg Week MASINDI-KIBANJA'!F100</f>
        <v>0.5</v>
      </c>
      <c r="G101" s="18">
        <f>'[20]Avg Week KIBANJA-MASINDI'!G100+'[20]Avg Week MASINDI-KIBANJA'!G100</f>
        <v>0</v>
      </c>
      <c r="H101" s="18">
        <f>'[20]Avg Week KIBANJA-MASINDI'!H100+'[20]Avg Week MASINDI-KIBANJA'!H100</f>
        <v>0</v>
      </c>
      <c r="I101" s="18">
        <f>'[20]Avg Week KIBANJA-MASINDI'!I100+'[20]Avg Week MASINDI-KIBANJA'!I100</f>
        <v>1</v>
      </c>
      <c r="J101" s="18">
        <f>'[20]Avg Week KIBANJA-MASINDI'!J100+'[20]Avg Week MASINDI-KIBANJA'!J100</f>
        <v>1</v>
      </c>
      <c r="K101" s="18">
        <f>'[20]Avg Week KIBANJA-MASINDI'!K100+'[20]Avg Week MASINDI-KIBANJA'!K100</f>
        <v>1</v>
      </c>
      <c r="L101" s="18">
        <f>'[20]Avg Week KIBANJA-MASINDI'!L100+'[20]Avg Week MASINDI-KIBANJA'!L100</f>
        <v>2</v>
      </c>
      <c r="M101" s="18">
        <f>'[20]Avg Week KIBANJA-MASINDI'!M100+'[20]Avg Week MASINDI-KIBANJA'!M100</f>
        <v>2</v>
      </c>
      <c r="N101" s="18">
        <f>'[20]Avg Week KIBANJA-MASINDI'!N100+'[20]Avg Week MASINDI-KIBANJA'!N100</f>
        <v>0</v>
      </c>
      <c r="O101" s="19">
        <f t="shared" si="35"/>
        <v>8.5</v>
      </c>
      <c r="P101" s="19">
        <f t="shared" si="36"/>
        <v>10.5</v>
      </c>
      <c r="R101" s="3"/>
      <c r="T101"/>
    </row>
    <row r="102" spans="2:20" ht="23.1" customHeight="1" x14ac:dyDescent="0.25">
      <c r="B102" s="25" t="s">
        <v>156</v>
      </c>
      <c r="C102" s="18">
        <f>'[20]Avg Week KIBANJA-MASINDI'!C101+'[20]Avg Week MASINDI-KIBANJA'!C101</f>
        <v>1.5</v>
      </c>
      <c r="D102" s="18">
        <f>'[20]Avg Week KIBANJA-MASINDI'!D101+'[20]Avg Week MASINDI-KIBANJA'!D101</f>
        <v>0.5</v>
      </c>
      <c r="E102" s="18">
        <f>'[20]Avg Week KIBANJA-MASINDI'!E101+'[20]Avg Week MASINDI-KIBANJA'!E101</f>
        <v>1</v>
      </c>
      <c r="F102" s="18">
        <f>'[20]Avg Week KIBANJA-MASINDI'!F101+'[20]Avg Week MASINDI-KIBANJA'!F101</f>
        <v>1.5</v>
      </c>
      <c r="G102" s="18">
        <f>'[20]Avg Week KIBANJA-MASINDI'!G101+'[20]Avg Week MASINDI-KIBANJA'!G101</f>
        <v>0</v>
      </c>
      <c r="H102" s="18">
        <f>'[20]Avg Week KIBANJA-MASINDI'!H101+'[20]Avg Week MASINDI-KIBANJA'!H101</f>
        <v>0</v>
      </c>
      <c r="I102" s="18">
        <f>'[20]Avg Week KIBANJA-MASINDI'!I101+'[20]Avg Week MASINDI-KIBANJA'!I101</f>
        <v>0.5</v>
      </c>
      <c r="J102" s="18">
        <f>'[20]Avg Week KIBANJA-MASINDI'!J101+'[20]Avg Week MASINDI-KIBANJA'!J101</f>
        <v>0.5</v>
      </c>
      <c r="K102" s="18">
        <f>'[20]Avg Week KIBANJA-MASINDI'!K101+'[20]Avg Week MASINDI-KIBANJA'!K101</f>
        <v>0.5</v>
      </c>
      <c r="L102" s="18">
        <f>'[20]Avg Week KIBANJA-MASINDI'!L101+'[20]Avg Week MASINDI-KIBANJA'!L101</f>
        <v>0</v>
      </c>
      <c r="M102" s="18">
        <f>'[20]Avg Week KIBANJA-MASINDI'!M101+'[20]Avg Week MASINDI-KIBANJA'!M101</f>
        <v>6</v>
      </c>
      <c r="N102" s="18">
        <f>'[20]Avg Week KIBANJA-MASINDI'!N101+'[20]Avg Week MASINDI-KIBANJA'!N101</f>
        <v>0</v>
      </c>
      <c r="O102" s="19">
        <f t="shared" si="35"/>
        <v>6</v>
      </c>
      <c r="P102" s="19">
        <f t="shared" si="36"/>
        <v>12</v>
      </c>
      <c r="R102" s="3"/>
      <c r="T102"/>
    </row>
    <row r="103" spans="2:20" ht="23.1" customHeight="1" x14ac:dyDescent="0.25">
      <c r="B103" s="17" t="s">
        <v>157</v>
      </c>
      <c r="C103" s="18">
        <f>'[20]Avg Week KIBANJA-MASINDI'!C102+'[20]Avg Week MASINDI-KIBANJA'!C102</f>
        <v>1</v>
      </c>
      <c r="D103" s="18">
        <f>'[20]Avg Week KIBANJA-MASINDI'!D102+'[20]Avg Week MASINDI-KIBANJA'!D102</f>
        <v>0.5</v>
      </c>
      <c r="E103" s="18">
        <f>'[20]Avg Week KIBANJA-MASINDI'!E102+'[20]Avg Week MASINDI-KIBANJA'!E102</f>
        <v>2</v>
      </c>
      <c r="F103" s="18">
        <f>'[20]Avg Week KIBANJA-MASINDI'!F102+'[20]Avg Week MASINDI-KIBANJA'!F102</f>
        <v>1</v>
      </c>
      <c r="G103" s="18">
        <f>'[20]Avg Week KIBANJA-MASINDI'!G102+'[20]Avg Week MASINDI-KIBANJA'!G102</f>
        <v>0.5</v>
      </c>
      <c r="H103" s="18">
        <f>'[20]Avg Week KIBANJA-MASINDI'!H102+'[20]Avg Week MASINDI-KIBANJA'!H102</f>
        <v>0</v>
      </c>
      <c r="I103" s="18">
        <f>'[20]Avg Week KIBANJA-MASINDI'!I102+'[20]Avg Week MASINDI-KIBANJA'!I102</f>
        <v>1</v>
      </c>
      <c r="J103" s="18">
        <f>'[20]Avg Week KIBANJA-MASINDI'!J102+'[20]Avg Week MASINDI-KIBANJA'!J102</f>
        <v>2</v>
      </c>
      <c r="K103" s="18">
        <f>'[20]Avg Week KIBANJA-MASINDI'!K102+'[20]Avg Week MASINDI-KIBANJA'!K102</f>
        <v>0</v>
      </c>
      <c r="L103" s="18">
        <f>'[20]Avg Week KIBANJA-MASINDI'!L102+'[20]Avg Week MASINDI-KIBANJA'!L102</f>
        <v>0</v>
      </c>
      <c r="M103" s="18">
        <f>'[20]Avg Week KIBANJA-MASINDI'!M102+'[20]Avg Week MASINDI-KIBANJA'!M102</f>
        <v>4.5</v>
      </c>
      <c r="N103" s="18">
        <f>'[20]Avg Week KIBANJA-MASINDI'!N102+'[20]Avg Week MASINDI-KIBANJA'!N102</f>
        <v>1</v>
      </c>
      <c r="O103" s="19">
        <f t="shared" si="35"/>
        <v>9</v>
      </c>
      <c r="P103" s="19">
        <f t="shared" si="36"/>
        <v>13.5</v>
      </c>
      <c r="R103" s="3"/>
      <c r="T103"/>
    </row>
    <row r="104" spans="2:20" ht="23.1" customHeight="1" x14ac:dyDescent="0.25">
      <c r="B104" s="40" t="s">
        <v>158</v>
      </c>
      <c r="C104" s="18">
        <f>'[20]Avg Week KIBANJA-MASINDI'!C103+'[20]Avg Week MASINDI-KIBANJA'!C103</f>
        <v>3</v>
      </c>
      <c r="D104" s="18">
        <f>'[20]Avg Week KIBANJA-MASINDI'!D103+'[20]Avg Week MASINDI-KIBANJA'!D103</f>
        <v>0</v>
      </c>
      <c r="E104" s="18">
        <f>'[20]Avg Week KIBANJA-MASINDI'!E103+'[20]Avg Week MASINDI-KIBANJA'!E103</f>
        <v>0</v>
      </c>
      <c r="F104" s="18">
        <f>'[20]Avg Week KIBANJA-MASINDI'!F103+'[20]Avg Week MASINDI-KIBANJA'!F103</f>
        <v>1</v>
      </c>
      <c r="G104" s="18">
        <f>'[20]Avg Week KIBANJA-MASINDI'!G103+'[20]Avg Week MASINDI-KIBANJA'!G103</f>
        <v>0</v>
      </c>
      <c r="H104" s="18">
        <f>'[20]Avg Week KIBANJA-MASINDI'!H103+'[20]Avg Week MASINDI-KIBANJA'!H103</f>
        <v>0.5</v>
      </c>
      <c r="I104" s="18">
        <f>'[20]Avg Week KIBANJA-MASINDI'!I103+'[20]Avg Week MASINDI-KIBANJA'!I103</f>
        <v>1.5</v>
      </c>
      <c r="J104" s="18">
        <f>'[20]Avg Week KIBANJA-MASINDI'!J103+'[20]Avg Week MASINDI-KIBANJA'!J103</f>
        <v>2</v>
      </c>
      <c r="K104" s="18">
        <f>'[20]Avg Week KIBANJA-MASINDI'!K103+'[20]Avg Week MASINDI-KIBANJA'!K103</f>
        <v>0</v>
      </c>
      <c r="L104" s="18">
        <f>'[20]Avg Week KIBANJA-MASINDI'!L103+'[20]Avg Week MASINDI-KIBANJA'!L103</f>
        <v>1</v>
      </c>
      <c r="M104" s="18">
        <f>'[20]Avg Week KIBANJA-MASINDI'!M103+'[20]Avg Week MASINDI-KIBANJA'!M103</f>
        <v>7.5</v>
      </c>
      <c r="N104" s="18">
        <f>'[20]Avg Week KIBANJA-MASINDI'!N103+'[20]Avg Week MASINDI-KIBANJA'!N103</f>
        <v>0</v>
      </c>
      <c r="O104" s="19">
        <f t="shared" si="35"/>
        <v>9</v>
      </c>
      <c r="P104" s="19">
        <f t="shared" si="36"/>
        <v>16.5</v>
      </c>
      <c r="R104" s="3"/>
      <c r="T104"/>
    </row>
    <row r="105" spans="2:20" ht="23.1" customHeight="1" x14ac:dyDescent="0.25">
      <c r="B105" s="17" t="s">
        <v>159</v>
      </c>
      <c r="C105" s="18">
        <f>'[20]Avg Week KIBANJA-MASINDI'!C104+'[20]Avg Week MASINDI-KIBANJA'!C104</f>
        <v>1.5</v>
      </c>
      <c r="D105" s="18">
        <f>'[20]Avg Week KIBANJA-MASINDI'!D104+'[20]Avg Week MASINDI-KIBANJA'!D104</f>
        <v>0</v>
      </c>
      <c r="E105" s="18">
        <f>'[20]Avg Week KIBANJA-MASINDI'!E104+'[20]Avg Week MASINDI-KIBANJA'!E104</f>
        <v>0.5</v>
      </c>
      <c r="F105" s="18">
        <f>'[20]Avg Week KIBANJA-MASINDI'!F104+'[20]Avg Week MASINDI-KIBANJA'!F104</f>
        <v>0.5</v>
      </c>
      <c r="G105" s="18">
        <f>'[20]Avg Week KIBANJA-MASINDI'!G104+'[20]Avg Week MASINDI-KIBANJA'!G104</f>
        <v>0</v>
      </c>
      <c r="H105" s="18">
        <f>'[20]Avg Week KIBANJA-MASINDI'!H104+'[20]Avg Week MASINDI-KIBANJA'!H104</f>
        <v>0</v>
      </c>
      <c r="I105" s="18">
        <f>'[20]Avg Week KIBANJA-MASINDI'!I104+'[20]Avg Week MASINDI-KIBANJA'!I104</f>
        <v>0</v>
      </c>
      <c r="J105" s="18">
        <f>'[20]Avg Week KIBANJA-MASINDI'!J104+'[20]Avg Week MASINDI-KIBANJA'!J104</f>
        <v>1</v>
      </c>
      <c r="K105" s="18">
        <f>'[20]Avg Week KIBANJA-MASINDI'!K104+'[20]Avg Week MASINDI-KIBANJA'!K104</f>
        <v>0</v>
      </c>
      <c r="L105" s="18">
        <f>'[20]Avg Week KIBANJA-MASINDI'!L104+'[20]Avg Week MASINDI-KIBANJA'!L104</f>
        <v>0</v>
      </c>
      <c r="M105" s="18">
        <f>'[20]Avg Week KIBANJA-MASINDI'!M104+'[20]Avg Week MASINDI-KIBANJA'!M104</f>
        <v>10</v>
      </c>
      <c r="N105" s="18">
        <f>'[20]Avg Week KIBANJA-MASINDI'!N104+'[20]Avg Week MASINDI-KIBANJA'!N104</f>
        <v>0</v>
      </c>
      <c r="O105" s="19">
        <f t="shared" si="35"/>
        <v>3.5</v>
      </c>
      <c r="P105" s="19">
        <f t="shared" si="36"/>
        <v>13.5</v>
      </c>
      <c r="R105" s="3"/>
      <c r="T105"/>
    </row>
    <row r="106" spans="2:20" ht="23.1" customHeight="1" x14ac:dyDescent="0.25">
      <c r="B106" s="41" t="s">
        <v>160</v>
      </c>
      <c r="C106" s="31">
        <f t="shared" ref="C106:P106" si="37">SUM(C10:C58)</f>
        <v>209.85714285714295</v>
      </c>
      <c r="D106" s="31">
        <f t="shared" si="37"/>
        <v>72.142857142857139</v>
      </c>
      <c r="E106" s="31">
        <f t="shared" si="37"/>
        <v>104.28571428571432</v>
      </c>
      <c r="F106" s="31">
        <f t="shared" si="37"/>
        <v>92.142857142857139</v>
      </c>
      <c r="G106" s="31">
        <f t="shared" si="37"/>
        <v>7.4285714285714306</v>
      </c>
      <c r="H106" s="31">
        <f t="shared" si="37"/>
        <v>11.5</v>
      </c>
      <c r="I106" s="31">
        <f t="shared" si="37"/>
        <v>69.571428571428555</v>
      </c>
      <c r="J106" s="31">
        <f t="shared" si="37"/>
        <v>60.357142857142868</v>
      </c>
      <c r="K106" s="31">
        <f t="shared" si="37"/>
        <v>34.714285714285715</v>
      </c>
      <c r="L106" s="31">
        <f t="shared" si="37"/>
        <v>18.214285714285712</v>
      </c>
      <c r="M106" s="31">
        <f t="shared" si="37"/>
        <v>1045.3571428571429</v>
      </c>
      <c r="N106" s="31">
        <f t="shared" si="37"/>
        <v>8.8571428571428577</v>
      </c>
      <c r="O106" s="31">
        <f t="shared" si="37"/>
        <v>689.07142857142867</v>
      </c>
      <c r="P106" s="31">
        <f t="shared" si="37"/>
        <v>1734.4285714285713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0.12099497570216627</v>
      </c>
      <c r="D107" s="42">
        <f t="shared" si="38"/>
        <v>4.1594596820690222E-2</v>
      </c>
      <c r="E107" s="42">
        <f t="shared" si="38"/>
        <v>6.0126842928918567E-2</v>
      </c>
      <c r="F107" s="42">
        <f t="shared" si="38"/>
        <v>5.3125772176921174E-2</v>
      </c>
      <c r="G107" s="42">
        <f t="shared" si="38"/>
        <v>4.2830079894572125E-3</v>
      </c>
      <c r="H107" s="42">
        <f t="shared" si="38"/>
        <v>6.6304258298327985E-3</v>
      </c>
      <c r="I107" s="42">
        <f t="shared" si="38"/>
        <v>4.0112017132031948E-2</v>
      </c>
      <c r="J107" s="42">
        <f t="shared" si="38"/>
        <v>3.4799439914339848E-2</v>
      </c>
      <c r="K107" s="42">
        <f t="shared" si="38"/>
        <v>2.0014825796886584E-2</v>
      </c>
      <c r="L107" s="42">
        <f t="shared" si="38"/>
        <v>1.0501606127996046E-2</v>
      </c>
      <c r="M107" s="42">
        <f t="shared" si="38"/>
        <v>0.60270982620871427</v>
      </c>
      <c r="N107" s="42">
        <f t="shared" si="38"/>
        <v>5.1066633720451369E-3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0.30455063750388728</v>
      </c>
      <c r="D108" s="44">
        <f t="shared" ref="D108:N108" si="39">D106/$O$106</f>
        <v>0.10469576034000205</v>
      </c>
      <c r="E108" s="44">
        <f t="shared" si="39"/>
        <v>0.15134238623406243</v>
      </c>
      <c r="F108" s="44">
        <f t="shared" si="39"/>
        <v>0.13372032756297292</v>
      </c>
      <c r="G108" s="44">
        <f t="shared" si="39"/>
        <v>1.0780553539960611E-2</v>
      </c>
      <c r="H108" s="44">
        <f t="shared" si="39"/>
        <v>1.668912615320825E-2</v>
      </c>
      <c r="I108" s="44">
        <f t="shared" si="39"/>
        <v>0.10096403026847721</v>
      </c>
      <c r="J108" s="44">
        <f t="shared" si="39"/>
        <v>8.7591997512179956E-2</v>
      </c>
      <c r="K108" s="44">
        <f t="shared" si="39"/>
        <v>5.0378355965585153E-2</v>
      </c>
      <c r="L108" s="44">
        <f t="shared" si="39"/>
        <v>2.643308800663418E-2</v>
      </c>
      <c r="M108" s="44"/>
      <c r="N108" s="44">
        <f t="shared" si="39"/>
        <v>1.2853736913029956E-2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6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J15" sqref="J1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5.42578125" customWidth="1"/>
    <col min="18" max="18" width="14.42578125" customWidth="1"/>
    <col min="19" max="20" width="10.7109375" style="52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70" t="s">
        <v>178</v>
      </c>
      <c r="D3" s="70"/>
      <c r="E3" s="70"/>
      <c r="F3" s="70"/>
      <c r="G3" s="7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7" t="s">
        <v>3</v>
      </c>
      <c r="D5" s="66" t="s">
        <v>4</v>
      </c>
      <c r="E5" s="67"/>
      <c r="F5" s="5" t="s">
        <v>5</v>
      </c>
      <c r="G5" s="60" t="s">
        <v>170</v>
      </c>
      <c r="H5" s="61"/>
      <c r="I5" s="6"/>
      <c r="J5" s="7" t="s">
        <v>6</v>
      </c>
      <c r="K5" s="60"/>
      <c r="L5" s="61"/>
      <c r="M5" s="52"/>
      <c r="N5" s="52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/>
      <c r="L6" s="61"/>
      <c r="M6" s="52"/>
      <c r="N6" s="52"/>
    </row>
    <row r="7" spans="2:32" ht="20.100000000000001" customHeight="1" x14ac:dyDescent="0.25">
      <c r="B7" s="7"/>
      <c r="I7" s="7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9" t="s">
        <v>12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'[21]Avg Week Kigumba-Karuma-2Dir'!C10</f>
        <v>1.8571428571428572</v>
      </c>
      <c r="D10" s="18">
        <f>'[21]Avg Week Kigumba-Karuma-2Dir'!D10</f>
        <v>0.71428571428571419</v>
      </c>
      <c r="E10" s="18">
        <f>'[21]Avg Week Kigumba-Karuma-2Dir'!E10</f>
        <v>2.4285714285714284</v>
      </c>
      <c r="F10" s="18">
        <f>'[21]Avg Week Kigumba-Karuma-2Dir'!F10</f>
        <v>1</v>
      </c>
      <c r="G10" s="18">
        <f>'[21]Avg Week Kigumba-Karuma-2Dir'!G10</f>
        <v>0</v>
      </c>
      <c r="H10" s="18">
        <f>'[21]Avg Week Kigumba-Karuma-2Dir'!H10</f>
        <v>0</v>
      </c>
      <c r="I10" s="18">
        <f>'[21]Avg Week Kigumba-Karuma-2Dir'!I10</f>
        <v>3</v>
      </c>
      <c r="J10" s="18">
        <f>'[21]Avg Week Kigumba-Karuma-2Dir'!J10</f>
        <v>0.8571428571428571</v>
      </c>
      <c r="K10" s="18">
        <f>'[21]Avg Week Kigumba-Karuma-2Dir'!K10</f>
        <v>0.42857142857142855</v>
      </c>
      <c r="L10" s="18">
        <f>'[21]Avg Week Kigumba-Karuma-2Dir'!L10</f>
        <v>3.7142857142857144</v>
      </c>
      <c r="M10" s="18">
        <f>'[21]Avg Week Kigumba-Karuma-2Dir'!M10</f>
        <v>3.4285714285714288</v>
      </c>
      <c r="N10" s="18">
        <f>'[21]Avg Week Kigumba-Karuma-2Dir'!N10</f>
        <v>0</v>
      </c>
      <c r="O10" s="20">
        <f t="shared" ref="O10:O41" si="0">SUM(C10:L10,N10)</f>
        <v>14</v>
      </c>
      <c r="P10" s="20">
        <f t="shared" ref="P10:P41" si="1">SUM(C10:N10)</f>
        <v>17.428571428571431</v>
      </c>
      <c r="R10" s="11" t="s">
        <v>32</v>
      </c>
      <c r="S10" s="20">
        <f t="shared" ref="S10:AF10" si="2">SUM(C10:C13)</f>
        <v>6.2857142857142856</v>
      </c>
      <c r="T10" s="20">
        <f t="shared" si="2"/>
        <v>4.5714285714285712</v>
      </c>
      <c r="U10" s="20">
        <f t="shared" si="2"/>
        <v>12.999999999999998</v>
      </c>
      <c r="V10" s="20">
        <f t="shared" si="2"/>
        <v>5.7142857142857144</v>
      </c>
      <c r="W10" s="20">
        <f t="shared" si="2"/>
        <v>0.14285714285714285</v>
      </c>
      <c r="X10" s="20">
        <f t="shared" si="2"/>
        <v>0</v>
      </c>
      <c r="Y10" s="20">
        <f t="shared" si="2"/>
        <v>9.7142857142857135</v>
      </c>
      <c r="Z10" s="20">
        <f t="shared" si="2"/>
        <v>2.5714285714285712</v>
      </c>
      <c r="AA10" s="20">
        <f t="shared" si="2"/>
        <v>0.71428571428571419</v>
      </c>
      <c r="AB10" s="20">
        <f t="shared" si="2"/>
        <v>11.857142857142858</v>
      </c>
      <c r="AC10" s="20">
        <f t="shared" si="2"/>
        <v>18.571428571428569</v>
      </c>
      <c r="AD10" s="20">
        <f t="shared" si="2"/>
        <v>0</v>
      </c>
      <c r="AE10" s="21">
        <f t="shared" si="2"/>
        <v>54.571428571428569</v>
      </c>
      <c r="AF10" s="21">
        <f t="shared" si="2"/>
        <v>73.142857142857139</v>
      </c>
    </row>
    <row r="11" spans="2:32" s="22" customFormat="1" ht="23.1" customHeight="1" x14ac:dyDescent="0.25">
      <c r="B11" s="17" t="s">
        <v>33</v>
      </c>
      <c r="C11" s="18">
        <f>'[21]Avg Week Kigumba-Karuma-2Dir'!C11</f>
        <v>1.4285714285714284</v>
      </c>
      <c r="D11" s="18">
        <f>'[21]Avg Week Kigumba-Karuma-2Dir'!D11</f>
        <v>0.8571428571428571</v>
      </c>
      <c r="E11" s="18">
        <f>'[21]Avg Week Kigumba-Karuma-2Dir'!E11</f>
        <v>2.8571428571428568</v>
      </c>
      <c r="F11" s="18">
        <f>'[21]Avg Week Kigumba-Karuma-2Dir'!F11</f>
        <v>1.4285714285714286</v>
      </c>
      <c r="G11" s="18">
        <f>'[21]Avg Week Kigumba-Karuma-2Dir'!G11</f>
        <v>0.14285714285714285</v>
      </c>
      <c r="H11" s="18">
        <f>'[21]Avg Week Kigumba-Karuma-2Dir'!H11</f>
        <v>0</v>
      </c>
      <c r="I11" s="18">
        <f>'[21]Avg Week Kigumba-Karuma-2Dir'!I11</f>
        <v>2.2857142857142856</v>
      </c>
      <c r="J11" s="18">
        <f>'[21]Avg Week Kigumba-Karuma-2Dir'!J11</f>
        <v>0.8571428571428571</v>
      </c>
      <c r="K11" s="18">
        <f>'[21]Avg Week Kigumba-Karuma-2Dir'!K11</f>
        <v>0.14285714285714285</v>
      </c>
      <c r="L11" s="18">
        <f>'[21]Avg Week Kigumba-Karuma-2Dir'!L11</f>
        <v>2.1428571428571428</v>
      </c>
      <c r="M11" s="18">
        <f>'[21]Avg Week Kigumba-Karuma-2Dir'!M11</f>
        <v>3.1428571428571428</v>
      </c>
      <c r="N11" s="18">
        <f>'[21]Avg Week Kigumba-Karuma-2Dir'!N11</f>
        <v>0</v>
      </c>
      <c r="O11" s="20">
        <f t="shared" si="0"/>
        <v>12.142857142857142</v>
      </c>
      <c r="P11" s="20">
        <f t="shared" si="1"/>
        <v>15.285714285714285</v>
      </c>
      <c r="R11" s="11" t="s">
        <v>34</v>
      </c>
      <c r="S11" s="20">
        <f t="shared" ref="S11:AF11" si="3">SUM(C14:C17)</f>
        <v>8.2857142857142865</v>
      </c>
      <c r="T11" s="20">
        <f t="shared" si="3"/>
        <v>9.571428571428573</v>
      </c>
      <c r="U11" s="20">
        <f t="shared" si="3"/>
        <v>20.142857142857146</v>
      </c>
      <c r="V11" s="20">
        <f t="shared" si="3"/>
        <v>8.1428571428571423</v>
      </c>
      <c r="W11" s="20">
        <f t="shared" si="3"/>
        <v>0.14285714285714285</v>
      </c>
      <c r="X11" s="20">
        <f t="shared" si="3"/>
        <v>1.4285714285714284</v>
      </c>
      <c r="Y11" s="20">
        <f t="shared" si="3"/>
        <v>9.7142857142857135</v>
      </c>
      <c r="Z11" s="20">
        <f t="shared" si="3"/>
        <v>1.8571428571428572</v>
      </c>
      <c r="AA11" s="20">
        <f t="shared" si="3"/>
        <v>0.71428571428571419</v>
      </c>
      <c r="AB11" s="20">
        <f t="shared" si="3"/>
        <v>5.8571428571428568</v>
      </c>
      <c r="AC11" s="20">
        <f t="shared" si="3"/>
        <v>23.714285714285715</v>
      </c>
      <c r="AD11" s="20">
        <f t="shared" si="3"/>
        <v>0.2857142857142857</v>
      </c>
      <c r="AE11" s="21">
        <f t="shared" si="3"/>
        <v>66.142857142857139</v>
      </c>
      <c r="AF11" s="21">
        <f t="shared" si="3"/>
        <v>89.857142857142847</v>
      </c>
    </row>
    <row r="12" spans="2:32" ht="23.1" customHeight="1" x14ac:dyDescent="0.25">
      <c r="B12" s="17" t="s">
        <v>35</v>
      </c>
      <c r="C12" s="18">
        <f>'[21]Avg Week Kigumba-Karuma-2Dir'!C12</f>
        <v>1.4285714285714286</v>
      </c>
      <c r="D12" s="18">
        <f>'[21]Avg Week Kigumba-Karuma-2Dir'!D12</f>
        <v>1</v>
      </c>
      <c r="E12" s="18">
        <f>'[21]Avg Week Kigumba-Karuma-2Dir'!E12</f>
        <v>3.2857142857142856</v>
      </c>
      <c r="F12" s="18">
        <f>'[21]Avg Week Kigumba-Karuma-2Dir'!F12</f>
        <v>1.7142857142857142</v>
      </c>
      <c r="G12" s="18">
        <f>'[21]Avg Week Kigumba-Karuma-2Dir'!G12</f>
        <v>0</v>
      </c>
      <c r="H12" s="18">
        <f>'[21]Avg Week Kigumba-Karuma-2Dir'!H12</f>
        <v>0</v>
      </c>
      <c r="I12" s="18">
        <f>'[21]Avg Week Kigumba-Karuma-2Dir'!I12</f>
        <v>1.8571428571428572</v>
      </c>
      <c r="J12" s="18">
        <f>'[21]Avg Week Kigumba-Karuma-2Dir'!J12</f>
        <v>0.2857142857142857</v>
      </c>
      <c r="K12" s="18">
        <f>'[21]Avg Week Kigumba-Karuma-2Dir'!K12</f>
        <v>0</v>
      </c>
      <c r="L12" s="18">
        <f>'[21]Avg Week Kigumba-Karuma-2Dir'!L12</f>
        <v>2.2857142857142856</v>
      </c>
      <c r="M12" s="18">
        <f>'[21]Avg Week Kigumba-Karuma-2Dir'!M12</f>
        <v>5.1428571428571423</v>
      </c>
      <c r="N12" s="18">
        <f>'[21]Avg Week Kigumba-Karuma-2Dir'!N12</f>
        <v>0</v>
      </c>
      <c r="O12" s="20">
        <f t="shared" si="0"/>
        <v>11.857142857142858</v>
      </c>
      <c r="P12" s="20">
        <f t="shared" si="1"/>
        <v>17</v>
      </c>
      <c r="R12" s="11" t="s">
        <v>36</v>
      </c>
      <c r="S12" s="20">
        <f t="shared" ref="S12:AF12" si="4">SUM(C18:C21)</f>
        <v>11.857142857142856</v>
      </c>
      <c r="T12" s="20">
        <f t="shared" si="4"/>
        <v>9.7142857142857135</v>
      </c>
      <c r="U12" s="20">
        <f t="shared" si="4"/>
        <v>20</v>
      </c>
      <c r="V12" s="20">
        <f t="shared" si="4"/>
        <v>11</v>
      </c>
      <c r="W12" s="20">
        <f t="shared" si="4"/>
        <v>0.71428571428571419</v>
      </c>
      <c r="X12" s="20">
        <f t="shared" si="4"/>
        <v>3.4285714285714284</v>
      </c>
      <c r="Y12" s="20">
        <f t="shared" si="4"/>
        <v>7.1428571428571423</v>
      </c>
      <c r="Z12" s="20">
        <f t="shared" si="4"/>
        <v>0.85714285714285698</v>
      </c>
      <c r="AA12" s="20">
        <f t="shared" si="4"/>
        <v>0.5714285714285714</v>
      </c>
      <c r="AB12" s="20">
        <f t="shared" si="4"/>
        <v>5.4285714285714288</v>
      </c>
      <c r="AC12" s="20">
        <f t="shared" si="4"/>
        <v>23.857142857142858</v>
      </c>
      <c r="AD12" s="20">
        <f t="shared" si="4"/>
        <v>0.2857142857142857</v>
      </c>
      <c r="AE12" s="21">
        <f t="shared" si="4"/>
        <v>71</v>
      </c>
      <c r="AF12" s="21">
        <f t="shared" si="4"/>
        <v>94.857142857142861</v>
      </c>
    </row>
    <row r="13" spans="2:32" ht="23.1" customHeight="1" x14ac:dyDescent="0.25">
      <c r="B13" s="17" t="s">
        <v>37</v>
      </c>
      <c r="C13" s="18">
        <f>'[21]Avg Week Kigumba-Karuma-2Dir'!C13</f>
        <v>1.5714285714285714</v>
      </c>
      <c r="D13" s="18">
        <f>'[21]Avg Week Kigumba-Karuma-2Dir'!D13</f>
        <v>2</v>
      </c>
      <c r="E13" s="18">
        <f>'[21]Avg Week Kigumba-Karuma-2Dir'!E13</f>
        <v>4.4285714285714288</v>
      </c>
      <c r="F13" s="18">
        <f>'[21]Avg Week Kigumba-Karuma-2Dir'!F13</f>
        <v>1.5714285714285714</v>
      </c>
      <c r="G13" s="18">
        <f>'[21]Avg Week Kigumba-Karuma-2Dir'!G13</f>
        <v>0</v>
      </c>
      <c r="H13" s="18">
        <f>'[21]Avg Week Kigumba-Karuma-2Dir'!H13</f>
        <v>0</v>
      </c>
      <c r="I13" s="18">
        <f>'[21]Avg Week Kigumba-Karuma-2Dir'!I13</f>
        <v>2.5714285714285716</v>
      </c>
      <c r="J13" s="18">
        <f>'[21]Avg Week Kigumba-Karuma-2Dir'!J13</f>
        <v>0.5714285714285714</v>
      </c>
      <c r="K13" s="18">
        <f>'[21]Avg Week Kigumba-Karuma-2Dir'!K13</f>
        <v>0.14285714285714285</v>
      </c>
      <c r="L13" s="18">
        <f>'[21]Avg Week Kigumba-Karuma-2Dir'!L13</f>
        <v>3.7142857142857144</v>
      </c>
      <c r="M13" s="18">
        <f>'[21]Avg Week Kigumba-Karuma-2Dir'!M13</f>
        <v>6.8571428571428577</v>
      </c>
      <c r="N13" s="18">
        <f>'[21]Avg Week Kigumba-Karuma-2Dir'!N13</f>
        <v>0</v>
      </c>
      <c r="O13" s="20">
        <f t="shared" si="0"/>
        <v>16.571428571428569</v>
      </c>
      <c r="P13" s="20">
        <f t="shared" si="1"/>
        <v>23.428571428571427</v>
      </c>
      <c r="R13" s="11" t="s">
        <v>38</v>
      </c>
      <c r="S13" s="20">
        <f t="shared" ref="S13:AF13" si="5">SUM(C22:C25)</f>
        <v>11.428571428571429</v>
      </c>
      <c r="T13" s="20">
        <f t="shared" si="5"/>
        <v>12</v>
      </c>
      <c r="U13" s="20">
        <f t="shared" si="5"/>
        <v>23.142857142857142</v>
      </c>
      <c r="V13" s="20">
        <f t="shared" si="5"/>
        <v>15.857142857142858</v>
      </c>
      <c r="W13" s="20">
        <f t="shared" si="5"/>
        <v>0.42857142857142855</v>
      </c>
      <c r="X13" s="20">
        <f t="shared" si="5"/>
        <v>5</v>
      </c>
      <c r="Y13" s="20">
        <f t="shared" si="5"/>
        <v>9.428571428571427</v>
      </c>
      <c r="Z13" s="20">
        <f t="shared" si="5"/>
        <v>1.8571428571428568</v>
      </c>
      <c r="AA13" s="20">
        <f t="shared" si="5"/>
        <v>0.42857142857142855</v>
      </c>
      <c r="AB13" s="20">
        <f t="shared" si="5"/>
        <v>4.4285714285714288</v>
      </c>
      <c r="AC13" s="20">
        <f t="shared" si="5"/>
        <v>30.142857142857139</v>
      </c>
      <c r="AD13" s="20">
        <f t="shared" si="5"/>
        <v>0.14285714285714285</v>
      </c>
      <c r="AE13" s="21">
        <f t="shared" si="5"/>
        <v>84.142857142857139</v>
      </c>
      <c r="AF13" s="21">
        <f t="shared" si="5"/>
        <v>114.28571428571428</v>
      </c>
    </row>
    <row r="14" spans="2:32" ht="23.1" customHeight="1" x14ac:dyDescent="0.25">
      <c r="B14" s="17" t="s">
        <v>39</v>
      </c>
      <c r="C14" s="18">
        <f>'[21]Avg Week Kigumba-Karuma-2Dir'!C14</f>
        <v>1.8571428571428572</v>
      </c>
      <c r="D14" s="18">
        <f>'[21]Avg Week Kigumba-Karuma-2Dir'!D14</f>
        <v>1.8571428571428572</v>
      </c>
      <c r="E14" s="18">
        <f>'[21]Avg Week Kigumba-Karuma-2Dir'!E14</f>
        <v>4.2857142857142856</v>
      </c>
      <c r="F14" s="18">
        <f>'[21]Avg Week Kigumba-Karuma-2Dir'!F14</f>
        <v>1.4285714285714286</v>
      </c>
      <c r="G14" s="18">
        <f>'[21]Avg Week Kigumba-Karuma-2Dir'!G14</f>
        <v>0</v>
      </c>
      <c r="H14" s="18">
        <f>'[21]Avg Week Kigumba-Karuma-2Dir'!H14</f>
        <v>0</v>
      </c>
      <c r="I14" s="18">
        <f>'[21]Avg Week Kigumba-Karuma-2Dir'!I14</f>
        <v>2.714285714285714</v>
      </c>
      <c r="J14" s="18">
        <f>'[21]Avg Week Kigumba-Karuma-2Dir'!J14</f>
        <v>0.42857142857142855</v>
      </c>
      <c r="K14" s="18">
        <f>'[21]Avg Week Kigumba-Karuma-2Dir'!K14</f>
        <v>0.2857142857142857</v>
      </c>
      <c r="L14" s="18">
        <f>'[21]Avg Week Kigumba-Karuma-2Dir'!L14</f>
        <v>2.2857142857142856</v>
      </c>
      <c r="M14" s="18">
        <f>'[21]Avg Week Kigumba-Karuma-2Dir'!M14</f>
        <v>5.4285714285714288</v>
      </c>
      <c r="N14" s="18">
        <f>'[21]Avg Week Kigumba-Karuma-2Dir'!N14</f>
        <v>0</v>
      </c>
      <c r="O14" s="20">
        <f t="shared" si="0"/>
        <v>15.142857142857142</v>
      </c>
      <c r="P14" s="20">
        <f t="shared" si="1"/>
        <v>20.571428571428569</v>
      </c>
      <c r="R14" s="11" t="s">
        <v>40</v>
      </c>
      <c r="S14" s="20">
        <f t="shared" ref="S14:AF14" si="6">SUM(C26:C29)</f>
        <v>14.428571428571427</v>
      </c>
      <c r="T14" s="20">
        <f t="shared" si="6"/>
        <v>12.142857142857142</v>
      </c>
      <c r="U14" s="20">
        <f t="shared" si="6"/>
        <v>25.285714285714285</v>
      </c>
      <c r="V14" s="20">
        <f t="shared" si="6"/>
        <v>11.428571428571427</v>
      </c>
      <c r="W14" s="20">
        <f t="shared" si="6"/>
        <v>0.99999999999999989</v>
      </c>
      <c r="X14" s="20">
        <f t="shared" si="6"/>
        <v>8.1428571428571423</v>
      </c>
      <c r="Y14" s="20">
        <f t="shared" si="6"/>
        <v>10</v>
      </c>
      <c r="Z14" s="20">
        <f t="shared" si="6"/>
        <v>1.9999999999999998</v>
      </c>
      <c r="AA14" s="20">
        <f t="shared" si="6"/>
        <v>0.85714285714285698</v>
      </c>
      <c r="AB14" s="20">
        <f t="shared" si="6"/>
        <v>5.8571428571428568</v>
      </c>
      <c r="AC14" s="20">
        <f t="shared" si="6"/>
        <v>28.714285714285712</v>
      </c>
      <c r="AD14" s="20">
        <f t="shared" si="6"/>
        <v>0.2857142857142857</v>
      </c>
      <c r="AE14" s="21">
        <f t="shared" si="6"/>
        <v>91.428571428571416</v>
      </c>
      <c r="AF14" s="21">
        <f t="shared" si="6"/>
        <v>120.14285714285714</v>
      </c>
    </row>
    <row r="15" spans="2:32" ht="23.1" customHeight="1" x14ac:dyDescent="0.25">
      <c r="B15" s="17" t="s">
        <v>41</v>
      </c>
      <c r="C15" s="18">
        <f>'[21]Avg Week Kigumba-Karuma-2Dir'!C15</f>
        <v>1.7142857142857142</v>
      </c>
      <c r="D15" s="18">
        <f>'[21]Avg Week Kigumba-Karuma-2Dir'!D15</f>
        <v>1.7142857142857144</v>
      </c>
      <c r="E15" s="18">
        <f>'[21]Avg Week Kigumba-Karuma-2Dir'!E15</f>
        <v>4.4285714285714288</v>
      </c>
      <c r="F15" s="18">
        <f>'[21]Avg Week Kigumba-Karuma-2Dir'!F15</f>
        <v>2.2857142857142856</v>
      </c>
      <c r="G15" s="18">
        <f>'[21]Avg Week Kigumba-Karuma-2Dir'!G15</f>
        <v>0</v>
      </c>
      <c r="H15" s="18">
        <f>'[21]Avg Week Kigumba-Karuma-2Dir'!H15</f>
        <v>0</v>
      </c>
      <c r="I15" s="18">
        <f>'[21]Avg Week Kigumba-Karuma-2Dir'!I15</f>
        <v>2.714285714285714</v>
      </c>
      <c r="J15" s="18">
        <f>'[21]Avg Week Kigumba-Karuma-2Dir'!J15</f>
        <v>0.42857142857142855</v>
      </c>
      <c r="K15" s="18">
        <f>'[21]Avg Week Kigumba-Karuma-2Dir'!K15</f>
        <v>0.14285714285714285</v>
      </c>
      <c r="L15" s="18">
        <f>'[21]Avg Week Kigumba-Karuma-2Dir'!L15</f>
        <v>1.5714285714285714</v>
      </c>
      <c r="M15" s="18">
        <f>'[21]Avg Week Kigumba-Karuma-2Dir'!M15</f>
        <v>7.2857142857142856</v>
      </c>
      <c r="N15" s="18">
        <f>'[21]Avg Week Kigumba-Karuma-2Dir'!N15</f>
        <v>0</v>
      </c>
      <c r="O15" s="20">
        <f t="shared" si="0"/>
        <v>14.999999999999998</v>
      </c>
      <c r="P15" s="20">
        <f t="shared" si="1"/>
        <v>22.285714285714285</v>
      </c>
      <c r="R15" s="11" t="s">
        <v>42</v>
      </c>
      <c r="S15" s="20">
        <f t="shared" ref="S15:AF15" si="7">SUM(C30:C33)</f>
        <v>14.857142857142858</v>
      </c>
      <c r="T15" s="20">
        <f t="shared" si="7"/>
        <v>14.428571428571427</v>
      </c>
      <c r="U15" s="20">
        <f t="shared" si="7"/>
        <v>27.428571428571431</v>
      </c>
      <c r="V15" s="20">
        <f t="shared" si="7"/>
        <v>14.142857142857142</v>
      </c>
      <c r="W15" s="20">
        <f t="shared" si="7"/>
        <v>0.71428571428571419</v>
      </c>
      <c r="X15" s="20">
        <f t="shared" si="7"/>
        <v>9.2857142857142865</v>
      </c>
      <c r="Y15" s="20">
        <f t="shared" si="7"/>
        <v>12.571428571428573</v>
      </c>
      <c r="Z15" s="20">
        <f t="shared" si="7"/>
        <v>1.1428571428571428</v>
      </c>
      <c r="AA15" s="20">
        <f t="shared" si="7"/>
        <v>0.99999999999999989</v>
      </c>
      <c r="AB15" s="20">
        <f t="shared" si="7"/>
        <v>6.7142857142857135</v>
      </c>
      <c r="AC15" s="20">
        <f t="shared" si="7"/>
        <v>25</v>
      </c>
      <c r="AD15" s="20">
        <f t="shared" si="7"/>
        <v>0</v>
      </c>
      <c r="AE15" s="21">
        <f t="shared" si="7"/>
        <v>102.28571428571428</v>
      </c>
      <c r="AF15" s="21">
        <f t="shared" si="7"/>
        <v>127.28571428571428</v>
      </c>
    </row>
    <row r="16" spans="2:32" ht="23.1" customHeight="1" x14ac:dyDescent="0.25">
      <c r="B16" s="17" t="s">
        <v>43</v>
      </c>
      <c r="C16" s="18">
        <f>'[21]Avg Week Kigumba-Karuma-2Dir'!C16</f>
        <v>2.8571428571428572</v>
      </c>
      <c r="D16" s="18">
        <f>'[21]Avg Week Kigumba-Karuma-2Dir'!D16</f>
        <v>2.7142857142857144</v>
      </c>
      <c r="E16" s="18">
        <f>'[21]Avg Week Kigumba-Karuma-2Dir'!E16</f>
        <v>5.4285714285714288</v>
      </c>
      <c r="F16" s="18">
        <f>'[21]Avg Week Kigumba-Karuma-2Dir'!F16</f>
        <v>2.5714285714285712</v>
      </c>
      <c r="G16" s="18">
        <f>'[21]Avg Week Kigumba-Karuma-2Dir'!G16</f>
        <v>0</v>
      </c>
      <c r="H16" s="18">
        <f>'[21]Avg Week Kigumba-Karuma-2Dir'!H16</f>
        <v>0.2857142857142857</v>
      </c>
      <c r="I16" s="18">
        <f>'[21]Avg Week Kigumba-Karuma-2Dir'!I16</f>
        <v>2.2857142857142856</v>
      </c>
      <c r="J16" s="18">
        <f>'[21]Avg Week Kigumba-Karuma-2Dir'!J16</f>
        <v>1</v>
      </c>
      <c r="K16" s="18">
        <f>'[21]Avg Week Kigumba-Karuma-2Dir'!K16</f>
        <v>0.14285714285714285</v>
      </c>
      <c r="L16" s="18">
        <f>'[21]Avg Week Kigumba-Karuma-2Dir'!L16</f>
        <v>1</v>
      </c>
      <c r="M16" s="18">
        <f>'[21]Avg Week Kigumba-Karuma-2Dir'!M16</f>
        <v>5.5714285714285712</v>
      </c>
      <c r="N16" s="18">
        <f>'[21]Avg Week Kigumba-Karuma-2Dir'!N16</f>
        <v>0</v>
      </c>
      <c r="O16" s="20">
        <f t="shared" si="0"/>
        <v>18.285714285714285</v>
      </c>
      <c r="P16" s="20">
        <f t="shared" si="1"/>
        <v>23.857142857142854</v>
      </c>
      <c r="R16" s="11" t="s">
        <v>44</v>
      </c>
      <c r="S16" s="20">
        <f t="shared" ref="S16:AF16" si="8">SUM(C34:C37)</f>
        <v>18.285714285714285</v>
      </c>
      <c r="T16" s="20">
        <f t="shared" si="8"/>
        <v>16.142857142857142</v>
      </c>
      <c r="U16" s="20">
        <f t="shared" si="8"/>
        <v>28.857142857142854</v>
      </c>
      <c r="V16" s="20">
        <f t="shared" si="8"/>
        <v>11.142857142857142</v>
      </c>
      <c r="W16" s="20">
        <f t="shared" si="8"/>
        <v>0.42857142857142855</v>
      </c>
      <c r="X16" s="20">
        <f t="shared" si="8"/>
        <v>8.1428571428571423</v>
      </c>
      <c r="Y16" s="20">
        <f t="shared" si="8"/>
        <v>14.285714285714285</v>
      </c>
      <c r="Z16" s="20">
        <f t="shared" si="8"/>
        <v>2</v>
      </c>
      <c r="AA16" s="20">
        <f t="shared" si="8"/>
        <v>1.8571428571428572</v>
      </c>
      <c r="AB16" s="20">
        <f t="shared" si="8"/>
        <v>6.4285714285714279</v>
      </c>
      <c r="AC16" s="20">
        <f t="shared" si="8"/>
        <v>27.571428571428569</v>
      </c>
      <c r="AD16" s="20">
        <f t="shared" si="8"/>
        <v>0</v>
      </c>
      <c r="AE16" s="21">
        <f t="shared" si="8"/>
        <v>107.57142857142857</v>
      </c>
      <c r="AF16" s="21">
        <f t="shared" si="8"/>
        <v>135.14285714285714</v>
      </c>
    </row>
    <row r="17" spans="2:32" ht="23.1" customHeight="1" x14ac:dyDescent="0.25">
      <c r="B17" s="17" t="s">
        <v>45</v>
      </c>
      <c r="C17" s="18">
        <f>'[21]Avg Week Kigumba-Karuma-2Dir'!C17</f>
        <v>1.8571428571428572</v>
      </c>
      <c r="D17" s="18">
        <f>'[21]Avg Week Kigumba-Karuma-2Dir'!D17</f>
        <v>3.2857142857142856</v>
      </c>
      <c r="E17" s="18">
        <f>'[21]Avg Week Kigumba-Karuma-2Dir'!E17</f>
        <v>6</v>
      </c>
      <c r="F17" s="18">
        <f>'[21]Avg Week Kigumba-Karuma-2Dir'!F17</f>
        <v>1.8571428571428572</v>
      </c>
      <c r="G17" s="18">
        <f>'[21]Avg Week Kigumba-Karuma-2Dir'!G17</f>
        <v>0.14285714285714285</v>
      </c>
      <c r="H17" s="18">
        <f>'[21]Avg Week Kigumba-Karuma-2Dir'!H17</f>
        <v>1.1428571428571428</v>
      </c>
      <c r="I17" s="18">
        <f>'[21]Avg Week Kigumba-Karuma-2Dir'!I17</f>
        <v>2</v>
      </c>
      <c r="J17" s="18">
        <f>'[21]Avg Week Kigumba-Karuma-2Dir'!J17</f>
        <v>0</v>
      </c>
      <c r="K17" s="18">
        <f>'[21]Avg Week Kigumba-Karuma-2Dir'!K17</f>
        <v>0.14285714285714285</v>
      </c>
      <c r="L17" s="18">
        <f>'[21]Avg Week Kigumba-Karuma-2Dir'!L17</f>
        <v>1</v>
      </c>
      <c r="M17" s="18">
        <f>'[21]Avg Week Kigumba-Karuma-2Dir'!M17</f>
        <v>5.4285714285714288</v>
      </c>
      <c r="N17" s="18">
        <f>'[21]Avg Week Kigumba-Karuma-2Dir'!N17</f>
        <v>0.2857142857142857</v>
      </c>
      <c r="O17" s="20">
        <f t="shared" si="0"/>
        <v>17.714285714285712</v>
      </c>
      <c r="P17" s="20">
        <f t="shared" si="1"/>
        <v>23.142857142857139</v>
      </c>
      <c r="R17" s="11" t="s">
        <v>46</v>
      </c>
      <c r="S17" s="20">
        <f t="shared" ref="S17:AF17" si="9">SUM(C38:C41)</f>
        <v>15.714285714285715</v>
      </c>
      <c r="T17" s="20">
        <f t="shared" si="9"/>
        <v>15.571428571428569</v>
      </c>
      <c r="U17" s="20">
        <f t="shared" si="9"/>
        <v>27.428571428571427</v>
      </c>
      <c r="V17" s="20">
        <f t="shared" si="9"/>
        <v>11.857142857142858</v>
      </c>
      <c r="W17" s="20">
        <f t="shared" si="9"/>
        <v>0.42857142857142855</v>
      </c>
      <c r="X17" s="20">
        <f t="shared" si="9"/>
        <v>7.1428571428571423</v>
      </c>
      <c r="Y17" s="20">
        <f t="shared" si="9"/>
        <v>14.428571428571429</v>
      </c>
      <c r="Z17" s="20">
        <f t="shared" si="9"/>
        <v>2</v>
      </c>
      <c r="AA17" s="20">
        <f t="shared" si="9"/>
        <v>0.71428571428571419</v>
      </c>
      <c r="AB17" s="20">
        <f t="shared" si="9"/>
        <v>8.1428571428571423</v>
      </c>
      <c r="AC17" s="20">
        <f t="shared" si="9"/>
        <v>30.571428571428569</v>
      </c>
      <c r="AD17" s="20">
        <f t="shared" si="9"/>
        <v>0</v>
      </c>
      <c r="AE17" s="21">
        <f t="shared" si="9"/>
        <v>103.42857142857142</v>
      </c>
      <c r="AF17" s="21">
        <f t="shared" si="9"/>
        <v>133.99999999999997</v>
      </c>
    </row>
    <row r="18" spans="2:32" ht="23.1" customHeight="1" x14ac:dyDescent="0.25">
      <c r="B18" s="17" t="s">
        <v>47</v>
      </c>
      <c r="C18" s="18">
        <f>'[21]Avg Week Kigumba-Karuma-2Dir'!C18</f>
        <v>2.5714285714285712</v>
      </c>
      <c r="D18" s="18">
        <f>'[21]Avg Week Kigumba-Karuma-2Dir'!D18</f>
        <v>2.5714285714285712</v>
      </c>
      <c r="E18" s="18">
        <f>'[21]Avg Week Kigumba-Karuma-2Dir'!E18</f>
        <v>5.5714285714285712</v>
      </c>
      <c r="F18" s="18">
        <f>'[21]Avg Week Kigumba-Karuma-2Dir'!F18</f>
        <v>2</v>
      </c>
      <c r="G18" s="18">
        <f>'[21]Avg Week Kigumba-Karuma-2Dir'!G18</f>
        <v>0.2857142857142857</v>
      </c>
      <c r="H18" s="18">
        <f>'[21]Avg Week Kigumba-Karuma-2Dir'!H18</f>
        <v>1</v>
      </c>
      <c r="I18" s="18">
        <f>'[21]Avg Week Kigumba-Karuma-2Dir'!I18</f>
        <v>1.4285714285714286</v>
      </c>
      <c r="J18" s="18">
        <f>'[21]Avg Week Kigumba-Karuma-2Dir'!J18</f>
        <v>0.2857142857142857</v>
      </c>
      <c r="K18" s="18">
        <f>'[21]Avg Week Kigumba-Karuma-2Dir'!K18</f>
        <v>0</v>
      </c>
      <c r="L18" s="18">
        <f>'[21]Avg Week Kigumba-Karuma-2Dir'!L18</f>
        <v>2.4285714285714288</v>
      </c>
      <c r="M18" s="18">
        <f>'[21]Avg Week Kigumba-Karuma-2Dir'!M18</f>
        <v>5.7142857142857144</v>
      </c>
      <c r="N18" s="18">
        <f>'[21]Avg Week Kigumba-Karuma-2Dir'!N18</f>
        <v>0</v>
      </c>
      <c r="O18" s="20">
        <f t="shared" si="0"/>
        <v>18.142857142857146</v>
      </c>
      <c r="P18" s="20">
        <f t="shared" si="1"/>
        <v>23.857142857142861</v>
      </c>
      <c r="R18" s="11" t="s">
        <v>48</v>
      </c>
      <c r="S18" s="20">
        <f t="shared" ref="S18:AF18" si="10">SUM(C42:C45)</f>
        <v>19.285714285714285</v>
      </c>
      <c r="T18" s="20">
        <f t="shared" si="10"/>
        <v>17.571428571428569</v>
      </c>
      <c r="U18" s="20">
        <f t="shared" si="10"/>
        <v>30</v>
      </c>
      <c r="V18" s="20">
        <f t="shared" si="10"/>
        <v>12.285714285714286</v>
      </c>
      <c r="W18" s="20">
        <f t="shared" si="10"/>
        <v>0.85714285714285698</v>
      </c>
      <c r="X18" s="20">
        <f t="shared" si="10"/>
        <v>10.428571428571429</v>
      </c>
      <c r="Y18" s="20">
        <f t="shared" si="10"/>
        <v>14.428571428571427</v>
      </c>
      <c r="Z18" s="20">
        <f t="shared" si="10"/>
        <v>2.4285714285714284</v>
      </c>
      <c r="AA18" s="20">
        <f t="shared" si="10"/>
        <v>0.85714285714285698</v>
      </c>
      <c r="AB18" s="20">
        <f t="shared" si="10"/>
        <v>7</v>
      </c>
      <c r="AC18" s="20">
        <f t="shared" si="10"/>
        <v>35.571428571428569</v>
      </c>
      <c r="AD18" s="20">
        <f t="shared" si="10"/>
        <v>0.14285714285714285</v>
      </c>
      <c r="AE18" s="21">
        <f t="shared" si="10"/>
        <v>115.28571428571428</v>
      </c>
      <c r="AF18" s="21">
        <f t="shared" si="10"/>
        <v>150.85714285714283</v>
      </c>
    </row>
    <row r="19" spans="2:32" ht="23.1" customHeight="1" x14ac:dyDescent="0.25">
      <c r="B19" s="17" t="s">
        <v>49</v>
      </c>
      <c r="C19" s="18">
        <f>'[21]Avg Week Kigumba-Karuma-2Dir'!C19</f>
        <v>2.5714285714285716</v>
      </c>
      <c r="D19" s="18">
        <f>'[21]Avg Week Kigumba-Karuma-2Dir'!D19</f>
        <v>2.4285714285714284</v>
      </c>
      <c r="E19" s="18">
        <f>'[21]Avg Week Kigumba-Karuma-2Dir'!E19</f>
        <v>5</v>
      </c>
      <c r="F19" s="18">
        <f>'[21]Avg Week Kigumba-Karuma-2Dir'!F19</f>
        <v>2.5714285714285712</v>
      </c>
      <c r="G19" s="18">
        <f>'[21]Avg Week Kigumba-Karuma-2Dir'!G19</f>
        <v>0</v>
      </c>
      <c r="H19" s="18">
        <f>'[21]Avg Week Kigumba-Karuma-2Dir'!H19</f>
        <v>0.2857142857142857</v>
      </c>
      <c r="I19" s="18">
        <f>'[21]Avg Week Kigumba-Karuma-2Dir'!I19</f>
        <v>1.7142857142857142</v>
      </c>
      <c r="J19" s="18">
        <f>'[21]Avg Week Kigumba-Karuma-2Dir'!J19</f>
        <v>0.2857142857142857</v>
      </c>
      <c r="K19" s="18">
        <f>'[21]Avg Week Kigumba-Karuma-2Dir'!K19</f>
        <v>0.14285714285714285</v>
      </c>
      <c r="L19" s="18">
        <f>'[21]Avg Week Kigumba-Karuma-2Dir'!L19</f>
        <v>0.5714285714285714</v>
      </c>
      <c r="M19" s="18">
        <f>'[21]Avg Week Kigumba-Karuma-2Dir'!M19</f>
        <v>7.1428571428571423</v>
      </c>
      <c r="N19" s="18">
        <f>'[21]Avg Week Kigumba-Karuma-2Dir'!N19</f>
        <v>0.14285714285714285</v>
      </c>
      <c r="O19" s="20">
        <f t="shared" si="0"/>
        <v>15.714285714285714</v>
      </c>
      <c r="P19" s="20">
        <f t="shared" si="1"/>
        <v>22.857142857142858</v>
      </c>
      <c r="R19" s="11" t="s">
        <v>50</v>
      </c>
      <c r="S19" s="20">
        <f t="shared" ref="S19:AF19" si="11">SUM(C46:C49)</f>
        <v>19.285714285714285</v>
      </c>
      <c r="T19" s="20">
        <f t="shared" si="11"/>
        <v>17.142857142857142</v>
      </c>
      <c r="U19" s="20">
        <f t="shared" si="11"/>
        <v>31.285714285714285</v>
      </c>
      <c r="V19" s="20">
        <f t="shared" si="11"/>
        <v>15.285714285714286</v>
      </c>
      <c r="W19" s="20">
        <f t="shared" si="11"/>
        <v>0.85714285714285698</v>
      </c>
      <c r="X19" s="20">
        <f t="shared" si="11"/>
        <v>10.142857142857142</v>
      </c>
      <c r="Y19" s="20">
        <f t="shared" si="11"/>
        <v>16.571428571428569</v>
      </c>
      <c r="Z19" s="20">
        <f t="shared" si="11"/>
        <v>2.5714285714285712</v>
      </c>
      <c r="AA19" s="20">
        <f t="shared" si="11"/>
        <v>1.9999999999999996</v>
      </c>
      <c r="AB19" s="20">
        <f t="shared" si="11"/>
        <v>11.428571428571431</v>
      </c>
      <c r="AC19" s="20">
        <f t="shared" si="11"/>
        <v>37.142857142857139</v>
      </c>
      <c r="AD19" s="20">
        <f t="shared" si="11"/>
        <v>0.14285714285714285</v>
      </c>
      <c r="AE19" s="21">
        <f t="shared" si="11"/>
        <v>126.71428571428571</v>
      </c>
      <c r="AF19" s="21">
        <f t="shared" si="11"/>
        <v>163.85714285714286</v>
      </c>
    </row>
    <row r="20" spans="2:32" ht="23.1" customHeight="1" x14ac:dyDescent="0.25">
      <c r="B20" s="17" t="s">
        <v>51</v>
      </c>
      <c r="C20" s="18">
        <f>'[21]Avg Week Kigumba-Karuma-2Dir'!C20</f>
        <v>3.1428571428571432</v>
      </c>
      <c r="D20" s="18">
        <f>'[21]Avg Week Kigumba-Karuma-2Dir'!D20</f>
        <v>2.5714285714285716</v>
      </c>
      <c r="E20" s="18">
        <f>'[21]Avg Week Kigumba-Karuma-2Dir'!E20</f>
        <v>5</v>
      </c>
      <c r="F20" s="18">
        <f>'[21]Avg Week Kigumba-Karuma-2Dir'!F20</f>
        <v>2</v>
      </c>
      <c r="G20" s="18">
        <f>'[21]Avg Week Kigumba-Karuma-2Dir'!G20</f>
        <v>0.14285714285714285</v>
      </c>
      <c r="H20" s="18">
        <f>'[21]Avg Week Kigumba-Karuma-2Dir'!H20</f>
        <v>0.42857142857142855</v>
      </c>
      <c r="I20" s="18">
        <f>'[21]Avg Week Kigumba-Karuma-2Dir'!I20</f>
        <v>2</v>
      </c>
      <c r="J20" s="18">
        <f>'[21]Avg Week Kigumba-Karuma-2Dir'!J20</f>
        <v>0.14285714285714285</v>
      </c>
      <c r="K20" s="18">
        <f>'[21]Avg Week Kigumba-Karuma-2Dir'!K20</f>
        <v>0.14285714285714285</v>
      </c>
      <c r="L20" s="18">
        <f>'[21]Avg Week Kigumba-Karuma-2Dir'!L20</f>
        <v>1.8571428571428572</v>
      </c>
      <c r="M20" s="18">
        <f>'[21]Avg Week Kigumba-Karuma-2Dir'!M20</f>
        <v>5.2857142857142856</v>
      </c>
      <c r="N20" s="18">
        <f>'[21]Avg Week Kigumba-Karuma-2Dir'!N20</f>
        <v>0</v>
      </c>
      <c r="O20" s="20">
        <f t="shared" si="0"/>
        <v>17.428571428571427</v>
      </c>
      <c r="P20" s="20">
        <f t="shared" si="1"/>
        <v>22.714285714285712</v>
      </c>
      <c r="R20" s="11" t="s">
        <v>52</v>
      </c>
      <c r="S20" s="20">
        <f t="shared" ref="S20:AF20" si="12">SUM(C50:C53)</f>
        <v>14.714285714285714</v>
      </c>
      <c r="T20" s="20">
        <f t="shared" si="12"/>
        <v>15.857142857142856</v>
      </c>
      <c r="U20" s="20">
        <f t="shared" si="12"/>
        <v>28</v>
      </c>
      <c r="V20" s="20">
        <f t="shared" si="12"/>
        <v>14.142857142857144</v>
      </c>
      <c r="W20" s="20">
        <f t="shared" si="12"/>
        <v>0.2857142857142857</v>
      </c>
      <c r="X20" s="20">
        <f t="shared" si="12"/>
        <v>10.142857142857142</v>
      </c>
      <c r="Y20" s="20">
        <f t="shared" si="12"/>
        <v>17.142857142857142</v>
      </c>
      <c r="Z20" s="20">
        <f t="shared" si="12"/>
        <v>3.7142857142857144</v>
      </c>
      <c r="AA20" s="20">
        <f t="shared" si="12"/>
        <v>2.2857142857142856</v>
      </c>
      <c r="AB20" s="20">
        <f t="shared" si="12"/>
        <v>11.428571428571427</v>
      </c>
      <c r="AC20" s="20">
        <f t="shared" si="12"/>
        <v>38.428571428571431</v>
      </c>
      <c r="AD20" s="20">
        <f t="shared" si="12"/>
        <v>0.42857142857142855</v>
      </c>
      <c r="AE20" s="21">
        <f t="shared" si="12"/>
        <v>118.14285714285715</v>
      </c>
      <c r="AF20" s="21">
        <f t="shared" si="12"/>
        <v>156.57142857142858</v>
      </c>
    </row>
    <row r="21" spans="2:32" ht="23.1" customHeight="1" x14ac:dyDescent="0.25">
      <c r="B21" s="17" t="s">
        <v>53</v>
      </c>
      <c r="C21" s="18">
        <f>'[21]Avg Week Kigumba-Karuma-2Dir'!C21</f>
        <v>3.5714285714285712</v>
      </c>
      <c r="D21" s="18">
        <f>'[21]Avg Week Kigumba-Karuma-2Dir'!D21</f>
        <v>2.1428571428571428</v>
      </c>
      <c r="E21" s="18">
        <f>'[21]Avg Week Kigumba-Karuma-2Dir'!E21</f>
        <v>4.4285714285714288</v>
      </c>
      <c r="F21" s="18">
        <f>'[21]Avg Week Kigumba-Karuma-2Dir'!F21</f>
        <v>4.4285714285714288</v>
      </c>
      <c r="G21" s="18">
        <f>'[21]Avg Week Kigumba-Karuma-2Dir'!G21</f>
        <v>0.2857142857142857</v>
      </c>
      <c r="H21" s="18">
        <f>'[21]Avg Week Kigumba-Karuma-2Dir'!H21</f>
        <v>1.7142857142857142</v>
      </c>
      <c r="I21" s="18">
        <f>'[21]Avg Week Kigumba-Karuma-2Dir'!I21</f>
        <v>2</v>
      </c>
      <c r="J21" s="18">
        <f>'[21]Avg Week Kigumba-Karuma-2Dir'!J21</f>
        <v>0.14285714285714285</v>
      </c>
      <c r="K21" s="18">
        <f>'[21]Avg Week Kigumba-Karuma-2Dir'!K21</f>
        <v>0.2857142857142857</v>
      </c>
      <c r="L21" s="18">
        <f>'[21]Avg Week Kigumba-Karuma-2Dir'!L21</f>
        <v>0.5714285714285714</v>
      </c>
      <c r="M21" s="18">
        <f>'[21]Avg Week Kigumba-Karuma-2Dir'!M21</f>
        <v>5.7142857142857144</v>
      </c>
      <c r="N21" s="18">
        <f>'[21]Avg Week Kigumba-Karuma-2Dir'!N21</f>
        <v>0.14285714285714285</v>
      </c>
      <c r="O21" s="20">
        <f t="shared" si="0"/>
        <v>19.714285714285715</v>
      </c>
      <c r="P21" s="20">
        <f t="shared" si="1"/>
        <v>25.428571428571431</v>
      </c>
      <c r="R21" s="23" t="s">
        <v>54</v>
      </c>
      <c r="S21" s="24">
        <f t="shared" ref="S21:AF21" si="13">SUM(C54:C57)</f>
        <v>16.285714285714285</v>
      </c>
      <c r="T21" s="20">
        <f t="shared" si="13"/>
        <v>14.142857142857144</v>
      </c>
      <c r="U21" s="20">
        <f t="shared" si="13"/>
        <v>26.857142857142854</v>
      </c>
      <c r="V21" s="20">
        <f t="shared" si="13"/>
        <v>13.857142857142856</v>
      </c>
      <c r="W21" s="20">
        <f t="shared" si="13"/>
        <v>0.2857142857142857</v>
      </c>
      <c r="X21" s="20">
        <f t="shared" si="13"/>
        <v>7.1428571428571423</v>
      </c>
      <c r="Y21" s="20">
        <f t="shared" si="13"/>
        <v>18</v>
      </c>
      <c r="Z21" s="20">
        <f t="shared" si="13"/>
        <v>3.9999999999999996</v>
      </c>
      <c r="AA21" s="20">
        <f t="shared" si="13"/>
        <v>1.5714285714285712</v>
      </c>
      <c r="AB21" s="20">
        <f t="shared" si="13"/>
        <v>14.428571428571431</v>
      </c>
      <c r="AC21" s="20">
        <f t="shared" si="13"/>
        <v>39</v>
      </c>
      <c r="AD21" s="20">
        <f t="shared" si="13"/>
        <v>0</v>
      </c>
      <c r="AE21" s="21">
        <f t="shared" si="13"/>
        <v>116.57142857142856</v>
      </c>
      <c r="AF21" s="21">
        <f t="shared" si="13"/>
        <v>155.57142857142856</v>
      </c>
    </row>
    <row r="22" spans="2:32" ht="23.1" customHeight="1" x14ac:dyDescent="0.25">
      <c r="B22" s="17" t="s">
        <v>55</v>
      </c>
      <c r="C22" s="18">
        <f>'[21]Avg Week Kigumba-Karuma-2Dir'!C22</f>
        <v>1.7142857142857144</v>
      </c>
      <c r="D22" s="18">
        <f>'[21]Avg Week Kigumba-Karuma-2Dir'!D22</f>
        <v>2.5714285714285712</v>
      </c>
      <c r="E22" s="18">
        <f>'[21]Avg Week Kigumba-Karuma-2Dir'!E22</f>
        <v>5.4285714285714288</v>
      </c>
      <c r="F22" s="18">
        <f>'[21]Avg Week Kigumba-Karuma-2Dir'!F22</f>
        <v>3.1428571428571428</v>
      </c>
      <c r="G22" s="18">
        <f>'[21]Avg Week Kigumba-Karuma-2Dir'!G22</f>
        <v>0.14285714285714285</v>
      </c>
      <c r="H22" s="18">
        <f>'[21]Avg Week Kigumba-Karuma-2Dir'!H22</f>
        <v>1.4285714285714286</v>
      </c>
      <c r="I22" s="18">
        <f>'[21]Avg Week Kigumba-Karuma-2Dir'!I22</f>
        <v>1.2857142857142856</v>
      </c>
      <c r="J22" s="18">
        <f>'[21]Avg Week Kigumba-Karuma-2Dir'!J22</f>
        <v>0.42857142857142855</v>
      </c>
      <c r="K22" s="18">
        <f>'[21]Avg Week Kigumba-Karuma-2Dir'!K22</f>
        <v>0</v>
      </c>
      <c r="L22" s="18">
        <f>'[21]Avg Week Kigumba-Karuma-2Dir'!L22</f>
        <v>1</v>
      </c>
      <c r="M22" s="18">
        <f>'[21]Avg Week Kigumba-Karuma-2Dir'!M22</f>
        <v>8.1428571428571423</v>
      </c>
      <c r="N22" s="18">
        <f>'[21]Avg Week Kigumba-Karuma-2Dir'!N22</f>
        <v>0</v>
      </c>
      <c r="O22" s="20">
        <f t="shared" si="0"/>
        <v>17.142857142857142</v>
      </c>
      <c r="P22" s="20">
        <f t="shared" si="1"/>
        <v>25.285714285714285</v>
      </c>
      <c r="R22" s="11" t="s">
        <v>56</v>
      </c>
      <c r="S22" s="24">
        <f t="shared" ref="S22:AF22" si="14">SUM(C58:C61)</f>
        <v>13.5</v>
      </c>
      <c r="T22" s="24">
        <f t="shared" si="14"/>
        <v>6.5</v>
      </c>
      <c r="U22" s="24">
        <f t="shared" si="14"/>
        <v>22.5</v>
      </c>
      <c r="V22" s="24">
        <f t="shared" si="14"/>
        <v>9</v>
      </c>
      <c r="W22" s="24">
        <f t="shared" si="14"/>
        <v>0</v>
      </c>
      <c r="X22" s="24">
        <f t="shared" si="14"/>
        <v>3</v>
      </c>
      <c r="Y22" s="24">
        <f t="shared" si="14"/>
        <v>12</v>
      </c>
      <c r="Z22" s="24">
        <f t="shared" si="14"/>
        <v>3</v>
      </c>
      <c r="AA22" s="24">
        <f t="shared" si="14"/>
        <v>0</v>
      </c>
      <c r="AB22" s="24">
        <f t="shared" si="14"/>
        <v>15</v>
      </c>
      <c r="AC22" s="24">
        <f t="shared" si="14"/>
        <v>26</v>
      </c>
      <c r="AD22" s="24">
        <f t="shared" si="14"/>
        <v>0</v>
      </c>
      <c r="AE22" s="21">
        <f t="shared" si="14"/>
        <v>84.5</v>
      </c>
      <c r="AF22" s="21">
        <f t="shared" si="14"/>
        <v>110.5</v>
      </c>
    </row>
    <row r="23" spans="2:32" ht="23.1" customHeight="1" x14ac:dyDescent="0.25">
      <c r="B23" s="17" t="s">
        <v>57</v>
      </c>
      <c r="C23" s="18">
        <f>'[21]Avg Week Kigumba-Karuma-2Dir'!C23</f>
        <v>2.1428571428571428</v>
      </c>
      <c r="D23" s="18">
        <f>'[21]Avg Week Kigumba-Karuma-2Dir'!D23</f>
        <v>2.4285714285714288</v>
      </c>
      <c r="E23" s="18">
        <f>'[21]Avg Week Kigumba-Karuma-2Dir'!E23</f>
        <v>4.5714285714285712</v>
      </c>
      <c r="F23" s="18">
        <f>'[21]Avg Week Kigumba-Karuma-2Dir'!F23</f>
        <v>4.2857142857142856</v>
      </c>
      <c r="G23" s="18">
        <f>'[21]Avg Week Kigumba-Karuma-2Dir'!G23</f>
        <v>0.14285714285714285</v>
      </c>
      <c r="H23" s="18">
        <f>'[21]Avg Week Kigumba-Karuma-2Dir'!H23</f>
        <v>0.71428571428571419</v>
      </c>
      <c r="I23" s="18">
        <f>'[21]Avg Week Kigumba-Karuma-2Dir'!I23</f>
        <v>3.2857142857142856</v>
      </c>
      <c r="J23" s="18">
        <f>'[21]Avg Week Kigumba-Karuma-2Dir'!J23</f>
        <v>0.42857142857142855</v>
      </c>
      <c r="K23" s="18">
        <f>'[21]Avg Week Kigumba-Karuma-2Dir'!K23</f>
        <v>0.14285714285714285</v>
      </c>
      <c r="L23" s="18">
        <f>'[21]Avg Week Kigumba-Karuma-2Dir'!L23</f>
        <v>0.85714285714285721</v>
      </c>
      <c r="M23" s="18">
        <f>'[21]Avg Week Kigumba-Karuma-2Dir'!M23</f>
        <v>6.7142857142857135</v>
      </c>
      <c r="N23" s="18">
        <f>'[21]Avg Week Kigumba-Karuma-2Dir'!N23</f>
        <v>0</v>
      </c>
      <c r="O23" s="20">
        <f t="shared" si="0"/>
        <v>18.999999999999996</v>
      </c>
      <c r="P23" s="20">
        <f t="shared" si="1"/>
        <v>25.714285714285708</v>
      </c>
      <c r="R23" s="11" t="s">
        <v>58</v>
      </c>
      <c r="S23" s="24">
        <f t="shared" ref="S23:AF23" si="15">SUM(C62:C65)</f>
        <v>11</v>
      </c>
      <c r="T23" s="24">
        <f t="shared" si="15"/>
        <v>7.5</v>
      </c>
      <c r="U23" s="24">
        <f t="shared" si="15"/>
        <v>22</v>
      </c>
      <c r="V23" s="24">
        <f t="shared" si="15"/>
        <v>9.5</v>
      </c>
      <c r="W23" s="24">
        <f t="shared" si="15"/>
        <v>0</v>
      </c>
      <c r="X23" s="24">
        <f t="shared" si="15"/>
        <v>3</v>
      </c>
      <c r="Y23" s="24">
        <f t="shared" si="15"/>
        <v>10.5</v>
      </c>
      <c r="Z23" s="24">
        <f t="shared" si="15"/>
        <v>2</v>
      </c>
      <c r="AA23" s="24">
        <f t="shared" si="15"/>
        <v>0</v>
      </c>
      <c r="AB23" s="24">
        <f t="shared" si="15"/>
        <v>7</v>
      </c>
      <c r="AC23" s="24">
        <f t="shared" si="15"/>
        <v>23.5</v>
      </c>
      <c r="AD23" s="24">
        <f t="shared" si="15"/>
        <v>0</v>
      </c>
      <c r="AE23" s="21">
        <f t="shared" si="15"/>
        <v>72.5</v>
      </c>
      <c r="AF23" s="21">
        <f t="shared" si="15"/>
        <v>96</v>
      </c>
    </row>
    <row r="24" spans="2:32" ht="23.1" customHeight="1" x14ac:dyDescent="0.25">
      <c r="B24" s="17" t="s">
        <v>59</v>
      </c>
      <c r="C24" s="18">
        <f>'[21]Avg Week Kigumba-Karuma-2Dir'!C24</f>
        <v>3.5714285714285712</v>
      </c>
      <c r="D24" s="18">
        <f>'[21]Avg Week Kigumba-Karuma-2Dir'!D24</f>
        <v>3.7142857142857144</v>
      </c>
      <c r="E24" s="18">
        <f>'[21]Avg Week Kigumba-Karuma-2Dir'!E24</f>
        <v>7</v>
      </c>
      <c r="F24" s="18">
        <f>'[21]Avg Week Kigumba-Karuma-2Dir'!F24</f>
        <v>3.5714285714285712</v>
      </c>
      <c r="G24" s="18">
        <f>'[21]Avg Week Kigumba-Karuma-2Dir'!G24</f>
        <v>0</v>
      </c>
      <c r="H24" s="18">
        <f>'[21]Avg Week Kigumba-Karuma-2Dir'!H24</f>
        <v>1.2857142857142856</v>
      </c>
      <c r="I24" s="18">
        <f>'[21]Avg Week Kigumba-Karuma-2Dir'!I24</f>
        <v>2.2857142857142856</v>
      </c>
      <c r="J24" s="18">
        <f>'[21]Avg Week Kigumba-Karuma-2Dir'!J24</f>
        <v>0.71428571428571419</v>
      </c>
      <c r="K24" s="18">
        <f>'[21]Avg Week Kigumba-Karuma-2Dir'!K24</f>
        <v>0.14285714285714285</v>
      </c>
      <c r="L24" s="18">
        <f>'[21]Avg Week Kigumba-Karuma-2Dir'!L24</f>
        <v>1.1428571428571428</v>
      </c>
      <c r="M24" s="18">
        <f>'[21]Avg Week Kigumba-Karuma-2Dir'!M24</f>
        <v>8.5714285714285712</v>
      </c>
      <c r="N24" s="18">
        <f>'[21]Avg Week Kigumba-Karuma-2Dir'!N24</f>
        <v>0.14285714285714285</v>
      </c>
      <c r="O24" s="20">
        <f t="shared" si="0"/>
        <v>23.571428571428566</v>
      </c>
      <c r="P24" s="20">
        <f t="shared" si="1"/>
        <v>32.142857142857139</v>
      </c>
      <c r="R24" s="11" t="s">
        <v>60</v>
      </c>
      <c r="S24" s="24">
        <f t="shared" ref="S24:AF24" si="16">SUM(C66:C69)</f>
        <v>11</v>
      </c>
      <c r="T24" s="24">
        <f t="shared" si="16"/>
        <v>6.5</v>
      </c>
      <c r="U24" s="24">
        <f t="shared" si="16"/>
        <v>22</v>
      </c>
      <c r="V24" s="24">
        <f t="shared" si="16"/>
        <v>10</v>
      </c>
      <c r="W24" s="24">
        <f t="shared" si="16"/>
        <v>0</v>
      </c>
      <c r="X24" s="24">
        <f t="shared" si="16"/>
        <v>6.5</v>
      </c>
      <c r="Y24" s="24">
        <f t="shared" si="16"/>
        <v>8.5</v>
      </c>
      <c r="Z24" s="24">
        <f t="shared" si="16"/>
        <v>1</v>
      </c>
      <c r="AA24" s="24">
        <f t="shared" si="16"/>
        <v>0</v>
      </c>
      <c r="AB24" s="24">
        <f t="shared" si="16"/>
        <v>8.5</v>
      </c>
      <c r="AC24" s="24">
        <f t="shared" si="16"/>
        <v>21.5</v>
      </c>
      <c r="AD24" s="24">
        <f t="shared" si="16"/>
        <v>0</v>
      </c>
      <c r="AE24" s="21">
        <f t="shared" si="16"/>
        <v>74</v>
      </c>
      <c r="AF24" s="21">
        <f t="shared" si="16"/>
        <v>95.5</v>
      </c>
    </row>
    <row r="25" spans="2:32" ht="23.1" customHeight="1" x14ac:dyDescent="0.25">
      <c r="B25" s="17" t="s">
        <v>61</v>
      </c>
      <c r="C25" s="18">
        <f>'[21]Avg Week Kigumba-Karuma-2Dir'!C25</f>
        <v>4</v>
      </c>
      <c r="D25" s="18">
        <f>'[21]Avg Week Kigumba-Karuma-2Dir'!D25</f>
        <v>3.2857142857142856</v>
      </c>
      <c r="E25" s="18">
        <f>'[21]Avg Week Kigumba-Karuma-2Dir'!E25</f>
        <v>6.1428571428571423</v>
      </c>
      <c r="F25" s="18">
        <f>'[21]Avg Week Kigumba-Karuma-2Dir'!F25</f>
        <v>4.8571428571428568</v>
      </c>
      <c r="G25" s="18">
        <f>'[21]Avg Week Kigumba-Karuma-2Dir'!G25</f>
        <v>0.14285714285714285</v>
      </c>
      <c r="H25" s="18">
        <f>'[21]Avg Week Kigumba-Karuma-2Dir'!H25</f>
        <v>1.5714285714285714</v>
      </c>
      <c r="I25" s="18">
        <f>'[21]Avg Week Kigumba-Karuma-2Dir'!I25</f>
        <v>2.5714285714285712</v>
      </c>
      <c r="J25" s="18">
        <f>'[21]Avg Week Kigumba-Karuma-2Dir'!J25</f>
        <v>0.2857142857142857</v>
      </c>
      <c r="K25" s="18">
        <f>'[21]Avg Week Kigumba-Karuma-2Dir'!K25</f>
        <v>0.14285714285714285</v>
      </c>
      <c r="L25" s="18">
        <f>'[21]Avg Week Kigumba-Karuma-2Dir'!L25</f>
        <v>1.4285714285714286</v>
      </c>
      <c r="M25" s="18">
        <f>'[21]Avg Week Kigumba-Karuma-2Dir'!M25</f>
        <v>6.7142857142857135</v>
      </c>
      <c r="N25" s="18">
        <f>'[21]Avg Week Kigumba-Karuma-2Dir'!N25</f>
        <v>0</v>
      </c>
      <c r="O25" s="20">
        <f t="shared" si="0"/>
        <v>24.428571428571423</v>
      </c>
      <c r="P25" s="20">
        <f t="shared" si="1"/>
        <v>31.142857142857139</v>
      </c>
      <c r="R25" s="11" t="s">
        <v>62</v>
      </c>
      <c r="S25" s="24">
        <f t="shared" ref="S25:AF25" si="17">SUM(C70:C73)</f>
        <v>10</v>
      </c>
      <c r="T25" s="24">
        <f t="shared" si="17"/>
        <v>8</v>
      </c>
      <c r="U25" s="24">
        <f t="shared" si="17"/>
        <v>20</v>
      </c>
      <c r="V25" s="24">
        <f t="shared" si="17"/>
        <v>10.5</v>
      </c>
      <c r="W25" s="24">
        <f t="shared" si="17"/>
        <v>0</v>
      </c>
      <c r="X25" s="24">
        <f t="shared" si="17"/>
        <v>5</v>
      </c>
      <c r="Y25" s="24">
        <f t="shared" si="17"/>
        <v>7.5</v>
      </c>
      <c r="Z25" s="24">
        <f t="shared" si="17"/>
        <v>1.5</v>
      </c>
      <c r="AA25" s="24">
        <f t="shared" si="17"/>
        <v>0</v>
      </c>
      <c r="AB25" s="24">
        <f t="shared" si="17"/>
        <v>5.5</v>
      </c>
      <c r="AC25" s="24">
        <f t="shared" si="17"/>
        <v>17</v>
      </c>
      <c r="AD25" s="24">
        <f t="shared" si="17"/>
        <v>0</v>
      </c>
      <c r="AE25" s="21">
        <f t="shared" si="17"/>
        <v>68</v>
      </c>
      <c r="AF25" s="21">
        <f t="shared" si="17"/>
        <v>85</v>
      </c>
    </row>
    <row r="26" spans="2:32" ht="23.1" customHeight="1" x14ac:dyDescent="0.25">
      <c r="B26" s="17" t="s">
        <v>63</v>
      </c>
      <c r="C26" s="18">
        <f>'[21]Avg Week Kigumba-Karuma-2Dir'!C26</f>
        <v>3.7142857142857144</v>
      </c>
      <c r="D26" s="18">
        <f>'[21]Avg Week Kigumba-Karuma-2Dir'!D26</f>
        <v>3.1428571428571428</v>
      </c>
      <c r="E26" s="18">
        <f>'[21]Avg Week Kigumba-Karuma-2Dir'!E26</f>
        <v>7</v>
      </c>
      <c r="F26" s="18">
        <f>'[21]Avg Week Kigumba-Karuma-2Dir'!F26</f>
        <v>3</v>
      </c>
      <c r="G26" s="18">
        <f>'[21]Avg Week Kigumba-Karuma-2Dir'!G26</f>
        <v>0.14285714285714285</v>
      </c>
      <c r="H26" s="18">
        <f>'[21]Avg Week Kigumba-Karuma-2Dir'!H26</f>
        <v>2.4285714285714288</v>
      </c>
      <c r="I26" s="18">
        <f>'[21]Avg Week Kigumba-Karuma-2Dir'!I26</f>
        <v>2.8571428571428572</v>
      </c>
      <c r="J26" s="18">
        <f>'[21]Avg Week Kigumba-Karuma-2Dir'!J26</f>
        <v>0.42857142857142855</v>
      </c>
      <c r="K26" s="18">
        <f>'[21]Avg Week Kigumba-Karuma-2Dir'!K26</f>
        <v>0.2857142857142857</v>
      </c>
      <c r="L26" s="18">
        <f>'[21]Avg Week Kigumba-Karuma-2Dir'!L26</f>
        <v>1.5714285714285714</v>
      </c>
      <c r="M26" s="18">
        <f>'[21]Avg Week Kigumba-Karuma-2Dir'!M26</f>
        <v>8.1428571428571423</v>
      </c>
      <c r="N26" s="18">
        <f>'[21]Avg Week Kigumba-Karuma-2Dir'!N26</f>
        <v>0.14285714285714285</v>
      </c>
      <c r="O26" s="20">
        <f t="shared" si="0"/>
        <v>24.714285714285715</v>
      </c>
      <c r="P26" s="20">
        <f t="shared" si="1"/>
        <v>32.857142857142861</v>
      </c>
      <c r="R26" s="11" t="s">
        <v>64</v>
      </c>
      <c r="S26" s="24">
        <f t="shared" ref="S26:AF26" si="18">SUM(C74:C77)</f>
        <v>9</v>
      </c>
      <c r="T26" s="24">
        <f t="shared" si="18"/>
        <v>6.5</v>
      </c>
      <c r="U26" s="24">
        <f t="shared" si="18"/>
        <v>16.5</v>
      </c>
      <c r="V26" s="24">
        <f t="shared" si="18"/>
        <v>6.5</v>
      </c>
      <c r="W26" s="24">
        <f t="shared" si="18"/>
        <v>0</v>
      </c>
      <c r="X26" s="24">
        <f t="shared" si="18"/>
        <v>8.5</v>
      </c>
      <c r="Y26" s="24">
        <f t="shared" si="18"/>
        <v>5.5</v>
      </c>
      <c r="Z26" s="24">
        <f t="shared" si="18"/>
        <v>1</v>
      </c>
      <c r="AA26" s="24">
        <f t="shared" si="18"/>
        <v>0</v>
      </c>
      <c r="AB26" s="24">
        <f t="shared" si="18"/>
        <v>4.5</v>
      </c>
      <c r="AC26" s="24">
        <f t="shared" si="18"/>
        <v>12.5</v>
      </c>
      <c r="AD26" s="24">
        <f t="shared" si="18"/>
        <v>0</v>
      </c>
      <c r="AE26" s="21">
        <f t="shared" si="18"/>
        <v>58</v>
      </c>
      <c r="AF26" s="21">
        <f t="shared" si="18"/>
        <v>70.5</v>
      </c>
    </row>
    <row r="27" spans="2:32" ht="23.1" customHeight="1" x14ac:dyDescent="0.25">
      <c r="B27" s="17" t="s">
        <v>65</v>
      </c>
      <c r="C27" s="18">
        <f>'[21]Avg Week Kigumba-Karuma-2Dir'!C27</f>
        <v>3.8571428571428568</v>
      </c>
      <c r="D27" s="18">
        <f>'[21]Avg Week Kigumba-Karuma-2Dir'!D27</f>
        <v>2.7142857142857144</v>
      </c>
      <c r="E27" s="18">
        <f>'[21]Avg Week Kigumba-Karuma-2Dir'!E27</f>
        <v>5.7142857142857135</v>
      </c>
      <c r="F27" s="18">
        <f>'[21]Avg Week Kigumba-Karuma-2Dir'!F27</f>
        <v>2.5714285714285712</v>
      </c>
      <c r="G27" s="18">
        <f>'[21]Avg Week Kigumba-Karuma-2Dir'!G27</f>
        <v>0.42857142857142855</v>
      </c>
      <c r="H27" s="18">
        <f>'[21]Avg Week Kigumba-Karuma-2Dir'!H27</f>
        <v>1.4285714285714286</v>
      </c>
      <c r="I27" s="18">
        <f>'[21]Avg Week Kigumba-Karuma-2Dir'!I27</f>
        <v>1.7142857142857142</v>
      </c>
      <c r="J27" s="18">
        <f>'[21]Avg Week Kigumba-Karuma-2Dir'!J27</f>
        <v>0.14285714285714285</v>
      </c>
      <c r="K27" s="18">
        <f>'[21]Avg Week Kigumba-Karuma-2Dir'!K27</f>
        <v>0.42857142857142855</v>
      </c>
      <c r="L27" s="18">
        <f>'[21]Avg Week Kigumba-Karuma-2Dir'!L27</f>
        <v>1.7142857142857142</v>
      </c>
      <c r="M27" s="18">
        <f>'[21]Avg Week Kigumba-Karuma-2Dir'!M27</f>
        <v>7</v>
      </c>
      <c r="N27" s="18">
        <f>'[21]Avg Week Kigumba-Karuma-2Dir'!N27</f>
        <v>0.14285714285714285</v>
      </c>
      <c r="O27" s="20">
        <f t="shared" si="0"/>
        <v>20.857142857142854</v>
      </c>
      <c r="P27" s="20">
        <f t="shared" si="1"/>
        <v>27.857142857142854</v>
      </c>
      <c r="R27" s="11" t="s">
        <v>66</v>
      </c>
      <c r="S27" s="24">
        <f t="shared" ref="S27:AF27" si="19">SUM(C78:C81)</f>
        <v>6.5</v>
      </c>
      <c r="T27" s="24">
        <f t="shared" si="19"/>
        <v>6</v>
      </c>
      <c r="U27" s="24">
        <f t="shared" si="19"/>
        <v>16</v>
      </c>
      <c r="V27" s="24">
        <f t="shared" si="19"/>
        <v>6</v>
      </c>
      <c r="W27" s="24">
        <f t="shared" si="19"/>
        <v>0</v>
      </c>
      <c r="X27" s="24">
        <f t="shared" si="19"/>
        <v>6</v>
      </c>
      <c r="Y27" s="24">
        <f t="shared" si="19"/>
        <v>6</v>
      </c>
      <c r="Z27" s="24">
        <f t="shared" si="19"/>
        <v>0</v>
      </c>
      <c r="AA27" s="24">
        <f t="shared" si="19"/>
        <v>0</v>
      </c>
      <c r="AB27" s="24">
        <f t="shared" si="19"/>
        <v>4.5</v>
      </c>
      <c r="AC27" s="24">
        <f t="shared" si="19"/>
        <v>10</v>
      </c>
      <c r="AD27" s="24">
        <f t="shared" si="19"/>
        <v>0</v>
      </c>
      <c r="AE27" s="21">
        <f t="shared" si="19"/>
        <v>51</v>
      </c>
      <c r="AF27" s="21">
        <f t="shared" si="19"/>
        <v>61</v>
      </c>
    </row>
    <row r="28" spans="2:32" ht="23.1" customHeight="1" x14ac:dyDescent="0.25">
      <c r="B28" s="17" t="s">
        <v>67</v>
      </c>
      <c r="C28" s="18">
        <f>'[21]Avg Week Kigumba-Karuma-2Dir'!C28</f>
        <v>3.5714285714285712</v>
      </c>
      <c r="D28" s="18">
        <f>'[21]Avg Week Kigumba-Karuma-2Dir'!D28</f>
        <v>3.2857142857142856</v>
      </c>
      <c r="E28" s="18">
        <f>'[21]Avg Week Kigumba-Karuma-2Dir'!E28</f>
        <v>6.2857142857142856</v>
      </c>
      <c r="F28" s="18">
        <f>'[21]Avg Week Kigumba-Karuma-2Dir'!F28</f>
        <v>3.1428571428571428</v>
      </c>
      <c r="G28" s="18">
        <f>'[21]Avg Week Kigumba-Karuma-2Dir'!G28</f>
        <v>0.14285714285714285</v>
      </c>
      <c r="H28" s="18">
        <f>'[21]Avg Week Kigumba-Karuma-2Dir'!H28</f>
        <v>2.1428571428571428</v>
      </c>
      <c r="I28" s="18">
        <f>'[21]Avg Week Kigumba-Karuma-2Dir'!I28</f>
        <v>2.1428571428571428</v>
      </c>
      <c r="J28" s="18">
        <f>'[21]Avg Week Kigumba-Karuma-2Dir'!J28</f>
        <v>0.8571428571428571</v>
      </c>
      <c r="K28" s="18">
        <f>'[21]Avg Week Kigumba-Karuma-2Dir'!K28</f>
        <v>0</v>
      </c>
      <c r="L28" s="18">
        <f>'[21]Avg Week Kigumba-Karuma-2Dir'!L28</f>
        <v>1.5714285714285714</v>
      </c>
      <c r="M28" s="18">
        <f>'[21]Avg Week Kigumba-Karuma-2Dir'!M28</f>
        <v>6.7142857142857135</v>
      </c>
      <c r="N28" s="18">
        <f>'[21]Avg Week Kigumba-Karuma-2Dir'!N28</f>
        <v>0</v>
      </c>
      <c r="O28" s="20">
        <f t="shared" si="0"/>
        <v>23.142857142857142</v>
      </c>
      <c r="P28" s="20">
        <f t="shared" si="1"/>
        <v>29.857142857142854</v>
      </c>
      <c r="R28" s="11" t="s">
        <v>68</v>
      </c>
      <c r="S28" s="24">
        <f t="shared" ref="S28:AF28" si="20">SUM(C82:C85)</f>
        <v>7.5</v>
      </c>
      <c r="T28" s="24">
        <f t="shared" si="20"/>
        <v>5</v>
      </c>
      <c r="U28" s="24">
        <f t="shared" si="20"/>
        <v>14</v>
      </c>
      <c r="V28" s="24">
        <f t="shared" si="20"/>
        <v>5.5</v>
      </c>
      <c r="W28" s="24">
        <f t="shared" si="20"/>
        <v>0</v>
      </c>
      <c r="X28" s="24">
        <f t="shared" si="20"/>
        <v>4.5</v>
      </c>
      <c r="Y28" s="24">
        <f t="shared" si="20"/>
        <v>6.5</v>
      </c>
      <c r="Z28" s="24">
        <f t="shared" si="20"/>
        <v>0</v>
      </c>
      <c r="AA28" s="24">
        <f t="shared" si="20"/>
        <v>0.5</v>
      </c>
      <c r="AB28" s="24">
        <f t="shared" si="20"/>
        <v>2</v>
      </c>
      <c r="AC28" s="24">
        <f t="shared" si="20"/>
        <v>7</v>
      </c>
      <c r="AD28" s="24">
        <f t="shared" si="20"/>
        <v>0</v>
      </c>
      <c r="AE28" s="21">
        <f t="shared" si="20"/>
        <v>45.5</v>
      </c>
      <c r="AF28" s="21">
        <f t="shared" si="20"/>
        <v>52.5</v>
      </c>
    </row>
    <row r="29" spans="2:32" ht="23.1" customHeight="1" x14ac:dyDescent="0.25">
      <c r="B29" s="17" t="s">
        <v>69</v>
      </c>
      <c r="C29" s="18">
        <f>'[21]Avg Week Kigumba-Karuma-2Dir'!C29</f>
        <v>3.2857142857142856</v>
      </c>
      <c r="D29" s="18">
        <f>'[21]Avg Week Kigumba-Karuma-2Dir'!D29</f>
        <v>3</v>
      </c>
      <c r="E29" s="18">
        <f>'[21]Avg Week Kigumba-Karuma-2Dir'!E29</f>
        <v>6.2857142857142856</v>
      </c>
      <c r="F29" s="18">
        <f>'[21]Avg Week Kigumba-Karuma-2Dir'!F29</f>
        <v>2.7142857142857144</v>
      </c>
      <c r="G29" s="18">
        <f>'[21]Avg Week Kigumba-Karuma-2Dir'!G29</f>
        <v>0.2857142857142857</v>
      </c>
      <c r="H29" s="18">
        <f>'[21]Avg Week Kigumba-Karuma-2Dir'!H29</f>
        <v>2.1428571428571428</v>
      </c>
      <c r="I29" s="18">
        <f>'[21]Avg Week Kigumba-Karuma-2Dir'!I29</f>
        <v>3.2857142857142856</v>
      </c>
      <c r="J29" s="18">
        <f>'[21]Avg Week Kigumba-Karuma-2Dir'!J29</f>
        <v>0.5714285714285714</v>
      </c>
      <c r="K29" s="18">
        <f>'[21]Avg Week Kigumba-Karuma-2Dir'!K29</f>
        <v>0.14285714285714285</v>
      </c>
      <c r="L29" s="18">
        <f>'[21]Avg Week Kigumba-Karuma-2Dir'!L29</f>
        <v>1</v>
      </c>
      <c r="M29" s="18">
        <f>'[21]Avg Week Kigumba-Karuma-2Dir'!M29</f>
        <v>6.8571428571428568</v>
      </c>
      <c r="N29" s="18">
        <f>'[21]Avg Week Kigumba-Karuma-2Dir'!N29</f>
        <v>0</v>
      </c>
      <c r="O29" s="20">
        <f t="shared" si="0"/>
        <v>22.714285714285715</v>
      </c>
      <c r="P29" s="20">
        <f t="shared" si="1"/>
        <v>29.571428571428573</v>
      </c>
      <c r="R29" s="11" t="s">
        <v>70</v>
      </c>
      <c r="S29" s="24">
        <f t="shared" ref="S29:AF29" si="21">SUM(C86:C89)</f>
        <v>6.5</v>
      </c>
      <c r="T29" s="24">
        <f t="shared" si="21"/>
        <v>4.5</v>
      </c>
      <c r="U29" s="24">
        <f t="shared" si="21"/>
        <v>12.5</v>
      </c>
      <c r="V29" s="24">
        <f t="shared" si="21"/>
        <v>4.5</v>
      </c>
      <c r="W29" s="24">
        <f t="shared" si="21"/>
        <v>0</v>
      </c>
      <c r="X29" s="24">
        <f t="shared" si="21"/>
        <v>4</v>
      </c>
      <c r="Y29" s="24">
        <f t="shared" si="21"/>
        <v>5.5</v>
      </c>
      <c r="Z29" s="24">
        <f t="shared" si="21"/>
        <v>0</v>
      </c>
      <c r="AA29" s="24">
        <f t="shared" si="21"/>
        <v>0</v>
      </c>
      <c r="AB29" s="24">
        <f t="shared" si="21"/>
        <v>3.5</v>
      </c>
      <c r="AC29" s="24">
        <f t="shared" si="21"/>
        <v>8</v>
      </c>
      <c r="AD29" s="24">
        <f t="shared" si="21"/>
        <v>0</v>
      </c>
      <c r="AE29" s="21">
        <f t="shared" si="21"/>
        <v>41</v>
      </c>
      <c r="AF29" s="21">
        <f t="shared" si="21"/>
        <v>49</v>
      </c>
    </row>
    <row r="30" spans="2:32" ht="23.1" customHeight="1" x14ac:dyDescent="0.25">
      <c r="B30" s="17" t="s">
        <v>71</v>
      </c>
      <c r="C30" s="18">
        <f>'[21]Avg Week Kigumba-Karuma-2Dir'!C30</f>
        <v>3.4285714285714284</v>
      </c>
      <c r="D30" s="18">
        <f>'[21]Avg Week Kigumba-Karuma-2Dir'!D30</f>
        <v>3</v>
      </c>
      <c r="E30" s="18">
        <f>'[21]Avg Week Kigumba-Karuma-2Dir'!E30</f>
        <v>5.8571428571428577</v>
      </c>
      <c r="F30" s="18">
        <f>'[21]Avg Week Kigumba-Karuma-2Dir'!F30</f>
        <v>4.2857142857142856</v>
      </c>
      <c r="G30" s="18">
        <f>'[21]Avg Week Kigumba-Karuma-2Dir'!G30</f>
        <v>0</v>
      </c>
      <c r="H30" s="18">
        <f>'[21]Avg Week Kigumba-Karuma-2Dir'!H30</f>
        <v>1.7142857142857144</v>
      </c>
      <c r="I30" s="18">
        <f>'[21]Avg Week Kigumba-Karuma-2Dir'!I30</f>
        <v>3</v>
      </c>
      <c r="J30" s="18">
        <f>'[21]Avg Week Kigumba-Karuma-2Dir'!J30</f>
        <v>0.2857142857142857</v>
      </c>
      <c r="K30" s="18">
        <f>'[21]Avg Week Kigumba-Karuma-2Dir'!K30</f>
        <v>0.14285714285714285</v>
      </c>
      <c r="L30" s="18">
        <f>'[21]Avg Week Kigumba-Karuma-2Dir'!L30</f>
        <v>1.4285714285714284</v>
      </c>
      <c r="M30" s="18">
        <f>'[21]Avg Week Kigumba-Karuma-2Dir'!M30</f>
        <v>6</v>
      </c>
      <c r="N30" s="18">
        <f>'[21]Avg Week Kigumba-Karuma-2Dir'!N30</f>
        <v>0</v>
      </c>
      <c r="O30" s="20">
        <f t="shared" si="0"/>
        <v>23.142857142857142</v>
      </c>
      <c r="P30" s="20">
        <f t="shared" si="1"/>
        <v>29.142857142857142</v>
      </c>
      <c r="R30" s="11" t="s">
        <v>72</v>
      </c>
      <c r="S30" s="24">
        <f t="shared" ref="S30:AF30" si="22">SUM(C90:C93)</f>
        <v>7</v>
      </c>
      <c r="T30" s="24">
        <f t="shared" si="22"/>
        <v>5</v>
      </c>
      <c r="U30" s="24">
        <f t="shared" si="22"/>
        <v>12</v>
      </c>
      <c r="V30" s="24">
        <f t="shared" si="22"/>
        <v>4</v>
      </c>
      <c r="W30" s="24">
        <f t="shared" si="22"/>
        <v>0</v>
      </c>
      <c r="X30" s="24">
        <f t="shared" si="22"/>
        <v>7</v>
      </c>
      <c r="Y30" s="24">
        <f t="shared" si="22"/>
        <v>6</v>
      </c>
      <c r="Z30" s="24">
        <f t="shared" si="22"/>
        <v>0</v>
      </c>
      <c r="AA30" s="24">
        <f t="shared" si="22"/>
        <v>0</v>
      </c>
      <c r="AB30" s="24">
        <f t="shared" si="22"/>
        <v>4.5</v>
      </c>
      <c r="AC30" s="24">
        <f t="shared" si="22"/>
        <v>7.5</v>
      </c>
      <c r="AD30" s="24">
        <f t="shared" si="22"/>
        <v>0</v>
      </c>
      <c r="AE30" s="21">
        <f t="shared" si="22"/>
        <v>45.5</v>
      </c>
      <c r="AF30" s="21">
        <f t="shared" si="22"/>
        <v>53</v>
      </c>
    </row>
    <row r="31" spans="2:32" ht="23.1" customHeight="1" x14ac:dyDescent="0.25">
      <c r="B31" s="25" t="s">
        <v>73</v>
      </c>
      <c r="C31" s="18">
        <f>'[21]Avg Week Kigumba-Karuma-2Dir'!C31</f>
        <v>4.5714285714285712</v>
      </c>
      <c r="D31" s="18">
        <f>'[21]Avg Week Kigumba-Karuma-2Dir'!D31</f>
        <v>4.1428571428571423</v>
      </c>
      <c r="E31" s="18">
        <f>'[21]Avg Week Kigumba-Karuma-2Dir'!E31</f>
        <v>7.5714285714285712</v>
      </c>
      <c r="F31" s="18">
        <f>'[21]Avg Week Kigumba-Karuma-2Dir'!F31</f>
        <v>2.8571428571428572</v>
      </c>
      <c r="G31" s="18">
        <f>'[21]Avg Week Kigumba-Karuma-2Dir'!G31</f>
        <v>0.2857142857142857</v>
      </c>
      <c r="H31" s="18">
        <f>'[21]Avg Week Kigumba-Karuma-2Dir'!H31</f>
        <v>3.4285714285714288</v>
      </c>
      <c r="I31" s="18">
        <f>'[21]Avg Week Kigumba-Karuma-2Dir'!I31</f>
        <v>3</v>
      </c>
      <c r="J31" s="18">
        <f>'[21]Avg Week Kigumba-Karuma-2Dir'!J31</f>
        <v>0.42857142857142855</v>
      </c>
      <c r="K31" s="18">
        <f>'[21]Avg Week Kigumba-Karuma-2Dir'!K31</f>
        <v>0.14285714285714285</v>
      </c>
      <c r="L31" s="18">
        <f>'[21]Avg Week Kigumba-Karuma-2Dir'!L31</f>
        <v>1.5714285714285714</v>
      </c>
      <c r="M31" s="18">
        <f>'[21]Avg Week Kigumba-Karuma-2Dir'!M31</f>
        <v>7.2857142857142865</v>
      </c>
      <c r="N31" s="18">
        <f>'[21]Avg Week Kigumba-Karuma-2Dir'!N31</f>
        <v>0</v>
      </c>
      <c r="O31" s="20">
        <f t="shared" si="0"/>
        <v>27.999999999999996</v>
      </c>
      <c r="P31" s="20">
        <f t="shared" si="1"/>
        <v>35.285714285714285</v>
      </c>
      <c r="R31" s="11" t="s">
        <v>74</v>
      </c>
      <c r="S31" s="24">
        <f t="shared" ref="S31:AF31" si="23">SUM(C94:C97)</f>
        <v>7</v>
      </c>
      <c r="T31" s="24">
        <f t="shared" si="23"/>
        <v>5.5</v>
      </c>
      <c r="U31" s="24">
        <f t="shared" si="23"/>
        <v>12</v>
      </c>
      <c r="V31" s="24">
        <f t="shared" si="23"/>
        <v>5</v>
      </c>
      <c r="W31" s="24">
        <f t="shared" si="23"/>
        <v>0</v>
      </c>
      <c r="X31" s="24">
        <f t="shared" si="23"/>
        <v>7</v>
      </c>
      <c r="Y31" s="24">
        <f t="shared" si="23"/>
        <v>6.5</v>
      </c>
      <c r="Z31" s="24">
        <f t="shared" si="23"/>
        <v>0.5</v>
      </c>
      <c r="AA31" s="24">
        <f t="shared" si="23"/>
        <v>0</v>
      </c>
      <c r="AB31" s="24">
        <f t="shared" si="23"/>
        <v>4</v>
      </c>
      <c r="AC31" s="24">
        <f t="shared" si="23"/>
        <v>7</v>
      </c>
      <c r="AD31" s="24">
        <f t="shared" si="23"/>
        <v>0</v>
      </c>
      <c r="AE31" s="21">
        <f t="shared" si="23"/>
        <v>47.5</v>
      </c>
      <c r="AF31" s="21">
        <f t="shared" si="23"/>
        <v>54.5</v>
      </c>
    </row>
    <row r="32" spans="2:32" ht="23.1" customHeight="1" x14ac:dyDescent="0.25">
      <c r="B32" s="25" t="s">
        <v>75</v>
      </c>
      <c r="C32" s="18">
        <f>'[21]Avg Week Kigumba-Karuma-2Dir'!C32</f>
        <v>3.7142857142857144</v>
      </c>
      <c r="D32" s="18">
        <f>'[21]Avg Week Kigumba-Karuma-2Dir'!D32</f>
        <v>3.1428571428571432</v>
      </c>
      <c r="E32" s="18">
        <f>'[21]Avg Week Kigumba-Karuma-2Dir'!E32</f>
        <v>6.4285714285714288</v>
      </c>
      <c r="F32" s="18">
        <f>'[21]Avg Week Kigumba-Karuma-2Dir'!F32</f>
        <v>3.4285714285714288</v>
      </c>
      <c r="G32" s="18">
        <f>'[21]Avg Week Kigumba-Karuma-2Dir'!G32</f>
        <v>0.2857142857142857</v>
      </c>
      <c r="H32" s="18">
        <f>'[21]Avg Week Kigumba-Karuma-2Dir'!H32</f>
        <v>1.5714285714285714</v>
      </c>
      <c r="I32" s="18">
        <f>'[21]Avg Week Kigumba-Karuma-2Dir'!I32</f>
        <v>3.8571428571428568</v>
      </c>
      <c r="J32" s="18">
        <f>'[21]Avg Week Kigumba-Karuma-2Dir'!J32</f>
        <v>0.2857142857142857</v>
      </c>
      <c r="K32" s="18">
        <f>'[21]Avg Week Kigumba-Karuma-2Dir'!K32</f>
        <v>0.71428571428571419</v>
      </c>
      <c r="L32" s="18">
        <f>'[21]Avg Week Kigumba-Karuma-2Dir'!L32</f>
        <v>1.5714285714285714</v>
      </c>
      <c r="M32" s="18">
        <f>'[21]Avg Week Kigumba-Karuma-2Dir'!M32</f>
        <v>6.5714285714285712</v>
      </c>
      <c r="N32" s="18">
        <f>'[21]Avg Week Kigumba-Karuma-2Dir'!N32</f>
        <v>0</v>
      </c>
      <c r="O32" s="20">
        <f t="shared" si="0"/>
        <v>25.000000000000004</v>
      </c>
      <c r="P32" s="20">
        <f t="shared" si="1"/>
        <v>31.571428571428577</v>
      </c>
      <c r="R32" s="11" t="s">
        <v>76</v>
      </c>
      <c r="S32" s="24">
        <f t="shared" ref="S32:AF32" si="24">SUM(C98:C101)</f>
        <v>6.5</v>
      </c>
      <c r="T32" s="24">
        <f t="shared" si="24"/>
        <v>5.5</v>
      </c>
      <c r="U32" s="24">
        <f t="shared" si="24"/>
        <v>14</v>
      </c>
      <c r="V32" s="24">
        <f t="shared" si="24"/>
        <v>5.5</v>
      </c>
      <c r="W32" s="24">
        <f t="shared" si="24"/>
        <v>0</v>
      </c>
      <c r="X32" s="24">
        <f t="shared" si="24"/>
        <v>6</v>
      </c>
      <c r="Y32" s="24">
        <f t="shared" si="24"/>
        <v>7.5</v>
      </c>
      <c r="Z32" s="24">
        <f t="shared" si="24"/>
        <v>1</v>
      </c>
      <c r="AA32" s="24">
        <f t="shared" si="24"/>
        <v>0.5</v>
      </c>
      <c r="AB32" s="24">
        <f t="shared" si="24"/>
        <v>4.5</v>
      </c>
      <c r="AC32" s="24">
        <f t="shared" si="24"/>
        <v>20</v>
      </c>
      <c r="AD32" s="24">
        <f t="shared" si="24"/>
        <v>0</v>
      </c>
      <c r="AE32" s="21">
        <f t="shared" si="24"/>
        <v>51</v>
      </c>
      <c r="AF32" s="21">
        <f t="shared" si="24"/>
        <v>71</v>
      </c>
    </row>
    <row r="33" spans="2:32" ht="23.1" customHeight="1" x14ac:dyDescent="0.25">
      <c r="B33" s="17" t="s">
        <v>77</v>
      </c>
      <c r="C33" s="18">
        <f>'[21]Avg Week Kigumba-Karuma-2Dir'!C33</f>
        <v>3.1428571428571428</v>
      </c>
      <c r="D33" s="18">
        <f>'[21]Avg Week Kigumba-Karuma-2Dir'!D33</f>
        <v>4.1428571428571423</v>
      </c>
      <c r="E33" s="18">
        <f>'[21]Avg Week Kigumba-Karuma-2Dir'!E33</f>
        <v>7.5714285714285712</v>
      </c>
      <c r="F33" s="18">
        <f>'[21]Avg Week Kigumba-Karuma-2Dir'!F33</f>
        <v>3.5714285714285712</v>
      </c>
      <c r="G33" s="18">
        <f>'[21]Avg Week Kigumba-Karuma-2Dir'!G33</f>
        <v>0.14285714285714285</v>
      </c>
      <c r="H33" s="18">
        <f>'[21]Avg Week Kigumba-Karuma-2Dir'!H33</f>
        <v>2.5714285714285716</v>
      </c>
      <c r="I33" s="18">
        <f>'[21]Avg Week Kigumba-Karuma-2Dir'!I33</f>
        <v>2.7142857142857144</v>
      </c>
      <c r="J33" s="18">
        <f>'[21]Avg Week Kigumba-Karuma-2Dir'!J33</f>
        <v>0.14285714285714285</v>
      </c>
      <c r="K33" s="18">
        <f>'[21]Avg Week Kigumba-Karuma-2Dir'!K33</f>
        <v>0</v>
      </c>
      <c r="L33" s="18">
        <f>'[21]Avg Week Kigumba-Karuma-2Dir'!L33</f>
        <v>2.1428571428571428</v>
      </c>
      <c r="M33" s="18">
        <f>'[21]Avg Week Kigumba-Karuma-2Dir'!M33</f>
        <v>5.1428571428571423</v>
      </c>
      <c r="N33" s="18">
        <f>'[21]Avg Week Kigumba-Karuma-2Dir'!N33</f>
        <v>0</v>
      </c>
      <c r="O33" s="20">
        <f t="shared" si="0"/>
        <v>26.142857142857142</v>
      </c>
      <c r="P33" s="20">
        <f t="shared" si="1"/>
        <v>31.285714285714285</v>
      </c>
      <c r="R33" s="11" t="s">
        <v>78</v>
      </c>
      <c r="S33" s="24">
        <f t="shared" ref="S33:AF33" si="25">SUM(C102:C105)</f>
        <v>10</v>
      </c>
      <c r="T33" s="24">
        <f t="shared" si="25"/>
        <v>7.5</v>
      </c>
      <c r="U33" s="24">
        <f t="shared" si="25"/>
        <v>16</v>
      </c>
      <c r="V33" s="24">
        <f t="shared" si="25"/>
        <v>7</v>
      </c>
      <c r="W33" s="24">
        <f t="shared" si="25"/>
        <v>0</v>
      </c>
      <c r="X33" s="24">
        <f t="shared" si="25"/>
        <v>4</v>
      </c>
      <c r="Y33" s="24">
        <f t="shared" si="25"/>
        <v>8.5</v>
      </c>
      <c r="Z33" s="24">
        <f t="shared" si="25"/>
        <v>1.5</v>
      </c>
      <c r="AA33" s="24">
        <f t="shared" si="25"/>
        <v>0</v>
      </c>
      <c r="AB33" s="24">
        <f t="shared" si="25"/>
        <v>9</v>
      </c>
      <c r="AC33" s="24">
        <f t="shared" si="25"/>
        <v>21</v>
      </c>
      <c r="AD33" s="24">
        <f t="shared" si="25"/>
        <v>0</v>
      </c>
      <c r="AE33" s="21">
        <f t="shared" si="25"/>
        <v>63.5</v>
      </c>
      <c r="AF33" s="21">
        <f t="shared" si="25"/>
        <v>84.5</v>
      </c>
    </row>
    <row r="34" spans="2:32" ht="23.1" customHeight="1" x14ac:dyDescent="0.25">
      <c r="B34" s="25" t="s">
        <v>79</v>
      </c>
      <c r="C34" s="18">
        <f>'[21]Avg Week Kigumba-Karuma-2Dir'!C34</f>
        <v>3.4285714285714288</v>
      </c>
      <c r="D34" s="18">
        <f>'[21]Avg Week Kigumba-Karuma-2Dir'!D34</f>
        <v>3.7142857142857144</v>
      </c>
      <c r="E34" s="18">
        <f>'[21]Avg Week Kigumba-Karuma-2Dir'!E34</f>
        <v>6.5714285714285712</v>
      </c>
      <c r="F34" s="18">
        <f>'[21]Avg Week Kigumba-Karuma-2Dir'!F34</f>
        <v>2.5714285714285716</v>
      </c>
      <c r="G34" s="18">
        <f>'[21]Avg Week Kigumba-Karuma-2Dir'!G34</f>
        <v>0</v>
      </c>
      <c r="H34" s="18">
        <f>'[21]Avg Week Kigumba-Karuma-2Dir'!H34</f>
        <v>1.2857142857142856</v>
      </c>
      <c r="I34" s="18">
        <f>'[21]Avg Week Kigumba-Karuma-2Dir'!I34</f>
        <v>3.5714285714285712</v>
      </c>
      <c r="J34" s="18">
        <f>'[21]Avg Week Kigumba-Karuma-2Dir'!J34</f>
        <v>0.5714285714285714</v>
      </c>
      <c r="K34" s="18">
        <f>'[21]Avg Week Kigumba-Karuma-2Dir'!K34</f>
        <v>0.2857142857142857</v>
      </c>
      <c r="L34" s="18">
        <f>'[21]Avg Week Kigumba-Karuma-2Dir'!L34</f>
        <v>1.857142857142857</v>
      </c>
      <c r="M34" s="18">
        <f>'[21]Avg Week Kigumba-Karuma-2Dir'!M34</f>
        <v>8.7142857142857135</v>
      </c>
      <c r="N34" s="18">
        <f>'[21]Avg Week Kigumba-Karuma-2Dir'!N34</f>
        <v>0</v>
      </c>
      <c r="O34" s="20">
        <f t="shared" si="0"/>
        <v>23.857142857142861</v>
      </c>
      <c r="P34" s="20">
        <f t="shared" si="1"/>
        <v>32.571428571428577</v>
      </c>
      <c r="R34" s="47" t="s">
        <v>80</v>
      </c>
      <c r="S34" s="48">
        <f t="shared" ref="S34:AF34" si="26">MAX(S10:S12)</f>
        <v>11.857142857142856</v>
      </c>
      <c r="T34" s="48">
        <f t="shared" si="26"/>
        <v>9.7142857142857135</v>
      </c>
      <c r="U34" s="48">
        <f t="shared" si="26"/>
        <v>20.142857142857146</v>
      </c>
      <c r="V34" s="48">
        <f t="shared" si="26"/>
        <v>11</v>
      </c>
      <c r="W34" s="48">
        <f t="shared" si="26"/>
        <v>0.71428571428571419</v>
      </c>
      <c r="X34" s="48">
        <f t="shared" si="26"/>
        <v>3.4285714285714284</v>
      </c>
      <c r="Y34" s="48">
        <f t="shared" si="26"/>
        <v>9.7142857142857135</v>
      </c>
      <c r="Z34" s="48">
        <f t="shared" si="26"/>
        <v>2.5714285714285712</v>
      </c>
      <c r="AA34" s="48">
        <f t="shared" si="26"/>
        <v>0.71428571428571419</v>
      </c>
      <c r="AB34" s="48">
        <f t="shared" si="26"/>
        <v>11.857142857142858</v>
      </c>
      <c r="AC34" s="48">
        <f t="shared" si="26"/>
        <v>23.857142857142858</v>
      </c>
      <c r="AD34" s="48">
        <f t="shared" si="26"/>
        <v>0.2857142857142857</v>
      </c>
      <c r="AE34" s="28">
        <f t="shared" si="26"/>
        <v>71</v>
      </c>
      <c r="AF34" s="28">
        <f t="shared" si="26"/>
        <v>94.857142857142861</v>
      </c>
    </row>
    <row r="35" spans="2:32" ht="23.1" customHeight="1" x14ac:dyDescent="0.25">
      <c r="B35" s="25" t="s">
        <v>81</v>
      </c>
      <c r="C35" s="18">
        <f>'[21]Avg Week Kigumba-Karuma-2Dir'!C35</f>
        <v>3.8571428571428572</v>
      </c>
      <c r="D35" s="18">
        <f>'[21]Avg Week Kigumba-Karuma-2Dir'!D35</f>
        <v>4.2857142857142856</v>
      </c>
      <c r="E35" s="18">
        <f>'[21]Avg Week Kigumba-Karuma-2Dir'!E35</f>
        <v>7.4285714285714288</v>
      </c>
      <c r="F35" s="18">
        <f>'[21]Avg Week Kigumba-Karuma-2Dir'!F35</f>
        <v>3.8571428571428577</v>
      </c>
      <c r="G35" s="18">
        <f>'[21]Avg Week Kigumba-Karuma-2Dir'!G35</f>
        <v>0.14285714285714285</v>
      </c>
      <c r="H35" s="18">
        <f>'[21]Avg Week Kigumba-Karuma-2Dir'!H35</f>
        <v>2.2857142857142856</v>
      </c>
      <c r="I35" s="18">
        <f>'[21]Avg Week Kigumba-Karuma-2Dir'!I35</f>
        <v>3.8571428571428568</v>
      </c>
      <c r="J35" s="18">
        <f>'[21]Avg Week Kigumba-Karuma-2Dir'!J35</f>
        <v>0.42857142857142855</v>
      </c>
      <c r="K35" s="18">
        <f>'[21]Avg Week Kigumba-Karuma-2Dir'!K35</f>
        <v>0.14285714285714285</v>
      </c>
      <c r="L35" s="18">
        <f>'[21]Avg Week Kigumba-Karuma-2Dir'!L35</f>
        <v>1.2857142857142856</v>
      </c>
      <c r="M35" s="18">
        <f>'[21]Avg Week Kigumba-Karuma-2Dir'!M35</f>
        <v>6.2857142857142856</v>
      </c>
      <c r="N35" s="18">
        <f>'[21]Avg Week Kigumba-Karuma-2Dir'!N35</f>
        <v>0</v>
      </c>
      <c r="O35" s="20">
        <f t="shared" si="0"/>
        <v>27.571428571428569</v>
      </c>
      <c r="P35" s="20">
        <f t="shared" si="1"/>
        <v>33.857142857142854</v>
      </c>
      <c r="R35" s="47" t="s">
        <v>82</v>
      </c>
      <c r="S35" s="48">
        <f t="shared" ref="S35:AF35" si="27">MAX(S13:S18)</f>
        <v>19.285714285714285</v>
      </c>
      <c r="T35" s="48">
        <f t="shared" si="27"/>
        <v>17.571428571428569</v>
      </c>
      <c r="U35" s="48">
        <f t="shared" si="27"/>
        <v>30</v>
      </c>
      <c r="V35" s="48">
        <f t="shared" si="27"/>
        <v>15.857142857142858</v>
      </c>
      <c r="W35" s="48">
        <f t="shared" si="27"/>
        <v>0.99999999999999989</v>
      </c>
      <c r="X35" s="48">
        <f t="shared" si="27"/>
        <v>10.428571428571429</v>
      </c>
      <c r="Y35" s="48">
        <f t="shared" si="27"/>
        <v>14.428571428571429</v>
      </c>
      <c r="Z35" s="48">
        <f t="shared" si="27"/>
        <v>2.4285714285714284</v>
      </c>
      <c r="AA35" s="48">
        <f t="shared" si="27"/>
        <v>1.8571428571428572</v>
      </c>
      <c r="AB35" s="48">
        <f t="shared" si="27"/>
        <v>8.1428571428571423</v>
      </c>
      <c r="AC35" s="48">
        <f t="shared" si="27"/>
        <v>35.571428571428569</v>
      </c>
      <c r="AD35" s="48">
        <f t="shared" si="27"/>
        <v>0.2857142857142857</v>
      </c>
      <c r="AE35" s="28">
        <f t="shared" si="27"/>
        <v>115.28571428571428</v>
      </c>
      <c r="AF35" s="28">
        <f t="shared" si="27"/>
        <v>150.85714285714283</v>
      </c>
    </row>
    <row r="36" spans="2:32" ht="23.1" customHeight="1" x14ac:dyDescent="0.25">
      <c r="B36" s="25" t="s">
        <v>83</v>
      </c>
      <c r="C36" s="18">
        <f>'[21]Avg Week Kigumba-Karuma-2Dir'!C36</f>
        <v>4.7142857142857144</v>
      </c>
      <c r="D36" s="18">
        <f>'[21]Avg Week Kigumba-Karuma-2Dir'!D36</f>
        <v>4.1428571428571423</v>
      </c>
      <c r="E36" s="18">
        <f>'[21]Avg Week Kigumba-Karuma-2Dir'!E36</f>
        <v>7.2857142857142865</v>
      </c>
      <c r="F36" s="18">
        <f>'[21]Avg Week Kigumba-Karuma-2Dir'!F36</f>
        <v>2</v>
      </c>
      <c r="G36" s="18">
        <f>'[21]Avg Week Kigumba-Karuma-2Dir'!G36</f>
        <v>0</v>
      </c>
      <c r="H36" s="18">
        <f>'[21]Avg Week Kigumba-Karuma-2Dir'!H36</f>
        <v>2.8571428571428572</v>
      </c>
      <c r="I36" s="18">
        <f>'[21]Avg Week Kigumba-Karuma-2Dir'!I36</f>
        <v>3.2857142857142856</v>
      </c>
      <c r="J36" s="18">
        <f>'[21]Avg Week Kigumba-Karuma-2Dir'!J36</f>
        <v>0.5714285714285714</v>
      </c>
      <c r="K36" s="18">
        <f>'[21]Avg Week Kigumba-Karuma-2Dir'!K36</f>
        <v>0.71428571428571419</v>
      </c>
      <c r="L36" s="18">
        <f>'[21]Avg Week Kigumba-Karuma-2Dir'!L36</f>
        <v>1.4285714285714284</v>
      </c>
      <c r="M36" s="18">
        <f>'[21]Avg Week Kigumba-Karuma-2Dir'!M36</f>
        <v>6</v>
      </c>
      <c r="N36" s="18">
        <f>'[21]Avg Week Kigumba-Karuma-2Dir'!N36</f>
        <v>0</v>
      </c>
      <c r="O36" s="20">
        <f t="shared" si="0"/>
        <v>27.000000000000004</v>
      </c>
      <c r="P36" s="20">
        <f t="shared" si="1"/>
        <v>33</v>
      </c>
      <c r="R36" s="47" t="s">
        <v>84</v>
      </c>
      <c r="S36" s="48">
        <f t="shared" ref="S36:AF36" si="28">MAX(S19:S21)</f>
        <v>19.285714285714285</v>
      </c>
      <c r="T36" s="48">
        <f t="shared" si="28"/>
        <v>17.142857142857142</v>
      </c>
      <c r="U36" s="48">
        <f t="shared" si="28"/>
        <v>31.285714285714285</v>
      </c>
      <c r="V36" s="48">
        <f t="shared" si="28"/>
        <v>15.285714285714286</v>
      </c>
      <c r="W36" s="48">
        <f t="shared" si="28"/>
        <v>0.85714285714285698</v>
      </c>
      <c r="X36" s="48">
        <f t="shared" si="28"/>
        <v>10.142857142857142</v>
      </c>
      <c r="Y36" s="48">
        <f t="shared" si="28"/>
        <v>18</v>
      </c>
      <c r="Z36" s="48">
        <f t="shared" si="28"/>
        <v>3.9999999999999996</v>
      </c>
      <c r="AA36" s="48">
        <f t="shared" si="28"/>
        <v>2.2857142857142856</v>
      </c>
      <c r="AB36" s="48">
        <f t="shared" si="28"/>
        <v>14.428571428571431</v>
      </c>
      <c r="AC36" s="48">
        <f t="shared" si="28"/>
        <v>39</v>
      </c>
      <c r="AD36" s="48">
        <f t="shared" si="28"/>
        <v>0.42857142857142855</v>
      </c>
      <c r="AE36" s="28">
        <f t="shared" si="28"/>
        <v>126.71428571428571</v>
      </c>
      <c r="AF36" s="28">
        <f t="shared" si="28"/>
        <v>163.85714285714286</v>
      </c>
    </row>
    <row r="37" spans="2:32" ht="23.1" customHeight="1" x14ac:dyDescent="0.25">
      <c r="B37" s="17" t="s">
        <v>85</v>
      </c>
      <c r="C37" s="18">
        <f>'[21]Avg Week Kigumba-Karuma-2Dir'!C37</f>
        <v>6.2857142857142856</v>
      </c>
      <c r="D37" s="18">
        <f>'[21]Avg Week Kigumba-Karuma-2Dir'!D37</f>
        <v>4</v>
      </c>
      <c r="E37" s="18">
        <f>'[21]Avg Week Kigumba-Karuma-2Dir'!E37</f>
        <v>7.5714285714285712</v>
      </c>
      <c r="F37" s="18">
        <f>'[21]Avg Week Kigumba-Karuma-2Dir'!F37</f>
        <v>2.7142857142857144</v>
      </c>
      <c r="G37" s="18">
        <f>'[21]Avg Week Kigumba-Karuma-2Dir'!G37</f>
        <v>0.2857142857142857</v>
      </c>
      <c r="H37" s="18">
        <f>'[21]Avg Week Kigumba-Karuma-2Dir'!H37</f>
        <v>1.7142857142857144</v>
      </c>
      <c r="I37" s="18">
        <f>'[21]Avg Week Kigumba-Karuma-2Dir'!I37</f>
        <v>3.5714285714285712</v>
      </c>
      <c r="J37" s="18">
        <f>'[21]Avg Week Kigumba-Karuma-2Dir'!J37</f>
        <v>0.42857142857142855</v>
      </c>
      <c r="K37" s="18">
        <f>'[21]Avg Week Kigumba-Karuma-2Dir'!K37</f>
        <v>0.7142857142857143</v>
      </c>
      <c r="L37" s="18">
        <f>'[21]Avg Week Kigumba-Karuma-2Dir'!L37</f>
        <v>1.857142857142857</v>
      </c>
      <c r="M37" s="18">
        <f>'[21]Avg Week Kigumba-Karuma-2Dir'!M37</f>
        <v>6.5714285714285712</v>
      </c>
      <c r="N37" s="18">
        <f>'[21]Avg Week Kigumba-Karuma-2Dir'!N37</f>
        <v>0</v>
      </c>
      <c r="O37" s="20">
        <f t="shared" si="0"/>
        <v>29.142857142857139</v>
      </c>
      <c r="P37" s="20">
        <f t="shared" si="1"/>
        <v>35.714285714285708</v>
      </c>
      <c r="R37" s="29" t="s">
        <v>86</v>
      </c>
      <c r="S37" s="57">
        <f t="shared" ref="S37:AF37" si="29">SUM(S10:S12)</f>
        <v>26.428571428571431</v>
      </c>
      <c r="T37" s="56">
        <f t="shared" si="29"/>
        <v>23.857142857142858</v>
      </c>
      <c r="U37" s="56">
        <f t="shared" si="29"/>
        <v>53.142857142857146</v>
      </c>
      <c r="V37" s="56">
        <f t="shared" si="29"/>
        <v>24.857142857142858</v>
      </c>
      <c r="W37" s="56">
        <f t="shared" si="29"/>
        <v>0.99999999999999989</v>
      </c>
      <c r="X37" s="56">
        <f t="shared" si="29"/>
        <v>4.8571428571428568</v>
      </c>
      <c r="Y37" s="56">
        <f t="shared" si="29"/>
        <v>26.571428571428569</v>
      </c>
      <c r="Z37" s="56">
        <f t="shared" si="29"/>
        <v>5.2857142857142856</v>
      </c>
      <c r="AA37" s="56">
        <f t="shared" si="29"/>
        <v>1.9999999999999998</v>
      </c>
      <c r="AB37" s="56">
        <f t="shared" si="29"/>
        <v>23.142857142857146</v>
      </c>
      <c r="AC37" s="56">
        <f t="shared" si="29"/>
        <v>66.142857142857139</v>
      </c>
      <c r="AD37" s="56">
        <f t="shared" si="29"/>
        <v>0.5714285714285714</v>
      </c>
      <c r="AE37" s="55">
        <f t="shared" si="29"/>
        <v>191.71428571428572</v>
      </c>
      <c r="AF37" s="55">
        <f t="shared" si="29"/>
        <v>257.85714285714289</v>
      </c>
    </row>
    <row r="38" spans="2:32" ht="23.1" customHeight="1" x14ac:dyDescent="0.25">
      <c r="B38" s="25" t="s">
        <v>87</v>
      </c>
      <c r="C38" s="18">
        <f>'[21]Avg Week Kigumba-Karuma-2Dir'!C38</f>
        <v>3.4285714285714288</v>
      </c>
      <c r="D38" s="18">
        <f>'[21]Avg Week Kigumba-Karuma-2Dir'!D38</f>
        <v>3.5714285714285712</v>
      </c>
      <c r="E38" s="18">
        <f>'[21]Avg Week Kigumba-Karuma-2Dir'!E38</f>
        <v>5.8571428571428577</v>
      </c>
      <c r="F38" s="18">
        <f>'[21]Avg Week Kigumba-Karuma-2Dir'!F38</f>
        <v>4.2857142857142856</v>
      </c>
      <c r="G38" s="18">
        <f>'[21]Avg Week Kigumba-Karuma-2Dir'!G38</f>
        <v>0.14285714285714285</v>
      </c>
      <c r="H38" s="18">
        <f>'[21]Avg Week Kigumba-Karuma-2Dir'!H38</f>
        <v>2</v>
      </c>
      <c r="I38" s="18">
        <f>'[21]Avg Week Kigumba-Karuma-2Dir'!I38</f>
        <v>3.2857142857142856</v>
      </c>
      <c r="J38" s="18">
        <f>'[21]Avg Week Kigumba-Karuma-2Dir'!J38</f>
        <v>0.42857142857142855</v>
      </c>
      <c r="K38" s="18">
        <f>'[21]Avg Week Kigumba-Karuma-2Dir'!K38</f>
        <v>0.14285714285714285</v>
      </c>
      <c r="L38" s="18">
        <f>'[21]Avg Week Kigumba-Karuma-2Dir'!L38</f>
        <v>1.1428571428571428</v>
      </c>
      <c r="M38" s="18">
        <f>'[21]Avg Week Kigumba-Karuma-2Dir'!M38</f>
        <v>7.4285714285714288</v>
      </c>
      <c r="N38" s="18">
        <f>'[21]Avg Week Kigumba-Karuma-2Dir'!N38</f>
        <v>0</v>
      </c>
      <c r="O38" s="20">
        <f t="shared" si="0"/>
        <v>24.285714285714281</v>
      </c>
      <c r="P38" s="20">
        <f t="shared" si="1"/>
        <v>31.714285714285708</v>
      </c>
      <c r="R38" s="33" t="s">
        <v>88</v>
      </c>
      <c r="S38" s="56">
        <f t="shared" ref="S38:AF38" si="30">SUM(S13:S18)</f>
        <v>94</v>
      </c>
      <c r="T38" s="56">
        <f t="shared" si="30"/>
        <v>87.857142857142847</v>
      </c>
      <c r="U38" s="56">
        <f t="shared" si="30"/>
        <v>162.14285714285714</v>
      </c>
      <c r="V38" s="56">
        <f t="shared" si="30"/>
        <v>76.714285714285722</v>
      </c>
      <c r="W38" s="56">
        <f t="shared" si="30"/>
        <v>3.8571428571428559</v>
      </c>
      <c r="X38" s="56">
        <f t="shared" si="30"/>
        <v>48.142857142857146</v>
      </c>
      <c r="Y38" s="56">
        <f t="shared" si="30"/>
        <v>75.142857142857139</v>
      </c>
      <c r="Z38" s="56">
        <f t="shared" si="30"/>
        <v>11.428571428571429</v>
      </c>
      <c r="AA38" s="56">
        <f t="shared" si="30"/>
        <v>5.7142857142857135</v>
      </c>
      <c r="AB38" s="56">
        <f t="shared" si="30"/>
        <v>38.571428571428569</v>
      </c>
      <c r="AC38" s="56">
        <f t="shared" si="30"/>
        <v>177.57142857142856</v>
      </c>
      <c r="AD38" s="56">
        <f t="shared" si="30"/>
        <v>0.5714285714285714</v>
      </c>
      <c r="AE38" s="55">
        <f t="shared" si="30"/>
        <v>604.14285714285711</v>
      </c>
      <c r="AF38" s="55">
        <f t="shared" si="30"/>
        <v>781.71428571428555</v>
      </c>
    </row>
    <row r="39" spans="2:32" ht="23.1" customHeight="1" x14ac:dyDescent="0.25">
      <c r="B39" s="25" t="s">
        <v>89</v>
      </c>
      <c r="C39" s="18">
        <f>'[21]Avg Week Kigumba-Karuma-2Dir'!C39</f>
        <v>4.4285714285714288</v>
      </c>
      <c r="D39" s="18">
        <f>'[21]Avg Week Kigumba-Karuma-2Dir'!D39</f>
        <v>4.2857142857142856</v>
      </c>
      <c r="E39" s="18">
        <f>'[21]Avg Week Kigumba-Karuma-2Dir'!E39</f>
        <v>7.1428571428571432</v>
      </c>
      <c r="F39" s="18">
        <f>'[21]Avg Week Kigumba-Karuma-2Dir'!F39</f>
        <v>1.7142857142857144</v>
      </c>
      <c r="G39" s="18">
        <f>'[21]Avg Week Kigumba-Karuma-2Dir'!G39</f>
        <v>0</v>
      </c>
      <c r="H39" s="18">
        <f>'[21]Avg Week Kigumba-Karuma-2Dir'!H39</f>
        <v>1.2857142857142856</v>
      </c>
      <c r="I39" s="18">
        <f>'[21]Avg Week Kigumba-Karuma-2Dir'!I39</f>
        <v>3.8571428571428577</v>
      </c>
      <c r="J39" s="18">
        <f>'[21]Avg Week Kigumba-Karuma-2Dir'!J39</f>
        <v>0.42857142857142855</v>
      </c>
      <c r="K39" s="18">
        <f>'[21]Avg Week Kigumba-Karuma-2Dir'!K39</f>
        <v>0.42857142857142855</v>
      </c>
      <c r="L39" s="18">
        <f>'[21]Avg Week Kigumba-Karuma-2Dir'!L39</f>
        <v>2.4285714285714284</v>
      </c>
      <c r="M39" s="18">
        <f>'[21]Avg Week Kigumba-Karuma-2Dir'!M39</f>
        <v>8.7142857142857135</v>
      </c>
      <c r="N39" s="18">
        <f>'[21]Avg Week Kigumba-Karuma-2Dir'!N39</f>
        <v>0</v>
      </c>
      <c r="O39" s="20">
        <f t="shared" si="0"/>
        <v>25.999999999999996</v>
      </c>
      <c r="P39" s="20">
        <f t="shared" si="1"/>
        <v>34.714285714285708</v>
      </c>
      <c r="R39" s="34" t="s">
        <v>90</v>
      </c>
      <c r="S39" s="56">
        <f t="shared" ref="S39:AF39" si="31">SUM(S19:S21)</f>
        <v>50.285714285714285</v>
      </c>
      <c r="T39" s="56">
        <f t="shared" si="31"/>
        <v>47.142857142857146</v>
      </c>
      <c r="U39" s="56">
        <f t="shared" si="31"/>
        <v>86.142857142857139</v>
      </c>
      <c r="V39" s="56">
        <f t="shared" si="31"/>
        <v>43.285714285714285</v>
      </c>
      <c r="W39" s="56">
        <f t="shared" si="31"/>
        <v>1.4285714285714284</v>
      </c>
      <c r="X39" s="56">
        <f t="shared" si="31"/>
        <v>27.428571428571427</v>
      </c>
      <c r="Y39" s="56">
        <f t="shared" si="31"/>
        <v>51.714285714285708</v>
      </c>
      <c r="Z39" s="56">
        <f t="shared" si="31"/>
        <v>10.285714285714285</v>
      </c>
      <c r="AA39" s="56">
        <f t="shared" si="31"/>
        <v>5.8571428571428559</v>
      </c>
      <c r="AB39" s="56">
        <f t="shared" si="31"/>
        <v>37.285714285714292</v>
      </c>
      <c r="AC39" s="56">
        <f t="shared" si="31"/>
        <v>114.57142857142857</v>
      </c>
      <c r="AD39" s="56">
        <f t="shared" si="31"/>
        <v>0.5714285714285714</v>
      </c>
      <c r="AE39" s="55">
        <f t="shared" si="31"/>
        <v>361.42857142857144</v>
      </c>
      <c r="AF39" s="55">
        <f t="shared" si="31"/>
        <v>476</v>
      </c>
    </row>
    <row r="40" spans="2:32" ht="23.1" customHeight="1" x14ac:dyDescent="0.25">
      <c r="B40" s="25" t="s">
        <v>91</v>
      </c>
      <c r="C40" s="18">
        <f>'[21]Avg Week Kigumba-Karuma-2Dir'!C40</f>
        <v>4.1428571428571423</v>
      </c>
      <c r="D40" s="18">
        <f>'[21]Avg Week Kigumba-Karuma-2Dir'!D40</f>
        <v>3.5714285714285712</v>
      </c>
      <c r="E40" s="18">
        <f>'[21]Avg Week Kigumba-Karuma-2Dir'!E40</f>
        <v>6.1428571428571423</v>
      </c>
      <c r="F40" s="18">
        <f>'[21]Avg Week Kigumba-Karuma-2Dir'!F40</f>
        <v>2.1428571428571428</v>
      </c>
      <c r="G40" s="18">
        <f>'[21]Avg Week Kigumba-Karuma-2Dir'!G40</f>
        <v>0.2857142857142857</v>
      </c>
      <c r="H40" s="18">
        <f>'[21]Avg Week Kigumba-Karuma-2Dir'!H40</f>
        <v>1.4285714285714284</v>
      </c>
      <c r="I40" s="18">
        <f>'[21]Avg Week Kigumba-Karuma-2Dir'!I40</f>
        <v>3.7142857142857144</v>
      </c>
      <c r="J40" s="18">
        <f>'[21]Avg Week Kigumba-Karuma-2Dir'!J40</f>
        <v>0.2857142857142857</v>
      </c>
      <c r="K40" s="18">
        <f>'[21]Avg Week Kigumba-Karuma-2Dir'!K40</f>
        <v>0.14285714285714285</v>
      </c>
      <c r="L40" s="18">
        <f>'[21]Avg Week Kigumba-Karuma-2Dir'!L40</f>
        <v>2.4285714285714288</v>
      </c>
      <c r="M40" s="18">
        <f>'[21]Avg Week Kigumba-Karuma-2Dir'!M40</f>
        <v>7.8571428571428577</v>
      </c>
      <c r="N40" s="18">
        <f>'[21]Avg Week Kigumba-Karuma-2Dir'!N40</f>
        <v>0</v>
      </c>
      <c r="O40" s="20">
        <f t="shared" si="0"/>
        <v>24.285714285714285</v>
      </c>
      <c r="P40" s="20">
        <f t="shared" si="1"/>
        <v>32.142857142857139</v>
      </c>
      <c r="R40" s="35" t="s">
        <v>92</v>
      </c>
      <c r="S40" s="56">
        <f t="shared" ref="S40:AF40" si="32">SUM(S10:S21)</f>
        <v>170.71428571428572</v>
      </c>
      <c r="T40" s="56">
        <f t="shared" si="32"/>
        <v>158.85714285714286</v>
      </c>
      <c r="U40" s="56">
        <f t="shared" si="32"/>
        <v>301.42857142857139</v>
      </c>
      <c r="V40" s="56">
        <f t="shared" si="32"/>
        <v>144.85714285714286</v>
      </c>
      <c r="W40" s="56">
        <f t="shared" si="32"/>
        <v>6.2857142857142838</v>
      </c>
      <c r="X40" s="56">
        <f t="shared" si="32"/>
        <v>80.428571428571416</v>
      </c>
      <c r="Y40" s="56">
        <f t="shared" si="32"/>
        <v>153.42857142857144</v>
      </c>
      <c r="Z40" s="56">
        <f t="shared" si="32"/>
        <v>27</v>
      </c>
      <c r="AA40" s="56">
        <f t="shared" si="32"/>
        <v>13.571428571428571</v>
      </c>
      <c r="AB40" s="56">
        <f t="shared" si="32"/>
        <v>99.000000000000014</v>
      </c>
      <c r="AC40" s="56">
        <f t="shared" si="32"/>
        <v>358.28571428571422</v>
      </c>
      <c r="AD40" s="56">
        <f t="shared" si="32"/>
        <v>1.7142857142857142</v>
      </c>
      <c r="AE40" s="55">
        <f t="shared" si="32"/>
        <v>1157.2857142857142</v>
      </c>
      <c r="AF40" s="55">
        <f t="shared" si="32"/>
        <v>1515.5714285714289</v>
      </c>
    </row>
    <row r="41" spans="2:32" ht="23.1" customHeight="1" x14ac:dyDescent="0.25">
      <c r="B41" s="17" t="s">
        <v>93</v>
      </c>
      <c r="C41" s="18">
        <f>'[21]Avg Week Kigumba-Karuma-2Dir'!C41</f>
        <v>3.7142857142857144</v>
      </c>
      <c r="D41" s="18">
        <f>'[21]Avg Week Kigumba-Karuma-2Dir'!D41</f>
        <v>4.1428571428571432</v>
      </c>
      <c r="E41" s="18">
        <f>'[21]Avg Week Kigumba-Karuma-2Dir'!E41</f>
        <v>8.2857142857142847</v>
      </c>
      <c r="F41" s="18">
        <f>'[21]Avg Week Kigumba-Karuma-2Dir'!F41</f>
        <v>3.7142857142857144</v>
      </c>
      <c r="G41" s="18">
        <f>'[21]Avg Week Kigumba-Karuma-2Dir'!G41</f>
        <v>0</v>
      </c>
      <c r="H41" s="18">
        <f>'[21]Avg Week Kigumba-Karuma-2Dir'!H41</f>
        <v>2.4285714285714288</v>
      </c>
      <c r="I41" s="18">
        <f>'[21]Avg Week Kigumba-Karuma-2Dir'!I41</f>
        <v>3.5714285714285712</v>
      </c>
      <c r="J41" s="18">
        <f>'[21]Avg Week Kigumba-Karuma-2Dir'!J41</f>
        <v>0.8571428571428571</v>
      </c>
      <c r="K41" s="18">
        <f>'[21]Avg Week Kigumba-Karuma-2Dir'!K41</f>
        <v>0</v>
      </c>
      <c r="L41" s="18">
        <f>'[21]Avg Week Kigumba-Karuma-2Dir'!L41</f>
        <v>2.1428571428571428</v>
      </c>
      <c r="M41" s="18">
        <f>'[21]Avg Week Kigumba-Karuma-2Dir'!M41</f>
        <v>6.5714285714285712</v>
      </c>
      <c r="N41" s="18">
        <f>'[21]Avg Week Kigumba-Karuma-2Dir'!N41</f>
        <v>0</v>
      </c>
      <c r="O41" s="20">
        <f t="shared" si="0"/>
        <v>28.857142857142854</v>
      </c>
      <c r="P41" s="20">
        <f t="shared" si="1"/>
        <v>35.428571428571423</v>
      </c>
      <c r="R41" s="35" t="s">
        <v>94</v>
      </c>
      <c r="S41" s="56">
        <f t="shared" ref="S41:AF41" si="33">SUM(S10:S33)</f>
        <v>276.21428571428572</v>
      </c>
      <c r="T41" s="56">
        <f t="shared" si="33"/>
        <v>232.85714285714286</v>
      </c>
      <c r="U41" s="56">
        <f t="shared" si="33"/>
        <v>500.92857142857139</v>
      </c>
      <c r="V41" s="56">
        <f t="shared" si="33"/>
        <v>227.85714285714286</v>
      </c>
      <c r="W41" s="56">
        <f t="shared" si="33"/>
        <v>6.2857142857142838</v>
      </c>
      <c r="X41" s="56">
        <f t="shared" si="33"/>
        <v>144.92857142857142</v>
      </c>
      <c r="Y41" s="56">
        <f t="shared" si="33"/>
        <v>243.92857142857144</v>
      </c>
      <c r="Z41" s="56">
        <f t="shared" si="33"/>
        <v>38.5</v>
      </c>
      <c r="AA41" s="56">
        <f t="shared" si="33"/>
        <v>14.571428571428571</v>
      </c>
      <c r="AB41" s="56">
        <f t="shared" si="33"/>
        <v>171.5</v>
      </c>
      <c r="AC41" s="56">
        <f t="shared" si="33"/>
        <v>539.28571428571422</v>
      </c>
      <c r="AD41" s="56">
        <f t="shared" si="33"/>
        <v>1.7142857142857142</v>
      </c>
      <c r="AE41" s="55">
        <f t="shared" si="33"/>
        <v>1859.2857142857142</v>
      </c>
      <c r="AF41" s="55">
        <f t="shared" si="33"/>
        <v>2398.5714285714289</v>
      </c>
    </row>
    <row r="42" spans="2:32" ht="23.1" customHeight="1" x14ac:dyDescent="0.25">
      <c r="B42" s="25" t="s">
        <v>95</v>
      </c>
      <c r="C42" s="18">
        <f>'[21]Avg Week Kigumba-Karuma-2Dir'!C42</f>
        <v>4.4285714285714288</v>
      </c>
      <c r="D42" s="18">
        <f>'[21]Avg Week Kigumba-Karuma-2Dir'!D42</f>
        <v>4.1428571428571423</v>
      </c>
      <c r="E42" s="18">
        <f>'[21]Avg Week Kigumba-Karuma-2Dir'!E42</f>
        <v>7.2857142857142865</v>
      </c>
      <c r="F42" s="18">
        <f>'[21]Avg Week Kigumba-Karuma-2Dir'!F42</f>
        <v>3</v>
      </c>
      <c r="G42" s="18">
        <f>'[21]Avg Week Kigumba-Karuma-2Dir'!G42</f>
        <v>0.2857142857142857</v>
      </c>
      <c r="H42" s="18">
        <f>'[21]Avg Week Kigumba-Karuma-2Dir'!H42</f>
        <v>2</v>
      </c>
      <c r="I42" s="18">
        <f>'[21]Avg Week Kigumba-Karuma-2Dir'!I42</f>
        <v>4.5714285714285712</v>
      </c>
      <c r="J42" s="18">
        <f>'[21]Avg Week Kigumba-Karuma-2Dir'!J42</f>
        <v>0.5714285714285714</v>
      </c>
      <c r="K42" s="18">
        <f>'[21]Avg Week Kigumba-Karuma-2Dir'!K42</f>
        <v>0.42857142857142855</v>
      </c>
      <c r="L42" s="18">
        <f>'[21]Avg Week Kigumba-Karuma-2Dir'!L42</f>
        <v>1.2857142857142858</v>
      </c>
      <c r="M42" s="18">
        <f>'[21]Avg Week Kigumba-Karuma-2Dir'!M42</f>
        <v>7.5714285714285712</v>
      </c>
      <c r="N42" s="18">
        <f>'[21]Avg Week Kigumba-Karuma-2Dir'!N42</f>
        <v>0</v>
      </c>
      <c r="O42" s="20">
        <f t="shared" ref="O42:O73" si="34">SUM(C42:L42,N42)</f>
        <v>28</v>
      </c>
      <c r="P42" s="20">
        <f t="shared" ref="P42:P73" si="35">SUM(C42:N42)</f>
        <v>35.571428571428569</v>
      </c>
      <c r="R42" s="35" t="s">
        <v>96</v>
      </c>
      <c r="S42" s="38">
        <f t="shared" ref="S42:AF42" si="36">S41/S40</f>
        <v>1.6179916317991632</v>
      </c>
      <c r="T42" s="38">
        <f t="shared" si="36"/>
        <v>1.4658273381294964</v>
      </c>
      <c r="U42" s="38">
        <f t="shared" si="36"/>
        <v>1.6618483412322276</v>
      </c>
      <c r="V42" s="38">
        <f t="shared" si="36"/>
        <v>1.5729783037475344</v>
      </c>
      <c r="W42" s="38">
        <f t="shared" si="36"/>
        <v>1</v>
      </c>
      <c r="X42" s="38">
        <f t="shared" si="36"/>
        <v>1.8019538188277089</v>
      </c>
      <c r="Y42" s="38">
        <f t="shared" si="36"/>
        <v>1.5898510242085659</v>
      </c>
      <c r="Z42" s="38">
        <f t="shared" si="36"/>
        <v>1.4259259259259258</v>
      </c>
      <c r="AA42" s="38">
        <f t="shared" si="36"/>
        <v>1.0736842105263158</v>
      </c>
      <c r="AB42" s="38">
        <f t="shared" si="36"/>
        <v>1.732323232323232</v>
      </c>
      <c r="AC42" s="38">
        <f t="shared" si="36"/>
        <v>1.5051834130781501</v>
      </c>
      <c r="AD42" s="38">
        <f t="shared" si="36"/>
        <v>1</v>
      </c>
      <c r="AE42" s="39">
        <f t="shared" si="36"/>
        <v>1.6065917787927417</v>
      </c>
      <c r="AF42" s="39">
        <f t="shared" si="36"/>
        <v>1.5826185314355734</v>
      </c>
    </row>
    <row r="43" spans="2:32" ht="23.1" customHeight="1" x14ac:dyDescent="0.25">
      <c r="B43" s="17" t="s">
        <v>97</v>
      </c>
      <c r="C43" s="18">
        <f>'[21]Avg Week Kigumba-Karuma-2Dir'!C43</f>
        <v>5.5714285714285712</v>
      </c>
      <c r="D43" s="18">
        <f>'[21]Avg Week Kigumba-Karuma-2Dir'!D43</f>
        <v>4.5714285714285712</v>
      </c>
      <c r="E43" s="18">
        <f>'[21]Avg Week Kigumba-Karuma-2Dir'!E43</f>
        <v>7.5714285714285712</v>
      </c>
      <c r="F43" s="18">
        <f>'[21]Avg Week Kigumba-Karuma-2Dir'!F43</f>
        <v>3.4285714285714288</v>
      </c>
      <c r="G43" s="18">
        <f>'[21]Avg Week Kigumba-Karuma-2Dir'!G43</f>
        <v>0.2857142857142857</v>
      </c>
      <c r="H43" s="18">
        <f>'[21]Avg Week Kigumba-Karuma-2Dir'!H43</f>
        <v>2.4285714285714288</v>
      </c>
      <c r="I43" s="18">
        <f>'[21]Avg Week Kigumba-Karuma-2Dir'!I43</f>
        <v>2.8571428571428572</v>
      </c>
      <c r="J43" s="18">
        <f>'[21]Avg Week Kigumba-Karuma-2Dir'!J43</f>
        <v>0.71428571428571419</v>
      </c>
      <c r="K43" s="18">
        <f>'[21]Avg Week Kigumba-Karuma-2Dir'!K43</f>
        <v>0.14285714285714285</v>
      </c>
      <c r="L43" s="18">
        <f>'[21]Avg Week Kigumba-Karuma-2Dir'!L43</f>
        <v>1.5714285714285716</v>
      </c>
      <c r="M43" s="18">
        <f>'[21]Avg Week Kigumba-Karuma-2Dir'!M43</f>
        <v>7.2857142857142865</v>
      </c>
      <c r="N43" s="18">
        <f>'[21]Avg Week Kigumba-Karuma-2Dir'!N43</f>
        <v>0</v>
      </c>
      <c r="O43" s="20">
        <f t="shared" si="34"/>
        <v>29.142857142857149</v>
      </c>
      <c r="P43" s="20">
        <f t="shared" si="35"/>
        <v>36.428571428571438</v>
      </c>
    </row>
    <row r="44" spans="2:32" ht="23.1" customHeight="1" x14ac:dyDescent="0.25">
      <c r="B44" s="40" t="s">
        <v>98</v>
      </c>
      <c r="C44" s="18">
        <f>'[21]Avg Week Kigumba-Karuma-2Dir'!C44</f>
        <v>5</v>
      </c>
      <c r="D44" s="18">
        <f>'[21]Avg Week Kigumba-Karuma-2Dir'!D44</f>
        <v>4.7142857142857144</v>
      </c>
      <c r="E44" s="18">
        <f>'[21]Avg Week Kigumba-Karuma-2Dir'!E44</f>
        <v>7.7142857142857153</v>
      </c>
      <c r="F44" s="18">
        <f>'[21]Avg Week Kigumba-Karuma-2Dir'!F44</f>
        <v>2.2857142857142856</v>
      </c>
      <c r="G44" s="18">
        <f>'[21]Avg Week Kigumba-Karuma-2Dir'!G44</f>
        <v>0.14285714285714285</v>
      </c>
      <c r="H44" s="18">
        <f>'[21]Avg Week Kigumba-Karuma-2Dir'!H44</f>
        <v>3.4285714285714288</v>
      </c>
      <c r="I44" s="18">
        <f>'[21]Avg Week Kigumba-Karuma-2Dir'!I44</f>
        <v>2.7142857142857144</v>
      </c>
      <c r="J44" s="18">
        <f>'[21]Avg Week Kigumba-Karuma-2Dir'!J44</f>
        <v>0.8571428571428571</v>
      </c>
      <c r="K44" s="18">
        <f>'[21]Avg Week Kigumba-Karuma-2Dir'!K44</f>
        <v>0.14285714285714285</v>
      </c>
      <c r="L44" s="18">
        <f>'[21]Avg Week Kigumba-Karuma-2Dir'!L44</f>
        <v>2.5714285714285712</v>
      </c>
      <c r="M44" s="18">
        <f>'[21]Avg Week Kigumba-Karuma-2Dir'!M44</f>
        <v>10.428571428571427</v>
      </c>
      <c r="N44" s="18">
        <f>'[21]Avg Week Kigumba-Karuma-2Dir'!N44</f>
        <v>0.14285714285714285</v>
      </c>
      <c r="O44" s="20">
        <f t="shared" si="34"/>
        <v>29.714285714285712</v>
      </c>
      <c r="P44" s="20">
        <f t="shared" si="35"/>
        <v>40.142857142857146</v>
      </c>
    </row>
    <row r="45" spans="2:32" ht="23.1" customHeight="1" x14ac:dyDescent="0.25">
      <c r="B45" s="17" t="s">
        <v>99</v>
      </c>
      <c r="C45" s="18">
        <f>'[21]Avg Week Kigumba-Karuma-2Dir'!C45</f>
        <v>4.2857142857142856</v>
      </c>
      <c r="D45" s="18">
        <f>'[21]Avg Week Kigumba-Karuma-2Dir'!D45</f>
        <v>4.1428571428571423</v>
      </c>
      <c r="E45" s="18">
        <f>'[21]Avg Week Kigumba-Karuma-2Dir'!E45</f>
        <v>7.4285714285714288</v>
      </c>
      <c r="F45" s="18">
        <f>'[21]Avg Week Kigumba-Karuma-2Dir'!F45</f>
        <v>3.5714285714285712</v>
      </c>
      <c r="G45" s="18">
        <f>'[21]Avg Week Kigumba-Karuma-2Dir'!G45</f>
        <v>0.14285714285714285</v>
      </c>
      <c r="H45" s="18">
        <f>'[21]Avg Week Kigumba-Karuma-2Dir'!H45</f>
        <v>2.5714285714285712</v>
      </c>
      <c r="I45" s="18">
        <f>'[21]Avg Week Kigumba-Karuma-2Dir'!I45</f>
        <v>4.2857142857142856</v>
      </c>
      <c r="J45" s="18">
        <f>'[21]Avg Week Kigumba-Karuma-2Dir'!J45</f>
        <v>0.2857142857142857</v>
      </c>
      <c r="K45" s="18">
        <f>'[21]Avg Week Kigumba-Karuma-2Dir'!K45</f>
        <v>0.14285714285714285</v>
      </c>
      <c r="L45" s="18">
        <f>'[21]Avg Week Kigumba-Karuma-2Dir'!L45</f>
        <v>1.5714285714285714</v>
      </c>
      <c r="M45" s="18">
        <f>'[21]Avg Week Kigumba-Karuma-2Dir'!M45</f>
        <v>10.285714285714285</v>
      </c>
      <c r="N45" s="18">
        <f>'[21]Avg Week Kigumba-Karuma-2Dir'!N45</f>
        <v>0</v>
      </c>
      <c r="O45" s="20">
        <f t="shared" si="34"/>
        <v>28.428571428571423</v>
      </c>
      <c r="P45" s="20">
        <f t="shared" si="35"/>
        <v>38.714285714285708</v>
      </c>
    </row>
    <row r="46" spans="2:32" ht="23.1" customHeight="1" x14ac:dyDescent="0.25">
      <c r="B46" s="25" t="s">
        <v>100</v>
      </c>
      <c r="C46" s="18">
        <f>'[21]Avg Week Kigumba-Karuma-2Dir'!C46</f>
        <v>3.5714285714285712</v>
      </c>
      <c r="D46" s="18">
        <f>'[21]Avg Week Kigumba-Karuma-2Dir'!D46</f>
        <v>3.4285714285714288</v>
      </c>
      <c r="E46" s="18">
        <f>'[21]Avg Week Kigumba-Karuma-2Dir'!E46</f>
        <v>7.1428571428571423</v>
      </c>
      <c r="F46" s="18">
        <f>'[21]Avg Week Kigumba-Karuma-2Dir'!F46</f>
        <v>3.5714285714285712</v>
      </c>
      <c r="G46" s="18">
        <f>'[21]Avg Week Kigumba-Karuma-2Dir'!G46</f>
        <v>0.14285714285714285</v>
      </c>
      <c r="H46" s="18">
        <f>'[21]Avg Week Kigumba-Karuma-2Dir'!H46</f>
        <v>2.8571428571428568</v>
      </c>
      <c r="I46" s="18">
        <f>'[21]Avg Week Kigumba-Karuma-2Dir'!I46</f>
        <v>3.1428571428571432</v>
      </c>
      <c r="J46" s="18">
        <f>'[21]Avg Week Kigumba-Karuma-2Dir'!J46</f>
        <v>1</v>
      </c>
      <c r="K46" s="18">
        <f>'[21]Avg Week Kigumba-Karuma-2Dir'!K46</f>
        <v>0.8571428571428571</v>
      </c>
      <c r="L46" s="18">
        <f>'[21]Avg Week Kigumba-Karuma-2Dir'!L46</f>
        <v>1.8571428571428572</v>
      </c>
      <c r="M46" s="18">
        <f>'[21]Avg Week Kigumba-Karuma-2Dir'!M46</f>
        <v>9.2857142857142847</v>
      </c>
      <c r="N46" s="18">
        <f>'[21]Avg Week Kigumba-Karuma-2Dir'!N46</f>
        <v>0</v>
      </c>
      <c r="O46" s="20">
        <f t="shared" si="34"/>
        <v>27.571428571428573</v>
      </c>
      <c r="P46" s="20">
        <f t="shared" si="35"/>
        <v>36.857142857142861</v>
      </c>
      <c r="R46" s="52"/>
      <c r="T46"/>
    </row>
    <row r="47" spans="2:32" ht="23.1" customHeight="1" x14ac:dyDescent="0.25">
      <c r="B47" s="25" t="s">
        <v>101</v>
      </c>
      <c r="C47" s="18">
        <f>'[21]Avg Week Kigumba-Karuma-2Dir'!C47</f>
        <v>5.4285714285714288</v>
      </c>
      <c r="D47" s="18">
        <f>'[21]Avg Week Kigumba-Karuma-2Dir'!D47</f>
        <v>3.7142857142857144</v>
      </c>
      <c r="E47" s="18">
        <f>'[21]Avg Week Kigumba-Karuma-2Dir'!E47</f>
        <v>6.4285714285714288</v>
      </c>
      <c r="F47" s="18">
        <f>'[21]Avg Week Kigumba-Karuma-2Dir'!F47</f>
        <v>5.2857142857142865</v>
      </c>
      <c r="G47" s="18">
        <f>'[21]Avg Week Kigumba-Karuma-2Dir'!G47</f>
        <v>0.42857142857142855</v>
      </c>
      <c r="H47" s="18">
        <f>'[21]Avg Week Kigumba-Karuma-2Dir'!H47</f>
        <v>2.4285714285714284</v>
      </c>
      <c r="I47" s="18">
        <f>'[21]Avg Week Kigumba-Karuma-2Dir'!I47</f>
        <v>3.7142857142857144</v>
      </c>
      <c r="J47" s="18">
        <f>'[21]Avg Week Kigumba-Karuma-2Dir'!J47</f>
        <v>0.5714285714285714</v>
      </c>
      <c r="K47" s="18">
        <f>'[21]Avg Week Kigumba-Karuma-2Dir'!K47</f>
        <v>0.5714285714285714</v>
      </c>
      <c r="L47" s="18">
        <f>'[21]Avg Week Kigumba-Karuma-2Dir'!L47</f>
        <v>3</v>
      </c>
      <c r="M47" s="18">
        <f>'[21]Avg Week Kigumba-Karuma-2Dir'!M47</f>
        <v>9.1428571428571423</v>
      </c>
      <c r="N47" s="18">
        <f>'[21]Avg Week Kigumba-Karuma-2Dir'!N47</f>
        <v>0.14285714285714285</v>
      </c>
      <c r="O47" s="20">
        <f t="shared" si="34"/>
        <v>31.714285714285715</v>
      </c>
      <c r="P47" s="20">
        <f t="shared" si="35"/>
        <v>40.857142857142861</v>
      </c>
      <c r="R47" s="52"/>
      <c r="T47"/>
    </row>
    <row r="48" spans="2:32" ht="23.1" customHeight="1" x14ac:dyDescent="0.25">
      <c r="B48" s="25" t="s">
        <v>102</v>
      </c>
      <c r="C48" s="18">
        <f>'[21]Avg Week Kigumba-Karuma-2Dir'!C48</f>
        <v>5</v>
      </c>
      <c r="D48" s="18">
        <f>'[21]Avg Week Kigumba-Karuma-2Dir'!D48</f>
        <v>4.7142857142857144</v>
      </c>
      <c r="E48" s="18">
        <f>'[21]Avg Week Kigumba-Karuma-2Dir'!E48</f>
        <v>8.7142857142857153</v>
      </c>
      <c r="F48" s="18">
        <f>'[21]Avg Week Kigumba-Karuma-2Dir'!F48</f>
        <v>3.8571428571428572</v>
      </c>
      <c r="G48" s="18">
        <f>'[21]Avg Week Kigumba-Karuma-2Dir'!G48</f>
        <v>0.14285714285714285</v>
      </c>
      <c r="H48" s="18">
        <f>'[21]Avg Week Kigumba-Karuma-2Dir'!H48</f>
        <v>2.4285714285714284</v>
      </c>
      <c r="I48" s="18">
        <f>'[21]Avg Week Kigumba-Karuma-2Dir'!I48</f>
        <v>3.2857142857142856</v>
      </c>
      <c r="J48" s="18">
        <f>'[21]Avg Week Kigumba-Karuma-2Dir'!J48</f>
        <v>0.5714285714285714</v>
      </c>
      <c r="K48" s="18">
        <f>'[21]Avg Week Kigumba-Karuma-2Dir'!K48</f>
        <v>0.2857142857142857</v>
      </c>
      <c r="L48" s="18">
        <f>'[21]Avg Week Kigumba-Karuma-2Dir'!L48</f>
        <v>3.7142857142857144</v>
      </c>
      <c r="M48" s="18">
        <f>'[21]Avg Week Kigumba-Karuma-2Dir'!M48</f>
        <v>9.2857142857142847</v>
      </c>
      <c r="N48" s="18">
        <f>'[21]Avg Week Kigumba-Karuma-2Dir'!N48</f>
        <v>0</v>
      </c>
      <c r="O48" s="20">
        <f t="shared" si="34"/>
        <v>32.714285714285715</v>
      </c>
      <c r="P48" s="20">
        <f t="shared" si="35"/>
        <v>42</v>
      </c>
      <c r="R48" s="52"/>
      <c r="T48"/>
    </row>
    <row r="49" spans="2:20" ht="23.1" customHeight="1" x14ac:dyDescent="0.25">
      <c r="B49" s="17" t="s">
        <v>103</v>
      </c>
      <c r="C49" s="18">
        <f>'[21]Avg Week Kigumba-Karuma-2Dir'!C49</f>
        <v>5.2857142857142856</v>
      </c>
      <c r="D49" s="18">
        <f>'[21]Avg Week Kigumba-Karuma-2Dir'!D49</f>
        <v>5.2857142857142856</v>
      </c>
      <c r="E49" s="18">
        <f>'[21]Avg Week Kigumba-Karuma-2Dir'!E49</f>
        <v>9</v>
      </c>
      <c r="F49" s="18">
        <f>'[21]Avg Week Kigumba-Karuma-2Dir'!F49</f>
        <v>2.5714285714285712</v>
      </c>
      <c r="G49" s="18">
        <f>'[21]Avg Week Kigumba-Karuma-2Dir'!G49</f>
        <v>0.14285714285714285</v>
      </c>
      <c r="H49" s="18">
        <f>'[21]Avg Week Kigumba-Karuma-2Dir'!H49</f>
        <v>2.4285714285714288</v>
      </c>
      <c r="I49" s="18">
        <f>'[21]Avg Week Kigumba-Karuma-2Dir'!I49</f>
        <v>6.4285714285714288</v>
      </c>
      <c r="J49" s="18">
        <f>'[21]Avg Week Kigumba-Karuma-2Dir'!J49</f>
        <v>0.42857142857142855</v>
      </c>
      <c r="K49" s="18">
        <f>'[21]Avg Week Kigumba-Karuma-2Dir'!K49</f>
        <v>0.2857142857142857</v>
      </c>
      <c r="L49" s="18">
        <f>'[21]Avg Week Kigumba-Karuma-2Dir'!L49</f>
        <v>2.8571428571428572</v>
      </c>
      <c r="M49" s="18">
        <f>'[21]Avg Week Kigumba-Karuma-2Dir'!M49</f>
        <v>9.4285714285714288</v>
      </c>
      <c r="N49" s="18">
        <f>'[21]Avg Week Kigumba-Karuma-2Dir'!N49</f>
        <v>0</v>
      </c>
      <c r="O49" s="20">
        <f t="shared" si="34"/>
        <v>34.714285714285708</v>
      </c>
      <c r="P49" s="20">
        <f t="shared" si="35"/>
        <v>44.142857142857139</v>
      </c>
      <c r="R49" s="52"/>
      <c r="T49"/>
    </row>
    <row r="50" spans="2:20" ht="23.1" customHeight="1" x14ac:dyDescent="0.25">
      <c r="B50" s="25" t="s">
        <v>104</v>
      </c>
      <c r="C50" s="18">
        <f>'[21]Avg Week Kigumba-Karuma-2Dir'!C50</f>
        <v>3.5714285714285712</v>
      </c>
      <c r="D50" s="18">
        <f>'[21]Avg Week Kigumba-Karuma-2Dir'!D50</f>
        <v>3.7142857142857144</v>
      </c>
      <c r="E50" s="18">
        <f>'[21]Avg Week Kigumba-Karuma-2Dir'!E50</f>
        <v>6.4285714285714288</v>
      </c>
      <c r="F50" s="18">
        <f>'[21]Avg Week Kigumba-Karuma-2Dir'!F50</f>
        <v>3.8571428571428572</v>
      </c>
      <c r="G50" s="18">
        <f>'[21]Avg Week Kigumba-Karuma-2Dir'!G50</f>
        <v>0</v>
      </c>
      <c r="H50" s="18">
        <f>'[21]Avg Week Kigumba-Karuma-2Dir'!H50</f>
        <v>3.8571428571428568</v>
      </c>
      <c r="I50" s="18">
        <f>'[21]Avg Week Kigumba-Karuma-2Dir'!I50</f>
        <v>4.4285714285714288</v>
      </c>
      <c r="J50" s="18">
        <f>'[21]Avg Week Kigumba-Karuma-2Dir'!J50</f>
        <v>0.8571428571428571</v>
      </c>
      <c r="K50" s="18">
        <f>'[21]Avg Week Kigumba-Karuma-2Dir'!K50</f>
        <v>1</v>
      </c>
      <c r="L50" s="18">
        <f>'[21]Avg Week Kigumba-Karuma-2Dir'!L50</f>
        <v>2.5714285714285712</v>
      </c>
      <c r="M50" s="18">
        <f>'[21]Avg Week Kigumba-Karuma-2Dir'!M50</f>
        <v>9.7142857142857153</v>
      </c>
      <c r="N50" s="18">
        <f>'[21]Avg Week Kigumba-Karuma-2Dir'!N50</f>
        <v>0</v>
      </c>
      <c r="O50" s="20">
        <f t="shared" si="34"/>
        <v>30.285714285714292</v>
      </c>
      <c r="P50" s="20">
        <f t="shared" si="35"/>
        <v>40.000000000000007</v>
      </c>
      <c r="R50" s="52"/>
      <c r="T50"/>
    </row>
    <row r="51" spans="2:20" ht="23.1" customHeight="1" x14ac:dyDescent="0.25">
      <c r="B51" s="25" t="s">
        <v>105</v>
      </c>
      <c r="C51" s="18">
        <f>'[21]Avg Week Kigumba-Karuma-2Dir'!C51</f>
        <v>3.2857142857142856</v>
      </c>
      <c r="D51" s="18">
        <f>'[21]Avg Week Kigumba-Karuma-2Dir'!D51</f>
        <v>3.8571428571428568</v>
      </c>
      <c r="E51" s="18">
        <f>'[21]Avg Week Kigumba-Karuma-2Dir'!E51</f>
        <v>7.1428571428571432</v>
      </c>
      <c r="F51" s="18">
        <f>'[21]Avg Week Kigumba-Karuma-2Dir'!F51</f>
        <v>3</v>
      </c>
      <c r="G51" s="18">
        <f>'[21]Avg Week Kigumba-Karuma-2Dir'!G51</f>
        <v>0</v>
      </c>
      <c r="H51" s="18">
        <f>'[21]Avg Week Kigumba-Karuma-2Dir'!H51</f>
        <v>1.7142857142857144</v>
      </c>
      <c r="I51" s="18">
        <f>'[21]Avg Week Kigumba-Karuma-2Dir'!I51</f>
        <v>4</v>
      </c>
      <c r="J51" s="18">
        <f>'[21]Avg Week Kigumba-Karuma-2Dir'!J51</f>
        <v>0.85714285714285721</v>
      </c>
      <c r="K51" s="18">
        <f>'[21]Avg Week Kigumba-Karuma-2Dir'!K51</f>
        <v>0.2857142857142857</v>
      </c>
      <c r="L51" s="18">
        <f>'[21]Avg Week Kigumba-Karuma-2Dir'!L51</f>
        <v>2.2857142857142856</v>
      </c>
      <c r="M51" s="18">
        <f>'[21]Avg Week Kigumba-Karuma-2Dir'!M51</f>
        <v>9</v>
      </c>
      <c r="N51" s="18">
        <f>'[21]Avg Week Kigumba-Karuma-2Dir'!N51</f>
        <v>0</v>
      </c>
      <c r="O51" s="20">
        <f t="shared" si="34"/>
        <v>26.428571428571427</v>
      </c>
      <c r="P51" s="20">
        <f t="shared" si="35"/>
        <v>35.428571428571431</v>
      </c>
      <c r="R51" s="52"/>
      <c r="T51"/>
    </row>
    <row r="52" spans="2:20" ht="23.1" customHeight="1" x14ac:dyDescent="0.25">
      <c r="B52" s="25" t="s">
        <v>106</v>
      </c>
      <c r="C52" s="18">
        <f>'[21]Avg Week Kigumba-Karuma-2Dir'!C52</f>
        <v>4.2857142857142856</v>
      </c>
      <c r="D52" s="18">
        <f>'[21]Avg Week Kigumba-Karuma-2Dir'!D52</f>
        <v>5.1428571428571423</v>
      </c>
      <c r="E52" s="18">
        <f>'[21]Avg Week Kigumba-Karuma-2Dir'!E52</f>
        <v>8.8571428571428577</v>
      </c>
      <c r="F52" s="18">
        <f>'[21]Avg Week Kigumba-Karuma-2Dir'!F52</f>
        <v>3.7142857142857144</v>
      </c>
      <c r="G52" s="18">
        <f>'[21]Avg Week Kigumba-Karuma-2Dir'!G52</f>
        <v>0.2857142857142857</v>
      </c>
      <c r="H52" s="18">
        <f>'[21]Avg Week Kigumba-Karuma-2Dir'!H52</f>
        <v>2.1428571428571428</v>
      </c>
      <c r="I52" s="18">
        <f>'[21]Avg Week Kigumba-Karuma-2Dir'!I52</f>
        <v>4.7142857142857144</v>
      </c>
      <c r="J52" s="18">
        <f>'[21]Avg Week Kigumba-Karuma-2Dir'!J52</f>
        <v>0.8571428571428571</v>
      </c>
      <c r="K52" s="18">
        <f>'[21]Avg Week Kigumba-Karuma-2Dir'!K52</f>
        <v>0.5714285714285714</v>
      </c>
      <c r="L52" s="18">
        <f>'[21]Avg Week Kigumba-Karuma-2Dir'!L52</f>
        <v>3.2857142857142856</v>
      </c>
      <c r="M52" s="18">
        <f>'[21]Avg Week Kigumba-Karuma-2Dir'!M52</f>
        <v>10</v>
      </c>
      <c r="N52" s="18">
        <f>'[21]Avg Week Kigumba-Karuma-2Dir'!N52</f>
        <v>0.42857142857142855</v>
      </c>
      <c r="O52" s="20">
        <f t="shared" si="34"/>
        <v>34.285714285714292</v>
      </c>
      <c r="P52" s="20">
        <f t="shared" si="35"/>
        <v>44.285714285714292</v>
      </c>
      <c r="R52" s="52"/>
      <c r="T52"/>
    </row>
    <row r="53" spans="2:20" ht="23.1" customHeight="1" x14ac:dyDescent="0.25">
      <c r="B53" s="17" t="s">
        <v>107</v>
      </c>
      <c r="C53" s="18">
        <f>'[21]Avg Week Kigumba-Karuma-2Dir'!C53</f>
        <v>3.5714285714285712</v>
      </c>
      <c r="D53" s="18">
        <f>'[21]Avg Week Kigumba-Karuma-2Dir'!D53</f>
        <v>3.1428571428571428</v>
      </c>
      <c r="E53" s="18">
        <f>'[21]Avg Week Kigumba-Karuma-2Dir'!E53</f>
        <v>5.5714285714285712</v>
      </c>
      <c r="F53" s="18">
        <f>'[21]Avg Week Kigumba-Karuma-2Dir'!F53</f>
        <v>3.5714285714285712</v>
      </c>
      <c r="G53" s="18">
        <f>'[21]Avg Week Kigumba-Karuma-2Dir'!G53</f>
        <v>0</v>
      </c>
      <c r="H53" s="18">
        <f>'[21]Avg Week Kigumba-Karuma-2Dir'!H53</f>
        <v>2.4285714285714288</v>
      </c>
      <c r="I53" s="18">
        <f>'[21]Avg Week Kigumba-Karuma-2Dir'!I53</f>
        <v>4</v>
      </c>
      <c r="J53" s="18">
        <f>'[21]Avg Week Kigumba-Karuma-2Dir'!J53</f>
        <v>1.1428571428571428</v>
      </c>
      <c r="K53" s="18">
        <f>'[21]Avg Week Kigumba-Karuma-2Dir'!K53</f>
        <v>0.42857142857142855</v>
      </c>
      <c r="L53" s="18">
        <f>'[21]Avg Week Kigumba-Karuma-2Dir'!L53</f>
        <v>3.2857142857142856</v>
      </c>
      <c r="M53" s="18">
        <f>'[21]Avg Week Kigumba-Karuma-2Dir'!M53</f>
        <v>9.7142857142857135</v>
      </c>
      <c r="N53" s="18">
        <f>'[21]Avg Week Kigumba-Karuma-2Dir'!N53</f>
        <v>0</v>
      </c>
      <c r="O53" s="20">
        <f t="shared" si="34"/>
        <v>27.142857142857139</v>
      </c>
      <c r="P53" s="20">
        <f t="shared" si="35"/>
        <v>36.857142857142854</v>
      </c>
      <c r="R53" s="52"/>
      <c r="T53"/>
    </row>
    <row r="54" spans="2:20" ht="23.1" customHeight="1" x14ac:dyDescent="0.25">
      <c r="B54" s="17" t="s">
        <v>108</v>
      </c>
      <c r="C54" s="18">
        <f>'[21]Avg Week Kigumba-Karuma-2Dir'!C54</f>
        <v>3.7142857142857144</v>
      </c>
      <c r="D54" s="18">
        <f>'[21]Avg Week Kigumba-Karuma-2Dir'!D54</f>
        <v>4.4285714285714288</v>
      </c>
      <c r="E54" s="18">
        <f>'[21]Avg Week Kigumba-Karuma-2Dir'!E54</f>
        <v>8</v>
      </c>
      <c r="F54" s="18">
        <f>'[21]Avg Week Kigumba-Karuma-2Dir'!F54</f>
        <v>3.2857142857142856</v>
      </c>
      <c r="G54" s="18">
        <f>'[21]Avg Week Kigumba-Karuma-2Dir'!G54</f>
        <v>0</v>
      </c>
      <c r="H54" s="18">
        <f>'[21]Avg Week Kigumba-Karuma-2Dir'!H54</f>
        <v>1.8571428571428572</v>
      </c>
      <c r="I54" s="18">
        <f>'[21]Avg Week Kigumba-Karuma-2Dir'!I54</f>
        <v>4.7142857142857144</v>
      </c>
      <c r="J54" s="18">
        <f>'[21]Avg Week Kigumba-Karuma-2Dir'!J54</f>
        <v>1.1428571428571428</v>
      </c>
      <c r="K54" s="18">
        <f>'[21]Avg Week Kigumba-Karuma-2Dir'!K54</f>
        <v>0.14285714285714285</v>
      </c>
      <c r="L54" s="18">
        <f>'[21]Avg Week Kigumba-Karuma-2Dir'!L54</f>
        <v>4</v>
      </c>
      <c r="M54" s="18">
        <f>'[21]Avg Week Kigumba-Karuma-2Dir'!M54</f>
        <v>9.2857142857142847</v>
      </c>
      <c r="N54" s="18">
        <f>'[21]Avg Week Kigumba-Karuma-2Dir'!N54</f>
        <v>0</v>
      </c>
      <c r="O54" s="20">
        <f t="shared" si="34"/>
        <v>31.285714285714285</v>
      </c>
      <c r="P54" s="20">
        <f t="shared" si="35"/>
        <v>40.571428571428569</v>
      </c>
      <c r="R54" s="52"/>
      <c r="T54"/>
    </row>
    <row r="55" spans="2:20" ht="23.1" customHeight="1" x14ac:dyDescent="0.25">
      <c r="B55" s="17" t="s">
        <v>109</v>
      </c>
      <c r="C55" s="18">
        <f>'[21]Avg Week Kigumba-Karuma-2Dir'!C55</f>
        <v>4.2857142857142856</v>
      </c>
      <c r="D55" s="18">
        <f>'[21]Avg Week Kigumba-Karuma-2Dir'!D55</f>
        <v>3.4285714285714288</v>
      </c>
      <c r="E55" s="18">
        <f>'[21]Avg Week Kigumba-Karuma-2Dir'!E55</f>
        <v>6.2857142857142865</v>
      </c>
      <c r="F55" s="18">
        <f>'[21]Avg Week Kigumba-Karuma-2Dir'!F55</f>
        <v>3.5714285714285712</v>
      </c>
      <c r="G55" s="18">
        <f>'[21]Avg Week Kigumba-Karuma-2Dir'!G55</f>
        <v>0.2857142857142857</v>
      </c>
      <c r="H55" s="18">
        <f>'[21]Avg Week Kigumba-Karuma-2Dir'!H55</f>
        <v>2</v>
      </c>
      <c r="I55" s="18">
        <f>'[21]Avg Week Kigumba-Karuma-2Dir'!I55</f>
        <v>4.4285714285714288</v>
      </c>
      <c r="J55" s="18">
        <f>'[21]Avg Week Kigumba-Karuma-2Dir'!J55</f>
        <v>0.5714285714285714</v>
      </c>
      <c r="K55" s="18">
        <f>'[21]Avg Week Kigumba-Karuma-2Dir'!K55</f>
        <v>0.71428571428571419</v>
      </c>
      <c r="L55" s="18">
        <f>'[21]Avg Week Kigumba-Karuma-2Dir'!L55</f>
        <v>3.2857142857142856</v>
      </c>
      <c r="M55" s="18">
        <f>'[21]Avg Week Kigumba-Karuma-2Dir'!M55</f>
        <v>9.8571428571428577</v>
      </c>
      <c r="N55" s="18">
        <f>'[21]Avg Week Kigumba-Karuma-2Dir'!N55</f>
        <v>0</v>
      </c>
      <c r="O55" s="20">
        <f t="shared" si="34"/>
        <v>28.857142857142858</v>
      </c>
      <c r="P55" s="20">
        <f t="shared" si="35"/>
        <v>38.714285714285715</v>
      </c>
      <c r="R55" s="52"/>
      <c r="T55"/>
    </row>
    <row r="56" spans="2:20" ht="23.1" customHeight="1" x14ac:dyDescent="0.25">
      <c r="B56" s="17" t="s">
        <v>110</v>
      </c>
      <c r="C56" s="18">
        <f>'[21]Avg Week Kigumba-Karuma-2Dir'!C56</f>
        <v>5.2857142857142856</v>
      </c>
      <c r="D56" s="18">
        <f>'[21]Avg Week Kigumba-Karuma-2Dir'!D56</f>
        <v>2.7142857142857144</v>
      </c>
      <c r="E56" s="18">
        <f>'[21]Avg Week Kigumba-Karuma-2Dir'!E56</f>
        <v>6</v>
      </c>
      <c r="F56" s="18">
        <f>'[21]Avg Week Kigumba-Karuma-2Dir'!F56</f>
        <v>3.4285714285714284</v>
      </c>
      <c r="G56" s="18">
        <f>'[21]Avg Week Kigumba-Karuma-2Dir'!G56</f>
        <v>0</v>
      </c>
      <c r="H56" s="18">
        <f>'[21]Avg Week Kigumba-Karuma-2Dir'!H56</f>
        <v>2.2857142857142856</v>
      </c>
      <c r="I56" s="18">
        <f>'[21]Avg Week Kigumba-Karuma-2Dir'!I56</f>
        <v>4.5714285714285712</v>
      </c>
      <c r="J56" s="18">
        <f>'[21]Avg Week Kigumba-Karuma-2Dir'!J56</f>
        <v>1.1428571428571428</v>
      </c>
      <c r="K56" s="18">
        <f>'[21]Avg Week Kigumba-Karuma-2Dir'!K56</f>
        <v>0.42857142857142855</v>
      </c>
      <c r="L56" s="18">
        <f>'[21]Avg Week Kigumba-Karuma-2Dir'!L56</f>
        <v>3.4285714285714288</v>
      </c>
      <c r="M56" s="18">
        <f>'[21]Avg Week Kigumba-Karuma-2Dir'!M56</f>
        <v>9.2857142857142847</v>
      </c>
      <c r="N56" s="18">
        <f>'[21]Avg Week Kigumba-Karuma-2Dir'!N56</f>
        <v>0</v>
      </c>
      <c r="O56" s="20">
        <f t="shared" si="34"/>
        <v>29.285714285714285</v>
      </c>
      <c r="P56" s="20">
        <f t="shared" si="35"/>
        <v>38.571428571428569</v>
      </c>
      <c r="R56" s="52"/>
      <c r="T56"/>
    </row>
    <row r="57" spans="2:20" ht="23.1" customHeight="1" x14ac:dyDescent="0.25">
      <c r="B57" s="17" t="s">
        <v>111</v>
      </c>
      <c r="C57" s="18">
        <f>'[21]Avg Week Kigumba-Karuma-2Dir'!C57</f>
        <v>3</v>
      </c>
      <c r="D57" s="18">
        <f>'[21]Avg Week Kigumba-Karuma-2Dir'!D57</f>
        <v>3.5714285714285716</v>
      </c>
      <c r="E57" s="18">
        <f>'[21]Avg Week Kigumba-Karuma-2Dir'!E57</f>
        <v>6.5714285714285712</v>
      </c>
      <c r="F57" s="18">
        <f>'[21]Avg Week Kigumba-Karuma-2Dir'!F57</f>
        <v>3.5714285714285712</v>
      </c>
      <c r="G57" s="18">
        <f>'[21]Avg Week Kigumba-Karuma-2Dir'!G57</f>
        <v>0</v>
      </c>
      <c r="H57" s="18">
        <f>'[21]Avg Week Kigumba-Karuma-2Dir'!H57</f>
        <v>1</v>
      </c>
      <c r="I57" s="18">
        <f>'[21]Avg Week Kigumba-Karuma-2Dir'!I57</f>
        <v>4.2857142857142856</v>
      </c>
      <c r="J57" s="18">
        <f>'[21]Avg Week Kigumba-Karuma-2Dir'!J57</f>
        <v>1.1428571428571428</v>
      </c>
      <c r="K57" s="18">
        <f>'[21]Avg Week Kigumba-Karuma-2Dir'!K57</f>
        <v>0.2857142857142857</v>
      </c>
      <c r="L57" s="18">
        <f>'[21]Avg Week Kigumba-Karuma-2Dir'!L57</f>
        <v>3.7142857142857144</v>
      </c>
      <c r="M57" s="18">
        <f>'[21]Avg Week Kigumba-Karuma-2Dir'!M57</f>
        <v>10.571428571428571</v>
      </c>
      <c r="N57" s="18">
        <f>'[21]Avg Week Kigumba-Karuma-2Dir'!N57</f>
        <v>0</v>
      </c>
      <c r="O57" s="20">
        <f t="shared" si="34"/>
        <v>27.142857142857142</v>
      </c>
      <c r="P57" s="20">
        <f t="shared" si="35"/>
        <v>37.714285714285715</v>
      </c>
      <c r="R57" s="52"/>
      <c r="T57"/>
    </row>
    <row r="58" spans="2:20" ht="23.1" customHeight="1" x14ac:dyDescent="0.25">
      <c r="B58" s="17" t="s">
        <v>112</v>
      </c>
      <c r="C58" s="18">
        <f>'[21]Avg Week Kigumba-Karuma-2Dir'!C58</f>
        <v>4</v>
      </c>
      <c r="D58" s="18">
        <f>'[21]Avg Week Kigumba-Karuma-2Dir'!D58</f>
        <v>2</v>
      </c>
      <c r="E58" s="18">
        <f>'[21]Avg Week Kigumba-Karuma-2Dir'!E58</f>
        <v>6</v>
      </c>
      <c r="F58" s="18">
        <f>'[21]Avg Week Kigumba-Karuma-2Dir'!F58</f>
        <v>2.5</v>
      </c>
      <c r="G58" s="18">
        <f>'[21]Avg Week Kigumba-Karuma-2Dir'!G58</f>
        <v>0</v>
      </c>
      <c r="H58" s="18">
        <f>'[21]Avg Week Kigumba-Karuma-2Dir'!H58</f>
        <v>1</v>
      </c>
      <c r="I58" s="18">
        <f>'[21]Avg Week Kigumba-Karuma-2Dir'!I58</f>
        <v>3.5</v>
      </c>
      <c r="J58" s="18">
        <f>'[21]Avg Week Kigumba-Karuma-2Dir'!J58</f>
        <v>1</v>
      </c>
      <c r="K58" s="18">
        <f>'[21]Avg Week Kigumba-Karuma-2Dir'!K58</f>
        <v>0</v>
      </c>
      <c r="L58" s="18">
        <f>'[21]Avg Week Kigumba-Karuma-2Dir'!L58</f>
        <v>6</v>
      </c>
      <c r="M58" s="18">
        <f>'[21]Avg Week Kigumba-Karuma-2Dir'!M58</f>
        <v>7</v>
      </c>
      <c r="N58" s="18">
        <f>'[21]Avg Week Kigumba-Karuma-2Dir'!N58</f>
        <v>0</v>
      </c>
      <c r="O58" s="20">
        <f t="shared" si="34"/>
        <v>26</v>
      </c>
      <c r="P58" s="20">
        <f t="shared" si="35"/>
        <v>33</v>
      </c>
      <c r="R58" s="52"/>
      <c r="T58"/>
    </row>
    <row r="59" spans="2:20" ht="23.1" customHeight="1" x14ac:dyDescent="0.25">
      <c r="B59" s="17" t="s">
        <v>113</v>
      </c>
      <c r="C59" s="18">
        <f>'[21]Avg Week Kigumba-Karuma-2Dir'!C59</f>
        <v>3</v>
      </c>
      <c r="D59" s="18">
        <f>'[21]Avg Week Kigumba-Karuma-2Dir'!D59</f>
        <v>1.5</v>
      </c>
      <c r="E59" s="18">
        <f>'[21]Avg Week Kigumba-Karuma-2Dir'!E59</f>
        <v>4.5</v>
      </c>
      <c r="F59" s="18">
        <f>'[21]Avg Week Kigumba-Karuma-2Dir'!F59</f>
        <v>2</v>
      </c>
      <c r="G59" s="18">
        <f>'[21]Avg Week Kigumba-Karuma-2Dir'!G59</f>
        <v>0</v>
      </c>
      <c r="H59" s="18">
        <f>'[21]Avg Week Kigumba-Karuma-2Dir'!H59</f>
        <v>0.5</v>
      </c>
      <c r="I59" s="18">
        <f>'[21]Avg Week Kigumba-Karuma-2Dir'!I59</f>
        <v>2.5</v>
      </c>
      <c r="J59" s="18">
        <f>'[21]Avg Week Kigumba-Karuma-2Dir'!J59</f>
        <v>1</v>
      </c>
      <c r="K59" s="18">
        <f>'[21]Avg Week Kigumba-Karuma-2Dir'!K59</f>
        <v>0</v>
      </c>
      <c r="L59" s="18">
        <f>'[21]Avg Week Kigumba-Karuma-2Dir'!L59</f>
        <v>3</v>
      </c>
      <c r="M59" s="18">
        <f>'[21]Avg Week Kigumba-Karuma-2Dir'!M59</f>
        <v>5</v>
      </c>
      <c r="N59" s="18">
        <f>'[21]Avg Week Kigumba-Karuma-2Dir'!N59</f>
        <v>0</v>
      </c>
      <c r="O59" s="20">
        <f t="shared" si="34"/>
        <v>18</v>
      </c>
      <c r="P59" s="20">
        <f t="shared" si="35"/>
        <v>23</v>
      </c>
      <c r="R59" s="52"/>
      <c r="T59"/>
    </row>
    <row r="60" spans="2:20" ht="23.1" customHeight="1" x14ac:dyDescent="0.25">
      <c r="B60" s="17" t="s">
        <v>114</v>
      </c>
      <c r="C60" s="18">
        <f>'[21]Avg Week Kigumba-Karuma-2Dir'!C60</f>
        <v>2.5</v>
      </c>
      <c r="D60" s="18">
        <f>'[21]Avg Week Kigumba-Karuma-2Dir'!D60</f>
        <v>0.5</v>
      </c>
      <c r="E60" s="18">
        <f>'[21]Avg Week Kigumba-Karuma-2Dir'!E60</f>
        <v>5</v>
      </c>
      <c r="F60" s="18">
        <f>'[21]Avg Week Kigumba-Karuma-2Dir'!F60</f>
        <v>2</v>
      </c>
      <c r="G60" s="18">
        <f>'[21]Avg Week Kigumba-Karuma-2Dir'!G60</f>
        <v>0</v>
      </c>
      <c r="H60" s="18">
        <f>'[21]Avg Week Kigumba-Karuma-2Dir'!H60</f>
        <v>0</v>
      </c>
      <c r="I60" s="18">
        <f>'[21]Avg Week Kigumba-Karuma-2Dir'!I60</f>
        <v>2.5</v>
      </c>
      <c r="J60" s="18">
        <f>'[21]Avg Week Kigumba-Karuma-2Dir'!J60</f>
        <v>0</v>
      </c>
      <c r="K60" s="18">
        <f>'[21]Avg Week Kigumba-Karuma-2Dir'!K60</f>
        <v>0</v>
      </c>
      <c r="L60" s="18">
        <f>'[21]Avg Week Kigumba-Karuma-2Dir'!L60</f>
        <v>2</v>
      </c>
      <c r="M60" s="18">
        <f>'[21]Avg Week Kigumba-Karuma-2Dir'!M60</f>
        <v>5.5</v>
      </c>
      <c r="N60" s="18">
        <f>'[21]Avg Week Kigumba-Karuma-2Dir'!N60</f>
        <v>0</v>
      </c>
      <c r="O60" s="20">
        <f t="shared" si="34"/>
        <v>14.5</v>
      </c>
      <c r="P60" s="20">
        <f t="shared" si="35"/>
        <v>20</v>
      </c>
      <c r="R60" s="52"/>
      <c r="T60"/>
    </row>
    <row r="61" spans="2:20" ht="23.1" customHeight="1" x14ac:dyDescent="0.25">
      <c r="B61" s="17" t="s">
        <v>115</v>
      </c>
      <c r="C61" s="18">
        <f>'[21]Avg Week Kigumba-Karuma-2Dir'!C61</f>
        <v>4</v>
      </c>
      <c r="D61" s="18">
        <f>'[21]Avg Week Kigumba-Karuma-2Dir'!D61</f>
        <v>2.5</v>
      </c>
      <c r="E61" s="18">
        <f>'[21]Avg Week Kigumba-Karuma-2Dir'!E61</f>
        <v>7</v>
      </c>
      <c r="F61" s="18">
        <f>'[21]Avg Week Kigumba-Karuma-2Dir'!F61</f>
        <v>2.5</v>
      </c>
      <c r="G61" s="18">
        <f>'[21]Avg Week Kigumba-Karuma-2Dir'!G61</f>
        <v>0</v>
      </c>
      <c r="H61" s="18">
        <f>'[21]Avg Week Kigumba-Karuma-2Dir'!H61</f>
        <v>1.5</v>
      </c>
      <c r="I61" s="18">
        <f>'[21]Avg Week Kigumba-Karuma-2Dir'!I61</f>
        <v>3.5</v>
      </c>
      <c r="J61" s="18">
        <f>'[21]Avg Week Kigumba-Karuma-2Dir'!J61</f>
        <v>1</v>
      </c>
      <c r="K61" s="18">
        <f>'[21]Avg Week Kigumba-Karuma-2Dir'!K61</f>
        <v>0</v>
      </c>
      <c r="L61" s="18">
        <f>'[21]Avg Week Kigumba-Karuma-2Dir'!L61</f>
        <v>4</v>
      </c>
      <c r="M61" s="18">
        <f>'[21]Avg Week Kigumba-Karuma-2Dir'!M61</f>
        <v>8.5</v>
      </c>
      <c r="N61" s="18">
        <f>'[21]Avg Week Kigumba-Karuma-2Dir'!N61</f>
        <v>0</v>
      </c>
      <c r="O61" s="20">
        <f t="shared" si="34"/>
        <v>26</v>
      </c>
      <c r="P61" s="20">
        <f t="shared" si="35"/>
        <v>34.5</v>
      </c>
      <c r="R61" s="52"/>
      <c r="T61"/>
    </row>
    <row r="62" spans="2:20" ht="23.1" customHeight="1" x14ac:dyDescent="0.25">
      <c r="B62" s="17" t="s">
        <v>116</v>
      </c>
      <c r="C62" s="18">
        <f>'[21]Avg Week Kigumba-Karuma-2Dir'!C62</f>
        <v>3.5</v>
      </c>
      <c r="D62" s="18">
        <f>'[21]Avg Week Kigumba-Karuma-2Dir'!D62</f>
        <v>2</v>
      </c>
      <c r="E62" s="18">
        <f>'[21]Avg Week Kigumba-Karuma-2Dir'!E62</f>
        <v>6</v>
      </c>
      <c r="F62" s="18">
        <f>'[21]Avg Week Kigumba-Karuma-2Dir'!F62</f>
        <v>2</v>
      </c>
      <c r="G62" s="18">
        <f>'[21]Avg Week Kigumba-Karuma-2Dir'!G62</f>
        <v>0</v>
      </c>
      <c r="H62" s="18">
        <f>'[21]Avg Week Kigumba-Karuma-2Dir'!H62</f>
        <v>0</v>
      </c>
      <c r="I62" s="18">
        <f>'[21]Avg Week Kigumba-Karuma-2Dir'!I62</f>
        <v>3</v>
      </c>
      <c r="J62" s="18">
        <f>'[21]Avg Week Kigumba-Karuma-2Dir'!J62</f>
        <v>0.5</v>
      </c>
      <c r="K62" s="18">
        <f>'[21]Avg Week Kigumba-Karuma-2Dir'!K62</f>
        <v>0</v>
      </c>
      <c r="L62" s="18">
        <f>'[21]Avg Week Kigumba-Karuma-2Dir'!L62</f>
        <v>2.5</v>
      </c>
      <c r="M62" s="18">
        <f>'[21]Avg Week Kigumba-Karuma-2Dir'!M62</f>
        <v>7</v>
      </c>
      <c r="N62" s="18">
        <f>'[21]Avg Week Kigumba-Karuma-2Dir'!N62</f>
        <v>0</v>
      </c>
      <c r="O62" s="20">
        <f t="shared" si="34"/>
        <v>19.5</v>
      </c>
      <c r="P62" s="20">
        <f t="shared" si="35"/>
        <v>26.5</v>
      </c>
      <c r="R62" s="52"/>
      <c r="T62"/>
    </row>
    <row r="63" spans="2:20" ht="23.1" customHeight="1" x14ac:dyDescent="0.25">
      <c r="B63" s="17" t="s">
        <v>117</v>
      </c>
      <c r="C63" s="18">
        <f>'[21]Avg Week Kigumba-Karuma-2Dir'!C63</f>
        <v>2.5</v>
      </c>
      <c r="D63" s="18">
        <f>'[21]Avg Week Kigumba-Karuma-2Dir'!D63</f>
        <v>2</v>
      </c>
      <c r="E63" s="18">
        <f>'[21]Avg Week Kigumba-Karuma-2Dir'!E63</f>
        <v>5</v>
      </c>
      <c r="F63" s="18">
        <f>'[21]Avg Week Kigumba-Karuma-2Dir'!F63</f>
        <v>2.5</v>
      </c>
      <c r="G63" s="18">
        <f>'[21]Avg Week Kigumba-Karuma-2Dir'!G63</f>
        <v>0</v>
      </c>
      <c r="H63" s="18">
        <f>'[21]Avg Week Kigumba-Karuma-2Dir'!H63</f>
        <v>1.5</v>
      </c>
      <c r="I63" s="18">
        <f>'[21]Avg Week Kigumba-Karuma-2Dir'!I63</f>
        <v>3</v>
      </c>
      <c r="J63" s="18">
        <f>'[21]Avg Week Kigumba-Karuma-2Dir'!J63</f>
        <v>0.5</v>
      </c>
      <c r="K63" s="18">
        <f>'[21]Avg Week Kigumba-Karuma-2Dir'!K63</f>
        <v>0</v>
      </c>
      <c r="L63" s="18">
        <f>'[21]Avg Week Kigumba-Karuma-2Dir'!L63</f>
        <v>1.5</v>
      </c>
      <c r="M63" s="18">
        <f>'[21]Avg Week Kigumba-Karuma-2Dir'!M63</f>
        <v>6.5</v>
      </c>
      <c r="N63" s="18">
        <f>'[21]Avg Week Kigumba-Karuma-2Dir'!N63</f>
        <v>0</v>
      </c>
      <c r="O63" s="20">
        <f t="shared" si="34"/>
        <v>18.5</v>
      </c>
      <c r="P63" s="20">
        <f t="shared" si="35"/>
        <v>25</v>
      </c>
      <c r="R63" s="52"/>
      <c r="T63"/>
    </row>
    <row r="64" spans="2:20" ht="23.1" customHeight="1" x14ac:dyDescent="0.25">
      <c r="B64" s="17" t="s">
        <v>118</v>
      </c>
      <c r="C64" s="18">
        <f>'[21]Avg Week Kigumba-Karuma-2Dir'!C64</f>
        <v>2.5</v>
      </c>
      <c r="D64" s="18">
        <f>'[21]Avg Week Kigumba-Karuma-2Dir'!D64</f>
        <v>1.5</v>
      </c>
      <c r="E64" s="18">
        <f>'[21]Avg Week Kigumba-Karuma-2Dir'!E64</f>
        <v>5.5</v>
      </c>
      <c r="F64" s="18">
        <f>'[21]Avg Week Kigumba-Karuma-2Dir'!F64</f>
        <v>2.5</v>
      </c>
      <c r="G64" s="18">
        <f>'[21]Avg Week Kigumba-Karuma-2Dir'!G64</f>
        <v>0</v>
      </c>
      <c r="H64" s="18">
        <f>'[21]Avg Week Kigumba-Karuma-2Dir'!H64</f>
        <v>1</v>
      </c>
      <c r="I64" s="18">
        <f>'[21]Avg Week Kigumba-Karuma-2Dir'!I64</f>
        <v>2.5</v>
      </c>
      <c r="J64" s="18">
        <f>'[21]Avg Week Kigumba-Karuma-2Dir'!J64</f>
        <v>1</v>
      </c>
      <c r="K64" s="18">
        <f>'[21]Avg Week Kigumba-Karuma-2Dir'!K64</f>
        <v>0</v>
      </c>
      <c r="L64" s="18">
        <f>'[21]Avg Week Kigumba-Karuma-2Dir'!L64</f>
        <v>1.5</v>
      </c>
      <c r="M64" s="18">
        <f>'[21]Avg Week Kigumba-Karuma-2Dir'!M64</f>
        <v>5</v>
      </c>
      <c r="N64" s="18">
        <f>'[21]Avg Week Kigumba-Karuma-2Dir'!N64</f>
        <v>0</v>
      </c>
      <c r="O64" s="20">
        <f t="shared" si="34"/>
        <v>18</v>
      </c>
      <c r="P64" s="20">
        <f t="shared" si="35"/>
        <v>23</v>
      </c>
      <c r="R64" s="52"/>
      <c r="T64"/>
    </row>
    <row r="65" spans="2:20" ht="23.1" customHeight="1" x14ac:dyDescent="0.25">
      <c r="B65" s="17" t="s">
        <v>119</v>
      </c>
      <c r="C65" s="18">
        <f>'[21]Avg Week Kigumba-Karuma-2Dir'!C65</f>
        <v>2.5</v>
      </c>
      <c r="D65" s="18">
        <f>'[21]Avg Week Kigumba-Karuma-2Dir'!D65</f>
        <v>2</v>
      </c>
      <c r="E65" s="18">
        <f>'[21]Avg Week Kigumba-Karuma-2Dir'!E65</f>
        <v>5.5</v>
      </c>
      <c r="F65" s="18">
        <f>'[21]Avg Week Kigumba-Karuma-2Dir'!F65</f>
        <v>2.5</v>
      </c>
      <c r="G65" s="18">
        <f>'[21]Avg Week Kigumba-Karuma-2Dir'!G65</f>
        <v>0</v>
      </c>
      <c r="H65" s="18">
        <f>'[21]Avg Week Kigumba-Karuma-2Dir'!H65</f>
        <v>0.5</v>
      </c>
      <c r="I65" s="18">
        <f>'[21]Avg Week Kigumba-Karuma-2Dir'!I65</f>
        <v>2</v>
      </c>
      <c r="J65" s="18">
        <f>'[21]Avg Week Kigumba-Karuma-2Dir'!J65</f>
        <v>0</v>
      </c>
      <c r="K65" s="18">
        <f>'[21]Avg Week Kigumba-Karuma-2Dir'!K65</f>
        <v>0</v>
      </c>
      <c r="L65" s="18">
        <f>'[21]Avg Week Kigumba-Karuma-2Dir'!L65</f>
        <v>1.5</v>
      </c>
      <c r="M65" s="18">
        <f>'[21]Avg Week Kigumba-Karuma-2Dir'!M65</f>
        <v>5</v>
      </c>
      <c r="N65" s="18">
        <f>'[21]Avg Week Kigumba-Karuma-2Dir'!N65</f>
        <v>0</v>
      </c>
      <c r="O65" s="20">
        <f t="shared" si="34"/>
        <v>16.5</v>
      </c>
      <c r="P65" s="20">
        <f t="shared" si="35"/>
        <v>21.5</v>
      </c>
      <c r="R65" s="52"/>
      <c r="T65"/>
    </row>
    <row r="66" spans="2:20" ht="23.1" customHeight="1" x14ac:dyDescent="0.25">
      <c r="B66" s="17" t="s">
        <v>120</v>
      </c>
      <c r="C66" s="18">
        <f>'[21]Avg Week Kigumba-Karuma-2Dir'!C66</f>
        <v>2.5</v>
      </c>
      <c r="D66" s="18">
        <f>'[21]Avg Week Kigumba-Karuma-2Dir'!D66</f>
        <v>2</v>
      </c>
      <c r="E66" s="18">
        <f>'[21]Avg Week Kigumba-Karuma-2Dir'!E66</f>
        <v>6</v>
      </c>
      <c r="F66" s="18">
        <f>'[21]Avg Week Kigumba-Karuma-2Dir'!F66</f>
        <v>2.5</v>
      </c>
      <c r="G66" s="18">
        <f>'[21]Avg Week Kigumba-Karuma-2Dir'!G66</f>
        <v>0</v>
      </c>
      <c r="H66" s="18">
        <f>'[21]Avg Week Kigumba-Karuma-2Dir'!H66</f>
        <v>2.5</v>
      </c>
      <c r="I66" s="18">
        <f>'[21]Avg Week Kigumba-Karuma-2Dir'!I66</f>
        <v>2.5</v>
      </c>
      <c r="J66" s="18">
        <f>'[21]Avg Week Kigumba-Karuma-2Dir'!J66</f>
        <v>0.5</v>
      </c>
      <c r="K66" s="18">
        <f>'[21]Avg Week Kigumba-Karuma-2Dir'!K66</f>
        <v>0</v>
      </c>
      <c r="L66" s="18">
        <f>'[21]Avg Week Kigumba-Karuma-2Dir'!L66</f>
        <v>2.5</v>
      </c>
      <c r="M66" s="18">
        <f>'[21]Avg Week Kigumba-Karuma-2Dir'!M66</f>
        <v>6</v>
      </c>
      <c r="N66" s="18">
        <f>'[21]Avg Week Kigumba-Karuma-2Dir'!N66</f>
        <v>0</v>
      </c>
      <c r="O66" s="20">
        <f t="shared" si="34"/>
        <v>21</v>
      </c>
      <c r="P66" s="20">
        <f t="shared" si="35"/>
        <v>27</v>
      </c>
      <c r="R66" s="52"/>
      <c r="T66"/>
    </row>
    <row r="67" spans="2:20" ht="23.1" customHeight="1" x14ac:dyDescent="0.25">
      <c r="B67" s="17" t="s">
        <v>121</v>
      </c>
      <c r="C67" s="18">
        <f>'[21]Avg Week Kigumba-Karuma-2Dir'!C67</f>
        <v>2.5</v>
      </c>
      <c r="D67" s="18">
        <f>'[21]Avg Week Kigumba-Karuma-2Dir'!D67</f>
        <v>1.5</v>
      </c>
      <c r="E67" s="18">
        <f>'[21]Avg Week Kigumba-Karuma-2Dir'!E67</f>
        <v>5</v>
      </c>
      <c r="F67" s="18">
        <f>'[21]Avg Week Kigumba-Karuma-2Dir'!F67</f>
        <v>2</v>
      </c>
      <c r="G67" s="18">
        <f>'[21]Avg Week Kigumba-Karuma-2Dir'!G67</f>
        <v>0</v>
      </c>
      <c r="H67" s="18">
        <f>'[21]Avg Week Kigumba-Karuma-2Dir'!H67</f>
        <v>0</v>
      </c>
      <c r="I67" s="18">
        <f>'[21]Avg Week Kigumba-Karuma-2Dir'!I67</f>
        <v>1.5</v>
      </c>
      <c r="J67" s="18">
        <f>'[21]Avg Week Kigumba-Karuma-2Dir'!J67</f>
        <v>0</v>
      </c>
      <c r="K67" s="18">
        <f>'[21]Avg Week Kigumba-Karuma-2Dir'!K67</f>
        <v>0</v>
      </c>
      <c r="L67" s="18">
        <f>'[21]Avg Week Kigumba-Karuma-2Dir'!L67</f>
        <v>3</v>
      </c>
      <c r="M67" s="18">
        <f>'[21]Avg Week Kigumba-Karuma-2Dir'!M67</f>
        <v>5</v>
      </c>
      <c r="N67" s="18">
        <f>'[21]Avg Week Kigumba-Karuma-2Dir'!N67</f>
        <v>0</v>
      </c>
      <c r="O67" s="20">
        <f t="shared" si="34"/>
        <v>15.5</v>
      </c>
      <c r="P67" s="20">
        <f t="shared" si="35"/>
        <v>20.5</v>
      </c>
      <c r="R67" s="52"/>
      <c r="T67"/>
    </row>
    <row r="68" spans="2:20" ht="23.1" customHeight="1" x14ac:dyDescent="0.25">
      <c r="B68" s="17" t="s">
        <v>122</v>
      </c>
      <c r="C68" s="18">
        <f>'[21]Avg Week Kigumba-Karuma-2Dir'!C68</f>
        <v>2</v>
      </c>
      <c r="D68" s="18">
        <f>'[21]Avg Week Kigumba-Karuma-2Dir'!D68</f>
        <v>1</v>
      </c>
      <c r="E68" s="18">
        <f>'[21]Avg Week Kigumba-Karuma-2Dir'!E68</f>
        <v>4.5</v>
      </c>
      <c r="F68" s="18">
        <f>'[21]Avg Week Kigumba-Karuma-2Dir'!F68</f>
        <v>1</v>
      </c>
      <c r="G68" s="18">
        <f>'[21]Avg Week Kigumba-Karuma-2Dir'!G68</f>
        <v>0</v>
      </c>
      <c r="H68" s="18">
        <f>'[21]Avg Week Kigumba-Karuma-2Dir'!H68</f>
        <v>2</v>
      </c>
      <c r="I68" s="18">
        <f>'[21]Avg Week Kigumba-Karuma-2Dir'!I68</f>
        <v>1.5</v>
      </c>
      <c r="J68" s="18">
        <f>'[21]Avg Week Kigumba-Karuma-2Dir'!J68</f>
        <v>0</v>
      </c>
      <c r="K68" s="18">
        <f>'[21]Avg Week Kigumba-Karuma-2Dir'!K68</f>
        <v>0</v>
      </c>
      <c r="L68" s="18">
        <f>'[21]Avg Week Kigumba-Karuma-2Dir'!L68</f>
        <v>2.5</v>
      </c>
      <c r="M68" s="18">
        <f>'[21]Avg Week Kigumba-Karuma-2Dir'!M68</f>
        <v>4</v>
      </c>
      <c r="N68" s="18">
        <f>'[21]Avg Week Kigumba-Karuma-2Dir'!N68</f>
        <v>0</v>
      </c>
      <c r="O68" s="20">
        <f t="shared" si="34"/>
        <v>14.5</v>
      </c>
      <c r="P68" s="20">
        <f t="shared" si="35"/>
        <v>18.5</v>
      </c>
      <c r="R68" s="52"/>
      <c r="T68"/>
    </row>
    <row r="69" spans="2:20" ht="23.1" customHeight="1" x14ac:dyDescent="0.25">
      <c r="B69" s="17" t="s">
        <v>123</v>
      </c>
      <c r="C69" s="18">
        <f>'[21]Avg Week Kigumba-Karuma-2Dir'!C69</f>
        <v>4</v>
      </c>
      <c r="D69" s="18">
        <f>'[21]Avg Week Kigumba-Karuma-2Dir'!D69</f>
        <v>2</v>
      </c>
      <c r="E69" s="18">
        <f>'[21]Avg Week Kigumba-Karuma-2Dir'!E69</f>
        <v>6.5</v>
      </c>
      <c r="F69" s="18">
        <f>'[21]Avg Week Kigumba-Karuma-2Dir'!F69</f>
        <v>4.5</v>
      </c>
      <c r="G69" s="18">
        <f>'[21]Avg Week Kigumba-Karuma-2Dir'!G69</f>
        <v>0</v>
      </c>
      <c r="H69" s="18">
        <f>'[21]Avg Week Kigumba-Karuma-2Dir'!H69</f>
        <v>2</v>
      </c>
      <c r="I69" s="18">
        <f>'[21]Avg Week Kigumba-Karuma-2Dir'!I69</f>
        <v>3</v>
      </c>
      <c r="J69" s="18">
        <f>'[21]Avg Week Kigumba-Karuma-2Dir'!J69</f>
        <v>0.5</v>
      </c>
      <c r="K69" s="18">
        <f>'[21]Avg Week Kigumba-Karuma-2Dir'!K69</f>
        <v>0</v>
      </c>
      <c r="L69" s="18">
        <f>'[21]Avg Week Kigumba-Karuma-2Dir'!L69</f>
        <v>0.5</v>
      </c>
      <c r="M69" s="18">
        <f>'[21]Avg Week Kigumba-Karuma-2Dir'!M69</f>
        <v>6.5</v>
      </c>
      <c r="N69" s="18">
        <f>'[21]Avg Week Kigumba-Karuma-2Dir'!N69</f>
        <v>0</v>
      </c>
      <c r="O69" s="20">
        <f t="shared" si="34"/>
        <v>23</v>
      </c>
      <c r="P69" s="20">
        <f t="shared" si="35"/>
        <v>29.5</v>
      </c>
      <c r="R69" s="52"/>
      <c r="T69"/>
    </row>
    <row r="70" spans="2:20" ht="23.1" customHeight="1" x14ac:dyDescent="0.25">
      <c r="B70" s="17" t="s">
        <v>124</v>
      </c>
      <c r="C70" s="18">
        <f>'[21]Avg Week Kigumba-Karuma-2Dir'!C70</f>
        <v>2.5</v>
      </c>
      <c r="D70" s="18">
        <f>'[21]Avg Week Kigumba-Karuma-2Dir'!D70</f>
        <v>2</v>
      </c>
      <c r="E70" s="18">
        <f>'[21]Avg Week Kigumba-Karuma-2Dir'!E70</f>
        <v>5.5</v>
      </c>
      <c r="F70" s="18">
        <f>'[21]Avg Week Kigumba-Karuma-2Dir'!F70</f>
        <v>2.5</v>
      </c>
      <c r="G70" s="18">
        <f>'[21]Avg Week Kigumba-Karuma-2Dir'!G70</f>
        <v>0</v>
      </c>
      <c r="H70" s="18">
        <f>'[21]Avg Week Kigumba-Karuma-2Dir'!H70</f>
        <v>1.5</v>
      </c>
      <c r="I70" s="18">
        <f>'[21]Avg Week Kigumba-Karuma-2Dir'!I70</f>
        <v>2</v>
      </c>
      <c r="J70" s="18">
        <f>'[21]Avg Week Kigumba-Karuma-2Dir'!J70</f>
        <v>0.5</v>
      </c>
      <c r="K70" s="18">
        <f>'[21]Avg Week Kigumba-Karuma-2Dir'!K70</f>
        <v>0</v>
      </c>
      <c r="L70" s="18">
        <f>'[21]Avg Week Kigumba-Karuma-2Dir'!L70</f>
        <v>1.5</v>
      </c>
      <c r="M70" s="18">
        <f>'[21]Avg Week Kigumba-Karuma-2Dir'!M70</f>
        <v>5</v>
      </c>
      <c r="N70" s="18">
        <f>'[21]Avg Week Kigumba-Karuma-2Dir'!N70</f>
        <v>0</v>
      </c>
      <c r="O70" s="20">
        <f t="shared" si="34"/>
        <v>18</v>
      </c>
      <c r="P70" s="20">
        <f t="shared" si="35"/>
        <v>23</v>
      </c>
      <c r="R70" s="52"/>
      <c r="T70"/>
    </row>
    <row r="71" spans="2:20" ht="23.1" customHeight="1" x14ac:dyDescent="0.25">
      <c r="B71" s="17" t="s">
        <v>125</v>
      </c>
      <c r="C71" s="18">
        <f>'[21]Avg Week Kigumba-Karuma-2Dir'!C71</f>
        <v>1.5</v>
      </c>
      <c r="D71" s="18">
        <f>'[21]Avg Week Kigumba-Karuma-2Dir'!D71</f>
        <v>1.5</v>
      </c>
      <c r="E71" s="18">
        <f>'[21]Avg Week Kigumba-Karuma-2Dir'!E71</f>
        <v>4</v>
      </c>
      <c r="F71" s="18">
        <f>'[21]Avg Week Kigumba-Karuma-2Dir'!F71</f>
        <v>2</v>
      </c>
      <c r="G71" s="18">
        <f>'[21]Avg Week Kigumba-Karuma-2Dir'!G71</f>
        <v>0</v>
      </c>
      <c r="H71" s="18">
        <f>'[21]Avg Week Kigumba-Karuma-2Dir'!H71</f>
        <v>1</v>
      </c>
      <c r="I71" s="18">
        <f>'[21]Avg Week Kigumba-Karuma-2Dir'!I71</f>
        <v>2</v>
      </c>
      <c r="J71" s="18">
        <f>'[21]Avg Week Kigumba-Karuma-2Dir'!J71</f>
        <v>0.5</v>
      </c>
      <c r="K71" s="18">
        <f>'[21]Avg Week Kigumba-Karuma-2Dir'!K71</f>
        <v>0</v>
      </c>
      <c r="L71" s="18">
        <f>'[21]Avg Week Kigumba-Karuma-2Dir'!L71</f>
        <v>1.5</v>
      </c>
      <c r="M71" s="18">
        <f>'[21]Avg Week Kigumba-Karuma-2Dir'!M71</f>
        <v>4</v>
      </c>
      <c r="N71" s="18">
        <f>'[21]Avg Week Kigumba-Karuma-2Dir'!N71</f>
        <v>0</v>
      </c>
      <c r="O71" s="20">
        <f t="shared" si="34"/>
        <v>14</v>
      </c>
      <c r="P71" s="20">
        <f t="shared" si="35"/>
        <v>18</v>
      </c>
      <c r="R71" s="52"/>
      <c r="T71"/>
    </row>
    <row r="72" spans="2:20" ht="23.1" customHeight="1" x14ac:dyDescent="0.25">
      <c r="B72" s="17" t="s">
        <v>126</v>
      </c>
      <c r="C72" s="18">
        <f>'[21]Avg Week Kigumba-Karuma-2Dir'!C72</f>
        <v>3</v>
      </c>
      <c r="D72" s="18">
        <f>'[21]Avg Week Kigumba-Karuma-2Dir'!D72</f>
        <v>2.5</v>
      </c>
      <c r="E72" s="18">
        <f>'[21]Avg Week Kigumba-Karuma-2Dir'!E72</f>
        <v>6</v>
      </c>
      <c r="F72" s="18">
        <f>'[21]Avg Week Kigumba-Karuma-2Dir'!F72</f>
        <v>2.5</v>
      </c>
      <c r="G72" s="18">
        <f>'[21]Avg Week Kigumba-Karuma-2Dir'!G72</f>
        <v>0</v>
      </c>
      <c r="H72" s="18">
        <f>'[21]Avg Week Kigumba-Karuma-2Dir'!H72</f>
        <v>1.5</v>
      </c>
      <c r="I72" s="18">
        <f>'[21]Avg Week Kigumba-Karuma-2Dir'!I72</f>
        <v>1.5</v>
      </c>
      <c r="J72" s="18">
        <f>'[21]Avg Week Kigumba-Karuma-2Dir'!J72</f>
        <v>0.5</v>
      </c>
      <c r="K72" s="18">
        <f>'[21]Avg Week Kigumba-Karuma-2Dir'!K72</f>
        <v>0</v>
      </c>
      <c r="L72" s="18">
        <f>'[21]Avg Week Kigumba-Karuma-2Dir'!L72</f>
        <v>1</v>
      </c>
      <c r="M72" s="18">
        <f>'[21]Avg Week Kigumba-Karuma-2Dir'!M72</f>
        <v>4.5</v>
      </c>
      <c r="N72" s="18">
        <f>'[21]Avg Week Kigumba-Karuma-2Dir'!N72</f>
        <v>0</v>
      </c>
      <c r="O72" s="20">
        <f t="shared" si="34"/>
        <v>18.5</v>
      </c>
      <c r="P72" s="20">
        <f t="shared" si="35"/>
        <v>23</v>
      </c>
      <c r="R72" s="52"/>
      <c r="T72"/>
    </row>
    <row r="73" spans="2:20" ht="23.1" customHeight="1" x14ac:dyDescent="0.25">
      <c r="B73" s="17" t="s">
        <v>127</v>
      </c>
      <c r="C73" s="18">
        <f>'[21]Avg Week Kigumba-Karuma-2Dir'!C73</f>
        <v>3</v>
      </c>
      <c r="D73" s="18">
        <f>'[21]Avg Week Kigumba-Karuma-2Dir'!D73</f>
        <v>2</v>
      </c>
      <c r="E73" s="18">
        <f>'[21]Avg Week Kigumba-Karuma-2Dir'!E73</f>
        <v>4.5</v>
      </c>
      <c r="F73" s="18">
        <f>'[21]Avg Week Kigumba-Karuma-2Dir'!F73</f>
        <v>3.5</v>
      </c>
      <c r="G73" s="18">
        <f>'[21]Avg Week Kigumba-Karuma-2Dir'!G73</f>
        <v>0</v>
      </c>
      <c r="H73" s="18">
        <f>'[21]Avg Week Kigumba-Karuma-2Dir'!H73</f>
        <v>1</v>
      </c>
      <c r="I73" s="18">
        <f>'[21]Avg Week Kigumba-Karuma-2Dir'!I73</f>
        <v>2</v>
      </c>
      <c r="J73" s="18">
        <f>'[21]Avg Week Kigumba-Karuma-2Dir'!J73</f>
        <v>0</v>
      </c>
      <c r="K73" s="18">
        <f>'[21]Avg Week Kigumba-Karuma-2Dir'!K73</f>
        <v>0</v>
      </c>
      <c r="L73" s="18">
        <f>'[21]Avg Week Kigumba-Karuma-2Dir'!L73</f>
        <v>1.5</v>
      </c>
      <c r="M73" s="18">
        <f>'[21]Avg Week Kigumba-Karuma-2Dir'!M73</f>
        <v>3.5</v>
      </c>
      <c r="N73" s="18">
        <f>'[21]Avg Week Kigumba-Karuma-2Dir'!N73</f>
        <v>0</v>
      </c>
      <c r="O73" s="20">
        <f t="shared" si="34"/>
        <v>17.5</v>
      </c>
      <c r="P73" s="20">
        <f t="shared" si="35"/>
        <v>21</v>
      </c>
      <c r="R73" s="52"/>
      <c r="T73"/>
    </row>
    <row r="74" spans="2:20" ht="23.1" customHeight="1" x14ac:dyDescent="0.25">
      <c r="B74" s="17" t="s">
        <v>128</v>
      </c>
      <c r="C74" s="18">
        <f>'[21]Avg Week Kigumba-Karuma-2Dir'!C74</f>
        <v>2</v>
      </c>
      <c r="D74" s="18">
        <f>'[21]Avg Week Kigumba-Karuma-2Dir'!D74</f>
        <v>2</v>
      </c>
      <c r="E74" s="18">
        <f>'[21]Avg Week Kigumba-Karuma-2Dir'!E74</f>
        <v>4.5</v>
      </c>
      <c r="F74" s="18">
        <f>'[21]Avg Week Kigumba-Karuma-2Dir'!F74</f>
        <v>1.5</v>
      </c>
      <c r="G74" s="18">
        <f>'[21]Avg Week Kigumba-Karuma-2Dir'!G74</f>
        <v>0</v>
      </c>
      <c r="H74" s="18">
        <f>'[21]Avg Week Kigumba-Karuma-2Dir'!H74</f>
        <v>2</v>
      </c>
      <c r="I74" s="18">
        <f>'[21]Avg Week Kigumba-Karuma-2Dir'!I74</f>
        <v>1.5</v>
      </c>
      <c r="J74" s="18">
        <f>'[21]Avg Week Kigumba-Karuma-2Dir'!J74</f>
        <v>0</v>
      </c>
      <c r="K74" s="18">
        <f>'[21]Avg Week Kigumba-Karuma-2Dir'!K74</f>
        <v>0</v>
      </c>
      <c r="L74" s="18">
        <f>'[21]Avg Week Kigumba-Karuma-2Dir'!L74</f>
        <v>1</v>
      </c>
      <c r="M74" s="18">
        <f>'[21]Avg Week Kigumba-Karuma-2Dir'!M74</f>
        <v>3</v>
      </c>
      <c r="N74" s="18">
        <f>'[21]Avg Week Kigumba-Karuma-2Dir'!N74</f>
        <v>0</v>
      </c>
      <c r="O74" s="20">
        <f t="shared" ref="O74:O105" si="37">SUM(C74:L74,N74)</f>
        <v>14.5</v>
      </c>
      <c r="P74" s="20">
        <f t="shared" ref="P74:P105" si="38">SUM(C74:N74)</f>
        <v>17.5</v>
      </c>
      <c r="R74" s="52"/>
      <c r="T74"/>
    </row>
    <row r="75" spans="2:20" ht="23.1" customHeight="1" x14ac:dyDescent="0.25">
      <c r="B75" s="17" t="s">
        <v>129</v>
      </c>
      <c r="C75" s="18">
        <f>'[21]Avg Week Kigumba-Karuma-2Dir'!C75</f>
        <v>2</v>
      </c>
      <c r="D75" s="18">
        <f>'[21]Avg Week Kigumba-Karuma-2Dir'!D75</f>
        <v>1.5</v>
      </c>
      <c r="E75" s="18">
        <f>'[21]Avg Week Kigumba-Karuma-2Dir'!E75</f>
        <v>3.5</v>
      </c>
      <c r="F75" s="18">
        <f>'[21]Avg Week Kigumba-Karuma-2Dir'!F75</f>
        <v>1.5</v>
      </c>
      <c r="G75" s="18">
        <f>'[21]Avg Week Kigumba-Karuma-2Dir'!G75</f>
        <v>0</v>
      </c>
      <c r="H75" s="18">
        <f>'[21]Avg Week Kigumba-Karuma-2Dir'!H75</f>
        <v>2.5</v>
      </c>
      <c r="I75" s="18">
        <f>'[21]Avg Week Kigumba-Karuma-2Dir'!I75</f>
        <v>1</v>
      </c>
      <c r="J75" s="18">
        <f>'[21]Avg Week Kigumba-Karuma-2Dir'!J75</f>
        <v>0</v>
      </c>
      <c r="K75" s="18">
        <f>'[21]Avg Week Kigumba-Karuma-2Dir'!K75</f>
        <v>0</v>
      </c>
      <c r="L75" s="18">
        <f>'[21]Avg Week Kigumba-Karuma-2Dir'!L75</f>
        <v>1</v>
      </c>
      <c r="M75" s="18">
        <f>'[21]Avg Week Kigumba-Karuma-2Dir'!M75</f>
        <v>2.5</v>
      </c>
      <c r="N75" s="18">
        <f>'[21]Avg Week Kigumba-Karuma-2Dir'!N75</f>
        <v>0</v>
      </c>
      <c r="O75" s="20">
        <f t="shared" si="37"/>
        <v>13</v>
      </c>
      <c r="P75" s="20">
        <f t="shared" si="38"/>
        <v>15.5</v>
      </c>
      <c r="R75" s="52"/>
      <c r="T75"/>
    </row>
    <row r="76" spans="2:20" ht="23.1" customHeight="1" x14ac:dyDescent="0.25">
      <c r="B76" s="17" t="s">
        <v>130</v>
      </c>
      <c r="C76" s="18">
        <f>'[21]Avg Week Kigumba-Karuma-2Dir'!C76</f>
        <v>3</v>
      </c>
      <c r="D76" s="18">
        <f>'[21]Avg Week Kigumba-Karuma-2Dir'!D76</f>
        <v>1.5</v>
      </c>
      <c r="E76" s="18">
        <f>'[21]Avg Week Kigumba-Karuma-2Dir'!E76</f>
        <v>5</v>
      </c>
      <c r="F76" s="18">
        <f>'[21]Avg Week Kigumba-Karuma-2Dir'!F76</f>
        <v>2</v>
      </c>
      <c r="G76" s="18">
        <f>'[21]Avg Week Kigumba-Karuma-2Dir'!G76</f>
        <v>0</v>
      </c>
      <c r="H76" s="18">
        <f>'[21]Avg Week Kigumba-Karuma-2Dir'!H76</f>
        <v>1.5</v>
      </c>
      <c r="I76" s="18">
        <f>'[21]Avg Week Kigumba-Karuma-2Dir'!I76</f>
        <v>1.5</v>
      </c>
      <c r="J76" s="18">
        <f>'[21]Avg Week Kigumba-Karuma-2Dir'!J76</f>
        <v>0.5</v>
      </c>
      <c r="K76" s="18">
        <f>'[21]Avg Week Kigumba-Karuma-2Dir'!K76</f>
        <v>0</v>
      </c>
      <c r="L76" s="18">
        <f>'[21]Avg Week Kigumba-Karuma-2Dir'!L76</f>
        <v>2</v>
      </c>
      <c r="M76" s="18">
        <f>'[21]Avg Week Kigumba-Karuma-2Dir'!M76</f>
        <v>3.5</v>
      </c>
      <c r="N76" s="18">
        <f>'[21]Avg Week Kigumba-Karuma-2Dir'!N76</f>
        <v>0</v>
      </c>
      <c r="O76" s="20">
        <f t="shared" si="37"/>
        <v>17</v>
      </c>
      <c r="P76" s="20">
        <f t="shared" si="38"/>
        <v>20.5</v>
      </c>
      <c r="R76" s="52"/>
      <c r="T76"/>
    </row>
    <row r="77" spans="2:20" ht="23.1" customHeight="1" x14ac:dyDescent="0.25">
      <c r="B77" s="17" t="s">
        <v>131</v>
      </c>
      <c r="C77" s="18">
        <f>'[21]Avg Week Kigumba-Karuma-2Dir'!C77</f>
        <v>2</v>
      </c>
      <c r="D77" s="18">
        <f>'[21]Avg Week Kigumba-Karuma-2Dir'!D77</f>
        <v>1.5</v>
      </c>
      <c r="E77" s="18">
        <f>'[21]Avg Week Kigumba-Karuma-2Dir'!E77</f>
        <v>3.5</v>
      </c>
      <c r="F77" s="18">
        <f>'[21]Avg Week Kigumba-Karuma-2Dir'!F77</f>
        <v>1.5</v>
      </c>
      <c r="G77" s="18">
        <f>'[21]Avg Week Kigumba-Karuma-2Dir'!G77</f>
        <v>0</v>
      </c>
      <c r="H77" s="18">
        <f>'[21]Avg Week Kigumba-Karuma-2Dir'!H77</f>
        <v>2.5</v>
      </c>
      <c r="I77" s="18">
        <f>'[21]Avg Week Kigumba-Karuma-2Dir'!I77</f>
        <v>1.5</v>
      </c>
      <c r="J77" s="18">
        <f>'[21]Avg Week Kigumba-Karuma-2Dir'!J77</f>
        <v>0.5</v>
      </c>
      <c r="K77" s="18">
        <f>'[21]Avg Week Kigumba-Karuma-2Dir'!K77</f>
        <v>0</v>
      </c>
      <c r="L77" s="18">
        <f>'[21]Avg Week Kigumba-Karuma-2Dir'!L77</f>
        <v>0.5</v>
      </c>
      <c r="M77" s="18">
        <f>'[21]Avg Week Kigumba-Karuma-2Dir'!M77</f>
        <v>3.5</v>
      </c>
      <c r="N77" s="18">
        <f>'[21]Avg Week Kigumba-Karuma-2Dir'!N77</f>
        <v>0</v>
      </c>
      <c r="O77" s="20">
        <f t="shared" si="37"/>
        <v>13.5</v>
      </c>
      <c r="P77" s="20">
        <f t="shared" si="38"/>
        <v>17</v>
      </c>
      <c r="R77" s="52"/>
      <c r="T77"/>
    </row>
    <row r="78" spans="2:20" ht="23.1" customHeight="1" x14ac:dyDescent="0.25">
      <c r="B78" s="25" t="s">
        <v>132</v>
      </c>
      <c r="C78" s="18">
        <f>'[21]Avg Week Kigumba-Karuma-2Dir'!C78</f>
        <v>1.5</v>
      </c>
      <c r="D78" s="18">
        <f>'[21]Avg Week Kigumba-Karuma-2Dir'!D78</f>
        <v>1</v>
      </c>
      <c r="E78" s="18">
        <f>'[21]Avg Week Kigumba-Karuma-2Dir'!E78</f>
        <v>4</v>
      </c>
      <c r="F78" s="18">
        <f>'[21]Avg Week Kigumba-Karuma-2Dir'!F78</f>
        <v>2</v>
      </c>
      <c r="G78" s="18">
        <f>'[21]Avg Week Kigumba-Karuma-2Dir'!G78</f>
        <v>0</v>
      </c>
      <c r="H78" s="18">
        <f>'[21]Avg Week Kigumba-Karuma-2Dir'!H78</f>
        <v>1</v>
      </c>
      <c r="I78" s="18">
        <f>'[21]Avg Week Kigumba-Karuma-2Dir'!I78</f>
        <v>2</v>
      </c>
      <c r="J78" s="18">
        <f>'[21]Avg Week Kigumba-Karuma-2Dir'!J78</f>
        <v>0</v>
      </c>
      <c r="K78" s="18">
        <f>'[21]Avg Week Kigumba-Karuma-2Dir'!K78</f>
        <v>0</v>
      </c>
      <c r="L78" s="18">
        <f>'[21]Avg Week Kigumba-Karuma-2Dir'!L78</f>
        <v>1</v>
      </c>
      <c r="M78" s="18">
        <f>'[21]Avg Week Kigumba-Karuma-2Dir'!M78</f>
        <v>2.5</v>
      </c>
      <c r="N78" s="18">
        <f>'[21]Avg Week Kigumba-Karuma-2Dir'!N78</f>
        <v>0</v>
      </c>
      <c r="O78" s="20">
        <f t="shared" si="37"/>
        <v>12.5</v>
      </c>
      <c r="P78" s="20">
        <f t="shared" si="38"/>
        <v>15</v>
      </c>
      <c r="R78" s="52"/>
      <c r="T78"/>
    </row>
    <row r="79" spans="2:20" ht="23.1" customHeight="1" x14ac:dyDescent="0.25">
      <c r="B79" s="17" t="s">
        <v>133</v>
      </c>
      <c r="C79" s="18">
        <f>'[21]Avg Week Kigumba-Karuma-2Dir'!C79</f>
        <v>2</v>
      </c>
      <c r="D79" s="18">
        <f>'[21]Avg Week Kigumba-Karuma-2Dir'!D79</f>
        <v>1.5</v>
      </c>
      <c r="E79" s="18">
        <f>'[21]Avg Week Kigumba-Karuma-2Dir'!E79</f>
        <v>4.5</v>
      </c>
      <c r="F79" s="18">
        <f>'[21]Avg Week Kigumba-Karuma-2Dir'!F79</f>
        <v>1</v>
      </c>
      <c r="G79" s="18">
        <f>'[21]Avg Week Kigumba-Karuma-2Dir'!G79</f>
        <v>0</v>
      </c>
      <c r="H79" s="18">
        <f>'[21]Avg Week Kigumba-Karuma-2Dir'!H79</f>
        <v>1.5</v>
      </c>
      <c r="I79" s="18">
        <f>'[21]Avg Week Kigumba-Karuma-2Dir'!I79</f>
        <v>1.5</v>
      </c>
      <c r="J79" s="18">
        <f>'[21]Avg Week Kigumba-Karuma-2Dir'!J79</f>
        <v>0</v>
      </c>
      <c r="K79" s="18">
        <f>'[21]Avg Week Kigumba-Karuma-2Dir'!K79</f>
        <v>0</v>
      </c>
      <c r="L79" s="18">
        <f>'[21]Avg Week Kigumba-Karuma-2Dir'!L79</f>
        <v>1.5</v>
      </c>
      <c r="M79" s="18">
        <f>'[21]Avg Week Kigumba-Karuma-2Dir'!M79</f>
        <v>2.5</v>
      </c>
      <c r="N79" s="18">
        <f>'[21]Avg Week Kigumba-Karuma-2Dir'!N79</f>
        <v>0</v>
      </c>
      <c r="O79" s="20">
        <f t="shared" si="37"/>
        <v>13.5</v>
      </c>
      <c r="P79" s="20">
        <f t="shared" si="38"/>
        <v>16</v>
      </c>
      <c r="R79" s="52"/>
      <c r="T79"/>
    </row>
    <row r="80" spans="2:20" ht="23.1" customHeight="1" x14ac:dyDescent="0.25">
      <c r="B80" s="40" t="s">
        <v>134</v>
      </c>
      <c r="C80" s="18">
        <f>'[21]Avg Week Kigumba-Karuma-2Dir'!C80</f>
        <v>2</v>
      </c>
      <c r="D80" s="18">
        <f>'[21]Avg Week Kigumba-Karuma-2Dir'!D80</f>
        <v>1.5</v>
      </c>
      <c r="E80" s="18">
        <f>'[21]Avg Week Kigumba-Karuma-2Dir'!E80</f>
        <v>4</v>
      </c>
      <c r="F80" s="18">
        <f>'[21]Avg Week Kigumba-Karuma-2Dir'!F80</f>
        <v>1.5</v>
      </c>
      <c r="G80" s="18">
        <f>'[21]Avg Week Kigumba-Karuma-2Dir'!G80</f>
        <v>0</v>
      </c>
      <c r="H80" s="18">
        <f>'[21]Avg Week Kigumba-Karuma-2Dir'!H80</f>
        <v>2.5</v>
      </c>
      <c r="I80" s="18">
        <f>'[21]Avg Week Kigumba-Karuma-2Dir'!I80</f>
        <v>1.5</v>
      </c>
      <c r="J80" s="18">
        <f>'[21]Avg Week Kigumba-Karuma-2Dir'!J80</f>
        <v>0</v>
      </c>
      <c r="K80" s="18">
        <f>'[21]Avg Week Kigumba-Karuma-2Dir'!K80</f>
        <v>0</v>
      </c>
      <c r="L80" s="18">
        <f>'[21]Avg Week Kigumba-Karuma-2Dir'!L80</f>
        <v>1</v>
      </c>
      <c r="M80" s="18">
        <f>'[21]Avg Week Kigumba-Karuma-2Dir'!M80</f>
        <v>3</v>
      </c>
      <c r="N80" s="18">
        <f>'[21]Avg Week Kigumba-Karuma-2Dir'!N80</f>
        <v>0</v>
      </c>
      <c r="O80" s="20">
        <f t="shared" si="37"/>
        <v>14</v>
      </c>
      <c r="P80" s="20">
        <f t="shared" si="38"/>
        <v>17</v>
      </c>
      <c r="R80" s="52"/>
      <c r="T80"/>
    </row>
    <row r="81" spans="2:20" ht="23.1" customHeight="1" x14ac:dyDescent="0.25">
      <c r="B81" s="17" t="s">
        <v>135</v>
      </c>
      <c r="C81" s="18">
        <f>'[21]Avg Week Kigumba-Karuma-2Dir'!C81</f>
        <v>1</v>
      </c>
      <c r="D81" s="18">
        <f>'[21]Avg Week Kigumba-Karuma-2Dir'!D81</f>
        <v>2</v>
      </c>
      <c r="E81" s="18">
        <f>'[21]Avg Week Kigumba-Karuma-2Dir'!E81</f>
        <v>3.5</v>
      </c>
      <c r="F81" s="18">
        <f>'[21]Avg Week Kigumba-Karuma-2Dir'!F81</f>
        <v>1.5</v>
      </c>
      <c r="G81" s="18">
        <f>'[21]Avg Week Kigumba-Karuma-2Dir'!G81</f>
        <v>0</v>
      </c>
      <c r="H81" s="18">
        <f>'[21]Avg Week Kigumba-Karuma-2Dir'!H81</f>
        <v>1</v>
      </c>
      <c r="I81" s="18">
        <f>'[21]Avg Week Kigumba-Karuma-2Dir'!I81</f>
        <v>1</v>
      </c>
      <c r="J81" s="18">
        <f>'[21]Avg Week Kigumba-Karuma-2Dir'!J81</f>
        <v>0</v>
      </c>
      <c r="K81" s="18">
        <f>'[21]Avg Week Kigumba-Karuma-2Dir'!K81</f>
        <v>0</v>
      </c>
      <c r="L81" s="18">
        <f>'[21]Avg Week Kigumba-Karuma-2Dir'!L81</f>
        <v>1</v>
      </c>
      <c r="M81" s="18">
        <f>'[21]Avg Week Kigumba-Karuma-2Dir'!M81</f>
        <v>2</v>
      </c>
      <c r="N81" s="18">
        <f>'[21]Avg Week Kigumba-Karuma-2Dir'!N81</f>
        <v>0</v>
      </c>
      <c r="O81" s="20">
        <f t="shared" si="37"/>
        <v>11</v>
      </c>
      <c r="P81" s="20">
        <f t="shared" si="38"/>
        <v>13</v>
      </c>
      <c r="R81" s="52"/>
      <c r="T81"/>
    </row>
    <row r="82" spans="2:20" ht="23.1" customHeight="1" x14ac:dyDescent="0.25">
      <c r="B82" s="25" t="s">
        <v>136</v>
      </c>
      <c r="C82" s="18">
        <f>'[21]Avg Week Kigumba-Karuma-2Dir'!C82</f>
        <v>1.5</v>
      </c>
      <c r="D82" s="18">
        <f>'[21]Avg Week Kigumba-Karuma-2Dir'!D82</f>
        <v>1</v>
      </c>
      <c r="E82" s="18">
        <f>'[21]Avg Week Kigumba-Karuma-2Dir'!E82</f>
        <v>3.5</v>
      </c>
      <c r="F82" s="18">
        <f>'[21]Avg Week Kigumba-Karuma-2Dir'!F82</f>
        <v>1.5</v>
      </c>
      <c r="G82" s="18">
        <f>'[21]Avg Week Kigumba-Karuma-2Dir'!G82</f>
        <v>0</v>
      </c>
      <c r="H82" s="18">
        <f>'[21]Avg Week Kigumba-Karuma-2Dir'!H82</f>
        <v>1</v>
      </c>
      <c r="I82" s="18">
        <f>'[21]Avg Week Kigumba-Karuma-2Dir'!I82</f>
        <v>1.5</v>
      </c>
      <c r="J82" s="18">
        <f>'[21]Avg Week Kigumba-Karuma-2Dir'!J82</f>
        <v>0</v>
      </c>
      <c r="K82" s="18">
        <f>'[21]Avg Week Kigumba-Karuma-2Dir'!K82</f>
        <v>0</v>
      </c>
      <c r="L82" s="18">
        <f>'[21]Avg Week Kigumba-Karuma-2Dir'!L82</f>
        <v>0.5</v>
      </c>
      <c r="M82" s="18">
        <f>'[21]Avg Week Kigumba-Karuma-2Dir'!M82</f>
        <v>2</v>
      </c>
      <c r="N82" s="18">
        <f>'[21]Avg Week Kigumba-Karuma-2Dir'!N82</f>
        <v>0</v>
      </c>
      <c r="O82" s="20">
        <f t="shared" si="37"/>
        <v>10.5</v>
      </c>
      <c r="P82" s="20">
        <f t="shared" si="38"/>
        <v>12.5</v>
      </c>
      <c r="R82" s="52"/>
      <c r="T82"/>
    </row>
    <row r="83" spans="2:20" ht="23.1" customHeight="1" x14ac:dyDescent="0.25">
      <c r="B83" s="17" t="s">
        <v>137</v>
      </c>
      <c r="C83" s="18">
        <f>'[21]Avg Week Kigumba-Karuma-2Dir'!C83</f>
        <v>1.5</v>
      </c>
      <c r="D83" s="18">
        <f>'[21]Avg Week Kigumba-Karuma-2Dir'!D83</f>
        <v>1.5</v>
      </c>
      <c r="E83" s="18">
        <f>'[21]Avg Week Kigumba-Karuma-2Dir'!E83</f>
        <v>4</v>
      </c>
      <c r="F83" s="18">
        <f>'[21]Avg Week Kigumba-Karuma-2Dir'!F83</f>
        <v>2</v>
      </c>
      <c r="G83" s="18">
        <f>'[21]Avg Week Kigumba-Karuma-2Dir'!G83</f>
        <v>0</v>
      </c>
      <c r="H83" s="18">
        <f>'[21]Avg Week Kigumba-Karuma-2Dir'!H83</f>
        <v>1.5</v>
      </c>
      <c r="I83" s="18">
        <f>'[21]Avg Week Kigumba-Karuma-2Dir'!I83</f>
        <v>2</v>
      </c>
      <c r="J83" s="18">
        <f>'[21]Avg Week Kigumba-Karuma-2Dir'!J83</f>
        <v>0</v>
      </c>
      <c r="K83" s="18">
        <f>'[21]Avg Week Kigumba-Karuma-2Dir'!K83</f>
        <v>0</v>
      </c>
      <c r="L83" s="18">
        <f>'[21]Avg Week Kigumba-Karuma-2Dir'!L83</f>
        <v>0.5</v>
      </c>
      <c r="M83" s="18">
        <f>'[21]Avg Week Kigumba-Karuma-2Dir'!M83</f>
        <v>2</v>
      </c>
      <c r="N83" s="18">
        <f>'[21]Avg Week Kigumba-Karuma-2Dir'!N83</f>
        <v>0</v>
      </c>
      <c r="O83" s="20">
        <f t="shared" si="37"/>
        <v>13</v>
      </c>
      <c r="P83" s="20">
        <f t="shared" si="38"/>
        <v>15</v>
      </c>
      <c r="R83" s="52"/>
      <c r="T83"/>
    </row>
    <row r="84" spans="2:20" ht="23.1" customHeight="1" x14ac:dyDescent="0.25">
      <c r="B84" s="40" t="s">
        <v>138</v>
      </c>
      <c r="C84" s="18">
        <f>'[21]Avg Week Kigumba-Karuma-2Dir'!C84</f>
        <v>2</v>
      </c>
      <c r="D84" s="18">
        <f>'[21]Avg Week Kigumba-Karuma-2Dir'!D84</f>
        <v>1</v>
      </c>
      <c r="E84" s="18">
        <f>'[21]Avg Week Kigumba-Karuma-2Dir'!E84</f>
        <v>3</v>
      </c>
      <c r="F84" s="18">
        <f>'[21]Avg Week Kigumba-Karuma-2Dir'!F84</f>
        <v>0.5</v>
      </c>
      <c r="G84" s="18">
        <f>'[21]Avg Week Kigumba-Karuma-2Dir'!G84</f>
        <v>0</v>
      </c>
      <c r="H84" s="18">
        <f>'[21]Avg Week Kigumba-Karuma-2Dir'!H84</f>
        <v>1</v>
      </c>
      <c r="I84" s="18">
        <f>'[21]Avg Week Kigumba-Karuma-2Dir'!I84</f>
        <v>1</v>
      </c>
      <c r="J84" s="18">
        <f>'[21]Avg Week Kigumba-Karuma-2Dir'!J84</f>
        <v>0</v>
      </c>
      <c r="K84" s="18">
        <f>'[21]Avg Week Kigumba-Karuma-2Dir'!K84</f>
        <v>0</v>
      </c>
      <c r="L84" s="18">
        <f>'[21]Avg Week Kigumba-Karuma-2Dir'!L84</f>
        <v>0.5</v>
      </c>
      <c r="M84" s="18">
        <f>'[21]Avg Week Kigumba-Karuma-2Dir'!M84</f>
        <v>1</v>
      </c>
      <c r="N84" s="18">
        <f>'[21]Avg Week Kigumba-Karuma-2Dir'!N84</f>
        <v>0</v>
      </c>
      <c r="O84" s="20">
        <f t="shared" si="37"/>
        <v>9</v>
      </c>
      <c r="P84" s="20">
        <f t="shared" si="38"/>
        <v>10</v>
      </c>
      <c r="R84" s="52"/>
      <c r="T84"/>
    </row>
    <row r="85" spans="2:20" ht="23.1" customHeight="1" x14ac:dyDescent="0.25">
      <c r="B85" s="17" t="s">
        <v>139</v>
      </c>
      <c r="C85" s="18">
        <f>'[21]Avg Week Kigumba-Karuma-2Dir'!C85</f>
        <v>2.5</v>
      </c>
      <c r="D85" s="18">
        <f>'[21]Avg Week Kigumba-Karuma-2Dir'!D85</f>
        <v>1.5</v>
      </c>
      <c r="E85" s="18">
        <f>'[21]Avg Week Kigumba-Karuma-2Dir'!E85</f>
        <v>3.5</v>
      </c>
      <c r="F85" s="18">
        <f>'[21]Avg Week Kigumba-Karuma-2Dir'!F85</f>
        <v>1.5</v>
      </c>
      <c r="G85" s="18">
        <f>'[21]Avg Week Kigumba-Karuma-2Dir'!G85</f>
        <v>0</v>
      </c>
      <c r="H85" s="18">
        <f>'[21]Avg Week Kigumba-Karuma-2Dir'!H85</f>
        <v>1</v>
      </c>
      <c r="I85" s="18">
        <f>'[21]Avg Week Kigumba-Karuma-2Dir'!I85</f>
        <v>2</v>
      </c>
      <c r="J85" s="18">
        <f>'[21]Avg Week Kigumba-Karuma-2Dir'!J85</f>
        <v>0</v>
      </c>
      <c r="K85" s="18">
        <f>'[21]Avg Week Kigumba-Karuma-2Dir'!K85</f>
        <v>0.5</v>
      </c>
      <c r="L85" s="18">
        <f>'[21]Avg Week Kigumba-Karuma-2Dir'!L85</f>
        <v>0.5</v>
      </c>
      <c r="M85" s="18">
        <f>'[21]Avg Week Kigumba-Karuma-2Dir'!M85</f>
        <v>2</v>
      </c>
      <c r="N85" s="18">
        <f>'[21]Avg Week Kigumba-Karuma-2Dir'!N85</f>
        <v>0</v>
      </c>
      <c r="O85" s="20">
        <f t="shared" si="37"/>
        <v>13</v>
      </c>
      <c r="P85" s="20">
        <f t="shared" si="38"/>
        <v>15</v>
      </c>
      <c r="R85" s="52"/>
      <c r="T85"/>
    </row>
    <row r="86" spans="2:20" ht="23.1" customHeight="1" x14ac:dyDescent="0.25">
      <c r="B86" s="25" t="s">
        <v>140</v>
      </c>
      <c r="C86" s="18">
        <f>'[21]Avg Week Kigumba-Karuma-2Dir'!C86</f>
        <v>1.5</v>
      </c>
      <c r="D86" s="18">
        <f>'[21]Avg Week Kigumba-Karuma-2Dir'!D86</f>
        <v>1</v>
      </c>
      <c r="E86" s="18">
        <f>'[21]Avg Week Kigumba-Karuma-2Dir'!E86</f>
        <v>3</v>
      </c>
      <c r="F86" s="18">
        <f>'[21]Avg Week Kigumba-Karuma-2Dir'!F86</f>
        <v>1.5</v>
      </c>
      <c r="G86" s="18">
        <f>'[21]Avg Week Kigumba-Karuma-2Dir'!G86</f>
        <v>0</v>
      </c>
      <c r="H86" s="18">
        <f>'[21]Avg Week Kigumba-Karuma-2Dir'!H86</f>
        <v>2</v>
      </c>
      <c r="I86" s="18">
        <f>'[21]Avg Week Kigumba-Karuma-2Dir'!I86</f>
        <v>1.5</v>
      </c>
      <c r="J86" s="18">
        <f>'[21]Avg Week Kigumba-Karuma-2Dir'!J86</f>
        <v>0</v>
      </c>
      <c r="K86" s="18">
        <f>'[21]Avg Week Kigumba-Karuma-2Dir'!K86</f>
        <v>0</v>
      </c>
      <c r="L86" s="18">
        <f>'[21]Avg Week Kigumba-Karuma-2Dir'!L86</f>
        <v>0.5</v>
      </c>
      <c r="M86" s="18">
        <f>'[21]Avg Week Kigumba-Karuma-2Dir'!M86</f>
        <v>3</v>
      </c>
      <c r="N86" s="18">
        <f>'[21]Avg Week Kigumba-Karuma-2Dir'!N86</f>
        <v>0</v>
      </c>
      <c r="O86" s="20">
        <f t="shared" si="37"/>
        <v>11</v>
      </c>
      <c r="P86" s="20">
        <f t="shared" si="38"/>
        <v>14</v>
      </c>
      <c r="R86" s="52"/>
      <c r="T86"/>
    </row>
    <row r="87" spans="2:20" ht="23.1" customHeight="1" x14ac:dyDescent="0.25">
      <c r="B87" s="17" t="s">
        <v>141</v>
      </c>
      <c r="C87" s="18">
        <f>'[21]Avg Week Kigumba-Karuma-2Dir'!C87</f>
        <v>1.5</v>
      </c>
      <c r="D87" s="18">
        <f>'[21]Avg Week Kigumba-Karuma-2Dir'!D87</f>
        <v>1.5</v>
      </c>
      <c r="E87" s="18">
        <f>'[21]Avg Week Kigumba-Karuma-2Dir'!E87</f>
        <v>3</v>
      </c>
      <c r="F87" s="18">
        <f>'[21]Avg Week Kigumba-Karuma-2Dir'!F87</f>
        <v>0.5</v>
      </c>
      <c r="G87" s="18">
        <f>'[21]Avg Week Kigumba-Karuma-2Dir'!G87</f>
        <v>0</v>
      </c>
      <c r="H87" s="18">
        <f>'[21]Avg Week Kigumba-Karuma-2Dir'!H87</f>
        <v>0.5</v>
      </c>
      <c r="I87" s="18">
        <f>'[21]Avg Week Kigumba-Karuma-2Dir'!I87</f>
        <v>1.5</v>
      </c>
      <c r="J87" s="18">
        <f>'[21]Avg Week Kigumba-Karuma-2Dir'!J87</f>
        <v>0</v>
      </c>
      <c r="K87" s="18">
        <f>'[21]Avg Week Kigumba-Karuma-2Dir'!K87</f>
        <v>0</v>
      </c>
      <c r="L87" s="18">
        <f>'[21]Avg Week Kigumba-Karuma-2Dir'!L87</f>
        <v>1</v>
      </c>
      <c r="M87" s="18">
        <f>'[21]Avg Week Kigumba-Karuma-2Dir'!M87</f>
        <v>2</v>
      </c>
      <c r="N87" s="18">
        <f>'[21]Avg Week Kigumba-Karuma-2Dir'!N87</f>
        <v>0</v>
      </c>
      <c r="O87" s="20">
        <f t="shared" si="37"/>
        <v>9.5</v>
      </c>
      <c r="P87" s="20">
        <f t="shared" si="38"/>
        <v>11.5</v>
      </c>
      <c r="R87" s="52"/>
      <c r="T87"/>
    </row>
    <row r="88" spans="2:20" ht="23.1" customHeight="1" x14ac:dyDescent="0.25">
      <c r="B88" s="40" t="s">
        <v>142</v>
      </c>
      <c r="C88" s="18">
        <f>'[21]Avg Week Kigumba-Karuma-2Dir'!C88</f>
        <v>2</v>
      </c>
      <c r="D88" s="18">
        <f>'[21]Avg Week Kigumba-Karuma-2Dir'!D88</f>
        <v>1</v>
      </c>
      <c r="E88" s="18">
        <f>'[21]Avg Week Kigumba-Karuma-2Dir'!E88</f>
        <v>3</v>
      </c>
      <c r="F88" s="18">
        <f>'[21]Avg Week Kigumba-Karuma-2Dir'!F88</f>
        <v>1</v>
      </c>
      <c r="G88" s="18">
        <f>'[21]Avg Week Kigumba-Karuma-2Dir'!G88</f>
        <v>0</v>
      </c>
      <c r="H88" s="18">
        <f>'[21]Avg Week Kigumba-Karuma-2Dir'!H88</f>
        <v>1</v>
      </c>
      <c r="I88" s="18">
        <f>'[21]Avg Week Kigumba-Karuma-2Dir'!I88</f>
        <v>1.5</v>
      </c>
      <c r="J88" s="18">
        <f>'[21]Avg Week Kigumba-Karuma-2Dir'!J88</f>
        <v>0</v>
      </c>
      <c r="K88" s="18">
        <f>'[21]Avg Week Kigumba-Karuma-2Dir'!K88</f>
        <v>0</v>
      </c>
      <c r="L88" s="18">
        <f>'[21]Avg Week Kigumba-Karuma-2Dir'!L88</f>
        <v>1</v>
      </c>
      <c r="M88" s="18">
        <f>'[21]Avg Week Kigumba-Karuma-2Dir'!M88</f>
        <v>1.5</v>
      </c>
      <c r="N88" s="18">
        <f>'[21]Avg Week Kigumba-Karuma-2Dir'!N88</f>
        <v>0</v>
      </c>
      <c r="O88" s="20">
        <f t="shared" si="37"/>
        <v>10.5</v>
      </c>
      <c r="P88" s="20">
        <f t="shared" si="38"/>
        <v>12</v>
      </c>
      <c r="R88" s="52"/>
      <c r="T88"/>
    </row>
    <row r="89" spans="2:20" ht="23.1" customHeight="1" x14ac:dyDescent="0.25">
      <c r="B89" s="17" t="s">
        <v>143</v>
      </c>
      <c r="C89" s="18">
        <f>'[21]Avg Week Kigumba-Karuma-2Dir'!C89</f>
        <v>1.5</v>
      </c>
      <c r="D89" s="18">
        <f>'[21]Avg Week Kigumba-Karuma-2Dir'!D89</f>
        <v>1</v>
      </c>
      <c r="E89" s="18">
        <f>'[21]Avg Week Kigumba-Karuma-2Dir'!E89</f>
        <v>3.5</v>
      </c>
      <c r="F89" s="18">
        <f>'[21]Avg Week Kigumba-Karuma-2Dir'!F89</f>
        <v>1.5</v>
      </c>
      <c r="G89" s="18">
        <f>'[21]Avg Week Kigumba-Karuma-2Dir'!G89</f>
        <v>0</v>
      </c>
      <c r="H89" s="18">
        <f>'[21]Avg Week Kigumba-Karuma-2Dir'!H89</f>
        <v>0.5</v>
      </c>
      <c r="I89" s="18">
        <f>'[21]Avg Week Kigumba-Karuma-2Dir'!I89</f>
        <v>1</v>
      </c>
      <c r="J89" s="18">
        <f>'[21]Avg Week Kigumba-Karuma-2Dir'!J89</f>
        <v>0</v>
      </c>
      <c r="K89" s="18">
        <f>'[21]Avg Week Kigumba-Karuma-2Dir'!K89</f>
        <v>0</v>
      </c>
      <c r="L89" s="18">
        <f>'[21]Avg Week Kigumba-Karuma-2Dir'!L89</f>
        <v>1</v>
      </c>
      <c r="M89" s="18">
        <f>'[21]Avg Week Kigumba-Karuma-2Dir'!M89</f>
        <v>1.5</v>
      </c>
      <c r="N89" s="18">
        <f>'[21]Avg Week Kigumba-Karuma-2Dir'!N89</f>
        <v>0</v>
      </c>
      <c r="O89" s="20">
        <f t="shared" si="37"/>
        <v>10</v>
      </c>
      <c r="P89" s="20">
        <f t="shared" si="38"/>
        <v>11.5</v>
      </c>
      <c r="R89" s="52"/>
      <c r="T89"/>
    </row>
    <row r="90" spans="2:20" ht="23.1" customHeight="1" x14ac:dyDescent="0.25">
      <c r="B90" s="25" t="s">
        <v>144</v>
      </c>
      <c r="C90" s="18">
        <f>'[21]Avg Week Kigumba-Karuma-2Dir'!C90</f>
        <v>1.5</v>
      </c>
      <c r="D90" s="18">
        <f>'[21]Avg Week Kigumba-Karuma-2Dir'!D90</f>
        <v>1</v>
      </c>
      <c r="E90" s="18">
        <f>'[21]Avg Week Kigumba-Karuma-2Dir'!E90</f>
        <v>2.5</v>
      </c>
      <c r="F90" s="18">
        <f>'[21]Avg Week Kigumba-Karuma-2Dir'!F90</f>
        <v>1</v>
      </c>
      <c r="G90" s="18">
        <f>'[21]Avg Week Kigumba-Karuma-2Dir'!G90</f>
        <v>0</v>
      </c>
      <c r="H90" s="18">
        <f>'[21]Avg Week Kigumba-Karuma-2Dir'!H90</f>
        <v>1</v>
      </c>
      <c r="I90" s="18">
        <f>'[21]Avg Week Kigumba-Karuma-2Dir'!I90</f>
        <v>2</v>
      </c>
      <c r="J90" s="18">
        <f>'[21]Avg Week Kigumba-Karuma-2Dir'!J90</f>
        <v>0</v>
      </c>
      <c r="K90" s="18">
        <f>'[21]Avg Week Kigumba-Karuma-2Dir'!K90</f>
        <v>0</v>
      </c>
      <c r="L90" s="18">
        <f>'[21]Avg Week Kigumba-Karuma-2Dir'!L90</f>
        <v>1</v>
      </c>
      <c r="M90" s="18">
        <f>'[21]Avg Week Kigumba-Karuma-2Dir'!M90</f>
        <v>0.5</v>
      </c>
      <c r="N90" s="18">
        <f>'[21]Avg Week Kigumba-Karuma-2Dir'!N90</f>
        <v>0</v>
      </c>
      <c r="O90" s="20">
        <f t="shared" si="37"/>
        <v>10</v>
      </c>
      <c r="P90" s="20">
        <f t="shared" si="38"/>
        <v>10.5</v>
      </c>
      <c r="R90" s="52"/>
      <c r="T90"/>
    </row>
    <row r="91" spans="2:20" ht="23.1" customHeight="1" x14ac:dyDescent="0.25">
      <c r="B91" s="17" t="s">
        <v>145</v>
      </c>
      <c r="C91" s="18">
        <f>'[21]Avg Week Kigumba-Karuma-2Dir'!C91</f>
        <v>2</v>
      </c>
      <c r="D91" s="18">
        <f>'[21]Avg Week Kigumba-Karuma-2Dir'!D91</f>
        <v>1.5</v>
      </c>
      <c r="E91" s="18">
        <f>'[21]Avg Week Kigumba-Karuma-2Dir'!E91</f>
        <v>3.5</v>
      </c>
      <c r="F91" s="18">
        <f>'[21]Avg Week Kigumba-Karuma-2Dir'!F91</f>
        <v>1</v>
      </c>
      <c r="G91" s="18">
        <f>'[21]Avg Week Kigumba-Karuma-2Dir'!G91</f>
        <v>0</v>
      </c>
      <c r="H91" s="18">
        <f>'[21]Avg Week Kigumba-Karuma-2Dir'!H91</f>
        <v>1</v>
      </c>
      <c r="I91" s="18">
        <f>'[21]Avg Week Kigumba-Karuma-2Dir'!I91</f>
        <v>1</v>
      </c>
      <c r="J91" s="18">
        <f>'[21]Avg Week Kigumba-Karuma-2Dir'!J91</f>
        <v>0</v>
      </c>
      <c r="K91" s="18">
        <f>'[21]Avg Week Kigumba-Karuma-2Dir'!K91</f>
        <v>0</v>
      </c>
      <c r="L91" s="18">
        <f>'[21]Avg Week Kigumba-Karuma-2Dir'!L91</f>
        <v>1</v>
      </c>
      <c r="M91" s="18">
        <f>'[21]Avg Week Kigumba-Karuma-2Dir'!M91</f>
        <v>2</v>
      </c>
      <c r="N91" s="18">
        <f>'[21]Avg Week Kigumba-Karuma-2Dir'!N91</f>
        <v>0</v>
      </c>
      <c r="O91" s="20">
        <f t="shared" si="37"/>
        <v>11</v>
      </c>
      <c r="P91" s="20">
        <f t="shared" si="38"/>
        <v>13</v>
      </c>
      <c r="R91" s="52"/>
      <c r="T91"/>
    </row>
    <row r="92" spans="2:20" ht="23.1" customHeight="1" x14ac:dyDescent="0.25">
      <c r="B92" s="40" t="s">
        <v>146</v>
      </c>
      <c r="C92" s="18">
        <f>'[21]Avg Week Kigumba-Karuma-2Dir'!C92</f>
        <v>1.5</v>
      </c>
      <c r="D92" s="18">
        <f>'[21]Avg Week Kigumba-Karuma-2Dir'!D92</f>
        <v>1</v>
      </c>
      <c r="E92" s="18">
        <f>'[21]Avg Week Kigumba-Karuma-2Dir'!E92</f>
        <v>3</v>
      </c>
      <c r="F92" s="18">
        <f>'[21]Avg Week Kigumba-Karuma-2Dir'!F92</f>
        <v>1</v>
      </c>
      <c r="G92" s="18">
        <f>'[21]Avg Week Kigumba-Karuma-2Dir'!G92</f>
        <v>0</v>
      </c>
      <c r="H92" s="18">
        <f>'[21]Avg Week Kigumba-Karuma-2Dir'!H92</f>
        <v>3</v>
      </c>
      <c r="I92" s="18">
        <f>'[21]Avg Week Kigumba-Karuma-2Dir'!I92</f>
        <v>1.5</v>
      </c>
      <c r="J92" s="18">
        <f>'[21]Avg Week Kigumba-Karuma-2Dir'!J92</f>
        <v>0</v>
      </c>
      <c r="K92" s="18">
        <f>'[21]Avg Week Kigumba-Karuma-2Dir'!K92</f>
        <v>0</v>
      </c>
      <c r="L92" s="18">
        <f>'[21]Avg Week Kigumba-Karuma-2Dir'!L92</f>
        <v>1.5</v>
      </c>
      <c r="M92" s="18">
        <f>'[21]Avg Week Kigumba-Karuma-2Dir'!M92</f>
        <v>3</v>
      </c>
      <c r="N92" s="18">
        <f>'[21]Avg Week Kigumba-Karuma-2Dir'!N92</f>
        <v>0</v>
      </c>
      <c r="O92" s="20">
        <f t="shared" si="37"/>
        <v>12.5</v>
      </c>
      <c r="P92" s="20">
        <f t="shared" si="38"/>
        <v>15.5</v>
      </c>
      <c r="R92" s="52"/>
      <c r="T92"/>
    </row>
    <row r="93" spans="2:20" ht="23.1" customHeight="1" x14ac:dyDescent="0.25">
      <c r="B93" s="17" t="s">
        <v>147</v>
      </c>
      <c r="C93" s="18">
        <f>'[21]Avg Week Kigumba-Karuma-2Dir'!C93</f>
        <v>2</v>
      </c>
      <c r="D93" s="18">
        <f>'[21]Avg Week Kigumba-Karuma-2Dir'!D93</f>
        <v>1.5</v>
      </c>
      <c r="E93" s="18">
        <f>'[21]Avg Week Kigumba-Karuma-2Dir'!E93</f>
        <v>3</v>
      </c>
      <c r="F93" s="18">
        <f>'[21]Avg Week Kigumba-Karuma-2Dir'!F93</f>
        <v>1</v>
      </c>
      <c r="G93" s="18">
        <f>'[21]Avg Week Kigumba-Karuma-2Dir'!G93</f>
        <v>0</v>
      </c>
      <c r="H93" s="18">
        <f>'[21]Avg Week Kigumba-Karuma-2Dir'!H93</f>
        <v>2</v>
      </c>
      <c r="I93" s="18">
        <f>'[21]Avg Week Kigumba-Karuma-2Dir'!I93</f>
        <v>1.5</v>
      </c>
      <c r="J93" s="18">
        <f>'[21]Avg Week Kigumba-Karuma-2Dir'!J93</f>
        <v>0</v>
      </c>
      <c r="K93" s="18">
        <f>'[21]Avg Week Kigumba-Karuma-2Dir'!K93</f>
        <v>0</v>
      </c>
      <c r="L93" s="18">
        <f>'[21]Avg Week Kigumba-Karuma-2Dir'!L93</f>
        <v>1</v>
      </c>
      <c r="M93" s="18">
        <f>'[21]Avg Week Kigumba-Karuma-2Dir'!M93</f>
        <v>2</v>
      </c>
      <c r="N93" s="18">
        <f>'[21]Avg Week Kigumba-Karuma-2Dir'!N93</f>
        <v>0</v>
      </c>
      <c r="O93" s="20">
        <f t="shared" si="37"/>
        <v>12</v>
      </c>
      <c r="P93" s="20">
        <f t="shared" si="38"/>
        <v>14</v>
      </c>
      <c r="R93" s="52"/>
      <c r="T93"/>
    </row>
    <row r="94" spans="2:20" ht="23.1" customHeight="1" x14ac:dyDescent="0.25">
      <c r="B94" s="25" t="s">
        <v>148</v>
      </c>
      <c r="C94" s="18">
        <f>'[21]Avg Week Kigumba-Karuma-2Dir'!C94</f>
        <v>1.5</v>
      </c>
      <c r="D94" s="18">
        <f>'[21]Avg Week Kigumba-Karuma-2Dir'!D94</f>
        <v>1</v>
      </c>
      <c r="E94" s="18">
        <f>'[21]Avg Week Kigumba-Karuma-2Dir'!E94</f>
        <v>3</v>
      </c>
      <c r="F94" s="18">
        <f>'[21]Avg Week Kigumba-Karuma-2Dir'!F94</f>
        <v>1</v>
      </c>
      <c r="G94" s="18">
        <f>'[21]Avg Week Kigumba-Karuma-2Dir'!G94</f>
        <v>0</v>
      </c>
      <c r="H94" s="18">
        <f>'[21]Avg Week Kigumba-Karuma-2Dir'!H94</f>
        <v>2</v>
      </c>
      <c r="I94" s="18">
        <f>'[21]Avg Week Kigumba-Karuma-2Dir'!I94</f>
        <v>1</v>
      </c>
      <c r="J94" s="18">
        <f>'[21]Avg Week Kigumba-Karuma-2Dir'!J94</f>
        <v>0.5</v>
      </c>
      <c r="K94" s="18">
        <f>'[21]Avg Week Kigumba-Karuma-2Dir'!K94</f>
        <v>0</v>
      </c>
      <c r="L94" s="18">
        <f>'[21]Avg Week Kigumba-Karuma-2Dir'!L94</f>
        <v>0.5</v>
      </c>
      <c r="M94" s="18">
        <f>'[21]Avg Week Kigumba-Karuma-2Dir'!M94</f>
        <v>2</v>
      </c>
      <c r="N94" s="18">
        <f>'[21]Avg Week Kigumba-Karuma-2Dir'!N94</f>
        <v>0</v>
      </c>
      <c r="O94" s="20">
        <f t="shared" si="37"/>
        <v>10.5</v>
      </c>
      <c r="P94" s="20">
        <f t="shared" si="38"/>
        <v>12.5</v>
      </c>
      <c r="R94" s="52"/>
      <c r="T94"/>
    </row>
    <row r="95" spans="2:20" ht="23.1" customHeight="1" x14ac:dyDescent="0.25">
      <c r="B95" s="17" t="s">
        <v>149</v>
      </c>
      <c r="C95" s="18">
        <f>'[21]Avg Week Kigumba-Karuma-2Dir'!C95</f>
        <v>1.5</v>
      </c>
      <c r="D95" s="18">
        <f>'[21]Avg Week Kigumba-Karuma-2Dir'!D95</f>
        <v>1</v>
      </c>
      <c r="E95" s="18">
        <f>'[21]Avg Week Kigumba-Karuma-2Dir'!E95</f>
        <v>2</v>
      </c>
      <c r="F95" s="18">
        <f>'[21]Avg Week Kigumba-Karuma-2Dir'!F95</f>
        <v>2</v>
      </c>
      <c r="G95" s="18">
        <f>'[21]Avg Week Kigumba-Karuma-2Dir'!G95</f>
        <v>0</v>
      </c>
      <c r="H95" s="18">
        <f>'[21]Avg Week Kigumba-Karuma-2Dir'!H95</f>
        <v>2</v>
      </c>
      <c r="I95" s="18">
        <f>'[21]Avg Week Kigumba-Karuma-2Dir'!I95</f>
        <v>1</v>
      </c>
      <c r="J95" s="18">
        <f>'[21]Avg Week Kigumba-Karuma-2Dir'!J95</f>
        <v>0</v>
      </c>
      <c r="K95" s="18">
        <f>'[21]Avg Week Kigumba-Karuma-2Dir'!K95</f>
        <v>0</v>
      </c>
      <c r="L95" s="18">
        <f>'[21]Avg Week Kigumba-Karuma-2Dir'!L95</f>
        <v>1</v>
      </c>
      <c r="M95" s="18">
        <f>'[21]Avg Week Kigumba-Karuma-2Dir'!M95</f>
        <v>1.5</v>
      </c>
      <c r="N95" s="18">
        <f>'[21]Avg Week Kigumba-Karuma-2Dir'!N95</f>
        <v>0</v>
      </c>
      <c r="O95" s="20">
        <f t="shared" si="37"/>
        <v>10.5</v>
      </c>
      <c r="P95" s="20">
        <f t="shared" si="38"/>
        <v>12</v>
      </c>
      <c r="R95" s="52"/>
      <c r="T95"/>
    </row>
    <row r="96" spans="2:20" ht="23.1" customHeight="1" x14ac:dyDescent="0.25">
      <c r="B96" s="40" t="s">
        <v>150</v>
      </c>
      <c r="C96" s="18">
        <f>'[21]Avg Week Kigumba-Karuma-2Dir'!C96</f>
        <v>2</v>
      </c>
      <c r="D96" s="18">
        <f>'[21]Avg Week Kigumba-Karuma-2Dir'!D96</f>
        <v>1.5</v>
      </c>
      <c r="E96" s="18">
        <f>'[21]Avg Week Kigumba-Karuma-2Dir'!E96</f>
        <v>4</v>
      </c>
      <c r="F96" s="18">
        <f>'[21]Avg Week Kigumba-Karuma-2Dir'!F96</f>
        <v>1</v>
      </c>
      <c r="G96" s="18">
        <f>'[21]Avg Week Kigumba-Karuma-2Dir'!G96</f>
        <v>0</v>
      </c>
      <c r="H96" s="18">
        <f>'[21]Avg Week Kigumba-Karuma-2Dir'!H96</f>
        <v>1.5</v>
      </c>
      <c r="I96" s="18">
        <f>'[21]Avg Week Kigumba-Karuma-2Dir'!I96</f>
        <v>2</v>
      </c>
      <c r="J96" s="18">
        <f>'[21]Avg Week Kigumba-Karuma-2Dir'!J96</f>
        <v>0</v>
      </c>
      <c r="K96" s="18">
        <f>'[21]Avg Week Kigumba-Karuma-2Dir'!K96</f>
        <v>0</v>
      </c>
      <c r="L96" s="18">
        <f>'[21]Avg Week Kigumba-Karuma-2Dir'!L96</f>
        <v>1.5</v>
      </c>
      <c r="M96" s="18">
        <f>'[21]Avg Week Kigumba-Karuma-2Dir'!M96</f>
        <v>2.5</v>
      </c>
      <c r="N96" s="18">
        <f>'[21]Avg Week Kigumba-Karuma-2Dir'!N96</f>
        <v>0</v>
      </c>
      <c r="O96" s="20">
        <f t="shared" si="37"/>
        <v>13.5</v>
      </c>
      <c r="P96" s="20">
        <f t="shared" si="38"/>
        <v>16</v>
      </c>
      <c r="R96" s="52"/>
      <c r="T96"/>
    </row>
    <row r="97" spans="2:20" ht="23.1" customHeight="1" x14ac:dyDescent="0.25">
      <c r="B97" s="17" t="s">
        <v>151</v>
      </c>
      <c r="C97" s="18">
        <f>'[21]Avg Week Kigumba-Karuma-2Dir'!C97</f>
        <v>2</v>
      </c>
      <c r="D97" s="18">
        <f>'[21]Avg Week Kigumba-Karuma-2Dir'!D97</f>
        <v>2</v>
      </c>
      <c r="E97" s="18">
        <f>'[21]Avg Week Kigumba-Karuma-2Dir'!E97</f>
        <v>3</v>
      </c>
      <c r="F97" s="18">
        <f>'[21]Avg Week Kigumba-Karuma-2Dir'!F97</f>
        <v>1</v>
      </c>
      <c r="G97" s="18">
        <f>'[21]Avg Week Kigumba-Karuma-2Dir'!G97</f>
        <v>0</v>
      </c>
      <c r="H97" s="18">
        <f>'[21]Avg Week Kigumba-Karuma-2Dir'!H97</f>
        <v>1.5</v>
      </c>
      <c r="I97" s="18">
        <f>'[21]Avg Week Kigumba-Karuma-2Dir'!I97</f>
        <v>2.5</v>
      </c>
      <c r="J97" s="18">
        <f>'[21]Avg Week Kigumba-Karuma-2Dir'!J97</f>
        <v>0</v>
      </c>
      <c r="K97" s="18">
        <f>'[21]Avg Week Kigumba-Karuma-2Dir'!K97</f>
        <v>0</v>
      </c>
      <c r="L97" s="18">
        <f>'[21]Avg Week Kigumba-Karuma-2Dir'!L97</f>
        <v>1</v>
      </c>
      <c r="M97" s="18">
        <f>'[21]Avg Week Kigumba-Karuma-2Dir'!M97</f>
        <v>1</v>
      </c>
      <c r="N97" s="18">
        <f>'[21]Avg Week Kigumba-Karuma-2Dir'!N97</f>
        <v>0</v>
      </c>
      <c r="O97" s="20">
        <f t="shared" si="37"/>
        <v>13</v>
      </c>
      <c r="P97" s="20">
        <f t="shared" si="38"/>
        <v>14</v>
      </c>
      <c r="R97" s="52"/>
      <c r="T97"/>
    </row>
    <row r="98" spans="2:20" ht="23.1" customHeight="1" x14ac:dyDescent="0.25">
      <c r="B98" s="25" t="s">
        <v>152</v>
      </c>
      <c r="C98" s="18">
        <f>'[21]Avg Week Kigumba-Karuma-2Dir'!C98</f>
        <v>1</v>
      </c>
      <c r="D98" s="18">
        <f>'[21]Avg Week Kigumba-Karuma-2Dir'!D98</f>
        <v>1</v>
      </c>
      <c r="E98" s="18">
        <f>'[21]Avg Week Kigumba-Karuma-2Dir'!E98</f>
        <v>2.5</v>
      </c>
      <c r="F98" s="18">
        <f>'[21]Avg Week Kigumba-Karuma-2Dir'!F98</f>
        <v>1</v>
      </c>
      <c r="G98" s="18">
        <f>'[21]Avg Week Kigumba-Karuma-2Dir'!G98</f>
        <v>0</v>
      </c>
      <c r="H98" s="18">
        <f>'[21]Avg Week Kigumba-Karuma-2Dir'!H98</f>
        <v>1.5</v>
      </c>
      <c r="I98" s="18">
        <f>'[21]Avg Week Kigumba-Karuma-2Dir'!I98</f>
        <v>1.5</v>
      </c>
      <c r="J98" s="18">
        <f>'[21]Avg Week Kigumba-Karuma-2Dir'!J98</f>
        <v>0</v>
      </c>
      <c r="K98" s="18">
        <f>'[21]Avg Week Kigumba-Karuma-2Dir'!K98</f>
        <v>0.5</v>
      </c>
      <c r="L98" s="18">
        <f>'[21]Avg Week Kigumba-Karuma-2Dir'!L98</f>
        <v>1</v>
      </c>
      <c r="M98" s="18">
        <f>'[21]Avg Week Kigumba-Karuma-2Dir'!M98</f>
        <v>4.5</v>
      </c>
      <c r="N98" s="18">
        <f>'[21]Avg Week Kigumba-Karuma-2Dir'!N98</f>
        <v>0</v>
      </c>
      <c r="O98" s="20">
        <f t="shared" si="37"/>
        <v>10</v>
      </c>
      <c r="P98" s="20">
        <f t="shared" si="38"/>
        <v>14.5</v>
      </c>
      <c r="R98" s="52"/>
      <c r="T98"/>
    </row>
    <row r="99" spans="2:20" ht="23.1" customHeight="1" x14ac:dyDescent="0.25">
      <c r="B99" s="17" t="s">
        <v>153</v>
      </c>
      <c r="C99" s="18">
        <f>'[21]Avg Week Kigumba-Karuma-2Dir'!C99</f>
        <v>1.5</v>
      </c>
      <c r="D99" s="18">
        <f>'[21]Avg Week Kigumba-Karuma-2Dir'!D99</f>
        <v>1</v>
      </c>
      <c r="E99" s="18">
        <f>'[21]Avg Week Kigumba-Karuma-2Dir'!E99</f>
        <v>3</v>
      </c>
      <c r="F99" s="18">
        <f>'[21]Avg Week Kigumba-Karuma-2Dir'!F99</f>
        <v>1</v>
      </c>
      <c r="G99" s="18">
        <f>'[21]Avg Week Kigumba-Karuma-2Dir'!G99</f>
        <v>0</v>
      </c>
      <c r="H99" s="18">
        <f>'[21]Avg Week Kigumba-Karuma-2Dir'!H99</f>
        <v>2.5</v>
      </c>
      <c r="I99" s="18">
        <f>'[21]Avg Week Kigumba-Karuma-2Dir'!I99</f>
        <v>2</v>
      </c>
      <c r="J99" s="18">
        <f>'[21]Avg Week Kigumba-Karuma-2Dir'!J99</f>
        <v>0</v>
      </c>
      <c r="K99" s="18">
        <f>'[21]Avg Week Kigumba-Karuma-2Dir'!K99</f>
        <v>0</v>
      </c>
      <c r="L99" s="18">
        <f>'[21]Avg Week Kigumba-Karuma-2Dir'!L99</f>
        <v>0.5</v>
      </c>
      <c r="M99" s="18">
        <f>'[21]Avg Week Kigumba-Karuma-2Dir'!M99</f>
        <v>4</v>
      </c>
      <c r="N99" s="18">
        <f>'[21]Avg Week Kigumba-Karuma-2Dir'!N99</f>
        <v>0</v>
      </c>
      <c r="O99" s="20">
        <f t="shared" si="37"/>
        <v>11.5</v>
      </c>
      <c r="P99" s="20">
        <f t="shared" si="38"/>
        <v>15.5</v>
      </c>
      <c r="R99" s="52"/>
      <c r="T99"/>
    </row>
    <row r="100" spans="2:20" ht="23.1" customHeight="1" x14ac:dyDescent="0.25">
      <c r="B100" s="40" t="s">
        <v>154</v>
      </c>
      <c r="C100" s="18">
        <f>'[21]Avg Week Kigumba-Karuma-2Dir'!C100</f>
        <v>2</v>
      </c>
      <c r="D100" s="18">
        <f>'[21]Avg Week Kigumba-Karuma-2Dir'!D100</f>
        <v>2</v>
      </c>
      <c r="E100" s="18">
        <f>'[21]Avg Week Kigumba-Karuma-2Dir'!E100</f>
        <v>5</v>
      </c>
      <c r="F100" s="18">
        <f>'[21]Avg Week Kigumba-Karuma-2Dir'!F100</f>
        <v>2</v>
      </c>
      <c r="G100" s="18">
        <f>'[21]Avg Week Kigumba-Karuma-2Dir'!G100</f>
        <v>0</v>
      </c>
      <c r="H100" s="18">
        <f>'[21]Avg Week Kigumba-Karuma-2Dir'!H100</f>
        <v>1</v>
      </c>
      <c r="I100" s="18">
        <f>'[21]Avg Week Kigumba-Karuma-2Dir'!I100</f>
        <v>2</v>
      </c>
      <c r="J100" s="18">
        <f>'[21]Avg Week Kigumba-Karuma-2Dir'!J100</f>
        <v>0</v>
      </c>
      <c r="K100" s="18">
        <f>'[21]Avg Week Kigumba-Karuma-2Dir'!K100</f>
        <v>0</v>
      </c>
      <c r="L100" s="18">
        <f>'[21]Avg Week Kigumba-Karuma-2Dir'!L100</f>
        <v>1</v>
      </c>
      <c r="M100" s="18">
        <f>'[21]Avg Week Kigumba-Karuma-2Dir'!M100</f>
        <v>6</v>
      </c>
      <c r="N100" s="18">
        <f>'[21]Avg Week Kigumba-Karuma-2Dir'!N100</f>
        <v>0</v>
      </c>
      <c r="O100" s="20">
        <f t="shared" si="37"/>
        <v>15</v>
      </c>
      <c r="P100" s="20">
        <f t="shared" si="38"/>
        <v>21</v>
      </c>
      <c r="R100" s="52"/>
      <c r="T100"/>
    </row>
    <row r="101" spans="2:20" ht="23.1" customHeight="1" x14ac:dyDescent="0.25">
      <c r="B101" s="17" t="s">
        <v>155</v>
      </c>
      <c r="C101" s="18">
        <f>'[21]Avg Week Kigumba-Karuma-2Dir'!C101</f>
        <v>2</v>
      </c>
      <c r="D101" s="18">
        <f>'[21]Avg Week Kigumba-Karuma-2Dir'!D101</f>
        <v>1.5</v>
      </c>
      <c r="E101" s="18">
        <f>'[21]Avg Week Kigumba-Karuma-2Dir'!E101</f>
        <v>3.5</v>
      </c>
      <c r="F101" s="18">
        <f>'[21]Avg Week Kigumba-Karuma-2Dir'!F101</f>
        <v>1.5</v>
      </c>
      <c r="G101" s="18">
        <f>'[21]Avg Week Kigumba-Karuma-2Dir'!G101</f>
        <v>0</v>
      </c>
      <c r="H101" s="18">
        <f>'[21]Avg Week Kigumba-Karuma-2Dir'!H101</f>
        <v>1</v>
      </c>
      <c r="I101" s="18">
        <f>'[21]Avg Week Kigumba-Karuma-2Dir'!I101</f>
        <v>2</v>
      </c>
      <c r="J101" s="18">
        <f>'[21]Avg Week Kigumba-Karuma-2Dir'!J101</f>
        <v>1</v>
      </c>
      <c r="K101" s="18">
        <f>'[21]Avg Week Kigumba-Karuma-2Dir'!K101</f>
        <v>0</v>
      </c>
      <c r="L101" s="18">
        <f>'[21]Avg Week Kigumba-Karuma-2Dir'!L101</f>
        <v>2</v>
      </c>
      <c r="M101" s="18">
        <f>'[21]Avg Week Kigumba-Karuma-2Dir'!M101</f>
        <v>5.5</v>
      </c>
      <c r="N101" s="18">
        <f>'[21]Avg Week Kigumba-Karuma-2Dir'!N101</f>
        <v>0</v>
      </c>
      <c r="O101" s="20">
        <f t="shared" si="37"/>
        <v>14.5</v>
      </c>
      <c r="P101" s="20">
        <f t="shared" si="38"/>
        <v>20</v>
      </c>
      <c r="R101" s="52"/>
      <c r="T101"/>
    </row>
    <row r="102" spans="2:20" ht="23.1" customHeight="1" x14ac:dyDescent="0.25">
      <c r="B102" s="25" t="s">
        <v>156</v>
      </c>
      <c r="C102" s="18">
        <f>'[21]Avg Week Kigumba-Karuma-2Dir'!C102</f>
        <v>1</v>
      </c>
      <c r="D102" s="18">
        <f>'[21]Avg Week Kigumba-Karuma-2Dir'!D102</f>
        <v>2</v>
      </c>
      <c r="E102" s="18">
        <f>'[21]Avg Week Kigumba-Karuma-2Dir'!E102</f>
        <v>4.5</v>
      </c>
      <c r="F102" s="18">
        <f>'[21]Avg Week Kigumba-Karuma-2Dir'!F102</f>
        <v>1</v>
      </c>
      <c r="G102" s="18">
        <f>'[21]Avg Week Kigumba-Karuma-2Dir'!G102</f>
        <v>0</v>
      </c>
      <c r="H102" s="18">
        <f>'[21]Avg Week Kigumba-Karuma-2Dir'!H102</f>
        <v>1.5</v>
      </c>
      <c r="I102" s="18">
        <f>'[21]Avg Week Kigumba-Karuma-2Dir'!I102</f>
        <v>2</v>
      </c>
      <c r="J102" s="18">
        <f>'[21]Avg Week Kigumba-Karuma-2Dir'!J102</f>
        <v>0.5</v>
      </c>
      <c r="K102" s="18">
        <f>'[21]Avg Week Kigumba-Karuma-2Dir'!K102</f>
        <v>0</v>
      </c>
      <c r="L102" s="18">
        <f>'[21]Avg Week Kigumba-Karuma-2Dir'!L102</f>
        <v>1.5</v>
      </c>
      <c r="M102" s="18">
        <f>'[21]Avg Week Kigumba-Karuma-2Dir'!M102</f>
        <v>4.5</v>
      </c>
      <c r="N102" s="18">
        <f>'[21]Avg Week Kigumba-Karuma-2Dir'!N102</f>
        <v>0</v>
      </c>
      <c r="O102" s="20">
        <f t="shared" si="37"/>
        <v>14</v>
      </c>
      <c r="P102" s="20">
        <f t="shared" si="38"/>
        <v>18.5</v>
      </c>
      <c r="R102" s="52"/>
      <c r="T102"/>
    </row>
    <row r="103" spans="2:20" ht="23.1" customHeight="1" x14ac:dyDescent="0.25">
      <c r="B103" s="17" t="s">
        <v>157</v>
      </c>
      <c r="C103" s="18">
        <f>'[21]Avg Week Kigumba-Karuma-2Dir'!C103</f>
        <v>3</v>
      </c>
      <c r="D103" s="18">
        <f>'[21]Avg Week Kigumba-Karuma-2Dir'!D103</f>
        <v>1.5</v>
      </c>
      <c r="E103" s="18">
        <f>'[21]Avg Week Kigumba-Karuma-2Dir'!E103</f>
        <v>3</v>
      </c>
      <c r="F103" s="18">
        <f>'[21]Avg Week Kigumba-Karuma-2Dir'!F103</f>
        <v>2</v>
      </c>
      <c r="G103" s="18">
        <f>'[21]Avg Week Kigumba-Karuma-2Dir'!G103</f>
        <v>0</v>
      </c>
      <c r="H103" s="18">
        <f>'[21]Avg Week Kigumba-Karuma-2Dir'!H103</f>
        <v>1</v>
      </c>
      <c r="I103" s="18">
        <f>'[21]Avg Week Kigumba-Karuma-2Dir'!I103</f>
        <v>2</v>
      </c>
      <c r="J103" s="18">
        <f>'[21]Avg Week Kigumba-Karuma-2Dir'!J103</f>
        <v>0</v>
      </c>
      <c r="K103" s="18">
        <f>'[21]Avg Week Kigumba-Karuma-2Dir'!K103</f>
        <v>0</v>
      </c>
      <c r="L103" s="18">
        <f>'[21]Avg Week Kigumba-Karuma-2Dir'!L103</f>
        <v>1.5</v>
      </c>
      <c r="M103" s="18">
        <f>'[21]Avg Week Kigumba-Karuma-2Dir'!M103</f>
        <v>4.5</v>
      </c>
      <c r="N103" s="18">
        <f>'[21]Avg Week Kigumba-Karuma-2Dir'!N103</f>
        <v>0</v>
      </c>
      <c r="O103" s="20">
        <f t="shared" si="37"/>
        <v>14</v>
      </c>
      <c r="P103" s="20">
        <f t="shared" si="38"/>
        <v>18.5</v>
      </c>
      <c r="R103" s="52"/>
      <c r="T103"/>
    </row>
    <row r="104" spans="2:20" ht="23.1" customHeight="1" x14ac:dyDescent="0.25">
      <c r="B104" s="40" t="s">
        <v>158</v>
      </c>
      <c r="C104" s="18">
        <f>'[21]Avg Week Kigumba-Karuma-2Dir'!C104</f>
        <v>3.5</v>
      </c>
      <c r="D104" s="18">
        <f>'[21]Avg Week Kigumba-Karuma-2Dir'!D104</f>
        <v>2</v>
      </c>
      <c r="E104" s="18">
        <f>'[21]Avg Week Kigumba-Karuma-2Dir'!E104</f>
        <v>4</v>
      </c>
      <c r="F104" s="18">
        <f>'[21]Avg Week Kigumba-Karuma-2Dir'!F104</f>
        <v>2</v>
      </c>
      <c r="G104" s="18">
        <f>'[21]Avg Week Kigumba-Karuma-2Dir'!G104</f>
        <v>0</v>
      </c>
      <c r="H104" s="18">
        <f>'[21]Avg Week Kigumba-Karuma-2Dir'!H104</f>
        <v>1.5</v>
      </c>
      <c r="I104" s="18">
        <f>'[21]Avg Week Kigumba-Karuma-2Dir'!I104</f>
        <v>2.5</v>
      </c>
      <c r="J104" s="18">
        <f>'[21]Avg Week Kigumba-Karuma-2Dir'!J104</f>
        <v>0.5</v>
      </c>
      <c r="K104" s="18">
        <f>'[21]Avg Week Kigumba-Karuma-2Dir'!K104</f>
        <v>0</v>
      </c>
      <c r="L104" s="18">
        <f>'[21]Avg Week Kigumba-Karuma-2Dir'!L104</f>
        <v>3.5</v>
      </c>
      <c r="M104" s="18">
        <f>'[21]Avg Week Kigumba-Karuma-2Dir'!M104</f>
        <v>6</v>
      </c>
      <c r="N104" s="18">
        <f>'[21]Avg Week Kigumba-Karuma-2Dir'!N104</f>
        <v>0</v>
      </c>
      <c r="O104" s="20">
        <f t="shared" si="37"/>
        <v>19.5</v>
      </c>
      <c r="P104" s="20">
        <f t="shared" si="38"/>
        <v>25.5</v>
      </c>
      <c r="R104" s="52"/>
      <c r="T104"/>
    </row>
    <row r="105" spans="2:20" ht="23.1" customHeight="1" x14ac:dyDescent="0.25">
      <c r="B105" s="17" t="s">
        <v>159</v>
      </c>
      <c r="C105" s="18">
        <f>'[21]Avg Week Kigumba-Karuma-2Dir'!C105</f>
        <v>2.5</v>
      </c>
      <c r="D105" s="18">
        <f>'[21]Avg Week Kigumba-Karuma-2Dir'!D105</f>
        <v>2</v>
      </c>
      <c r="E105" s="18">
        <f>'[21]Avg Week Kigumba-Karuma-2Dir'!E105</f>
        <v>4.5</v>
      </c>
      <c r="F105" s="18">
        <f>'[21]Avg Week Kigumba-Karuma-2Dir'!F105</f>
        <v>2</v>
      </c>
      <c r="G105" s="18">
        <f>'[21]Avg Week Kigumba-Karuma-2Dir'!G105</f>
        <v>0</v>
      </c>
      <c r="H105" s="18">
        <f>'[21]Avg Week Kigumba-Karuma-2Dir'!H105</f>
        <v>0</v>
      </c>
      <c r="I105" s="18">
        <f>'[21]Avg Week Kigumba-Karuma-2Dir'!I105</f>
        <v>2</v>
      </c>
      <c r="J105" s="18">
        <f>'[21]Avg Week Kigumba-Karuma-2Dir'!J105</f>
        <v>0.5</v>
      </c>
      <c r="K105" s="18">
        <f>'[21]Avg Week Kigumba-Karuma-2Dir'!K105</f>
        <v>0</v>
      </c>
      <c r="L105" s="18">
        <f>'[21]Avg Week Kigumba-Karuma-2Dir'!L105</f>
        <v>2.5</v>
      </c>
      <c r="M105" s="18">
        <f>'[21]Avg Week Kigumba-Karuma-2Dir'!M105</f>
        <v>6</v>
      </c>
      <c r="N105" s="18">
        <f>'[21]Avg Week Kigumba-Karuma-2Dir'!N105</f>
        <v>0</v>
      </c>
      <c r="O105" s="20">
        <f t="shared" si="37"/>
        <v>16</v>
      </c>
      <c r="P105" s="20">
        <f t="shared" si="38"/>
        <v>22</v>
      </c>
      <c r="R105" s="52"/>
      <c r="T105"/>
    </row>
    <row r="106" spans="2:20" ht="23.1" customHeight="1" x14ac:dyDescent="0.25">
      <c r="B106" s="54" t="s">
        <v>160</v>
      </c>
      <c r="C106" s="31">
        <f t="shared" ref="C106:P106" si="39">SUM(C10:C105)</f>
        <v>276.21428571428567</v>
      </c>
      <c r="D106" s="31">
        <f t="shared" si="39"/>
        <v>232.85714285714283</v>
      </c>
      <c r="E106" s="31">
        <f t="shared" si="39"/>
        <v>500.92857142857133</v>
      </c>
      <c r="F106" s="31">
        <f t="shared" si="39"/>
        <v>227.85714285714286</v>
      </c>
      <c r="G106" s="31">
        <f t="shared" si="39"/>
        <v>6.2857142857142865</v>
      </c>
      <c r="H106" s="31">
        <f t="shared" si="39"/>
        <v>144.92857142857144</v>
      </c>
      <c r="I106" s="31">
        <f t="shared" si="39"/>
        <v>243.92857142857142</v>
      </c>
      <c r="J106" s="31">
        <f t="shared" si="39"/>
        <v>38.5</v>
      </c>
      <c r="K106" s="31">
        <f t="shared" si="39"/>
        <v>14.571428571428575</v>
      </c>
      <c r="L106" s="31">
        <f t="shared" si="39"/>
        <v>171.50000000000003</v>
      </c>
      <c r="M106" s="31">
        <f t="shared" si="39"/>
        <v>539.28571428571422</v>
      </c>
      <c r="N106" s="31">
        <f t="shared" si="39"/>
        <v>1.714285714285714</v>
      </c>
      <c r="O106" s="31">
        <f t="shared" si="39"/>
        <v>1859.2857142857142</v>
      </c>
      <c r="P106" s="31">
        <f t="shared" si="39"/>
        <v>2398.5714285714284</v>
      </c>
      <c r="R106" s="52"/>
      <c r="T106"/>
    </row>
    <row r="107" spans="2:20" ht="23.1" customHeight="1" x14ac:dyDescent="0.25">
      <c r="B107" s="54" t="s">
        <v>161</v>
      </c>
      <c r="C107" s="42">
        <f t="shared" ref="C107:N107" si="40">C106/$P$106</f>
        <v>0.11515783204288266</v>
      </c>
      <c r="D107" s="42">
        <f t="shared" si="40"/>
        <v>9.7081596188207261E-2</v>
      </c>
      <c r="E107" s="42">
        <f t="shared" si="40"/>
        <v>0.2088445503275759</v>
      </c>
      <c r="F107" s="42">
        <f t="shared" si="40"/>
        <v>9.4997022036926754E-2</v>
      </c>
      <c r="G107" s="42">
        <f t="shared" si="40"/>
        <v>2.6206075044669453E-3</v>
      </c>
      <c r="H107" s="42">
        <f t="shared" si="40"/>
        <v>6.0422870756402632E-2</v>
      </c>
      <c r="I107" s="42">
        <f t="shared" si="40"/>
        <v>0.10169743895175699</v>
      </c>
      <c r="J107" s="42">
        <f t="shared" si="40"/>
        <v>1.6051220964860037E-2</v>
      </c>
      <c r="K107" s="42">
        <f t="shared" si="40"/>
        <v>6.0750446694461009E-3</v>
      </c>
      <c r="L107" s="42">
        <f t="shared" si="40"/>
        <v>7.1500893388921988E-2</v>
      </c>
      <c r="M107" s="42">
        <f t="shared" si="40"/>
        <v>0.22483621203097079</v>
      </c>
      <c r="N107" s="42">
        <f t="shared" si="40"/>
        <v>7.1471113758189394E-4</v>
      </c>
      <c r="R107" s="52"/>
      <c r="T107"/>
    </row>
    <row r="108" spans="2:20" ht="23.1" customHeight="1" x14ac:dyDescent="0.25">
      <c r="B108" s="53" t="s">
        <v>162</v>
      </c>
      <c r="C108" s="44">
        <f t="shared" ref="C108:L108" si="41">C106/$O$106</f>
        <v>0.14855935459085667</v>
      </c>
      <c r="D108" s="44">
        <f t="shared" si="41"/>
        <v>0.12524010756819054</v>
      </c>
      <c r="E108" s="44">
        <f t="shared" si="41"/>
        <v>0.26941990011525158</v>
      </c>
      <c r="F108" s="44">
        <f t="shared" si="41"/>
        <v>0.12255090280445641</v>
      </c>
      <c r="G108" s="44">
        <f t="shared" si="41"/>
        <v>3.3807145601229354E-3</v>
      </c>
      <c r="H108" s="44">
        <f t="shared" si="41"/>
        <v>7.7948520937379959E-2</v>
      </c>
      <c r="I108" s="44">
        <f t="shared" si="41"/>
        <v>0.13119477525931617</v>
      </c>
      <c r="J108" s="44">
        <f t="shared" si="41"/>
        <v>2.0706876680752977E-2</v>
      </c>
      <c r="K108" s="44">
        <f t="shared" si="41"/>
        <v>7.8371110257395328E-3</v>
      </c>
      <c r="L108" s="44">
        <f t="shared" si="41"/>
        <v>9.2239723396081469E-2</v>
      </c>
      <c r="M108" s="44"/>
      <c r="N108" s="44">
        <f>N106/$O$106</f>
        <v>9.2201306185170947E-4</v>
      </c>
      <c r="R108" s="52"/>
      <c r="T108"/>
    </row>
    <row r="109" spans="2:20" ht="20.100000000000001" customHeight="1" x14ac:dyDescent="0.25">
      <c r="C109" s="45"/>
      <c r="R109" s="52"/>
      <c r="T109"/>
    </row>
    <row r="110" spans="2:20" ht="20.100000000000001" customHeight="1" x14ac:dyDescent="0.25">
      <c r="C110" s="45"/>
      <c r="R110" s="52"/>
      <c r="T110"/>
    </row>
    <row r="111" spans="2:20" ht="20.100000000000001" customHeight="1" x14ac:dyDescent="0.25">
      <c r="C111" s="45"/>
    </row>
    <row r="112" spans="2:20" ht="20.100000000000001" customHeight="1" x14ac:dyDescent="0.25">
      <c r="C112" s="45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6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tr">
        <f>'[1]25.08 Mbale-Sironko'!C3:G3</f>
        <v>MCC - C4 - STN120 - MBALE-SIRONKO ROAD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'[1]Avg Week Mbale- Sironko'!G5:H5</f>
        <v>xxx</v>
      </c>
      <c r="H5" s="61"/>
      <c r="I5" s="6"/>
      <c r="J5" s="7" t="s">
        <v>6</v>
      </c>
      <c r="K5" s="60" t="str">
        <f>'[1]Avg Week Mbale- Sironko'!K5:L5</f>
        <v>xxx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'[1]Avg Week Mbale- Sironko'!K6:L6</f>
        <v>xxx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'[1]Avg Week Sironko-Mbale'!C10+'[1]Avg Week Mbale- Sironko'!C10</f>
        <v>1.7142857142857142</v>
      </c>
      <c r="D10" s="18">
        <f>'[1]Avg Week Sironko-Mbale'!D10+'[1]Avg Week Mbale- Sironko'!D10</f>
        <v>0.14285714285714285</v>
      </c>
      <c r="E10" s="18">
        <f>'[1]Avg Week Sironko-Mbale'!E10+'[1]Avg Week Mbale- Sironko'!E10</f>
        <v>3.8571428571428572</v>
      </c>
      <c r="F10" s="18">
        <f>'[1]Avg Week Sironko-Mbale'!F10+'[1]Avg Week Mbale- Sironko'!F10</f>
        <v>3.1428571428571432</v>
      </c>
      <c r="G10" s="18">
        <f>'[1]Avg Week Sironko-Mbale'!G10+'[1]Avg Week Mbale- Sironko'!G10</f>
        <v>0.71428571428571419</v>
      </c>
      <c r="H10" s="18">
        <f>'[1]Avg Week Sironko-Mbale'!H10+'[1]Avg Week Mbale- Sironko'!H10</f>
        <v>0</v>
      </c>
      <c r="I10" s="18">
        <f>'[1]Avg Week Sironko-Mbale'!I10+'[1]Avg Week Mbale- Sironko'!I10</f>
        <v>2.2857142857142856</v>
      </c>
      <c r="J10" s="18">
        <f>'[1]Avg Week Sironko-Mbale'!J10+'[1]Avg Week Mbale- Sironko'!J10</f>
        <v>0.14285714285714285</v>
      </c>
      <c r="K10" s="18">
        <f>'[1]Avg Week Sironko-Mbale'!K10+'[1]Avg Week Mbale- Sironko'!K10</f>
        <v>0</v>
      </c>
      <c r="L10" s="18">
        <f>'[1]Avg Week Sironko-Mbale'!L10+'[1]Avg Week Mbale- Sironko'!L10</f>
        <v>0.14285714285714285</v>
      </c>
      <c r="M10" s="18">
        <f>'[1]Avg Week Sironko-Mbale'!M10+'[1]Avg Week Mbale- Sironko'!M10</f>
        <v>23.857142857142858</v>
      </c>
      <c r="N10" s="18">
        <f>'[1]Avg Week Sironko-Mbale'!N10+'[1]Avg Week Mbale- Sironko'!N10</f>
        <v>0</v>
      </c>
      <c r="O10" s="19">
        <f t="shared" ref="O10:O73" si="0">SUM(C10:L10,N10)</f>
        <v>12.142857142857142</v>
      </c>
      <c r="P10" s="19">
        <f t="shared" ref="P10:P73" si="1">SUM(C10:N10)</f>
        <v>36</v>
      </c>
      <c r="R10" s="11" t="s">
        <v>32</v>
      </c>
      <c r="S10" s="20">
        <f t="shared" ref="S10:AF10" si="2">SUM(C10:C13)</f>
        <v>11.285714285714285</v>
      </c>
      <c r="T10" s="20">
        <f t="shared" si="2"/>
        <v>3.4285714285714279</v>
      </c>
      <c r="U10" s="20">
        <f t="shared" si="2"/>
        <v>25</v>
      </c>
      <c r="V10" s="20">
        <f t="shared" si="2"/>
        <v>16.428571428571431</v>
      </c>
      <c r="W10" s="20">
        <f t="shared" si="2"/>
        <v>0.85714285714285698</v>
      </c>
      <c r="X10" s="20">
        <f t="shared" si="2"/>
        <v>0.2857142857142857</v>
      </c>
      <c r="Y10" s="20">
        <f t="shared" si="2"/>
        <v>14.142857142857142</v>
      </c>
      <c r="Z10" s="20">
        <f t="shared" si="2"/>
        <v>0.71428571428571419</v>
      </c>
      <c r="AA10" s="20">
        <f t="shared" si="2"/>
        <v>0</v>
      </c>
      <c r="AB10" s="20">
        <f t="shared" si="2"/>
        <v>0.71428571428571419</v>
      </c>
      <c r="AC10" s="20">
        <f t="shared" si="2"/>
        <v>152.14285714285717</v>
      </c>
      <c r="AD10" s="20">
        <f t="shared" si="2"/>
        <v>0</v>
      </c>
      <c r="AE10" s="21">
        <f t="shared" si="2"/>
        <v>72.857142857142847</v>
      </c>
      <c r="AF10" s="21">
        <f t="shared" si="2"/>
        <v>225</v>
      </c>
    </row>
    <row r="11" spans="2:32" s="22" customFormat="1" ht="23.1" customHeight="1" x14ac:dyDescent="0.25">
      <c r="B11" s="17" t="s">
        <v>33</v>
      </c>
      <c r="C11" s="18">
        <f>'[1]Avg Week Sironko-Mbale'!C11+'[1]Avg Week Mbale- Sironko'!C11</f>
        <v>2.4285714285714284</v>
      </c>
      <c r="D11" s="18">
        <f>'[1]Avg Week Sironko-Mbale'!D11+'[1]Avg Week Mbale- Sironko'!D11</f>
        <v>0.71428571428571419</v>
      </c>
      <c r="E11" s="18">
        <f>'[1]Avg Week Sironko-Mbale'!E11+'[1]Avg Week Mbale- Sironko'!E11</f>
        <v>4.7142857142857144</v>
      </c>
      <c r="F11" s="18">
        <f>'[1]Avg Week Sironko-Mbale'!F11+'[1]Avg Week Mbale- Sironko'!F11</f>
        <v>5.2857142857142856</v>
      </c>
      <c r="G11" s="18">
        <f>'[1]Avg Week Sironko-Mbale'!G11+'[1]Avg Week Mbale- Sironko'!G11</f>
        <v>0</v>
      </c>
      <c r="H11" s="18">
        <f>'[1]Avg Week Sironko-Mbale'!H11+'[1]Avg Week Mbale- Sironko'!H11</f>
        <v>0</v>
      </c>
      <c r="I11" s="18">
        <f>'[1]Avg Week Sironko-Mbale'!I11+'[1]Avg Week Mbale- Sironko'!I11</f>
        <v>4.1428571428571432</v>
      </c>
      <c r="J11" s="18">
        <f>'[1]Avg Week Sironko-Mbale'!J11+'[1]Avg Week Mbale- Sironko'!J11</f>
        <v>0.14285714285714285</v>
      </c>
      <c r="K11" s="18">
        <f>'[1]Avg Week Sironko-Mbale'!K11+'[1]Avg Week Mbale- Sironko'!K11</f>
        <v>0</v>
      </c>
      <c r="L11" s="18">
        <f>'[1]Avg Week Sironko-Mbale'!L11+'[1]Avg Week Mbale- Sironko'!L11</f>
        <v>0.2857142857142857</v>
      </c>
      <c r="M11" s="18">
        <f>'[1]Avg Week Sironko-Mbale'!M11+'[1]Avg Week Mbale- Sironko'!M11</f>
        <v>32.571428571428569</v>
      </c>
      <c r="N11" s="18">
        <f>'[1]Avg Week Sironko-Mbale'!N11+'[1]Avg Week Mbale- Sironko'!N11</f>
        <v>0</v>
      </c>
      <c r="O11" s="19">
        <f t="shared" si="0"/>
        <v>17.714285714285712</v>
      </c>
      <c r="P11" s="19">
        <f t="shared" si="1"/>
        <v>50.285714285714278</v>
      </c>
      <c r="R11" s="11" t="s">
        <v>34</v>
      </c>
      <c r="S11" s="20">
        <f t="shared" ref="S11:AF11" si="3">SUM(C14:C17)</f>
        <v>23</v>
      </c>
      <c r="T11" s="20">
        <f t="shared" si="3"/>
        <v>6.8571428571428568</v>
      </c>
      <c r="U11" s="20">
        <f t="shared" si="3"/>
        <v>38.857142857142861</v>
      </c>
      <c r="V11" s="20">
        <f t="shared" si="3"/>
        <v>24</v>
      </c>
      <c r="W11" s="20">
        <f t="shared" si="3"/>
        <v>0.71428571428571419</v>
      </c>
      <c r="X11" s="20">
        <f t="shared" si="3"/>
        <v>0.5714285714285714</v>
      </c>
      <c r="Y11" s="20">
        <f t="shared" si="3"/>
        <v>12.857142857142858</v>
      </c>
      <c r="Z11" s="20">
        <f t="shared" si="3"/>
        <v>0.42857142857142855</v>
      </c>
      <c r="AA11" s="20">
        <f t="shared" si="3"/>
        <v>0.14285714285714285</v>
      </c>
      <c r="AB11" s="20">
        <f t="shared" si="3"/>
        <v>1.4285714285714286</v>
      </c>
      <c r="AC11" s="20">
        <f t="shared" si="3"/>
        <v>196.71428571428569</v>
      </c>
      <c r="AD11" s="20">
        <f t="shared" si="3"/>
        <v>0.14285714285714285</v>
      </c>
      <c r="AE11" s="21">
        <f t="shared" si="3"/>
        <v>109</v>
      </c>
      <c r="AF11" s="21">
        <f t="shared" si="3"/>
        <v>305.71428571428567</v>
      </c>
    </row>
    <row r="12" spans="2:32" ht="23.1" customHeight="1" x14ac:dyDescent="0.25">
      <c r="B12" s="17" t="s">
        <v>35</v>
      </c>
      <c r="C12" s="18">
        <f>'[1]Avg Week Sironko-Mbale'!C12+'[1]Avg Week Mbale- Sironko'!C12</f>
        <v>3.1428571428571428</v>
      </c>
      <c r="D12" s="18">
        <f>'[1]Avg Week Sironko-Mbale'!D12+'[1]Avg Week Mbale- Sironko'!D12</f>
        <v>0.8571428571428571</v>
      </c>
      <c r="E12" s="18">
        <f>'[1]Avg Week Sironko-Mbale'!E12+'[1]Avg Week Mbale- Sironko'!E12</f>
        <v>6.2857142857142856</v>
      </c>
      <c r="F12" s="18">
        <f>'[1]Avg Week Sironko-Mbale'!F12+'[1]Avg Week Mbale- Sironko'!F12</f>
        <v>2.4285714285714288</v>
      </c>
      <c r="G12" s="18">
        <f>'[1]Avg Week Sironko-Mbale'!G12+'[1]Avg Week Mbale- Sironko'!G12</f>
        <v>0.14285714285714285</v>
      </c>
      <c r="H12" s="18">
        <f>'[1]Avg Week Sironko-Mbale'!H12+'[1]Avg Week Mbale- Sironko'!H12</f>
        <v>0</v>
      </c>
      <c r="I12" s="18">
        <f>'[1]Avg Week Sironko-Mbale'!I12+'[1]Avg Week Mbale- Sironko'!I12</f>
        <v>3.7142857142857144</v>
      </c>
      <c r="J12" s="18">
        <f>'[1]Avg Week Sironko-Mbale'!J12+'[1]Avg Week Mbale- Sironko'!J12</f>
        <v>0.2857142857142857</v>
      </c>
      <c r="K12" s="18">
        <f>'[1]Avg Week Sironko-Mbale'!K12+'[1]Avg Week Mbale- Sironko'!K12</f>
        <v>0</v>
      </c>
      <c r="L12" s="18">
        <f>'[1]Avg Week Sironko-Mbale'!L12+'[1]Avg Week Mbale- Sironko'!L12</f>
        <v>0</v>
      </c>
      <c r="M12" s="18">
        <f>'[1]Avg Week Sironko-Mbale'!M12+'[1]Avg Week Mbale- Sironko'!M12</f>
        <v>40.428571428571431</v>
      </c>
      <c r="N12" s="18">
        <f>'[1]Avg Week Sironko-Mbale'!N12+'[1]Avg Week Mbale- Sironko'!N12</f>
        <v>0</v>
      </c>
      <c r="O12" s="19">
        <f t="shared" si="0"/>
        <v>16.857142857142854</v>
      </c>
      <c r="P12" s="19">
        <f t="shared" si="1"/>
        <v>57.285714285714285</v>
      </c>
      <c r="R12" s="11" t="s">
        <v>36</v>
      </c>
      <c r="S12" s="20">
        <f t="shared" ref="S12:AF12" si="4">SUM(C18:C21)</f>
        <v>26.428571428571431</v>
      </c>
      <c r="T12" s="20">
        <f t="shared" si="4"/>
        <v>9.5714285714285712</v>
      </c>
      <c r="U12" s="20">
        <f t="shared" si="4"/>
        <v>48.857142857142854</v>
      </c>
      <c r="V12" s="20">
        <f t="shared" si="4"/>
        <v>23.857142857142861</v>
      </c>
      <c r="W12" s="20">
        <f t="shared" si="4"/>
        <v>2.1428571428571428</v>
      </c>
      <c r="X12" s="20">
        <f t="shared" si="4"/>
        <v>0.5714285714285714</v>
      </c>
      <c r="Y12" s="20">
        <f t="shared" si="4"/>
        <v>18.142857142857142</v>
      </c>
      <c r="Z12" s="20">
        <f t="shared" si="4"/>
        <v>0.42857142857142855</v>
      </c>
      <c r="AA12" s="20">
        <f t="shared" si="4"/>
        <v>0</v>
      </c>
      <c r="AB12" s="20">
        <f t="shared" si="4"/>
        <v>1.4285714285714286</v>
      </c>
      <c r="AC12" s="20">
        <f t="shared" si="4"/>
        <v>220.57142857142856</v>
      </c>
      <c r="AD12" s="20">
        <f t="shared" si="4"/>
        <v>0.14285714285714285</v>
      </c>
      <c r="AE12" s="21">
        <f t="shared" si="4"/>
        <v>131.57142857142858</v>
      </c>
      <c r="AF12" s="21">
        <f t="shared" si="4"/>
        <v>352.14285714285711</v>
      </c>
    </row>
    <row r="13" spans="2:32" ht="23.1" customHeight="1" x14ac:dyDescent="0.25">
      <c r="B13" s="17" t="s">
        <v>37</v>
      </c>
      <c r="C13" s="18">
        <f>'[1]Avg Week Sironko-Mbale'!C13+'[1]Avg Week Mbale- Sironko'!C13</f>
        <v>4</v>
      </c>
      <c r="D13" s="18">
        <f>'[1]Avg Week Sironko-Mbale'!D13+'[1]Avg Week Mbale- Sironko'!D13</f>
        <v>1.7142857142857142</v>
      </c>
      <c r="E13" s="18">
        <f>'[1]Avg Week Sironko-Mbale'!E13+'[1]Avg Week Mbale- Sironko'!E13</f>
        <v>10.142857142857142</v>
      </c>
      <c r="F13" s="18">
        <f>'[1]Avg Week Sironko-Mbale'!F13+'[1]Avg Week Mbale- Sironko'!F13</f>
        <v>5.5714285714285712</v>
      </c>
      <c r="G13" s="18">
        <f>'[1]Avg Week Sironko-Mbale'!G13+'[1]Avg Week Mbale- Sironko'!G13</f>
        <v>0</v>
      </c>
      <c r="H13" s="18">
        <f>'[1]Avg Week Sironko-Mbale'!H13+'[1]Avg Week Mbale- Sironko'!H13</f>
        <v>0.2857142857142857</v>
      </c>
      <c r="I13" s="18">
        <f>'[1]Avg Week Sironko-Mbale'!I13+'[1]Avg Week Mbale- Sironko'!I13</f>
        <v>4</v>
      </c>
      <c r="J13" s="18">
        <f>'[1]Avg Week Sironko-Mbale'!J13+'[1]Avg Week Mbale- Sironko'!J13</f>
        <v>0.14285714285714285</v>
      </c>
      <c r="K13" s="18">
        <f>'[1]Avg Week Sironko-Mbale'!K13+'[1]Avg Week Mbale- Sironko'!K13</f>
        <v>0</v>
      </c>
      <c r="L13" s="18">
        <f>'[1]Avg Week Sironko-Mbale'!L13+'[1]Avg Week Mbale- Sironko'!L13</f>
        <v>0.2857142857142857</v>
      </c>
      <c r="M13" s="18">
        <f>'[1]Avg Week Sironko-Mbale'!M13+'[1]Avg Week Mbale- Sironko'!M13</f>
        <v>55.285714285714292</v>
      </c>
      <c r="N13" s="18">
        <f>'[1]Avg Week Sironko-Mbale'!N13+'[1]Avg Week Mbale- Sironko'!N13</f>
        <v>0</v>
      </c>
      <c r="O13" s="19">
        <f t="shared" si="0"/>
        <v>26.142857142857142</v>
      </c>
      <c r="P13" s="19">
        <f t="shared" si="1"/>
        <v>81.428571428571431</v>
      </c>
      <c r="R13" s="11" t="s">
        <v>38</v>
      </c>
      <c r="S13" s="20">
        <f t="shared" ref="S13:AF13" si="5">SUM(C22:C25)</f>
        <v>31.285714285714285</v>
      </c>
      <c r="T13" s="20">
        <f t="shared" si="5"/>
        <v>9.7142857142857135</v>
      </c>
      <c r="U13" s="20">
        <f t="shared" si="5"/>
        <v>46.285714285714292</v>
      </c>
      <c r="V13" s="20">
        <f t="shared" si="5"/>
        <v>25.857142857142858</v>
      </c>
      <c r="W13" s="20">
        <f t="shared" si="5"/>
        <v>0.71428571428571419</v>
      </c>
      <c r="X13" s="20">
        <f t="shared" si="5"/>
        <v>0.2857142857142857</v>
      </c>
      <c r="Y13" s="20">
        <f t="shared" si="5"/>
        <v>22.571428571428569</v>
      </c>
      <c r="Z13" s="20">
        <f t="shared" si="5"/>
        <v>0.71428571428571419</v>
      </c>
      <c r="AA13" s="20">
        <f t="shared" si="5"/>
        <v>0.14285714285714285</v>
      </c>
      <c r="AB13" s="20">
        <f t="shared" si="5"/>
        <v>1.4285714285714286</v>
      </c>
      <c r="AC13" s="20">
        <f t="shared" si="5"/>
        <v>243.71428571428572</v>
      </c>
      <c r="AD13" s="20">
        <f t="shared" si="5"/>
        <v>0.14285714285714285</v>
      </c>
      <c r="AE13" s="21">
        <f t="shared" si="5"/>
        <v>139.14285714285714</v>
      </c>
      <c r="AF13" s="21">
        <f t="shared" si="5"/>
        <v>382.85714285714283</v>
      </c>
    </row>
    <row r="14" spans="2:32" ht="23.1" customHeight="1" x14ac:dyDescent="0.25">
      <c r="B14" s="17" t="s">
        <v>39</v>
      </c>
      <c r="C14" s="18">
        <f>'[1]Avg Week Sironko-Mbale'!C14+'[1]Avg Week Mbale- Sironko'!C14</f>
        <v>5.1428571428571423</v>
      </c>
      <c r="D14" s="18">
        <f>'[1]Avg Week Sironko-Mbale'!D14+'[1]Avg Week Mbale- Sironko'!D14</f>
        <v>0.8571428571428571</v>
      </c>
      <c r="E14" s="18">
        <f>'[1]Avg Week Sironko-Mbale'!E14+'[1]Avg Week Mbale- Sironko'!E14</f>
        <v>7.8571428571428568</v>
      </c>
      <c r="F14" s="18">
        <f>'[1]Avg Week Sironko-Mbale'!F14+'[1]Avg Week Mbale- Sironko'!F14</f>
        <v>5.8571428571428577</v>
      </c>
      <c r="G14" s="18">
        <f>'[1]Avg Week Sironko-Mbale'!G14+'[1]Avg Week Mbale- Sironko'!G14</f>
        <v>0.42857142857142855</v>
      </c>
      <c r="H14" s="18">
        <f>'[1]Avg Week Sironko-Mbale'!H14+'[1]Avg Week Mbale- Sironko'!H14</f>
        <v>0.42857142857142855</v>
      </c>
      <c r="I14" s="18">
        <f>'[1]Avg Week Sironko-Mbale'!I14+'[1]Avg Week Mbale- Sironko'!I14</f>
        <v>2.2857142857142856</v>
      </c>
      <c r="J14" s="18">
        <f>'[1]Avg Week Sironko-Mbale'!J14+'[1]Avg Week Mbale- Sironko'!J14</f>
        <v>0.14285714285714285</v>
      </c>
      <c r="K14" s="18">
        <f>'[1]Avg Week Sironko-Mbale'!K14+'[1]Avg Week Mbale- Sironko'!K14</f>
        <v>0.14285714285714285</v>
      </c>
      <c r="L14" s="18">
        <f>'[1]Avg Week Sironko-Mbale'!L14+'[1]Avg Week Mbale- Sironko'!L14</f>
        <v>0.2857142857142857</v>
      </c>
      <c r="M14" s="18">
        <f>'[1]Avg Week Sironko-Mbale'!M14+'[1]Avg Week Mbale- Sironko'!M14</f>
        <v>45.714285714285708</v>
      </c>
      <c r="N14" s="18">
        <f>'[1]Avg Week Sironko-Mbale'!N14+'[1]Avg Week Mbale- Sironko'!N14</f>
        <v>0</v>
      </c>
      <c r="O14" s="19">
        <f t="shared" si="0"/>
        <v>23.428571428571423</v>
      </c>
      <c r="P14" s="19">
        <f t="shared" si="1"/>
        <v>69.142857142857139</v>
      </c>
      <c r="R14" s="11" t="s">
        <v>40</v>
      </c>
      <c r="S14" s="20">
        <f t="shared" ref="S14:AF14" si="6">SUM(C26:C29)</f>
        <v>31.428571428571423</v>
      </c>
      <c r="T14" s="20">
        <f t="shared" si="6"/>
        <v>9</v>
      </c>
      <c r="U14" s="20">
        <f t="shared" si="6"/>
        <v>45.857142857142861</v>
      </c>
      <c r="V14" s="20">
        <f t="shared" si="6"/>
        <v>30.714285714285715</v>
      </c>
      <c r="W14" s="20">
        <f t="shared" si="6"/>
        <v>0.8571428571428571</v>
      </c>
      <c r="X14" s="20">
        <f t="shared" si="6"/>
        <v>0.14285714285714285</v>
      </c>
      <c r="Y14" s="20">
        <f t="shared" si="6"/>
        <v>20.285714285714285</v>
      </c>
      <c r="Z14" s="20">
        <f t="shared" si="6"/>
        <v>1.8571428571428572</v>
      </c>
      <c r="AA14" s="20">
        <f t="shared" si="6"/>
        <v>0.14285714285714285</v>
      </c>
      <c r="AB14" s="20">
        <f t="shared" si="6"/>
        <v>1.5714285714285712</v>
      </c>
      <c r="AC14" s="20">
        <f t="shared" si="6"/>
        <v>240.57142857142856</v>
      </c>
      <c r="AD14" s="20">
        <f t="shared" si="6"/>
        <v>0</v>
      </c>
      <c r="AE14" s="21">
        <f t="shared" si="6"/>
        <v>141.85714285714286</v>
      </c>
      <c r="AF14" s="21">
        <f t="shared" si="6"/>
        <v>382.42857142857144</v>
      </c>
    </row>
    <row r="15" spans="2:32" ht="23.1" customHeight="1" x14ac:dyDescent="0.25">
      <c r="B15" s="17" t="s">
        <v>41</v>
      </c>
      <c r="C15" s="18">
        <f>'[1]Avg Week Sironko-Mbale'!C15+'[1]Avg Week Mbale- Sironko'!C15</f>
        <v>4.4285714285714288</v>
      </c>
      <c r="D15" s="18">
        <f>'[1]Avg Week Sironko-Mbale'!D15+'[1]Avg Week Mbale- Sironko'!D15</f>
        <v>2</v>
      </c>
      <c r="E15" s="18">
        <f>'[1]Avg Week Sironko-Mbale'!E15+'[1]Avg Week Mbale- Sironko'!E15</f>
        <v>9.8571428571428577</v>
      </c>
      <c r="F15" s="18">
        <f>'[1]Avg Week Sironko-Mbale'!F15+'[1]Avg Week Mbale- Sironko'!F15</f>
        <v>5.2857142857142856</v>
      </c>
      <c r="G15" s="18">
        <f>'[1]Avg Week Sironko-Mbale'!G15+'[1]Avg Week Mbale- Sironko'!G15</f>
        <v>0</v>
      </c>
      <c r="H15" s="18">
        <f>'[1]Avg Week Sironko-Mbale'!H15+'[1]Avg Week Mbale- Sironko'!H15</f>
        <v>0.14285714285714285</v>
      </c>
      <c r="I15" s="18">
        <f>'[1]Avg Week Sironko-Mbale'!I15+'[1]Avg Week Mbale- Sironko'!I15</f>
        <v>3.8571428571428568</v>
      </c>
      <c r="J15" s="18">
        <f>'[1]Avg Week Sironko-Mbale'!J15+'[1]Avg Week Mbale- Sironko'!J15</f>
        <v>0</v>
      </c>
      <c r="K15" s="18">
        <f>'[1]Avg Week Sironko-Mbale'!K15+'[1]Avg Week Mbale- Sironko'!K15</f>
        <v>0</v>
      </c>
      <c r="L15" s="18">
        <f>'[1]Avg Week Sironko-Mbale'!L15+'[1]Avg Week Mbale- Sironko'!L15</f>
        <v>0</v>
      </c>
      <c r="M15" s="18">
        <f>'[1]Avg Week Sironko-Mbale'!M15+'[1]Avg Week Mbale- Sironko'!M15</f>
        <v>49.571428571428569</v>
      </c>
      <c r="N15" s="18">
        <f>'[1]Avg Week Sironko-Mbale'!N15+'[1]Avg Week Mbale- Sironko'!N15</f>
        <v>0</v>
      </c>
      <c r="O15" s="19">
        <f t="shared" si="0"/>
        <v>25.571428571428569</v>
      </c>
      <c r="P15" s="19">
        <f t="shared" si="1"/>
        <v>75.142857142857139</v>
      </c>
      <c r="R15" s="11" t="s">
        <v>42</v>
      </c>
      <c r="S15" s="20">
        <f t="shared" ref="S15:AF15" si="7">SUM(C30:C33)</f>
        <v>28.285714285714285</v>
      </c>
      <c r="T15" s="20">
        <f t="shared" si="7"/>
        <v>11</v>
      </c>
      <c r="U15" s="20">
        <f t="shared" si="7"/>
        <v>50.714285714285708</v>
      </c>
      <c r="V15" s="20">
        <f t="shared" si="7"/>
        <v>29.857142857142858</v>
      </c>
      <c r="W15" s="20">
        <f t="shared" si="7"/>
        <v>0.5714285714285714</v>
      </c>
      <c r="X15" s="20">
        <f t="shared" si="7"/>
        <v>0.8571428571428571</v>
      </c>
      <c r="Y15" s="20">
        <f t="shared" si="7"/>
        <v>23.857142857142858</v>
      </c>
      <c r="Z15" s="20">
        <f t="shared" si="7"/>
        <v>0.99999999999999989</v>
      </c>
      <c r="AA15" s="20">
        <f t="shared" si="7"/>
        <v>0.71428571428571419</v>
      </c>
      <c r="AB15" s="20">
        <f t="shared" si="7"/>
        <v>1.7142857142857144</v>
      </c>
      <c r="AC15" s="20">
        <f t="shared" si="7"/>
        <v>247.85714285714283</v>
      </c>
      <c r="AD15" s="20">
        <f t="shared" si="7"/>
        <v>0.2857142857142857</v>
      </c>
      <c r="AE15" s="21">
        <f t="shared" si="7"/>
        <v>148.85714285714289</v>
      </c>
      <c r="AF15" s="21">
        <f t="shared" si="7"/>
        <v>396.71428571428572</v>
      </c>
    </row>
    <row r="16" spans="2:32" ht="23.1" customHeight="1" x14ac:dyDescent="0.25">
      <c r="B16" s="17" t="s">
        <v>43</v>
      </c>
      <c r="C16" s="18">
        <f>'[1]Avg Week Sironko-Mbale'!C16+'[1]Avg Week Mbale- Sironko'!C16</f>
        <v>8.1428571428571423</v>
      </c>
      <c r="D16" s="18">
        <f>'[1]Avg Week Sironko-Mbale'!D16+'[1]Avg Week Mbale- Sironko'!D16</f>
        <v>2.2857142857142856</v>
      </c>
      <c r="E16" s="18">
        <f>'[1]Avg Week Sironko-Mbale'!E16+'[1]Avg Week Mbale- Sironko'!E16</f>
        <v>11.285714285714285</v>
      </c>
      <c r="F16" s="18">
        <f>'[1]Avg Week Sironko-Mbale'!F16+'[1]Avg Week Mbale- Sironko'!F16</f>
        <v>5.2857142857142856</v>
      </c>
      <c r="G16" s="18">
        <f>'[1]Avg Week Sironko-Mbale'!G16+'[1]Avg Week Mbale- Sironko'!G16</f>
        <v>0.14285714285714285</v>
      </c>
      <c r="H16" s="18">
        <f>'[1]Avg Week Sironko-Mbale'!H16+'[1]Avg Week Mbale- Sironko'!H16</f>
        <v>0</v>
      </c>
      <c r="I16" s="18">
        <f>'[1]Avg Week Sironko-Mbale'!I16+'[1]Avg Week Mbale- Sironko'!I16</f>
        <v>2.8571428571428568</v>
      </c>
      <c r="J16" s="18">
        <f>'[1]Avg Week Sironko-Mbale'!J16+'[1]Avg Week Mbale- Sironko'!J16</f>
        <v>0.14285714285714285</v>
      </c>
      <c r="K16" s="18">
        <f>'[1]Avg Week Sironko-Mbale'!K16+'[1]Avg Week Mbale- Sironko'!K16</f>
        <v>0</v>
      </c>
      <c r="L16" s="18">
        <f>'[1]Avg Week Sironko-Mbale'!L16+'[1]Avg Week Mbale- Sironko'!L16</f>
        <v>0.14285714285714285</v>
      </c>
      <c r="M16" s="18">
        <f>'[1]Avg Week Sironko-Mbale'!M16+'[1]Avg Week Mbale- Sironko'!M16</f>
        <v>49.571428571428569</v>
      </c>
      <c r="N16" s="18">
        <f>'[1]Avg Week Sironko-Mbale'!N16+'[1]Avg Week Mbale- Sironko'!N16</f>
        <v>0</v>
      </c>
      <c r="O16" s="19">
        <f t="shared" si="0"/>
        <v>30.285714285714281</v>
      </c>
      <c r="P16" s="19">
        <f t="shared" si="1"/>
        <v>79.857142857142847</v>
      </c>
      <c r="R16" s="11" t="s">
        <v>44</v>
      </c>
      <c r="S16" s="20">
        <f t="shared" ref="S16:AF16" si="8">SUM(C34:C37)</f>
        <v>29.857142857142858</v>
      </c>
      <c r="T16" s="20">
        <f t="shared" si="8"/>
        <v>11.857142857142856</v>
      </c>
      <c r="U16" s="20">
        <f t="shared" si="8"/>
        <v>56</v>
      </c>
      <c r="V16" s="20">
        <f t="shared" si="8"/>
        <v>28.428571428571427</v>
      </c>
      <c r="W16" s="20">
        <f t="shared" si="8"/>
        <v>0.71428571428571419</v>
      </c>
      <c r="X16" s="20">
        <f t="shared" si="8"/>
        <v>0.5714285714285714</v>
      </c>
      <c r="Y16" s="20">
        <f t="shared" si="8"/>
        <v>24.714285714285715</v>
      </c>
      <c r="Z16" s="20">
        <f t="shared" si="8"/>
        <v>0.71428571428571419</v>
      </c>
      <c r="AA16" s="20">
        <f t="shared" si="8"/>
        <v>0.5714285714285714</v>
      </c>
      <c r="AB16" s="20">
        <f t="shared" si="8"/>
        <v>0.2857142857142857</v>
      </c>
      <c r="AC16" s="20">
        <f t="shared" si="8"/>
        <v>231.42857142857144</v>
      </c>
      <c r="AD16" s="20">
        <f t="shared" si="8"/>
        <v>0</v>
      </c>
      <c r="AE16" s="21">
        <f t="shared" si="8"/>
        <v>153.71428571428572</v>
      </c>
      <c r="AF16" s="21">
        <f t="shared" si="8"/>
        <v>385.14285714285717</v>
      </c>
    </row>
    <row r="17" spans="2:32" ht="23.1" customHeight="1" x14ac:dyDescent="0.25">
      <c r="B17" s="17" t="s">
        <v>45</v>
      </c>
      <c r="C17" s="18">
        <f>'[1]Avg Week Sironko-Mbale'!C17+'[1]Avg Week Mbale- Sironko'!C17</f>
        <v>5.2857142857142865</v>
      </c>
      <c r="D17" s="18">
        <f>'[1]Avg Week Sironko-Mbale'!D17+'[1]Avg Week Mbale- Sironko'!D17</f>
        <v>1.7142857142857144</v>
      </c>
      <c r="E17" s="18">
        <f>'[1]Avg Week Sironko-Mbale'!E17+'[1]Avg Week Mbale- Sironko'!E17</f>
        <v>9.8571428571428577</v>
      </c>
      <c r="F17" s="18">
        <f>'[1]Avg Week Sironko-Mbale'!F17+'[1]Avg Week Mbale- Sironko'!F17</f>
        <v>7.5714285714285712</v>
      </c>
      <c r="G17" s="18">
        <f>'[1]Avg Week Sironko-Mbale'!G17+'[1]Avg Week Mbale- Sironko'!G17</f>
        <v>0.14285714285714285</v>
      </c>
      <c r="H17" s="18">
        <f>'[1]Avg Week Sironko-Mbale'!H17+'[1]Avg Week Mbale- Sironko'!H17</f>
        <v>0</v>
      </c>
      <c r="I17" s="18">
        <f>'[1]Avg Week Sironko-Mbale'!I17+'[1]Avg Week Mbale- Sironko'!I17</f>
        <v>3.8571428571428572</v>
      </c>
      <c r="J17" s="18">
        <f>'[1]Avg Week Sironko-Mbale'!J17+'[1]Avg Week Mbale- Sironko'!J17</f>
        <v>0.14285714285714285</v>
      </c>
      <c r="K17" s="18">
        <f>'[1]Avg Week Sironko-Mbale'!K17+'[1]Avg Week Mbale- Sironko'!K17</f>
        <v>0</v>
      </c>
      <c r="L17" s="18">
        <f>'[1]Avg Week Sironko-Mbale'!L17+'[1]Avg Week Mbale- Sironko'!L17</f>
        <v>1</v>
      </c>
      <c r="M17" s="18">
        <f>'[1]Avg Week Sironko-Mbale'!M17+'[1]Avg Week Mbale- Sironko'!M17</f>
        <v>51.857142857142861</v>
      </c>
      <c r="N17" s="18">
        <f>'[1]Avg Week Sironko-Mbale'!N17+'[1]Avg Week Mbale- Sironko'!N17</f>
        <v>0.14285714285714285</v>
      </c>
      <c r="O17" s="19">
        <f t="shared" si="0"/>
        <v>29.714285714285715</v>
      </c>
      <c r="P17" s="19">
        <f t="shared" si="1"/>
        <v>81.571428571428569</v>
      </c>
      <c r="R17" s="11" t="s">
        <v>46</v>
      </c>
      <c r="S17" s="20">
        <f t="shared" ref="S17:AF17" si="9">SUM(C38:C41)</f>
        <v>27.285714285714285</v>
      </c>
      <c r="T17" s="20">
        <f t="shared" si="9"/>
        <v>10.714285714285714</v>
      </c>
      <c r="U17" s="20">
        <f t="shared" si="9"/>
        <v>50.571428571428569</v>
      </c>
      <c r="V17" s="20">
        <f t="shared" si="9"/>
        <v>28.714285714285715</v>
      </c>
      <c r="W17" s="20">
        <f t="shared" si="9"/>
        <v>0.42857142857142855</v>
      </c>
      <c r="X17" s="20">
        <f t="shared" si="9"/>
        <v>0.42857142857142855</v>
      </c>
      <c r="Y17" s="20">
        <f t="shared" si="9"/>
        <v>30</v>
      </c>
      <c r="Z17" s="20">
        <f t="shared" si="9"/>
        <v>2</v>
      </c>
      <c r="AA17" s="20">
        <f t="shared" si="9"/>
        <v>0.2857142857142857</v>
      </c>
      <c r="AB17" s="20">
        <f t="shared" si="9"/>
        <v>0.14285714285714285</v>
      </c>
      <c r="AC17" s="20">
        <f t="shared" si="9"/>
        <v>213.85714285714286</v>
      </c>
      <c r="AD17" s="20">
        <f t="shared" si="9"/>
        <v>0</v>
      </c>
      <c r="AE17" s="21">
        <f t="shared" si="9"/>
        <v>150.57142857142856</v>
      </c>
      <c r="AF17" s="21">
        <f t="shared" si="9"/>
        <v>364.42857142857144</v>
      </c>
    </row>
    <row r="18" spans="2:32" ht="23.1" customHeight="1" x14ac:dyDescent="0.25">
      <c r="B18" s="17" t="s">
        <v>47</v>
      </c>
      <c r="C18" s="18">
        <f>'[1]Avg Week Sironko-Mbale'!C18+'[1]Avg Week Mbale- Sironko'!C18</f>
        <v>4.5714285714285712</v>
      </c>
      <c r="D18" s="18">
        <f>'[1]Avg Week Sironko-Mbale'!D18+'[1]Avg Week Mbale- Sironko'!D18</f>
        <v>1.2857142857142856</v>
      </c>
      <c r="E18" s="18">
        <f>'[1]Avg Week Sironko-Mbale'!E18+'[1]Avg Week Mbale- Sironko'!E18</f>
        <v>9.2857142857142865</v>
      </c>
      <c r="F18" s="18">
        <f>'[1]Avg Week Sironko-Mbale'!F18+'[1]Avg Week Mbale- Sironko'!F18</f>
        <v>4.8571428571428577</v>
      </c>
      <c r="G18" s="18">
        <f>'[1]Avg Week Sironko-Mbale'!G18+'[1]Avg Week Mbale- Sironko'!G18</f>
        <v>0.14285714285714285</v>
      </c>
      <c r="H18" s="18">
        <f>'[1]Avg Week Sironko-Mbale'!H18+'[1]Avg Week Mbale- Sironko'!H18</f>
        <v>0</v>
      </c>
      <c r="I18" s="18">
        <f>'[1]Avg Week Sironko-Mbale'!I18+'[1]Avg Week Mbale- Sironko'!I18</f>
        <v>4.1428571428571423</v>
      </c>
      <c r="J18" s="18">
        <f>'[1]Avg Week Sironko-Mbale'!J18+'[1]Avg Week Mbale- Sironko'!J18</f>
        <v>0.14285714285714285</v>
      </c>
      <c r="K18" s="18">
        <f>'[1]Avg Week Sironko-Mbale'!K18+'[1]Avg Week Mbale- Sironko'!K18</f>
        <v>0</v>
      </c>
      <c r="L18" s="18">
        <f>'[1]Avg Week Sironko-Mbale'!L18+'[1]Avg Week Mbale- Sironko'!L18</f>
        <v>0.14285714285714285</v>
      </c>
      <c r="M18" s="18">
        <f>'[1]Avg Week Sironko-Mbale'!M18+'[1]Avg Week Mbale- Sironko'!M18</f>
        <v>52.857142857142861</v>
      </c>
      <c r="N18" s="18">
        <f>'[1]Avg Week Sironko-Mbale'!N18+'[1]Avg Week Mbale- Sironko'!N18</f>
        <v>0</v>
      </c>
      <c r="O18" s="19">
        <f t="shared" si="0"/>
        <v>24.571428571428569</v>
      </c>
      <c r="P18" s="19">
        <f t="shared" si="1"/>
        <v>77.428571428571431</v>
      </c>
      <c r="R18" s="11" t="s">
        <v>48</v>
      </c>
      <c r="S18" s="20">
        <f t="shared" ref="S18:AF18" si="10">SUM(C42:C45)</f>
        <v>27.999999999999996</v>
      </c>
      <c r="T18" s="20">
        <f t="shared" si="10"/>
        <v>9.4285714285714288</v>
      </c>
      <c r="U18" s="20">
        <f t="shared" si="10"/>
        <v>46.571428571428577</v>
      </c>
      <c r="V18" s="20">
        <f t="shared" si="10"/>
        <v>33</v>
      </c>
      <c r="W18" s="20">
        <f t="shared" si="10"/>
        <v>0.2857142857142857</v>
      </c>
      <c r="X18" s="20">
        <f t="shared" si="10"/>
        <v>0.2857142857142857</v>
      </c>
      <c r="Y18" s="20">
        <f t="shared" si="10"/>
        <v>24.571428571428569</v>
      </c>
      <c r="Z18" s="20">
        <f t="shared" si="10"/>
        <v>2</v>
      </c>
      <c r="AA18" s="20">
        <f t="shared" si="10"/>
        <v>0.71428571428571419</v>
      </c>
      <c r="AB18" s="20">
        <f t="shared" si="10"/>
        <v>0.71428571428571419</v>
      </c>
      <c r="AC18" s="20">
        <f t="shared" si="10"/>
        <v>213.14285714285714</v>
      </c>
      <c r="AD18" s="20">
        <f t="shared" si="10"/>
        <v>0</v>
      </c>
      <c r="AE18" s="21">
        <f t="shared" si="10"/>
        <v>145.57142857142858</v>
      </c>
      <c r="AF18" s="21">
        <f t="shared" si="10"/>
        <v>358.71428571428578</v>
      </c>
    </row>
    <row r="19" spans="2:32" ht="23.1" customHeight="1" x14ac:dyDescent="0.25">
      <c r="B19" s="17" t="s">
        <v>49</v>
      </c>
      <c r="C19" s="18">
        <f>'[1]Avg Week Sironko-Mbale'!C19+'[1]Avg Week Mbale- Sironko'!C19</f>
        <v>6.8571428571428577</v>
      </c>
      <c r="D19" s="18">
        <f>'[1]Avg Week Sironko-Mbale'!D19+'[1]Avg Week Mbale- Sironko'!D19</f>
        <v>2.8571428571428572</v>
      </c>
      <c r="E19" s="18">
        <f>'[1]Avg Week Sironko-Mbale'!E19+'[1]Avg Week Mbale- Sironko'!E19</f>
        <v>13.285714285714285</v>
      </c>
      <c r="F19" s="18">
        <f>'[1]Avg Week Sironko-Mbale'!F19+'[1]Avg Week Mbale- Sironko'!F19</f>
        <v>4.5714285714285712</v>
      </c>
      <c r="G19" s="18">
        <f>'[1]Avg Week Sironko-Mbale'!G19+'[1]Avg Week Mbale- Sironko'!G19</f>
        <v>0.14285714285714285</v>
      </c>
      <c r="H19" s="18">
        <f>'[1]Avg Week Sironko-Mbale'!H19+'[1]Avg Week Mbale- Sironko'!H19</f>
        <v>0.14285714285714285</v>
      </c>
      <c r="I19" s="18">
        <f>'[1]Avg Week Sironko-Mbale'!I19+'[1]Avg Week Mbale- Sironko'!I19</f>
        <v>4</v>
      </c>
      <c r="J19" s="18">
        <f>'[1]Avg Week Sironko-Mbale'!J19+'[1]Avg Week Mbale- Sironko'!J19</f>
        <v>0</v>
      </c>
      <c r="K19" s="18">
        <f>'[1]Avg Week Sironko-Mbale'!K19+'[1]Avg Week Mbale- Sironko'!K19</f>
        <v>0</v>
      </c>
      <c r="L19" s="18">
        <f>'[1]Avg Week Sironko-Mbale'!L19+'[1]Avg Week Mbale- Sironko'!L19</f>
        <v>0.14285714285714285</v>
      </c>
      <c r="M19" s="18">
        <f>'[1]Avg Week Sironko-Mbale'!M19+'[1]Avg Week Mbale- Sironko'!M19</f>
        <v>53.571428571428569</v>
      </c>
      <c r="N19" s="18">
        <f>'[1]Avg Week Sironko-Mbale'!N19+'[1]Avg Week Mbale- Sironko'!N19</f>
        <v>0</v>
      </c>
      <c r="O19" s="19">
        <f t="shared" si="0"/>
        <v>31.999999999999996</v>
      </c>
      <c r="P19" s="19">
        <f t="shared" si="1"/>
        <v>85.571428571428569</v>
      </c>
      <c r="R19" s="11" t="s">
        <v>50</v>
      </c>
      <c r="S19" s="20">
        <f t="shared" ref="S19:AF19" si="11">SUM(C46:C49)</f>
        <v>34.142857142857139</v>
      </c>
      <c r="T19" s="20">
        <f t="shared" si="11"/>
        <v>9.1428571428571423</v>
      </c>
      <c r="U19" s="20">
        <f t="shared" si="11"/>
        <v>46.285714285714278</v>
      </c>
      <c r="V19" s="20">
        <f t="shared" si="11"/>
        <v>31</v>
      </c>
      <c r="W19" s="20">
        <f t="shared" si="11"/>
        <v>1.2857142857142856</v>
      </c>
      <c r="X19" s="20">
        <f t="shared" si="11"/>
        <v>0.14285714285714285</v>
      </c>
      <c r="Y19" s="20">
        <f t="shared" si="11"/>
        <v>25.428571428571431</v>
      </c>
      <c r="Z19" s="20">
        <f t="shared" si="11"/>
        <v>1.857142857142857</v>
      </c>
      <c r="AA19" s="20">
        <f t="shared" si="11"/>
        <v>0.2857142857142857</v>
      </c>
      <c r="AB19" s="20">
        <f t="shared" si="11"/>
        <v>1.1428571428571428</v>
      </c>
      <c r="AC19" s="20">
        <f t="shared" si="11"/>
        <v>237.42857142857144</v>
      </c>
      <c r="AD19" s="20">
        <f t="shared" si="11"/>
        <v>0</v>
      </c>
      <c r="AE19" s="21">
        <f t="shared" si="11"/>
        <v>150.71428571428572</v>
      </c>
      <c r="AF19" s="21">
        <f t="shared" si="11"/>
        <v>388.14285714285717</v>
      </c>
    </row>
    <row r="20" spans="2:32" ht="23.1" customHeight="1" x14ac:dyDescent="0.25">
      <c r="B20" s="17" t="s">
        <v>51</v>
      </c>
      <c r="C20" s="18">
        <f>'[1]Avg Week Sironko-Mbale'!C20+'[1]Avg Week Mbale- Sironko'!C20</f>
        <v>8</v>
      </c>
      <c r="D20" s="18">
        <f>'[1]Avg Week Sironko-Mbale'!D20+'[1]Avg Week Mbale- Sironko'!D20</f>
        <v>3.2857142857142856</v>
      </c>
      <c r="E20" s="18">
        <f>'[1]Avg Week Sironko-Mbale'!E20+'[1]Avg Week Mbale- Sironko'!E20</f>
        <v>15.285714285714285</v>
      </c>
      <c r="F20" s="18">
        <f>'[1]Avg Week Sironko-Mbale'!F20+'[1]Avg Week Mbale- Sironko'!F20</f>
        <v>7</v>
      </c>
      <c r="G20" s="18">
        <f>'[1]Avg Week Sironko-Mbale'!G20+'[1]Avg Week Mbale- Sironko'!G20</f>
        <v>0.5714285714285714</v>
      </c>
      <c r="H20" s="18">
        <f>'[1]Avg Week Sironko-Mbale'!H20+'[1]Avg Week Mbale- Sironko'!H20</f>
        <v>0.42857142857142855</v>
      </c>
      <c r="I20" s="18">
        <f>'[1]Avg Week Sironko-Mbale'!I20+'[1]Avg Week Mbale- Sironko'!I20</f>
        <v>5.2857142857142856</v>
      </c>
      <c r="J20" s="18">
        <f>'[1]Avg Week Sironko-Mbale'!J20+'[1]Avg Week Mbale- Sironko'!J20</f>
        <v>0.14285714285714285</v>
      </c>
      <c r="K20" s="18">
        <f>'[1]Avg Week Sironko-Mbale'!K20+'[1]Avg Week Mbale- Sironko'!K20</f>
        <v>0</v>
      </c>
      <c r="L20" s="18">
        <f>'[1]Avg Week Sironko-Mbale'!L20+'[1]Avg Week Mbale- Sironko'!L20</f>
        <v>0.14285714285714285</v>
      </c>
      <c r="M20" s="18">
        <f>'[1]Avg Week Sironko-Mbale'!M20+'[1]Avg Week Mbale- Sironko'!M20</f>
        <v>56.714285714285708</v>
      </c>
      <c r="N20" s="18">
        <f>'[1]Avg Week Sironko-Mbale'!N20+'[1]Avg Week Mbale- Sironko'!N20</f>
        <v>0.14285714285714285</v>
      </c>
      <c r="O20" s="19">
        <f t="shared" si="0"/>
        <v>40.285714285714292</v>
      </c>
      <c r="P20" s="19">
        <f t="shared" si="1"/>
        <v>97</v>
      </c>
      <c r="R20" s="11" t="s">
        <v>52</v>
      </c>
      <c r="S20" s="20">
        <f t="shared" ref="S20:AF20" si="12">SUM(C50:C53)</f>
        <v>34.857142857142861</v>
      </c>
      <c r="T20" s="20">
        <f t="shared" si="12"/>
        <v>13.285714285714286</v>
      </c>
      <c r="U20" s="20">
        <f t="shared" si="12"/>
        <v>58.571428571428569</v>
      </c>
      <c r="V20" s="20">
        <f t="shared" si="12"/>
        <v>30.142857142857146</v>
      </c>
      <c r="W20" s="20">
        <f t="shared" si="12"/>
        <v>2.1428571428571428</v>
      </c>
      <c r="X20" s="20">
        <f t="shared" si="12"/>
        <v>0.8571428571428571</v>
      </c>
      <c r="Y20" s="20">
        <f t="shared" si="12"/>
        <v>30.428571428571427</v>
      </c>
      <c r="Z20" s="20">
        <f t="shared" si="12"/>
        <v>2.8571428571428568</v>
      </c>
      <c r="AA20" s="20">
        <f t="shared" si="12"/>
        <v>0.71428571428571419</v>
      </c>
      <c r="AB20" s="20">
        <f t="shared" si="12"/>
        <v>0.8571428571428571</v>
      </c>
      <c r="AC20" s="20">
        <f t="shared" si="12"/>
        <v>278.57142857142856</v>
      </c>
      <c r="AD20" s="20">
        <f t="shared" si="12"/>
        <v>0</v>
      </c>
      <c r="AE20" s="21">
        <f t="shared" si="12"/>
        <v>174.71428571428569</v>
      </c>
      <c r="AF20" s="21">
        <f t="shared" si="12"/>
        <v>453.28571428571428</v>
      </c>
    </row>
    <row r="21" spans="2:32" ht="23.1" customHeight="1" x14ac:dyDescent="0.25">
      <c r="B21" s="17" t="s">
        <v>53</v>
      </c>
      <c r="C21" s="18">
        <f>'[1]Avg Week Sironko-Mbale'!C21+'[1]Avg Week Mbale- Sironko'!C21</f>
        <v>7</v>
      </c>
      <c r="D21" s="18">
        <f>'[1]Avg Week Sironko-Mbale'!D21+'[1]Avg Week Mbale- Sironko'!D21</f>
        <v>2.1428571428571428</v>
      </c>
      <c r="E21" s="18">
        <f>'[1]Avg Week Sironko-Mbale'!E21+'[1]Avg Week Mbale- Sironko'!E21</f>
        <v>11</v>
      </c>
      <c r="F21" s="18">
        <f>'[1]Avg Week Sironko-Mbale'!F21+'[1]Avg Week Mbale- Sironko'!F21</f>
        <v>7.4285714285714288</v>
      </c>
      <c r="G21" s="18">
        <f>'[1]Avg Week Sironko-Mbale'!G21+'[1]Avg Week Mbale- Sironko'!G21</f>
        <v>1.2857142857142858</v>
      </c>
      <c r="H21" s="18">
        <f>'[1]Avg Week Sironko-Mbale'!H21+'[1]Avg Week Mbale- Sironko'!H21</f>
        <v>0</v>
      </c>
      <c r="I21" s="18">
        <f>'[1]Avg Week Sironko-Mbale'!I21+'[1]Avg Week Mbale- Sironko'!I21</f>
        <v>4.7142857142857144</v>
      </c>
      <c r="J21" s="18">
        <f>'[1]Avg Week Sironko-Mbale'!J21+'[1]Avg Week Mbale- Sironko'!J21</f>
        <v>0.14285714285714285</v>
      </c>
      <c r="K21" s="18">
        <f>'[1]Avg Week Sironko-Mbale'!K21+'[1]Avg Week Mbale- Sironko'!K21</f>
        <v>0</v>
      </c>
      <c r="L21" s="18">
        <f>'[1]Avg Week Sironko-Mbale'!L21+'[1]Avg Week Mbale- Sironko'!L21</f>
        <v>1</v>
      </c>
      <c r="M21" s="18">
        <f>'[1]Avg Week Sironko-Mbale'!M21+'[1]Avg Week Mbale- Sironko'!M21</f>
        <v>57.428571428571431</v>
      </c>
      <c r="N21" s="18">
        <f>'[1]Avg Week Sironko-Mbale'!N21+'[1]Avg Week Mbale- Sironko'!N21</f>
        <v>0</v>
      </c>
      <c r="O21" s="19">
        <f t="shared" si="0"/>
        <v>34.714285714285715</v>
      </c>
      <c r="P21" s="19">
        <f t="shared" si="1"/>
        <v>92.142857142857139</v>
      </c>
      <c r="R21" s="23" t="s">
        <v>54</v>
      </c>
      <c r="S21" s="24">
        <f t="shared" ref="S21:AF21" si="13">SUM(C54:C57)</f>
        <v>32.714285714285715</v>
      </c>
      <c r="T21" s="20">
        <f t="shared" si="13"/>
        <v>10.571428571428573</v>
      </c>
      <c r="U21" s="20">
        <f t="shared" si="13"/>
        <v>50.285714285714285</v>
      </c>
      <c r="V21" s="20">
        <f t="shared" si="13"/>
        <v>29.142857142857142</v>
      </c>
      <c r="W21" s="20">
        <f t="shared" si="13"/>
        <v>0.5714285714285714</v>
      </c>
      <c r="X21" s="20">
        <f t="shared" si="13"/>
        <v>0</v>
      </c>
      <c r="Y21" s="20">
        <f t="shared" si="13"/>
        <v>29.285714285714288</v>
      </c>
      <c r="Z21" s="20">
        <f t="shared" si="13"/>
        <v>1.7142857142857144</v>
      </c>
      <c r="AA21" s="20">
        <f t="shared" si="13"/>
        <v>0</v>
      </c>
      <c r="AB21" s="20">
        <f t="shared" si="13"/>
        <v>0.71428571428571419</v>
      </c>
      <c r="AC21" s="20">
        <f t="shared" si="13"/>
        <v>219.28571428571428</v>
      </c>
      <c r="AD21" s="20">
        <f t="shared" si="13"/>
        <v>0</v>
      </c>
      <c r="AE21" s="21">
        <f t="shared" si="13"/>
        <v>155</v>
      </c>
      <c r="AF21" s="21">
        <f t="shared" si="13"/>
        <v>374.28571428571428</v>
      </c>
    </row>
    <row r="22" spans="2:32" ht="23.1" customHeight="1" x14ac:dyDescent="0.25">
      <c r="B22" s="17" t="s">
        <v>55</v>
      </c>
      <c r="C22" s="18">
        <f>'[1]Avg Week Sironko-Mbale'!C22+'[1]Avg Week Mbale- Sironko'!C22</f>
        <v>6.1428571428571423</v>
      </c>
      <c r="D22" s="18">
        <f>'[1]Avg Week Sironko-Mbale'!D22+'[1]Avg Week Mbale- Sironko'!D22</f>
        <v>2.7142857142857144</v>
      </c>
      <c r="E22" s="18">
        <f>'[1]Avg Week Sironko-Mbale'!E22+'[1]Avg Week Mbale- Sironko'!E22</f>
        <v>12.714285714285714</v>
      </c>
      <c r="F22" s="18">
        <f>'[1]Avg Week Sironko-Mbale'!F22+'[1]Avg Week Mbale- Sironko'!F22</f>
        <v>6.5714285714285712</v>
      </c>
      <c r="G22" s="18">
        <f>'[1]Avg Week Sironko-Mbale'!G22+'[1]Avg Week Mbale- Sironko'!G22</f>
        <v>0.14285714285714285</v>
      </c>
      <c r="H22" s="18">
        <f>'[1]Avg Week Sironko-Mbale'!H22+'[1]Avg Week Mbale- Sironko'!H22</f>
        <v>0</v>
      </c>
      <c r="I22" s="18">
        <f>'[1]Avg Week Sironko-Mbale'!I22+'[1]Avg Week Mbale- Sironko'!I22</f>
        <v>5.2857142857142856</v>
      </c>
      <c r="J22" s="18">
        <f>'[1]Avg Week Sironko-Mbale'!J22+'[1]Avg Week Mbale- Sironko'!J22</f>
        <v>0.14285714285714285</v>
      </c>
      <c r="K22" s="18">
        <f>'[1]Avg Week Sironko-Mbale'!K22+'[1]Avg Week Mbale- Sironko'!K22</f>
        <v>0</v>
      </c>
      <c r="L22" s="18">
        <f>'[1]Avg Week Sironko-Mbale'!L22+'[1]Avg Week Mbale- Sironko'!L22</f>
        <v>0.42857142857142855</v>
      </c>
      <c r="M22" s="18">
        <f>'[1]Avg Week Sironko-Mbale'!M22+'[1]Avg Week Mbale- Sironko'!M22</f>
        <v>60.857142857142861</v>
      </c>
      <c r="N22" s="18">
        <f>'[1]Avg Week Sironko-Mbale'!N22+'[1]Avg Week Mbale- Sironko'!N22</f>
        <v>0</v>
      </c>
      <c r="O22" s="19">
        <f t="shared" si="0"/>
        <v>34.142857142857146</v>
      </c>
      <c r="P22" s="19">
        <f t="shared" si="1"/>
        <v>95</v>
      </c>
      <c r="R22" s="11" t="s">
        <v>56</v>
      </c>
      <c r="S22" s="24">
        <f>SUM(C58:C61)</f>
        <v>25</v>
      </c>
      <c r="T22" s="24">
        <f t="shared" ref="T22:AF22" si="14">SUM(D58:D61)</f>
        <v>5.5</v>
      </c>
      <c r="U22" s="24">
        <f t="shared" si="14"/>
        <v>40</v>
      </c>
      <c r="V22" s="24">
        <f t="shared" si="14"/>
        <v>30</v>
      </c>
      <c r="W22" s="24">
        <f t="shared" si="14"/>
        <v>0</v>
      </c>
      <c r="X22" s="24">
        <f t="shared" si="14"/>
        <v>0.5</v>
      </c>
      <c r="Y22" s="24">
        <f t="shared" si="14"/>
        <v>42.5</v>
      </c>
      <c r="Z22" s="24">
        <f t="shared" si="14"/>
        <v>0.5</v>
      </c>
      <c r="AA22" s="24">
        <f t="shared" si="14"/>
        <v>1</v>
      </c>
      <c r="AB22" s="24">
        <f t="shared" si="14"/>
        <v>0</v>
      </c>
      <c r="AC22" s="24">
        <f t="shared" si="14"/>
        <v>212.5</v>
      </c>
      <c r="AD22" s="24">
        <f t="shared" si="14"/>
        <v>0</v>
      </c>
      <c r="AE22" s="21">
        <f t="shared" si="14"/>
        <v>145</v>
      </c>
      <c r="AF22" s="21">
        <f t="shared" si="14"/>
        <v>357.5</v>
      </c>
    </row>
    <row r="23" spans="2:32" ht="23.1" customHeight="1" x14ac:dyDescent="0.25">
      <c r="B23" s="17" t="s">
        <v>57</v>
      </c>
      <c r="C23" s="18">
        <f>'[1]Avg Week Sironko-Mbale'!C23+'[1]Avg Week Mbale- Sironko'!C23</f>
        <v>8.2857142857142847</v>
      </c>
      <c r="D23" s="18">
        <f>'[1]Avg Week Sironko-Mbale'!D23+'[1]Avg Week Mbale- Sironko'!D23</f>
        <v>3</v>
      </c>
      <c r="E23" s="18">
        <f>'[1]Avg Week Sironko-Mbale'!E23+'[1]Avg Week Mbale- Sironko'!E23</f>
        <v>13</v>
      </c>
      <c r="F23" s="18">
        <f>'[1]Avg Week Sironko-Mbale'!F23+'[1]Avg Week Mbale- Sironko'!F23</f>
        <v>6.8571428571428577</v>
      </c>
      <c r="G23" s="18">
        <f>'[1]Avg Week Sironko-Mbale'!G23+'[1]Avg Week Mbale- Sironko'!G23</f>
        <v>0</v>
      </c>
      <c r="H23" s="18">
        <f>'[1]Avg Week Sironko-Mbale'!H23+'[1]Avg Week Mbale- Sironko'!H23</f>
        <v>0.14285714285714285</v>
      </c>
      <c r="I23" s="18">
        <f>'[1]Avg Week Sironko-Mbale'!I23+'[1]Avg Week Mbale- Sironko'!I23</f>
        <v>5.5714285714285712</v>
      </c>
      <c r="J23" s="18">
        <f>'[1]Avg Week Sironko-Mbale'!J23+'[1]Avg Week Mbale- Sironko'!J23</f>
        <v>0.5714285714285714</v>
      </c>
      <c r="K23" s="18">
        <f>'[1]Avg Week Sironko-Mbale'!K23+'[1]Avg Week Mbale- Sironko'!K23</f>
        <v>0</v>
      </c>
      <c r="L23" s="18">
        <f>'[1]Avg Week Sironko-Mbale'!L23+'[1]Avg Week Mbale- Sironko'!L23</f>
        <v>0.42857142857142855</v>
      </c>
      <c r="M23" s="18">
        <f>'[1]Avg Week Sironko-Mbale'!M23+'[1]Avg Week Mbale- Sironko'!M23</f>
        <v>60.285714285714292</v>
      </c>
      <c r="N23" s="18">
        <f>'[1]Avg Week Sironko-Mbale'!N23+'[1]Avg Week Mbale- Sironko'!N23</f>
        <v>0</v>
      </c>
      <c r="O23" s="19">
        <f t="shared" si="0"/>
        <v>37.857142857142854</v>
      </c>
      <c r="P23" s="19">
        <f t="shared" si="1"/>
        <v>98.142857142857139</v>
      </c>
      <c r="R23" s="11" t="s">
        <v>58</v>
      </c>
      <c r="S23" s="24">
        <f>SUM(C62:C65)</f>
        <v>23</v>
      </c>
      <c r="T23" s="24">
        <f t="shared" ref="T23:AF23" si="15">SUM(D62:D65)</f>
        <v>8</v>
      </c>
      <c r="U23" s="24">
        <f t="shared" si="15"/>
        <v>47</v>
      </c>
      <c r="V23" s="24">
        <f t="shared" si="15"/>
        <v>13</v>
      </c>
      <c r="W23" s="24">
        <f t="shared" si="15"/>
        <v>0</v>
      </c>
      <c r="X23" s="24">
        <f t="shared" si="15"/>
        <v>0</v>
      </c>
      <c r="Y23" s="24">
        <f t="shared" si="15"/>
        <v>50.5</v>
      </c>
      <c r="Z23" s="24">
        <f t="shared" si="15"/>
        <v>3.5</v>
      </c>
      <c r="AA23" s="24">
        <f t="shared" si="15"/>
        <v>0</v>
      </c>
      <c r="AB23" s="24">
        <f t="shared" si="15"/>
        <v>0</v>
      </c>
      <c r="AC23" s="24">
        <f t="shared" si="15"/>
        <v>140.5</v>
      </c>
      <c r="AD23" s="24">
        <f t="shared" si="15"/>
        <v>0</v>
      </c>
      <c r="AE23" s="21">
        <f t="shared" si="15"/>
        <v>145</v>
      </c>
      <c r="AF23" s="21">
        <f t="shared" si="15"/>
        <v>285.5</v>
      </c>
    </row>
    <row r="24" spans="2:32" ht="23.1" customHeight="1" x14ac:dyDescent="0.25">
      <c r="B24" s="17" t="s">
        <v>59</v>
      </c>
      <c r="C24" s="18">
        <f>'[1]Avg Week Sironko-Mbale'!C24+'[1]Avg Week Mbale- Sironko'!C24</f>
        <v>9.8571428571428577</v>
      </c>
      <c r="D24" s="18">
        <f>'[1]Avg Week Sironko-Mbale'!D24+'[1]Avg Week Mbale- Sironko'!D24</f>
        <v>2.4285714285714288</v>
      </c>
      <c r="E24" s="18">
        <f>'[1]Avg Week Sironko-Mbale'!E24+'[1]Avg Week Mbale- Sironko'!E24</f>
        <v>11.428571428571429</v>
      </c>
      <c r="F24" s="18">
        <f>'[1]Avg Week Sironko-Mbale'!F24+'[1]Avg Week Mbale- Sironko'!F24</f>
        <v>6.2857142857142856</v>
      </c>
      <c r="G24" s="18">
        <f>'[1]Avg Week Sironko-Mbale'!G24+'[1]Avg Week Mbale- Sironko'!G24</f>
        <v>0.14285714285714285</v>
      </c>
      <c r="H24" s="18">
        <f>'[1]Avg Week Sironko-Mbale'!H24+'[1]Avg Week Mbale- Sironko'!H24</f>
        <v>0.14285714285714285</v>
      </c>
      <c r="I24" s="18">
        <f>'[1]Avg Week Sironko-Mbale'!I24+'[1]Avg Week Mbale- Sironko'!I24</f>
        <v>5.4285714285714288</v>
      </c>
      <c r="J24" s="18">
        <f>'[1]Avg Week Sironko-Mbale'!J24+'[1]Avg Week Mbale- Sironko'!J24</f>
        <v>0</v>
      </c>
      <c r="K24" s="18">
        <f>'[1]Avg Week Sironko-Mbale'!K24+'[1]Avg Week Mbale- Sironko'!K24</f>
        <v>0</v>
      </c>
      <c r="L24" s="18">
        <f>'[1]Avg Week Sironko-Mbale'!L24+'[1]Avg Week Mbale- Sironko'!L24</f>
        <v>0.14285714285714285</v>
      </c>
      <c r="M24" s="18">
        <f>'[1]Avg Week Sironko-Mbale'!M24+'[1]Avg Week Mbale- Sironko'!M24</f>
        <v>68</v>
      </c>
      <c r="N24" s="18">
        <f>'[1]Avg Week Sironko-Mbale'!N24+'[1]Avg Week Mbale- Sironko'!N24</f>
        <v>0.14285714285714285</v>
      </c>
      <c r="O24" s="19">
        <f t="shared" si="0"/>
        <v>36.000000000000007</v>
      </c>
      <c r="P24" s="19">
        <f t="shared" si="1"/>
        <v>104</v>
      </c>
      <c r="R24" s="11" t="s">
        <v>60</v>
      </c>
      <c r="S24" s="24">
        <f>SUM(C66:C69)</f>
        <v>22.5</v>
      </c>
      <c r="T24" s="24">
        <f t="shared" ref="T24:AF24" si="16">SUM(D66:D69)</f>
        <v>2.5</v>
      </c>
      <c r="U24" s="24">
        <f t="shared" si="16"/>
        <v>21.5</v>
      </c>
      <c r="V24" s="24">
        <f t="shared" si="16"/>
        <v>8</v>
      </c>
      <c r="W24" s="24">
        <f t="shared" si="16"/>
        <v>0</v>
      </c>
      <c r="X24" s="24">
        <f t="shared" si="16"/>
        <v>0</v>
      </c>
      <c r="Y24" s="24">
        <f t="shared" si="16"/>
        <v>22.5</v>
      </c>
      <c r="Z24" s="24">
        <f t="shared" si="16"/>
        <v>1</v>
      </c>
      <c r="AA24" s="24">
        <f t="shared" si="16"/>
        <v>2</v>
      </c>
      <c r="AB24" s="24">
        <f t="shared" si="16"/>
        <v>0</v>
      </c>
      <c r="AC24" s="24">
        <f t="shared" si="16"/>
        <v>90.5</v>
      </c>
      <c r="AD24" s="24">
        <f t="shared" si="16"/>
        <v>0</v>
      </c>
      <c r="AE24" s="21">
        <f t="shared" si="16"/>
        <v>80</v>
      </c>
      <c r="AF24" s="21">
        <f t="shared" si="16"/>
        <v>170.5</v>
      </c>
    </row>
    <row r="25" spans="2:32" ht="23.1" customHeight="1" x14ac:dyDescent="0.25">
      <c r="B25" s="17" t="s">
        <v>61</v>
      </c>
      <c r="C25" s="18">
        <f>'[1]Avg Week Sironko-Mbale'!C25+'[1]Avg Week Mbale- Sironko'!C25</f>
        <v>7</v>
      </c>
      <c r="D25" s="18">
        <f>'[1]Avg Week Sironko-Mbale'!D25+'[1]Avg Week Mbale- Sironko'!D25</f>
        <v>1.5714285714285714</v>
      </c>
      <c r="E25" s="18">
        <f>'[1]Avg Week Sironko-Mbale'!E25+'[1]Avg Week Mbale- Sironko'!E25</f>
        <v>9.1428571428571423</v>
      </c>
      <c r="F25" s="18">
        <f>'[1]Avg Week Sironko-Mbale'!F25+'[1]Avg Week Mbale- Sironko'!F25</f>
        <v>6.1428571428571423</v>
      </c>
      <c r="G25" s="18">
        <f>'[1]Avg Week Sironko-Mbale'!G25+'[1]Avg Week Mbale- Sironko'!G25</f>
        <v>0.42857142857142855</v>
      </c>
      <c r="H25" s="18">
        <f>'[1]Avg Week Sironko-Mbale'!H25+'[1]Avg Week Mbale- Sironko'!H25</f>
        <v>0</v>
      </c>
      <c r="I25" s="18">
        <f>'[1]Avg Week Sironko-Mbale'!I25+'[1]Avg Week Mbale- Sironko'!I25</f>
        <v>6.2857142857142856</v>
      </c>
      <c r="J25" s="18">
        <f>'[1]Avg Week Sironko-Mbale'!J25+'[1]Avg Week Mbale- Sironko'!J25</f>
        <v>0</v>
      </c>
      <c r="K25" s="18">
        <f>'[1]Avg Week Sironko-Mbale'!K25+'[1]Avg Week Mbale- Sironko'!K25</f>
        <v>0.14285714285714285</v>
      </c>
      <c r="L25" s="18">
        <f>'[1]Avg Week Sironko-Mbale'!L25+'[1]Avg Week Mbale- Sironko'!L25</f>
        <v>0.42857142857142855</v>
      </c>
      <c r="M25" s="18">
        <f>'[1]Avg Week Sironko-Mbale'!M25+'[1]Avg Week Mbale- Sironko'!M25</f>
        <v>54.571428571428569</v>
      </c>
      <c r="N25" s="18">
        <f>'[1]Avg Week Sironko-Mbale'!N25+'[1]Avg Week Mbale- Sironko'!N25</f>
        <v>0</v>
      </c>
      <c r="O25" s="19">
        <f t="shared" si="0"/>
        <v>31.142857142857139</v>
      </c>
      <c r="P25" s="19">
        <f t="shared" si="1"/>
        <v>85.714285714285708</v>
      </c>
      <c r="R25" s="11" t="s">
        <v>62</v>
      </c>
      <c r="S25" s="24">
        <f>SUM(C70:C73)</f>
        <v>13.5</v>
      </c>
      <c r="T25" s="24">
        <f t="shared" ref="T25:AF25" si="17">SUM(D70:D73)</f>
        <v>0</v>
      </c>
      <c r="U25" s="24">
        <f t="shared" si="17"/>
        <v>10.5</v>
      </c>
      <c r="V25" s="24">
        <f t="shared" si="17"/>
        <v>2.5</v>
      </c>
      <c r="W25" s="24">
        <f t="shared" si="17"/>
        <v>0</v>
      </c>
      <c r="X25" s="24">
        <f t="shared" si="17"/>
        <v>0</v>
      </c>
      <c r="Y25" s="24">
        <f t="shared" si="17"/>
        <v>19</v>
      </c>
      <c r="Z25" s="24">
        <f t="shared" si="17"/>
        <v>0.5</v>
      </c>
      <c r="AA25" s="24">
        <f t="shared" si="17"/>
        <v>0</v>
      </c>
      <c r="AB25" s="24">
        <f t="shared" si="17"/>
        <v>0</v>
      </c>
      <c r="AC25" s="24">
        <f t="shared" si="17"/>
        <v>58.5</v>
      </c>
      <c r="AD25" s="24">
        <f t="shared" si="17"/>
        <v>0</v>
      </c>
      <c r="AE25" s="21">
        <f t="shared" si="17"/>
        <v>46</v>
      </c>
      <c r="AF25" s="21">
        <f t="shared" si="17"/>
        <v>104.5</v>
      </c>
    </row>
    <row r="26" spans="2:32" ht="23.1" customHeight="1" x14ac:dyDescent="0.25">
      <c r="B26" s="17" t="s">
        <v>63</v>
      </c>
      <c r="C26" s="18">
        <f>'[1]Avg Week Sironko-Mbale'!C26+'[1]Avg Week Mbale- Sironko'!C26</f>
        <v>7.1428571428571423</v>
      </c>
      <c r="D26" s="18">
        <f>'[1]Avg Week Sironko-Mbale'!D26+'[1]Avg Week Mbale- Sironko'!D26</f>
        <v>2.2857142857142856</v>
      </c>
      <c r="E26" s="18">
        <f>'[1]Avg Week Sironko-Mbale'!E26+'[1]Avg Week Mbale- Sironko'!E26</f>
        <v>12.428571428571429</v>
      </c>
      <c r="F26" s="18">
        <f>'[1]Avg Week Sironko-Mbale'!F26+'[1]Avg Week Mbale- Sironko'!F26</f>
        <v>7.5714285714285712</v>
      </c>
      <c r="G26" s="18">
        <f>'[1]Avg Week Sironko-Mbale'!G26+'[1]Avg Week Mbale- Sironko'!G26</f>
        <v>0.42857142857142855</v>
      </c>
      <c r="H26" s="18">
        <f>'[1]Avg Week Sironko-Mbale'!H26+'[1]Avg Week Mbale- Sironko'!H26</f>
        <v>0</v>
      </c>
      <c r="I26" s="18">
        <f>'[1]Avg Week Sironko-Mbale'!I26+'[1]Avg Week Mbale- Sironko'!I26</f>
        <v>4.5714285714285712</v>
      </c>
      <c r="J26" s="18">
        <f>'[1]Avg Week Sironko-Mbale'!J26+'[1]Avg Week Mbale- Sironko'!J26</f>
        <v>0.2857142857142857</v>
      </c>
      <c r="K26" s="18">
        <f>'[1]Avg Week Sironko-Mbale'!K26+'[1]Avg Week Mbale- Sironko'!K26</f>
        <v>0</v>
      </c>
      <c r="L26" s="18">
        <f>'[1]Avg Week Sironko-Mbale'!L26+'[1]Avg Week Mbale- Sironko'!L26</f>
        <v>0.5714285714285714</v>
      </c>
      <c r="M26" s="18">
        <f>'[1]Avg Week Sironko-Mbale'!M26+'[1]Avg Week Mbale- Sironko'!M26</f>
        <v>55.142857142857139</v>
      </c>
      <c r="N26" s="18">
        <f>'[1]Avg Week Sironko-Mbale'!N26+'[1]Avg Week Mbale- Sironko'!N26</f>
        <v>0</v>
      </c>
      <c r="O26" s="19">
        <f t="shared" si="0"/>
        <v>35.285714285714278</v>
      </c>
      <c r="P26" s="19">
        <f t="shared" si="1"/>
        <v>90.428571428571416</v>
      </c>
      <c r="R26" s="11" t="s">
        <v>64</v>
      </c>
      <c r="S26" s="24">
        <f>SUM(C74:C77)</f>
        <v>5.5</v>
      </c>
      <c r="T26" s="24">
        <f t="shared" ref="T26:AF26" si="18">SUM(D74:D77)</f>
        <v>0.5</v>
      </c>
      <c r="U26" s="24">
        <f t="shared" si="18"/>
        <v>8</v>
      </c>
      <c r="V26" s="24">
        <f t="shared" si="18"/>
        <v>3</v>
      </c>
      <c r="W26" s="24">
        <f t="shared" si="18"/>
        <v>0</v>
      </c>
      <c r="X26" s="24">
        <f t="shared" si="18"/>
        <v>0</v>
      </c>
      <c r="Y26" s="24">
        <f t="shared" si="18"/>
        <v>10</v>
      </c>
      <c r="Z26" s="24">
        <f t="shared" si="18"/>
        <v>0</v>
      </c>
      <c r="AA26" s="24">
        <f t="shared" si="18"/>
        <v>0.5</v>
      </c>
      <c r="AB26" s="24">
        <f t="shared" si="18"/>
        <v>0</v>
      </c>
      <c r="AC26" s="24">
        <f t="shared" si="18"/>
        <v>26.5</v>
      </c>
      <c r="AD26" s="24">
        <f t="shared" si="18"/>
        <v>0</v>
      </c>
      <c r="AE26" s="21">
        <f t="shared" si="18"/>
        <v>27.5</v>
      </c>
      <c r="AF26" s="21">
        <f t="shared" si="18"/>
        <v>54</v>
      </c>
    </row>
    <row r="27" spans="2:32" ht="23.1" customHeight="1" x14ac:dyDescent="0.25">
      <c r="B27" s="17" t="s">
        <v>65</v>
      </c>
      <c r="C27" s="18">
        <f>'[1]Avg Week Sironko-Mbale'!C27+'[1]Avg Week Mbale- Sironko'!C27</f>
        <v>9.1428571428571423</v>
      </c>
      <c r="D27" s="18">
        <f>'[1]Avg Week Sironko-Mbale'!D27+'[1]Avg Week Mbale- Sironko'!D27</f>
        <v>2.5714285714285716</v>
      </c>
      <c r="E27" s="18">
        <f>'[1]Avg Week Sironko-Mbale'!E27+'[1]Avg Week Mbale- Sironko'!E27</f>
        <v>11.714285714285715</v>
      </c>
      <c r="F27" s="18">
        <f>'[1]Avg Week Sironko-Mbale'!F27+'[1]Avg Week Mbale- Sironko'!F27</f>
        <v>7.2857142857142856</v>
      </c>
      <c r="G27" s="18">
        <f>'[1]Avg Week Sironko-Mbale'!G27+'[1]Avg Week Mbale- Sironko'!G27</f>
        <v>0.14285714285714285</v>
      </c>
      <c r="H27" s="18">
        <f>'[1]Avg Week Sironko-Mbale'!H27+'[1]Avg Week Mbale- Sironko'!H27</f>
        <v>0.14285714285714285</v>
      </c>
      <c r="I27" s="18">
        <f>'[1]Avg Week Sironko-Mbale'!I27+'[1]Avg Week Mbale- Sironko'!I27</f>
        <v>5.5714285714285712</v>
      </c>
      <c r="J27" s="18">
        <f>'[1]Avg Week Sironko-Mbale'!J27+'[1]Avg Week Mbale- Sironko'!J27</f>
        <v>0.14285714285714285</v>
      </c>
      <c r="K27" s="18">
        <f>'[1]Avg Week Sironko-Mbale'!K27+'[1]Avg Week Mbale- Sironko'!K27</f>
        <v>0.14285714285714285</v>
      </c>
      <c r="L27" s="18">
        <f>'[1]Avg Week Sironko-Mbale'!L27+'[1]Avg Week Mbale- Sironko'!L27</f>
        <v>0.14285714285714285</v>
      </c>
      <c r="M27" s="18">
        <f>'[1]Avg Week Sironko-Mbale'!M27+'[1]Avg Week Mbale- Sironko'!M27</f>
        <v>61.142857142857139</v>
      </c>
      <c r="N27" s="18">
        <f>'[1]Avg Week Sironko-Mbale'!N27+'[1]Avg Week Mbale- Sironko'!N27</f>
        <v>0</v>
      </c>
      <c r="O27" s="19">
        <f t="shared" si="0"/>
        <v>37.000000000000007</v>
      </c>
      <c r="P27" s="19">
        <f t="shared" si="1"/>
        <v>98.142857142857139</v>
      </c>
      <c r="R27" s="11" t="s">
        <v>66</v>
      </c>
      <c r="S27" s="24">
        <f>SUM(C78:C81)</f>
        <v>3.5</v>
      </c>
      <c r="T27" s="24">
        <f t="shared" ref="T27:AF27" si="19">SUM(D78:D81)</f>
        <v>0</v>
      </c>
      <c r="U27" s="24">
        <f t="shared" si="19"/>
        <v>4.5</v>
      </c>
      <c r="V27" s="24">
        <f t="shared" si="19"/>
        <v>1</v>
      </c>
      <c r="W27" s="24">
        <f t="shared" si="19"/>
        <v>0</v>
      </c>
      <c r="X27" s="24">
        <f t="shared" si="19"/>
        <v>0</v>
      </c>
      <c r="Y27" s="24">
        <f t="shared" si="19"/>
        <v>10</v>
      </c>
      <c r="Z27" s="24">
        <f t="shared" si="19"/>
        <v>0</v>
      </c>
      <c r="AA27" s="24">
        <f t="shared" si="19"/>
        <v>0</v>
      </c>
      <c r="AB27" s="24">
        <f t="shared" si="19"/>
        <v>0</v>
      </c>
      <c r="AC27" s="24">
        <f t="shared" si="19"/>
        <v>15</v>
      </c>
      <c r="AD27" s="24">
        <f t="shared" si="19"/>
        <v>0</v>
      </c>
      <c r="AE27" s="21">
        <f t="shared" si="19"/>
        <v>19</v>
      </c>
      <c r="AF27" s="21">
        <f t="shared" si="19"/>
        <v>34</v>
      </c>
    </row>
    <row r="28" spans="2:32" ht="23.1" customHeight="1" x14ac:dyDescent="0.25">
      <c r="B28" s="17" t="s">
        <v>67</v>
      </c>
      <c r="C28" s="18">
        <f>'[1]Avg Week Sironko-Mbale'!C28+'[1]Avg Week Mbale- Sironko'!C28</f>
        <v>7.5714285714285712</v>
      </c>
      <c r="D28" s="18">
        <f>'[1]Avg Week Sironko-Mbale'!D28+'[1]Avg Week Mbale- Sironko'!D28</f>
        <v>2.2857142857142856</v>
      </c>
      <c r="E28" s="18">
        <f>'[1]Avg Week Sironko-Mbale'!E28+'[1]Avg Week Mbale- Sironko'!E28</f>
        <v>11.857142857142858</v>
      </c>
      <c r="F28" s="18">
        <f>'[1]Avg Week Sironko-Mbale'!F28+'[1]Avg Week Mbale- Sironko'!F28</f>
        <v>8.2857142857142847</v>
      </c>
      <c r="G28" s="18">
        <f>'[1]Avg Week Sironko-Mbale'!G28+'[1]Avg Week Mbale- Sironko'!G28</f>
        <v>0</v>
      </c>
      <c r="H28" s="18">
        <f>'[1]Avg Week Sironko-Mbale'!H28+'[1]Avg Week Mbale- Sironko'!H28</f>
        <v>0</v>
      </c>
      <c r="I28" s="18">
        <f>'[1]Avg Week Sironko-Mbale'!I28+'[1]Avg Week Mbale- Sironko'!I28</f>
        <v>5.4285714285714288</v>
      </c>
      <c r="J28" s="18">
        <f>'[1]Avg Week Sironko-Mbale'!J28+'[1]Avg Week Mbale- Sironko'!J28</f>
        <v>1.1428571428571428</v>
      </c>
      <c r="K28" s="18">
        <f>'[1]Avg Week Sironko-Mbale'!K28+'[1]Avg Week Mbale- Sironko'!K28</f>
        <v>0</v>
      </c>
      <c r="L28" s="18">
        <f>'[1]Avg Week Sironko-Mbale'!L28+'[1]Avg Week Mbale- Sironko'!L28</f>
        <v>0.7142857142857143</v>
      </c>
      <c r="M28" s="18">
        <f>'[1]Avg Week Sironko-Mbale'!M28+'[1]Avg Week Mbale- Sironko'!M28</f>
        <v>65.714285714285708</v>
      </c>
      <c r="N28" s="18">
        <f>'[1]Avg Week Sironko-Mbale'!N28+'[1]Avg Week Mbale- Sironko'!N28</f>
        <v>0</v>
      </c>
      <c r="O28" s="19">
        <f t="shared" si="0"/>
        <v>37.285714285714292</v>
      </c>
      <c r="P28" s="19">
        <f t="shared" si="1"/>
        <v>103</v>
      </c>
      <c r="R28" s="11" t="s">
        <v>68</v>
      </c>
      <c r="S28" s="24">
        <f>SUM(C82:C85)</f>
        <v>0</v>
      </c>
      <c r="T28" s="24">
        <f t="shared" ref="T28:AF28" si="20">SUM(D82:D85)</f>
        <v>0</v>
      </c>
      <c r="U28" s="24">
        <f t="shared" si="20"/>
        <v>8.5</v>
      </c>
      <c r="V28" s="24">
        <f t="shared" si="20"/>
        <v>0</v>
      </c>
      <c r="W28" s="24">
        <f t="shared" si="20"/>
        <v>0</v>
      </c>
      <c r="X28" s="24">
        <f t="shared" si="20"/>
        <v>0</v>
      </c>
      <c r="Y28" s="24">
        <f t="shared" si="20"/>
        <v>6.5</v>
      </c>
      <c r="Z28" s="24">
        <f t="shared" si="20"/>
        <v>0</v>
      </c>
      <c r="AA28" s="24">
        <f t="shared" si="20"/>
        <v>0</v>
      </c>
      <c r="AB28" s="24">
        <f t="shared" si="20"/>
        <v>0</v>
      </c>
      <c r="AC28" s="24">
        <f t="shared" si="20"/>
        <v>9.5</v>
      </c>
      <c r="AD28" s="24">
        <f t="shared" si="20"/>
        <v>0</v>
      </c>
      <c r="AE28" s="21">
        <f t="shared" si="20"/>
        <v>15</v>
      </c>
      <c r="AF28" s="21">
        <f t="shared" si="20"/>
        <v>24.5</v>
      </c>
    </row>
    <row r="29" spans="2:32" ht="23.1" customHeight="1" x14ac:dyDescent="0.25">
      <c r="B29" s="17" t="s">
        <v>69</v>
      </c>
      <c r="C29" s="18">
        <f>'[1]Avg Week Sironko-Mbale'!C29+'[1]Avg Week Mbale- Sironko'!C29</f>
        <v>7.5714285714285712</v>
      </c>
      <c r="D29" s="18">
        <f>'[1]Avg Week Sironko-Mbale'!D29+'[1]Avg Week Mbale- Sironko'!D29</f>
        <v>1.8571428571428572</v>
      </c>
      <c r="E29" s="18">
        <f>'[1]Avg Week Sironko-Mbale'!E29+'[1]Avg Week Mbale- Sironko'!E29</f>
        <v>9.8571428571428577</v>
      </c>
      <c r="F29" s="18">
        <f>'[1]Avg Week Sironko-Mbale'!F29+'[1]Avg Week Mbale- Sironko'!F29</f>
        <v>7.5714285714285712</v>
      </c>
      <c r="G29" s="18">
        <f>'[1]Avg Week Sironko-Mbale'!G29+'[1]Avg Week Mbale- Sironko'!G29</f>
        <v>0.2857142857142857</v>
      </c>
      <c r="H29" s="18">
        <f>'[1]Avg Week Sironko-Mbale'!H29+'[1]Avg Week Mbale- Sironko'!H29</f>
        <v>0</v>
      </c>
      <c r="I29" s="18">
        <f>'[1]Avg Week Sironko-Mbale'!I29+'[1]Avg Week Mbale- Sironko'!I29</f>
        <v>4.7142857142857144</v>
      </c>
      <c r="J29" s="18">
        <f>'[1]Avg Week Sironko-Mbale'!J29+'[1]Avg Week Mbale- Sironko'!J29</f>
        <v>0.2857142857142857</v>
      </c>
      <c r="K29" s="18">
        <f>'[1]Avg Week Sironko-Mbale'!K29+'[1]Avg Week Mbale- Sironko'!K29</f>
        <v>0</v>
      </c>
      <c r="L29" s="18">
        <f>'[1]Avg Week Sironko-Mbale'!L29+'[1]Avg Week Mbale- Sironko'!L29</f>
        <v>0.14285714285714285</v>
      </c>
      <c r="M29" s="18">
        <f>'[1]Avg Week Sironko-Mbale'!M29+'[1]Avg Week Mbale- Sironko'!M29</f>
        <v>58.571428571428569</v>
      </c>
      <c r="N29" s="18">
        <f>'[1]Avg Week Sironko-Mbale'!N29+'[1]Avg Week Mbale- Sironko'!N29</f>
        <v>0</v>
      </c>
      <c r="O29" s="19">
        <f t="shared" si="0"/>
        <v>32.285714285714285</v>
      </c>
      <c r="P29" s="19">
        <f t="shared" si="1"/>
        <v>90.857142857142861</v>
      </c>
      <c r="R29" s="11" t="s">
        <v>70</v>
      </c>
      <c r="S29" s="24">
        <f>SUM(C86:C89)</f>
        <v>1</v>
      </c>
      <c r="T29" s="24">
        <f t="shared" ref="T29:AF29" si="21">SUM(D86:D89)</f>
        <v>0</v>
      </c>
      <c r="U29" s="24">
        <f t="shared" si="21"/>
        <v>5.5</v>
      </c>
      <c r="V29" s="24">
        <f t="shared" si="21"/>
        <v>0</v>
      </c>
      <c r="W29" s="24">
        <f t="shared" si="21"/>
        <v>0</v>
      </c>
      <c r="X29" s="24">
        <f t="shared" si="21"/>
        <v>0</v>
      </c>
      <c r="Y29" s="24">
        <f t="shared" si="21"/>
        <v>7</v>
      </c>
      <c r="Z29" s="24">
        <f t="shared" si="21"/>
        <v>0.5</v>
      </c>
      <c r="AA29" s="24">
        <f t="shared" si="21"/>
        <v>0</v>
      </c>
      <c r="AB29" s="24">
        <f t="shared" si="21"/>
        <v>0</v>
      </c>
      <c r="AC29" s="24">
        <f t="shared" si="21"/>
        <v>10</v>
      </c>
      <c r="AD29" s="24">
        <f t="shared" si="21"/>
        <v>0</v>
      </c>
      <c r="AE29" s="21">
        <f t="shared" si="21"/>
        <v>14</v>
      </c>
      <c r="AF29" s="21">
        <f t="shared" si="21"/>
        <v>24</v>
      </c>
    </row>
    <row r="30" spans="2:32" ht="23.1" customHeight="1" x14ac:dyDescent="0.25">
      <c r="B30" s="17" t="s">
        <v>71</v>
      </c>
      <c r="C30" s="18">
        <f>'[1]Avg Week Sironko-Mbale'!C30+'[1]Avg Week Mbale- Sironko'!C30</f>
        <v>9</v>
      </c>
      <c r="D30" s="18">
        <f>'[1]Avg Week Sironko-Mbale'!D30+'[1]Avg Week Mbale- Sironko'!D30</f>
        <v>2.5714285714285712</v>
      </c>
      <c r="E30" s="18">
        <f>'[1]Avg Week Sironko-Mbale'!E30+'[1]Avg Week Mbale- Sironko'!E30</f>
        <v>12.285714285714285</v>
      </c>
      <c r="F30" s="18">
        <f>'[1]Avg Week Sironko-Mbale'!F30+'[1]Avg Week Mbale- Sironko'!F30</f>
        <v>8.4285714285714288</v>
      </c>
      <c r="G30" s="18">
        <f>'[1]Avg Week Sironko-Mbale'!G30+'[1]Avg Week Mbale- Sironko'!G30</f>
        <v>0</v>
      </c>
      <c r="H30" s="18">
        <f>'[1]Avg Week Sironko-Mbale'!H30+'[1]Avg Week Mbale- Sironko'!H30</f>
        <v>0</v>
      </c>
      <c r="I30" s="18">
        <f>'[1]Avg Week Sironko-Mbale'!I30+'[1]Avg Week Mbale- Sironko'!I30</f>
        <v>5.5714285714285712</v>
      </c>
      <c r="J30" s="18">
        <f>'[1]Avg Week Sironko-Mbale'!J30+'[1]Avg Week Mbale- Sironko'!J30</f>
        <v>0.42857142857142855</v>
      </c>
      <c r="K30" s="18">
        <f>'[1]Avg Week Sironko-Mbale'!K30+'[1]Avg Week Mbale- Sironko'!K30</f>
        <v>0</v>
      </c>
      <c r="L30" s="18">
        <f>'[1]Avg Week Sironko-Mbale'!L30+'[1]Avg Week Mbale- Sironko'!L30</f>
        <v>0.2857142857142857</v>
      </c>
      <c r="M30" s="18">
        <f>'[1]Avg Week Sironko-Mbale'!M30+'[1]Avg Week Mbale- Sironko'!M30</f>
        <v>61.857142857142861</v>
      </c>
      <c r="N30" s="18">
        <f>'[1]Avg Week Sironko-Mbale'!N30+'[1]Avg Week Mbale- Sironko'!N30</f>
        <v>0</v>
      </c>
      <c r="O30" s="19">
        <f t="shared" si="0"/>
        <v>38.571428571428569</v>
      </c>
      <c r="P30" s="19">
        <f t="shared" si="1"/>
        <v>100.42857142857143</v>
      </c>
      <c r="R30" s="11" t="s">
        <v>72</v>
      </c>
      <c r="S30" s="24">
        <f>SUM(C90:C93)</f>
        <v>0.5</v>
      </c>
      <c r="T30" s="24">
        <f t="shared" ref="T30:AF30" si="22">SUM(D90:D93)</f>
        <v>0</v>
      </c>
      <c r="U30" s="24">
        <f t="shared" si="22"/>
        <v>5</v>
      </c>
      <c r="V30" s="24">
        <f t="shared" si="22"/>
        <v>0</v>
      </c>
      <c r="W30" s="24">
        <f t="shared" si="22"/>
        <v>0</v>
      </c>
      <c r="X30" s="24">
        <f t="shared" si="22"/>
        <v>0</v>
      </c>
      <c r="Y30" s="24">
        <f t="shared" si="22"/>
        <v>4.5</v>
      </c>
      <c r="Z30" s="24">
        <f t="shared" si="22"/>
        <v>0</v>
      </c>
      <c r="AA30" s="24">
        <f t="shared" si="22"/>
        <v>0</v>
      </c>
      <c r="AB30" s="24">
        <f t="shared" si="22"/>
        <v>0</v>
      </c>
      <c r="AC30" s="24">
        <f t="shared" si="22"/>
        <v>4.5</v>
      </c>
      <c r="AD30" s="24">
        <f t="shared" si="22"/>
        <v>0</v>
      </c>
      <c r="AE30" s="21">
        <f t="shared" si="22"/>
        <v>10</v>
      </c>
      <c r="AF30" s="21">
        <f t="shared" si="22"/>
        <v>14.5</v>
      </c>
    </row>
    <row r="31" spans="2:32" ht="23.1" customHeight="1" x14ac:dyDescent="0.25">
      <c r="B31" s="25" t="s">
        <v>73</v>
      </c>
      <c r="C31" s="18">
        <f>'[1]Avg Week Sironko-Mbale'!C31+'[1]Avg Week Mbale- Sironko'!C31</f>
        <v>5.5714285714285712</v>
      </c>
      <c r="D31" s="18">
        <f>'[1]Avg Week Sironko-Mbale'!D31+'[1]Avg Week Mbale- Sironko'!D31</f>
        <v>2.7142857142857144</v>
      </c>
      <c r="E31" s="18">
        <f>'[1]Avg Week Sironko-Mbale'!E31+'[1]Avg Week Mbale- Sironko'!E31</f>
        <v>13.142857142857142</v>
      </c>
      <c r="F31" s="18">
        <f>'[1]Avg Week Sironko-Mbale'!F31+'[1]Avg Week Mbale- Sironko'!F31</f>
        <v>7.8571428571428577</v>
      </c>
      <c r="G31" s="18">
        <f>'[1]Avg Week Sironko-Mbale'!G31+'[1]Avg Week Mbale- Sironko'!G31</f>
        <v>0.42857142857142855</v>
      </c>
      <c r="H31" s="18">
        <f>'[1]Avg Week Sironko-Mbale'!H31+'[1]Avg Week Mbale- Sironko'!H31</f>
        <v>0.5714285714285714</v>
      </c>
      <c r="I31" s="18">
        <f>'[1]Avg Week Sironko-Mbale'!I31+'[1]Avg Week Mbale- Sironko'!I31</f>
        <v>6.4285714285714288</v>
      </c>
      <c r="J31" s="18">
        <f>'[1]Avg Week Sironko-Mbale'!J31+'[1]Avg Week Mbale- Sironko'!J31</f>
        <v>0</v>
      </c>
      <c r="K31" s="18">
        <f>'[1]Avg Week Sironko-Mbale'!K31+'[1]Avg Week Mbale- Sironko'!K31</f>
        <v>0</v>
      </c>
      <c r="L31" s="18">
        <f>'[1]Avg Week Sironko-Mbale'!L31+'[1]Avg Week Mbale- Sironko'!L31</f>
        <v>0.7142857142857143</v>
      </c>
      <c r="M31" s="18">
        <f>'[1]Avg Week Sironko-Mbale'!M31+'[1]Avg Week Mbale- Sironko'!M31</f>
        <v>66.428571428571431</v>
      </c>
      <c r="N31" s="18">
        <f>'[1]Avg Week Sironko-Mbale'!N31+'[1]Avg Week Mbale- Sironko'!N31</f>
        <v>0</v>
      </c>
      <c r="O31" s="19">
        <f t="shared" si="0"/>
        <v>37.428571428571431</v>
      </c>
      <c r="P31" s="19">
        <f t="shared" si="1"/>
        <v>103.85714285714286</v>
      </c>
      <c r="R31" s="11" t="s">
        <v>74</v>
      </c>
      <c r="S31" s="24">
        <f>SUM(C94:C97)</f>
        <v>1</v>
      </c>
      <c r="T31" s="24">
        <f t="shared" ref="T31:AF31" si="23">SUM(D94:D97)</f>
        <v>0</v>
      </c>
      <c r="U31" s="24">
        <f t="shared" si="23"/>
        <v>4.5</v>
      </c>
      <c r="V31" s="24">
        <f t="shared" si="23"/>
        <v>0</v>
      </c>
      <c r="W31" s="24">
        <f t="shared" si="23"/>
        <v>1</v>
      </c>
      <c r="X31" s="24">
        <f t="shared" si="23"/>
        <v>0</v>
      </c>
      <c r="Y31" s="24">
        <f t="shared" si="23"/>
        <v>8.5</v>
      </c>
      <c r="Z31" s="24">
        <f t="shared" si="23"/>
        <v>0</v>
      </c>
      <c r="AA31" s="24">
        <f t="shared" si="23"/>
        <v>0</v>
      </c>
      <c r="AB31" s="24">
        <f t="shared" si="23"/>
        <v>0</v>
      </c>
      <c r="AC31" s="24">
        <f t="shared" si="23"/>
        <v>10</v>
      </c>
      <c r="AD31" s="24">
        <f t="shared" si="23"/>
        <v>0</v>
      </c>
      <c r="AE31" s="21">
        <f t="shared" si="23"/>
        <v>15</v>
      </c>
      <c r="AF31" s="21">
        <f t="shared" si="23"/>
        <v>25</v>
      </c>
    </row>
    <row r="32" spans="2:32" ht="23.1" customHeight="1" x14ac:dyDescent="0.25">
      <c r="B32" s="25" t="s">
        <v>75</v>
      </c>
      <c r="C32" s="18">
        <f>'[1]Avg Week Sironko-Mbale'!C32+'[1]Avg Week Mbale- Sironko'!C32</f>
        <v>7.2857142857142856</v>
      </c>
      <c r="D32" s="18">
        <f>'[1]Avg Week Sironko-Mbale'!D32+'[1]Avg Week Mbale- Sironko'!D32</f>
        <v>2.1428571428571428</v>
      </c>
      <c r="E32" s="18">
        <f>'[1]Avg Week Sironko-Mbale'!E32+'[1]Avg Week Mbale- Sironko'!E32</f>
        <v>9.7142857142857153</v>
      </c>
      <c r="F32" s="18">
        <f>'[1]Avg Week Sironko-Mbale'!F32+'[1]Avg Week Mbale- Sironko'!F32</f>
        <v>6.7142857142857135</v>
      </c>
      <c r="G32" s="18">
        <f>'[1]Avg Week Sironko-Mbale'!G32+'[1]Avg Week Mbale- Sironko'!G32</f>
        <v>0.14285714285714285</v>
      </c>
      <c r="H32" s="18">
        <f>'[1]Avg Week Sironko-Mbale'!H32+'[1]Avg Week Mbale- Sironko'!H32</f>
        <v>0.2857142857142857</v>
      </c>
      <c r="I32" s="18">
        <f>'[1]Avg Week Sironko-Mbale'!I32+'[1]Avg Week Mbale- Sironko'!I32</f>
        <v>7</v>
      </c>
      <c r="J32" s="18">
        <f>'[1]Avg Week Sironko-Mbale'!J32+'[1]Avg Week Mbale- Sironko'!J32</f>
        <v>0.2857142857142857</v>
      </c>
      <c r="K32" s="18">
        <f>'[1]Avg Week Sironko-Mbale'!K32+'[1]Avg Week Mbale- Sironko'!K32</f>
        <v>0.2857142857142857</v>
      </c>
      <c r="L32" s="18">
        <f>'[1]Avg Week Sironko-Mbale'!L32+'[1]Avg Week Mbale- Sironko'!L32</f>
        <v>0.42857142857142855</v>
      </c>
      <c r="M32" s="18">
        <f>'[1]Avg Week Sironko-Mbale'!M32+'[1]Avg Week Mbale- Sironko'!M32</f>
        <v>61.571428571428569</v>
      </c>
      <c r="N32" s="18">
        <f>'[1]Avg Week Sironko-Mbale'!N32+'[1]Avg Week Mbale- Sironko'!N32</f>
        <v>0.2857142857142857</v>
      </c>
      <c r="O32" s="19">
        <f t="shared" si="0"/>
        <v>34.571428571428577</v>
      </c>
      <c r="P32" s="19">
        <f t="shared" si="1"/>
        <v>96.142857142857153</v>
      </c>
      <c r="R32" s="11" t="s">
        <v>76</v>
      </c>
      <c r="S32" s="24">
        <f>SUM(C98:C101)</f>
        <v>2</v>
      </c>
      <c r="T32" s="24">
        <f t="shared" ref="T32:AF32" si="24">SUM(D98:D101)</f>
        <v>0</v>
      </c>
      <c r="U32" s="24">
        <f t="shared" si="24"/>
        <v>8.5</v>
      </c>
      <c r="V32" s="24">
        <f t="shared" si="24"/>
        <v>2.5</v>
      </c>
      <c r="W32" s="24">
        <f t="shared" si="24"/>
        <v>0</v>
      </c>
      <c r="X32" s="24">
        <f t="shared" si="24"/>
        <v>0.5</v>
      </c>
      <c r="Y32" s="24">
        <f t="shared" si="24"/>
        <v>8.5</v>
      </c>
      <c r="Z32" s="24">
        <f t="shared" si="24"/>
        <v>0</v>
      </c>
      <c r="AA32" s="24">
        <f t="shared" si="24"/>
        <v>0.5</v>
      </c>
      <c r="AB32" s="24">
        <f t="shared" si="24"/>
        <v>0</v>
      </c>
      <c r="AC32" s="24">
        <f t="shared" si="24"/>
        <v>18</v>
      </c>
      <c r="AD32" s="24">
        <f t="shared" si="24"/>
        <v>0</v>
      </c>
      <c r="AE32" s="21">
        <f t="shared" si="24"/>
        <v>22.5</v>
      </c>
      <c r="AF32" s="21">
        <f t="shared" si="24"/>
        <v>40.5</v>
      </c>
    </row>
    <row r="33" spans="2:32" ht="23.1" customHeight="1" x14ac:dyDescent="0.25">
      <c r="B33" s="17" t="s">
        <v>77</v>
      </c>
      <c r="C33" s="18">
        <f>'[1]Avg Week Sironko-Mbale'!C33+'[1]Avg Week Mbale- Sironko'!C33</f>
        <v>6.4285714285714288</v>
      </c>
      <c r="D33" s="18">
        <f>'[1]Avg Week Sironko-Mbale'!D33+'[1]Avg Week Mbale- Sironko'!D33</f>
        <v>3.5714285714285712</v>
      </c>
      <c r="E33" s="18">
        <f>'[1]Avg Week Sironko-Mbale'!E33+'[1]Avg Week Mbale- Sironko'!E33</f>
        <v>15.571428571428571</v>
      </c>
      <c r="F33" s="18">
        <f>'[1]Avg Week Sironko-Mbale'!F33+'[1]Avg Week Mbale- Sironko'!F33</f>
        <v>6.8571428571428577</v>
      </c>
      <c r="G33" s="18">
        <f>'[1]Avg Week Sironko-Mbale'!G33+'[1]Avg Week Mbale- Sironko'!G33</f>
        <v>0</v>
      </c>
      <c r="H33" s="18">
        <f>'[1]Avg Week Sironko-Mbale'!H33+'[1]Avg Week Mbale- Sironko'!H33</f>
        <v>0</v>
      </c>
      <c r="I33" s="18">
        <f>'[1]Avg Week Sironko-Mbale'!I33+'[1]Avg Week Mbale- Sironko'!I33</f>
        <v>4.8571428571428577</v>
      </c>
      <c r="J33" s="18">
        <f>'[1]Avg Week Sironko-Mbale'!J33+'[1]Avg Week Mbale- Sironko'!J33</f>
        <v>0.2857142857142857</v>
      </c>
      <c r="K33" s="18">
        <f>'[1]Avg Week Sironko-Mbale'!K33+'[1]Avg Week Mbale- Sironko'!K33</f>
        <v>0.42857142857142855</v>
      </c>
      <c r="L33" s="18">
        <f>'[1]Avg Week Sironko-Mbale'!L33+'[1]Avg Week Mbale- Sironko'!L33</f>
        <v>0.2857142857142857</v>
      </c>
      <c r="M33" s="18">
        <f>'[1]Avg Week Sironko-Mbale'!M33+'[1]Avg Week Mbale- Sironko'!M33</f>
        <v>58</v>
      </c>
      <c r="N33" s="18">
        <f>'[1]Avg Week Sironko-Mbale'!N33+'[1]Avg Week Mbale- Sironko'!N33</f>
        <v>0</v>
      </c>
      <c r="O33" s="19">
        <f t="shared" si="0"/>
        <v>38.285714285714292</v>
      </c>
      <c r="P33" s="19">
        <f t="shared" si="1"/>
        <v>96.285714285714292</v>
      </c>
      <c r="R33" s="11" t="s">
        <v>78</v>
      </c>
      <c r="S33" s="24">
        <f>SUM(C102:C105)</f>
        <v>5</v>
      </c>
      <c r="T33" s="24">
        <f t="shared" ref="T33:AF33" si="25">SUM(D102:D105)</f>
        <v>0.5</v>
      </c>
      <c r="U33" s="24">
        <f t="shared" si="25"/>
        <v>12</v>
      </c>
      <c r="V33" s="24">
        <f t="shared" si="25"/>
        <v>16.5</v>
      </c>
      <c r="W33" s="24">
        <f t="shared" si="25"/>
        <v>0</v>
      </c>
      <c r="X33" s="24">
        <f t="shared" si="25"/>
        <v>0</v>
      </c>
      <c r="Y33" s="24">
        <f t="shared" si="25"/>
        <v>21.5</v>
      </c>
      <c r="Z33" s="24">
        <f t="shared" si="25"/>
        <v>0</v>
      </c>
      <c r="AA33" s="24">
        <f t="shared" si="25"/>
        <v>0</v>
      </c>
      <c r="AB33" s="24">
        <f t="shared" si="25"/>
        <v>0</v>
      </c>
      <c r="AC33" s="24">
        <f t="shared" si="25"/>
        <v>55</v>
      </c>
      <c r="AD33" s="24">
        <f t="shared" si="25"/>
        <v>0</v>
      </c>
      <c r="AE33" s="21">
        <f t="shared" si="25"/>
        <v>55.5</v>
      </c>
      <c r="AF33" s="21">
        <f t="shared" si="25"/>
        <v>110.5</v>
      </c>
    </row>
    <row r="34" spans="2:32" ht="23.1" customHeight="1" x14ac:dyDescent="0.25">
      <c r="B34" s="25" t="s">
        <v>79</v>
      </c>
      <c r="C34" s="18">
        <f>'[1]Avg Week Sironko-Mbale'!C34+'[1]Avg Week Mbale- Sironko'!C34</f>
        <v>7.2857142857142856</v>
      </c>
      <c r="D34" s="18">
        <f>'[1]Avg Week Sironko-Mbale'!D34+'[1]Avg Week Mbale- Sironko'!D34</f>
        <v>3.5714285714285712</v>
      </c>
      <c r="E34" s="18">
        <f>'[1]Avg Week Sironko-Mbale'!E34+'[1]Avg Week Mbale- Sironko'!E34</f>
        <v>15.428571428571427</v>
      </c>
      <c r="F34" s="18">
        <f>'[1]Avg Week Sironko-Mbale'!F34+'[1]Avg Week Mbale- Sironko'!F34</f>
        <v>6.4285714285714288</v>
      </c>
      <c r="G34" s="18">
        <f>'[1]Avg Week Sironko-Mbale'!G34+'[1]Avg Week Mbale- Sironko'!G34</f>
        <v>0.14285714285714285</v>
      </c>
      <c r="H34" s="18">
        <f>'[1]Avg Week Sironko-Mbale'!H34+'[1]Avg Week Mbale- Sironko'!H34</f>
        <v>0</v>
      </c>
      <c r="I34" s="18">
        <f>'[1]Avg Week Sironko-Mbale'!I34+'[1]Avg Week Mbale- Sironko'!I34</f>
        <v>6</v>
      </c>
      <c r="J34" s="18">
        <f>'[1]Avg Week Sironko-Mbale'!J34+'[1]Avg Week Mbale- Sironko'!J34</f>
        <v>0.2857142857142857</v>
      </c>
      <c r="K34" s="18">
        <f>'[1]Avg Week Sironko-Mbale'!K34+'[1]Avg Week Mbale- Sironko'!K34</f>
        <v>0</v>
      </c>
      <c r="L34" s="18">
        <f>'[1]Avg Week Sironko-Mbale'!L34+'[1]Avg Week Mbale- Sironko'!L34</f>
        <v>0</v>
      </c>
      <c r="M34" s="18">
        <f>'[1]Avg Week Sironko-Mbale'!M34+'[1]Avg Week Mbale- Sironko'!M34</f>
        <v>63</v>
      </c>
      <c r="N34" s="18">
        <f>'[1]Avg Week Sironko-Mbale'!N34+'[1]Avg Week Mbale- Sironko'!N34</f>
        <v>0</v>
      </c>
      <c r="O34" s="19">
        <f t="shared" si="0"/>
        <v>39.142857142857146</v>
      </c>
      <c r="P34" s="19">
        <f t="shared" si="1"/>
        <v>102.14285714285714</v>
      </c>
      <c r="R34" s="47" t="s">
        <v>80</v>
      </c>
      <c r="S34" s="48">
        <f t="shared" ref="S34:AF34" si="26">MAX(S10:S12)</f>
        <v>26.428571428571431</v>
      </c>
      <c r="T34" s="48">
        <f t="shared" si="26"/>
        <v>9.5714285714285712</v>
      </c>
      <c r="U34" s="48">
        <f t="shared" si="26"/>
        <v>48.857142857142854</v>
      </c>
      <c r="V34" s="48">
        <f t="shared" si="26"/>
        <v>24</v>
      </c>
      <c r="W34" s="48">
        <f t="shared" si="26"/>
        <v>2.1428571428571428</v>
      </c>
      <c r="X34" s="48">
        <f t="shared" si="26"/>
        <v>0.5714285714285714</v>
      </c>
      <c r="Y34" s="48">
        <f t="shared" si="26"/>
        <v>18.142857142857142</v>
      </c>
      <c r="Z34" s="48">
        <f t="shared" si="26"/>
        <v>0.71428571428571419</v>
      </c>
      <c r="AA34" s="48">
        <f t="shared" si="26"/>
        <v>0.14285714285714285</v>
      </c>
      <c r="AB34" s="48">
        <f t="shared" si="26"/>
        <v>1.4285714285714286</v>
      </c>
      <c r="AC34" s="48">
        <f t="shared" si="26"/>
        <v>220.57142857142856</v>
      </c>
      <c r="AD34" s="48">
        <f t="shared" si="26"/>
        <v>0.14285714285714285</v>
      </c>
      <c r="AE34" s="28">
        <f t="shared" si="26"/>
        <v>131.57142857142858</v>
      </c>
      <c r="AF34" s="28">
        <f t="shared" si="26"/>
        <v>352.14285714285711</v>
      </c>
    </row>
    <row r="35" spans="2:32" ht="23.1" customHeight="1" x14ac:dyDescent="0.25">
      <c r="B35" s="25" t="s">
        <v>81</v>
      </c>
      <c r="C35" s="18">
        <f>'[1]Avg Week Sironko-Mbale'!C35+'[1]Avg Week Mbale- Sironko'!C35</f>
        <v>6.8571428571428577</v>
      </c>
      <c r="D35" s="18">
        <f>'[1]Avg Week Sironko-Mbale'!D35+'[1]Avg Week Mbale- Sironko'!D35</f>
        <v>2.5714285714285716</v>
      </c>
      <c r="E35" s="18">
        <f>'[1]Avg Week Sironko-Mbale'!E35+'[1]Avg Week Mbale- Sironko'!E35</f>
        <v>11.714285714285715</v>
      </c>
      <c r="F35" s="18">
        <f>'[1]Avg Week Sironko-Mbale'!F35+'[1]Avg Week Mbale- Sironko'!F35</f>
        <v>6.5714285714285712</v>
      </c>
      <c r="G35" s="18">
        <f>'[1]Avg Week Sironko-Mbale'!G35+'[1]Avg Week Mbale- Sironko'!G35</f>
        <v>0.14285714285714285</v>
      </c>
      <c r="H35" s="18">
        <f>'[1]Avg Week Sironko-Mbale'!H35+'[1]Avg Week Mbale- Sironko'!H35</f>
        <v>0</v>
      </c>
      <c r="I35" s="18">
        <f>'[1]Avg Week Sironko-Mbale'!I35+'[1]Avg Week Mbale- Sironko'!I35</f>
        <v>6.2857142857142856</v>
      </c>
      <c r="J35" s="18">
        <f>'[1]Avg Week Sironko-Mbale'!J35+'[1]Avg Week Mbale- Sironko'!J35</f>
        <v>0</v>
      </c>
      <c r="K35" s="18">
        <f>'[1]Avg Week Sironko-Mbale'!K35+'[1]Avg Week Mbale- Sironko'!K35</f>
        <v>0</v>
      </c>
      <c r="L35" s="18">
        <f>'[1]Avg Week Sironko-Mbale'!L35+'[1]Avg Week Mbale- Sironko'!L35</f>
        <v>0</v>
      </c>
      <c r="M35" s="18">
        <f>'[1]Avg Week Sironko-Mbale'!M35+'[1]Avg Week Mbale- Sironko'!M35</f>
        <v>53.857142857142861</v>
      </c>
      <c r="N35" s="18">
        <f>'[1]Avg Week Sironko-Mbale'!N35+'[1]Avg Week Mbale- Sironko'!N35</f>
        <v>0</v>
      </c>
      <c r="O35" s="19">
        <f t="shared" si="0"/>
        <v>34.142857142857146</v>
      </c>
      <c r="P35" s="19">
        <f t="shared" si="1"/>
        <v>88</v>
      </c>
      <c r="R35" s="47" t="s">
        <v>82</v>
      </c>
      <c r="S35" s="48">
        <f t="shared" ref="S35:AF35" si="27">MAX(S13:S18)</f>
        <v>31.428571428571423</v>
      </c>
      <c r="T35" s="48">
        <f t="shared" si="27"/>
        <v>11.857142857142856</v>
      </c>
      <c r="U35" s="48">
        <f t="shared" si="27"/>
        <v>56</v>
      </c>
      <c r="V35" s="48">
        <f t="shared" si="27"/>
        <v>33</v>
      </c>
      <c r="W35" s="48">
        <f t="shared" si="27"/>
        <v>0.8571428571428571</v>
      </c>
      <c r="X35" s="48">
        <f t="shared" si="27"/>
        <v>0.8571428571428571</v>
      </c>
      <c r="Y35" s="48">
        <f t="shared" si="27"/>
        <v>30</v>
      </c>
      <c r="Z35" s="48">
        <f t="shared" si="27"/>
        <v>2</v>
      </c>
      <c r="AA35" s="48">
        <f t="shared" si="27"/>
        <v>0.71428571428571419</v>
      </c>
      <c r="AB35" s="48">
        <f t="shared" si="27"/>
        <v>1.7142857142857144</v>
      </c>
      <c r="AC35" s="48">
        <f t="shared" si="27"/>
        <v>247.85714285714283</v>
      </c>
      <c r="AD35" s="48">
        <f t="shared" si="27"/>
        <v>0.2857142857142857</v>
      </c>
      <c r="AE35" s="28">
        <f t="shared" si="27"/>
        <v>153.71428571428572</v>
      </c>
      <c r="AF35" s="28">
        <f t="shared" si="27"/>
        <v>396.71428571428572</v>
      </c>
    </row>
    <row r="36" spans="2:32" ht="23.1" customHeight="1" x14ac:dyDescent="0.25">
      <c r="B36" s="25" t="s">
        <v>83</v>
      </c>
      <c r="C36" s="18">
        <f>'[1]Avg Week Sironko-Mbale'!C36+'[1]Avg Week Mbale- Sironko'!C36</f>
        <v>7.8571428571428568</v>
      </c>
      <c r="D36" s="18">
        <f>'[1]Avg Week Sironko-Mbale'!D36+'[1]Avg Week Mbale- Sironko'!D36</f>
        <v>3.2857142857142856</v>
      </c>
      <c r="E36" s="18">
        <f>'[1]Avg Week Sironko-Mbale'!E36+'[1]Avg Week Mbale- Sironko'!E36</f>
        <v>16</v>
      </c>
      <c r="F36" s="18">
        <f>'[1]Avg Week Sironko-Mbale'!F36+'[1]Avg Week Mbale- Sironko'!F36</f>
        <v>8.2857142857142865</v>
      </c>
      <c r="G36" s="18">
        <f>'[1]Avg Week Sironko-Mbale'!G36+'[1]Avg Week Mbale- Sironko'!G36</f>
        <v>0.2857142857142857</v>
      </c>
      <c r="H36" s="18">
        <f>'[1]Avg Week Sironko-Mbale'!H36+'[1]Avg Week Mbale- Sironko'!H36</f>
        <v>0.42857142857142855</v>
      </c>
      <c r="I36" s="18">
        <f>'[1]Avg Week Sironko-Mbale'!I36+'[1]Avg Week Mbale- Sironko'!I36</f>
        <v>6.4285714285714288</v>
      </c>
      <c r="J36" s="18">
        <f>'[1]Avg Week Sironko-Mbale'!J36+'[1]Avg Week Mbale- Sironko'!J36</f>
        <v>0.14285714285714285</v>
      </c>
      <c r="K36" s="18">
        <f>'[1]Avg Week Sironko-Mbale'!K36+'[1]Avg Week Mbale- Sironko'!K36</f>
        <v>0.14285714285714285</v>
      </c>
      <c r="L36" s="18">
        <f>'[1]Avg Week Sironko-Mbale'!L36+'[1]Avg Week Mbale- Sironko'!L36</f>
        <v>0.2857142857142857</v>
      </c>
      <c r="M36" s="18">
        <f>'[1]Avg Week Sironko-Mbale'!M36+'[1]Avg Week Mbale- Sironko'!M36</f>
        <v>60.142857142857139</v>
      </c>
      <c r="N36" s="18">
        <f>'[1]Avg Week Sironko-Mbale'!N36+'[1]Avg Week Mbale- Sironko'!N36</f>
        <v>0</v>
      </c>
      <c r="O36" s="19">
        <f t="shared" si="0"/>
        <v>43.142857142857153</v>
      </c>
      <c r="P36" s="19">
        <f t="shared" si="1"/>
        <v>103.28571428571429</v>
      </c>
      <c r="R36" s="47" t="s">
        <v>84</v>
      </c>
      <c r="S36" s="48">
        <f t="shared" ref="S36:AF36" si="28">MAX(S19:S21)</f>
        <v>34.857142857142861</v>
      </c>
      <c r="T36" s="48">
        <f t="shared" si="28"/>
        <v>13.285714285714286</v>
      </c>
      <c r="U36" s="48">
        <f t="shared" si="28"/>
        <v>58.571428571428569</v>
      </c>
      <c r="V36" s="48">
        <f t="shared" si="28"/>
        <v>31</v>
      </c>
      <c r="W36" s="48">
        <f t="shared" si="28"/>
        <v>2.1428571428571428</v>
      </c>
      <c r="X36" s="48">
        <f t="shared" si="28"/>
        <v>0.8571428571428571</v>
      </c>
      <c r="Y36" s="48">
        <f t="shared" si="28"/>
        <v>30.428571428571427</v>
      </c>
      <c r="Z36" s="48">
        <f t="shared" si="28"/>
        <v>2.8571428571428568</v>
      </c>
      <c r="AA36" s="48">
        <f t="shared" si="28"/>
        <v>0.71428571428571419</v>
      </c>
      <c r="AB36" s="48">
        <f t="shared" si="28"/>
        <v>1.1428571428571428</v>
      </c>
      <c r="AC36" s="48">
        <f t="shared" si="28"/>
        <v>278.57142857142856</v>
      </c>
      <c r="AD36" s="48">
        <f t="shared" si="28"/>
        <v>0</v>
      </c>
      <c r="AE36" s="28">
        <f t="shared" si="28"/>
        <v>174.71428571428569</v>
      </c>
      <c r="AF36" s="28">
        <f t="shared" si="28"/>
        <v>453.28571428571428</v>
      </c>
    </row>
    <row r="37" spans="2:32" ht="23.1" customHeight="1" x14ac:dyDescent="0.25">
      <c r="B37" s="17" t="s">
        <v>85</v>
      </c>
      <c r="C37" s="18">
        <f>'[1]Avg Week Sironko-Mbale'!C37+'[1]Avg Week Mbale- Sironko'!C37</f>
        <v>7.8571428571428577</v>
      </c>
      <c r="D37" s="18">
        <f>'[1]Avg Week Sironko-Mbale'!D37+'[1]Avg Week Mbale- Sironko'!D37</f>
        <v>2.4285714285714288</v>
      </c>
      <c r="E37" s="18">
        <f>'[1]Avg Week Sironko-Mbale'!E37+'[1]Avg Week Mbale- Sironko'!E37</f>
        <v>12.857142857142858</v>
      </c>
      <c r="F37" s="18">
        <f>'[1]Avg Week Sironko-Mbale'!F37+'[1]Avg Week Mbale- Sironko'!F37</f>
        <v>7.1428571428571423</v>
      </c>
      <c r="G37" s="18">
        <f>'[1]Avg Week Sironko-Mbale'!G37+'[1]Avg Week Mbale- Sironko'!G37</f>
        <v>0.14285714285714285</v>
      </c>
      <c r="H37" s="18">
        <f>'[1]Avg Week Sironko-Mbale'!H37+'[1]Avg Week Mbale- Sironko'!H37</f>
        <v>0.14285714285714285</v>
      </c>
      <c r="I37" s="18">
        <f>'[1]Avg Week Sironko-Mbale'!I37+'[1]Avg Week Mbale- Sironko'!I37</f>
        <v>6</v>
      </c>
      <c r="J37" s="18">
        <f>'[1]Avg Week Sironko-Mbale'!J37+'[1]Avg Week Mbale- Sironko'!J37</f>
        <v>0.2857142857142857</v>
      </c>
      <c r="K37" s="18">
        <f>'[1]Avg Week Sironko-Mbale'!K37+'[1]Avg Week Mbale- Sironko'!K37</f>
        <v>0.42857142857142855</v>
      </c>
      <c r="L37" s="18">
        <f>'[1]Avg Week Sironko-Mbale'!L37+'[1]Avg Week Mbale- Sironko'!L37</f>
        <v>0</v>
      </c>
      <c r="M37" s="18">
        <f>'[1]Avg Week Sironko-Mbale'!M37+'[1]Avg Week Mbale- Sironko'!M37</f>
        <v>54.428571428571431</v>
      </c>
      <c r="N37" s="18">
        <f>'[1]Avg Week Sironko-Mbale'!N37+'[1]Avg Week Mbale- Sironko'!N37</f>
        <v>0</v>
      </c>
      <c r="O37" s="19">
        <f t="shared" si="0"/>
        <v>37.285714285714285</v>
      </c>
      <c r="P37" s="19">
        <f t="shared" si="1"/>
        <v>91.714285714285722</v>
      </c>
      <c r="R37" s="29" t="s">
        <v>86</v>
      </c>
      <c r="S37" s="49">
        <f t="shared" ref="S37:AF37" si="29">SUM(S10:S12)</f>
        <v>60.714285714285715</v>
      </c>
      <c r="T37" s="50">
        <f t="shared" si="29"/>
        <v>19.857142857142854</v>
      </c>
      <c r="U37" s="50">
        <f t="shared" si="29"/>
        <v>112.71428571428572</v>
      </c>
      <c r="V37" s="50">
        <f t="shared" si="29"/>
        <v>64.285714285714292</v>
      </c>
      <c r="W37" s="50">
        <f t="shared" si="29"/>
        <v>3.714285714285714</v>
      </c>
      <c r="X37" s="50">
        <f t="shared" si="29"/>
        <v>1.4285714285714284</v>
      </c>
      <c r="Y37" s="50">
        <f t="shared" si="29"/>
        <v>45.142857142857139</v>
      </c>
      <c r="Z37" s="50">
        <f t="shared" si="29"/>
        <v>1.5714285714285714</v>
      </c>
      <c r="AA37" s="50">
        <f t="shared" si="29"/>
        <v>0.14285714285714285</v>
      </c>
      <c r="AB37" s="50">
        <f t="shared" si="29"/>
        <v>3.5714285714285712</v>
      </c>
      <c r="AC37" s="50">
        <f t="shared" si="29"/>
        <v>569.42857142857144</v>
      </c>
      <c r="AD37" s="50">
        <f t="shared" si="29"/>
        <v>0.2857142857142857</v>
      </c>
      <c r="AE37" s="51">
        <f t="shared" si="29"/>
        <v>313.42857142857144</v>
      </c>
      <c r="AF37" s="51">
        <f t="shared" si="29"/>
        <v>882.85714285714278</v>
      </c>
    </row>
    <row r="38" spans="2:32" ht="23.1" customHeight="1" x14ac:dyDescent="0.25">
      <c r="B38" s="25" t="s">
        <v>87</v>
      </c>
      <c r="C38" s="18">
        <f>'[1]Avg Week Sironko-Mbale'!C38+'[1]Avg Week Mbale- Sironko'!C38</f>
        <v>7.8571428571428577</v>
      </c>
      <c r="D38" s="18">
        <f>'[1]Avg Week Sironko-Mbale'!D38+'[1]Avg Week Mbale- Sironko'!D38</f>
        <v>2.1428571428571428</v>
      </c>
      <c r="E38" s="18">
        <f>'[1]Avg Week Sironko-Mbale'!E38+'[1]Avg Week Mbale- Sironko'!E38</f>
        <v>11.428571428571427</v>
      </c>
      <c r="F38" s="18">
        <f>'[1]Avg Week Sironko-Mbale'!F38+'[1]Avg Week Mbale- Sironko'!F38</f>
        <v>9</v>
      </c>
      <c r="G38" s="18">
        <f>'[1]Avg Week Sironko-Mbale'!G38+'[1]Avg Week Mbale- Sironko'!G38</f>
        <v>0.2857142857142857</v>
      </c>
      <c r="H38" s="18">
        <f>'[1]Avg Week Sironko-Mbale'!H38+'[1]Avg Week Mbale- Sironko'!H38</f>
        <v>0</v>
      </c>
      <c r="I38" s="18">
        <f>'[1]Avg Week Sironko-Mbale'!I38+'[1]Avg Week Mbale- Sironko'!I38</f>
        <v>5.4285714285714288</v>
      </c>
      <c r="J38" s="18">
        <f>'[1]Avg Week Sironko-Mbale'!J38+'[1]Avg Week Mbale- Sironko'!J38</f>
        <v>0.42857142857142855</v>
      </c>
      <c r="K38" s="18">
        <f>'[1]Avg Week Sironko-Mbale'!K38+'[1]Avg Week Mbale- Sironko'!K38</f>
        <v>0</v>
      </c>
      <c r="L38" s="18">
        <f>'[1]Avg Week Sironko-Mbale'!L38+'[1]Avg Week Mbale- Sironko'!L38</f>
        <v>0</v>
      </c>
      <c r="M38" s="18">
        <f>'[1]Avg Week Sironko-Mbale'!M38+'[1]Avg Week Mbale- Sironko'!M38</f>
        <v>57.857142857142854</v>
      </c>
      <c r="N38" s="18">
        <f>'[1]Avg Week Sironko-Mbale'!N38+'[1]Avg Week Mbale- Sironko'!N38</f>
        <v>0</v>
      </c>
      <c r="O38" s="19">
        <f t="shared" si="0"/>
        <v>36.571428571428569</v>
      </c>
      <c r="P38" s="19">
        <f t="shared" si="1"/>
        <v>94.428571428571416</v>
      </c>
      <c r="R38" s="33" t="s">
        <v>88</v>
      </c>
      <c r="S38" s="50">
        <f t="shared" ref="S38:AF38" si="30">SUM(S13:S18)</f>
        <v>176.14285714285714</v>
      </c>
      <c r="T38" s="50">
        <f t="shared" si="30"/>
        <v>61.714285714285715</v>
      </c>
      <c r="U38" s="50">
        <f t="shared" si="30"/>
        <v>296</v>
      </c>
      <c r="V38" s="50">
        <f t="shared" si="30"/>
        <v>176.57142857142858</v>
      </c>
      <c r="W38" s="50">
        <f t="shared" si="30"/>
        <v>3.5714285714285707</v>
      </c>
      <c r="X38" s="50">
        <f t="shared" si="30"/>
        <v>2.5714285714285712</v>
      </c>
      <c r="Y38" s="50">
        <f t="shared" si="30"/>
        <v>146</v>
      </c>
      <c r="Z38" s="50">
        <f t="shared" si="30"/>
        <v>8.2857142857142847</v>
      </c>
      <c r="AA38" s="50">
        <f t="shared" si="30"/>
        <v>2.5714285714285712</v>
      </c>
      <c r="AB38" s="50">
        <f t="shared" si="30"/>
        <v>5.8571428571428577</v>
      </c>
      <c r="AC38" s="50">
        <f t="shared" si="30"/>
        <v>1390.5714285714284</v>
      </c>
      <c r="AD38" s="50">
        <f t="shared" si="30"/>
        <v>0.42857142857142855</v>
      </c>
      <c r="AE38" s="51">
        <f t="shared" si="30"/>
        <v>879.71428571428578</v>
      </c>
      <c r="AF38" s="51">
        <f t="shared" si="30"/>
        <v>2270.2857142857142</v>
      </c>
    </row>
    <row r="39" spans="2:32" ht="23.1" customHeight="1" x14ac:dyDescent="0.25">
      <c r="B39" s="25" t="s">
        <v>89</v>
      </c>
      <c r="C39" s="18">
        <f>'[1]Avg Week Sironko-Mbale'!C39+'[1]Avg Week Mbale- Sironko'!C39</f>
        <v>5.5714285714285712</v>
      </c>
      <c r="D39" s="18">
        <f>'[1]Avg Week Sironko-Mbale'!D39+'[1]Avg Week Mbale- Sironko'!D39</f>
        <v>3</v>
      </c>
      <c r="E39" s="18">
        <f>'[1]Avg Week Sironko-Mbale'!E39+'[1]Avg Week Mbale- Sironko'!E39</f>
        <v>13</v>
      </c>
      <c r="F39" s="18">
        <f>'[1]Avg Week Sironko-Mbale'!F39+'[1]Avg Week Mbale- Sironko'!F39</f>
        <v>5.8571428571428568</v>
      </c>
      <c r="G39" s="18">
        <f>'[1]Avg Week Sironko-Mbale'!G39+'[1]Avg Week Mbale- Sironko'!G39</f>
        <v>0</v>
      </c>
      <c r="H39" s="18">
        <f>'[1]Avg Week Sironko-Mbale'!H39+'[1]Avg Week Mbale- Sironko'!H39</f>
        <v>0.14285714285714285</v>
      </c>
      <c r="I39" s="18">
        <f>'[1]Avg Week Sironko-Mbale'!I39+'[1]Avg Week Mbale- Sironko'!I39</f>
        <v>9.2857142857142847</v>
      </c>
      <c r="J39" s="18">
        <f>'[1]Avg Week Sironko-Mbale'!J39+'[1]Avg Week Mbale- Sironko'!J39</f>
        <v>0.5714285714285714</v>
      </c>
      <c r="K39" s="18">
        <f>'[1]Avg Week Sironko-Mbale'!K39+'[1]Avg Week Mbale- Sironko'!K39</f>
        <v>0.14285714285714285</v>
      </c>
      <c r="L39" s="18">
        <f>'[1]Avg Week Sironko-Mbale'!L39+'[1]Avg Week Mbale- Sironko'!L39</f>
        <v>0</v>
      </c>
      <c r="M39" s="18">
        <f>'[1]Avg Week Sironko-Mbale'!M39+'[1]Avg Week Mbale- Sironko'!M39</f>
        <v>55.285714285714292</v>
      </c>
      <c r="N39" s="18">
        <f>'[1]Avg Week Sironko-Mbale'!N39+'[1]Avg Week Mbale- Sironko'!N39</f>
        <v>0</v>
      </c>
      <c r="O39" s="19">
        <f t="shared" si="0"/>
        <v>37.571428571428569</v>
      </c>
      <c r="P39" s="19">
        <f t="shared" si="1"/>
        <v>92.857142857142861</v>
      </c>
      <c r="R39" s="34" t="s">
        <v>90</v>
      </c>
      <c r="S39" s="50">
        <f t="shared" ref="S39:AF39" si="31">SUM(S19:S21)</f>
        <v>101.71428571428572</v>
      </c>
      <c r="T39" s="50">
        <f t="shared" si="31"/>
        <v>33</v>
      </c>
      <c r="U39" s="50">
        <f t="shared" si="31"/>
        <v>155.14285714285714</v>
      </c>
      <c r="V39" s="50">
        <f t="shared" si="31"/>
        <v>90.285714285714292</v>
      </c>
      <c r="W39" s="50">
        <f t="shared" si="31"/>
        <v>4</v>
      </c>
      <c r="X39" s="50">
        <f t="shared" si="31"/>
        <v>1</v>
      </c>
      <c r="Y39" s="50">
        <f t="shared" si="31"/>
        <v>85.142857142857153</v>
      </c>
      <c r="Z39" s="50">
        <f t="shared" si="31"/>
        <v>6.4285714285714279</v>
      </c>
      <c r="AA39" s="50">
        <f t="shared" si="31"/>
        <v>0.99999999999999989</v>
      </c>
      <c r="AB39" s="50">
        <f t="shared" si="31"/>
        <v>2.7142857142857144</v>
      </c>
      <c r="AC39" s="50">
        <f t="shared" si="31"/>
        <v>735.28571428571422</v>
      </c>
      <c r="AD39" s="50">
        <f t="shared" si="31"/>
        <v>0</v>
      </c>
      <c r="AE39" s="51">
        <f t="shared" si="31"/>
        <v>480.42857142857144</v>
      </c>
      <c r="AF39" s="51">
        <f t="shared" si="31"/>
        <v>1215.7142857142858</v>
      </c>
    </row>
    <row r="40" spans="2:32" ht="23.1" customHeight="1" x14ac:dyDescent="0.25">
      <c r="B40" s="25" t="s">
        <v>91</v>
      </c>
      <c r="C40" s="18">
        <f>'[1]Avg Week Sironko-Mbale'!C40+'[1]Avg Week Mbale- Sironko'!C40</f>
        <v>7.8571428571428577</v>
      </c>
      <c r="D40" s="18">
        <f>'[1]Avg Week Sironko-Mbale'!D40+'[1]Avg Week Mbale- Sironko'!D40</f>
        <v>3</v>
      </c>
      <c r="E40" s="18">
        <f>'[1]Avg Week Sironko-Mbale'!E40+'[1]Avg Week Mbale- Sironko'!E40</f>
        <v>13.714285714285715</v>
      </c>
      <c r="F40" s="18">
        <f>'[1]Avg Week Sironko-Mbale'!F40+'[1]Avg Week Mbale- Sironko'!F40</f>
        <v>7.1428571428571432</v>
      </c>
      <c r="G40" s="18">
        <f>'[1]Avg Week Sironko-Mbale'!G40+'[1]Avg Week Mbale- Sironko'!G40</f>
        <v>0</v>
      </c>
      <c r="H40" s="18">
        <f>'[1]Avg Week Sironko-Mbale'!H40+'[1]Avg Week Mbale- Sironko'!H40</f>
        <v>0.14285714285714285</v>
      </c>
      <c r="I40" s="18">
        <f>'[1]Avg Week Sironko-Mbale'!I40+'[1]Avg Week Mbale- Sironko'!I40</f>
        <v>7.8571428571428577</v>
      </c>
      <c r="J40" s="18">
        <f>'[1]Avg Week Sironko-Mbale'!J40+'[1]Avg Week Mbale- Sironko'!J40</f>
        <v>0.42857142857142855</v>
      </c>
      <c r="K40" s="18">
        <f>'[1]Avg Week Sironko-Mbale'!K40+'[1]Avg Week Mbale- Sironko'!K40</f>
        <v>0</v>
      </c>
      <c r="L40" s="18">
        <f>'[1]Avg Week Sironko-Mbale'!L40+'[1]Avg Week Mbale- Sironko'!L40</f>
        <v>0</v>
      </c>
      <c r="M40" s="18">
        <f>'[1]Avg Week Sironko-Mbale'!M40+'[1]Avg Week Mbale- Sironko'!M40</f>
        <v>52.857142857142861</v>
      </c>
      <c r="N40" s="18">
        <f>'[1]Avg Week Sironko-Mbale'!N40+'[1]Avg Week Mbale- Sironko'!N40</f>
        <v>0</v>
      </c>
      <c r="O40" s="19">
        <f t="shared" si="0"/>
        <v>40.142857142857146</v>
      </c>
      <c r="P40" s="19">
        <f t="shared" si="1"/>
        <v>93</v>
      </c>
      <c r="R40" s="35" t="s">
        <v>92</v>
      </c>
      <c r="S40" s="50">
        <f t="shared" ref="S40:AF40" si="32">SUM(S10:S21)</f>
        <v>338.57142857142861</v>
      </c>
      <c r="T40" s="50">
        <f t="shared" si="32"/>
        <v>114.57142857142857</v>
      </c>
      <c r="U40" s="50">
        <f t="shared" si="32"/>
        <v>563.85714285714289</v>
      </c>
      <c r="V40" s="50">
        <f t="shared" si="32"/>
        <v>331.14285714285722</v>
      </c>
      <c r="W40" s="50">
        <f t="shared" si="32"/>
        <v>11.285714285714283</v>
      </c>
      <c r="X40" s="50">
        <f t="shared" si="32"/>
        <v>4.9999999999999991</v>
      </c>
      <c r="Y40" s="50">
        <f t="shared" si="32"/>
        <v>276.28571428571433</v>
      </c>
      <c r="Z40" s="50">
        <f t="shared" si="32"/>
        <v>16.285714285714288</v>
      </c>
      <c r="AA40" s="50">
        <f t="shared" si="32"/>
        <v>3.7142857142857144</v>
      </c>
      <c r="AB40" s="50">
        <f t="shared" si="32"/>
        <v>12.142857142857141</v>
      </c>
      <c r="AC40" s="50">
        <f t="shared" si="32"/>
        <v>2695.2857142857142</v>
      </c>
      <c r="AD40" s="50">
        <f t="shared" si="32"/>
        <v>0.71428571428571419</v>
      </c>
      <c r="AE40" s="51">
        <f t="shared" si="32"/>
        <v>1673.5714285714287</v>
      </c>
      <c r="AF40" s="51">
        <f t="shared" si="32"/>
        <v>4368.8571428571431</v>
      </c>
    </row>
    <row r="41" spans="2:32" ht="23.1" customHeight="1" x14ac:dyDescent="0.25">
      <c r="B41" s="17" t="s">
        <v>93</v>
      </c>
      <c r="C41" s="18">
        <f>'[1]Avg Week Sironko-Mbale'!C41+'[1]Avg Week Mbale- Sironko'!C41</f>
        <v>6</v>
      </c>
      <c r="D41" s="18">
        <f>'[1]Avg Week Sironko-Mbale'!D41+'[1]Avg Week Mbale- Sironko'!D41</f>
        <v>2.5714285714285712</v>
      </c>
      <c r="E41" s="18">
        <f>'[1]Avg Week Sironko-Mbale'!E41+'[1]Avg Week Mbale- Sironko'!E41</f>
        <v>12.428571428571427</v>
      </c>
      <c r="F41" s="18">
        <f>'[1]Avg Week Sironko-Mbale'!F41+'[1]Avg Week Mbale- Sironko'!F41</f>
        <v>6.7142857142857135</v>
      </c>
      <c r="G41" s="18">
        <f>'[1]Avg Week Sironko-Mbale'!G41+'[1]Avg Week Mbale- Sironko'!G41</f>
        <v>0.14285714285714285</v>
      </c>
      <c r="H41" s="18">
        <f>'[1]Avg Week Sironko-Mbale'!H41+'[1]Avg Week Mbale- Sironko'!H41</f>
        <v>0.14285714285714285</v>
      </c>
      <c r="I41" s="18">
        <f>'[1]Avg Week Sironko-Mbale'!I41+'[1]Avg Week Mbale- Sironko'!I41</f>
        <v>7.4285714285714288</v>
      </c>
      <c r="J41" s="18">
        <f>'[1]Avg Week Sironko-Mbale'!J41+'[1]Avg Week Mbale- Sironko'!J41</f>
        <v>0.5714285714285714</v>
      </c>
      <c r="K41" s="18">
        <f>'[1]Avg Week Sironko-Mbale'!K41+'[1]Avg Week Mbale- Sironko'!K41</f>
        <v>0.14285714285714285</v>
      </c>
      <c r="L41" s="18">
        <f>'[1]Avg Week Sironko-Mbale'!L41+'[1]Avg Week Mbale- Sironko'!L41</f>
        <v>0.14285714285714285</v>
      </c>
      <c r="M41" s="18">
        <f>'[1]Avg Week Sironko-Mbale'!M41+'[1]Avg Week Mbale- Sironko'!M41</f>
        <v>47.857142857142861</v>
      </c>
      <c r="N41" s="18">
        <f>'[1]Avg Week Sironko-Mbale'!N41+'[1]Avg Week Mbale- Sironko'!N41</f>
        <v>0</v>
      </c>
      <c r="O41" s="19">
        <f t="shared" si="0"/>
        <v>36.285714285714292</v>
      </c>
      <c r="P41" s="19">
        <f t="shared" si="1"/>
        <v>84.142857142857153</v>
      </c>
      <c r="R41" s="35" t="s">
        <v>94</v>
      </c>
      <c r="S41" s="50">
        <f>SUM(S10:S33)</f>
        <v>441.07142857142861</v>
      </c>
      <c r="T41" s="50">
        <f t="shared" ref="T41:AD41" si="33">SUM(T10:T33)</f>
        <v>131.57142857142856</v>
      </c>
      <c r="U41" s="50">
        <f t="shared" si="33"/>
        <v>739.35714285714289</v>
      </c>
      <c r="V41" s="50">
        <f t="shared" si="33"/>
        <v>407.64285714285722</v>
      </c>
      <c r="W41" s="50">
        <f t="shared" si="33"/>
        <v>12.285714285714283</v>
      </c>
      <c r="X41" s="50">
        <f t="shared" si="33"/>
        <v>5.9999999999999991</v>
      </c>
      <c r="Y41" s="50">
        <f t="shared" si="33"/>
        <v>487.28571428571433</v>
      </c>
      <c r="Z41" s="50">
        <f t="shared" si="33"/>
        <v>22.285714285714288</v>
      </c>
      <c r="AA41" s="50">
        <f t="shared" si="33"/>
        <v>7.7142857142857144</v>
      </c>
      <c r="AB41" s="50">
        <f t="shared" si="33"/>
        <v>12.142857142857141</v>
      </c>
      <c r="AC41" s="50">
        <f t="shared" si="33"/>
        <v>3345.7857142857142</v>
      </c>
      <c r="AD41" s="50">
        <f t="shared" si="33"/>
        <v>0.71428571428571419</v>
      </c>
      <c r="AE41" s="51">
        <f>SUM(AE10:AE33)</f>
        <v>2268.0714285714284</v>
      </c>
      <c r="AF41" s="51">
        <f>SUM(AF10:AF33)</f>
        <v>5613.8571428571431</v>
      </c>
    </row>
    <row r="42" spans="2:32" ht="23.1" customHeight="1" x14ac:dyDescent="0.25">
      <c r="B42" s="25" t="s">
        <v>95</v>
      </c>
      <c r="C42" s="18">
        <f>'[1]Avg Week Sironko-Mbale'!C42+'[1]Avg Week Mbale- Sironko'!C42</f>
        <v>5.8571428571428568</v>
      </c>
      <c r="D42" s="18">
        <f>'[1]Avg Week Sironko-Mbale'!D42+'[1]Avg Week Mbale- Sironko'!D42</f>
        <v>2.4285714285714288</v>
      </c>
      <c r="E42" s="18">
        <f>'[1]Avg Week Sironko-Mbale'!E42+'[1]Avg Week Mbale- Sironko'!E42</f>
        <v>11.857142857142858</v>
      </c>
      <c r="F42" s="18">
        <f>'[1]Avg Week Sironko-Mbale'!F42+'[1]Avg Week Mbale- Sironko'!F42</f>
        <v>8.2857142857142847</v>
      </c>
      <c r="G42" s="18">
        <f>'[1]Avg Week Sironko-Mbale'!G42+'[1]Avg Week Mbale- Sironko'!G42</f>
        <v>0</v>
      </c>
      <c r="H42" s="18">
        <f>'[1]Avg Week Sironko-Mbale'!H42+'[1]Avg Week Mbale- Sironko'!H42</f>
        <v>0.14285714285714285</v>
      </c>
      <c r="I42" s="18">
        <f>'[1]Avg Week Sironko-Mbale'!I42+'[1]Avg Week Mbale- Sironko'!I42</f>
        <v>6.2857142857142856</v>
      </c>
      <c r="J42" s="18">
        <f>'[1]Avg Week Sironko-Mbale'!J42+'[1]Avg Week Mbale- Sironko'!J42</f>
        <v>0.42857142857142855</v>
      </c>
      <c r="K42" s="18">
        <f>'[1]Avg Week Sironko-Mbale'!K42+'[1]Avg Week Mbale- Sironko'!K42</f>
        <v>0</v>
      </c>
      <c r="L42" s="18">
        <f>'[1]Avg Week Sironko-Mbale'!L42+'[1]Avg Week Mbale- Sironko'!L42</f>
        <v>0</v>
      </c>
      <c r="M42" s="18">
        <f>'[1]Avg Week Sironko-Mbale'!M42+'[1]Avg Week Mbale- Sironko'!M42</f>
        <v>52.428571428571431</v>
      </c>
      <c r="N42" s="18">
        <f>'[1]Avg Week Sironko-Mbale'!N42+'[1]Avg Week Mbale- Sironko'!N42</f>
        <v>0</v>
      </c>
      <c r="O42" s="19">
        <f t="shared" si="0"/>
        <v>35.285714285714285</v>
      </c>
      <c r="P42" s="19">
        <f t="shared" si="1"/>
        <v>87.714285714285722</v>
      </c>
      <c r="R42" s="35" t="s">
        <v>96</v>
      </c>
      <c r="S42" s="38">
        <f>S41/S40</f>
        <v>1.3027426160337552</v>
      </c>
      <c r="T42" s="38">
        <f t="shared" ref="T42:AF42" si="34">T41/T40</f>
        <v>1.1483790523690771</v>
      </c>
      <c r="U42" s="38">
        <f t="shared" si="34"/>
        <v>1.311249049911325</v>
      </c>
      <c r="V42" s="38">
        <f t="shared" si="34"/>
        <v>1.2310181190681622</v>
      </c>
      <c r="W42" s="38">
        <f t="shared" si="34"/>
        <v>1.0886075949367089</v>
      </c>
      <c r="X42" s="38">
        <f t="shared" si="34"/>
        <v>1.2</v>
      </c>
      <c r="Y42" s="38">
        <f t="shared" si="34"/>
        <v>1.763702171664943</v>
      </c>
      <c r="Z42" s="38">
        <f t="shared" si="34"/>
        <v>1.368421052631579</v>
      </c>
      <c r="AA42" s="38">
        <f t="shared" si="34"/>
        <v>2.0769230769230771</v>
      </c>
      <c r="AB42" s="38">
        <f t="shared" si="34"/>
        <v>1</v>
      </c>
      <c r="AC42" s="38">
        <f t="shared" si="34"/>
        <v>1.2413473260189749</v>
      </c>
      <c r="AD42" s="38">
        <f t="shared" si="34"/>
        <v>1</v>
      </c>
      <c r="AE42" s="39">
        <f t="shared" si="34"/>
        <v>1.3552283397353819</v>
      </c>
      <c r="AF42" s="39">
        <f t="shared" si="34"/>
        <v>1.2849715518932705</v>
      </c>
    </row>
    <row r="43" spans="2:32" ht="23.1" customHeight="1" x14ac:dyDescent="0.25">
      <c r="B43" s="17" t="s">
        <v>97</v>
      </c>
      <c r="C43" s="18">
        <f>'[1]Avg Week Sironko-Mbale'!C43+'[1]Avg Week Mbale- Sironko'!C43</f>
        <v>6.5714285714285712</v>
      </c>
      <c r="D43" s="18">
        <f>'[1]Avg Week Sironko-Mbale'!D43+'[1]Avg Week Mbale- Sironko'!D43</f>
        <v>2</v>
      </c>
      <c r="E43" s="18">
        <f>'[1]Avg Week Sironko-Mbale'!E43+'[1]Avg Week Mbale- Sironko'!E43</f>
        <v>10.571428571428571</v>
      </c>
      <c r="F43" s="18">
        <f>'[1]Avg Week Sironko-Mbale'!F43+'[1]Avg Week Mbale- Sironko'!F43</f>
        <v>7.4285714285714288</v>
      </c>
      <c r="G43" s="18">
        <f>'[1]Avg Week Sironko-Mbale'!G43+'[1]Avg Week Mbale- Sironko'!G43</f>
        <v>0</v>
      </c>
      <c r="H43" s="18">
        <f>'[1]Avg Week Sironko-Mbale'!H43+'[1]Avg Week Mbale- Sironko'!H43</f>
        <v>0</v>
      </c>
      <c r="I43" s="18">
        <f>'[1]Avg Week Sironko-Mbale'!I43+'[1]Avg Week Mbale- Sironko'!I43</f>
        <v>5.7142857142857144</v>
      </c>
      <c r="J43" s="18">
        <f>'[1]Avg Week Sironko-Mbale'!J43+'[1]Avg Week Mbale- Sironko'!J43</f>
        <v>0.85714285714285721</v>
      </c>
      <c r="K43" s="18">
        <f>'[1]Avg Week Sironko-Mbale'!K43+'[1]Avg Week Mbale- Sironko'!K43</f>
        <v>0.14285714285714285</v>
      </c>
      <c r="L43" s="18">
        <f>'[1]Avg Week Sironko-Mbale'!L43+'[1]Avg Week Mbale- Sironko'!L43</f>
        <v>0</v>
      </c>
      <c r="M43" s="18">
        <f>'[1]Avg Week Sironko-Mbale'!M43+'[1]Avg Week Mbale- Sironko'!M43</f>
        <v>45.142857142857139</v>
      </c>
      <c r="N43" s="18">
        <f>'[1]Avg Week Sironko-Mbale'!N43+'[1]Avg Week Mbale- Sironko'!N43</f>
        <v>0</v>
      </c>
      <c r="O43" s="19">
        <f t="shared" si="0"/>
        <v>33.285714285714285</v>
      </c>
      <c r="P43" s="19">
        <f t="shared" si="1"/>
        <v>78.428571428571416</v>
      </c>
    </row>
    <row r="44" spans="2:32" ht="23.1" customHeight="1" x14ac:dyDescent="0.25">
      <c r="B44" s="40" t="s">
        <v>98</v>
      </c>
      <c r="C44" s="18">
        <f>'[1]Avg Week Sironko-Mbale'!C44+'[1]Avg Week Mbale- Sironko'!C44</f>
        <v>8.2857142857142847</v>
      </c>
      <c r="D44" s="18">
        <f>'[1]Avg Week Sironko-Mbale'!D44+'[1]Avg Week Mbale- Sironko'!D44</f>
        <v>3</v>
      </c>
      <c r="E44" s="18">
        <f>'[1]Avg Week Sironko-Mbale'!E44+'[1]Avg Week Mbale- Sironko'!E44</f>
        <v>13.714285714285715</v>
      </c>
      <c r="F44" s="18">
        <f>'[1]Avg Week Sironko-Mbale'!F44+'[1]Avg Week Mbale- Sironko'!F44</f>
        <v>8.7142857142857135</v>
      </c>
      <c r="G44" s="18">
        <f>'[1]Avg Week Sironko-Mbale'!G44+'[1]Avg Week Mbale- Sironko'!G44</f>
        <v>0.2857142857142857</v>
      </c>
      <c r="H44" s="18">
        <f>'[1]Avg Week Sironko-Mbale'!H44+'[1]Avg Week Mbale- Sironko'!H44</f>
        <v>0</v>
      </c>
      <c r="I44" s="18">
        <f>'[1]Avg Week Sironko-Mbale'!I44+'[1]Avg Week Mbale- Sironko'!I44</f>
        <v>6.5714285714285712</v>
      </c>
      <c r="J44" s="18">
        <f>'[1]Avg Week Sironko-Mbale'!J44+'[1]Avg Week Mbale- Sironko'!J44</f>
        <v>0.14285714285714285</v>
      </c>
      <c r="K44" s="18">
        <f>'[1]Avg Week Sironko-Mbale'!K44+'[1]Avg Week Mbale- Sironko'!K44</f>
        <v>0.42857142857142855</v>
      </c>
      <c r="L44" s="18">
        <f>'[1]Avg Week Sironko-Mbale'!L44+'[1]Avg Week Mbale- Sironko'!L44</f>
        <v>0.2857142857142857</v>
      </c>
      <c r="M44" s="18">
        <f>'[1]Avg Week Sironko-Mbale'!M44+'[1]Avg Week Mbale- Sironko'!M44</f>
        <v>61.285714285714292</v>
      </c>
      <c r="N44" s="18">
        <f>'[1]Avg Week Sironko-Mbale'!N44+'[1]Avg Week Mbale- Sironko'!N44</f>
        <v>0</v>
      </c>
      <c r="O44" s="19">
        <f t="shared" si="0"/>
        <v>41.428571428571431</v>
      </c>
      <c r="P44" s="19">
        <f t="shared" si="1"/>
        <v>102.71428571428572</v>
      </c>
    </row>
    <row r="45" spans="2:32" ht="23.1" customHeight="1" x14ac:dyDescent="0.25">
      <c r="B45" s="17" t="s">
        <v>99</v>
      </c>
      <c r="C45" s="18">
        <f>'[1]Avg Week Sironko-Mbale'!C45+'[1]Avg Week Mbale- Sironko'!C45</f>
        <v>7.2857142857142856</v>
      </c>
      <c r="D45" s="18">
        <f>'[1]Avg Week Sironko-Mbale'!D45+'[1]Avg Week Mbale- Sironko'!D45</f>
        <v>2</v>
      </c>
      <c r="E45" s="18">
        <f>'[1]Avg Week Sironko-Mbale'!E45+'[1]Avg Week Mbale- Sironko'!E45</f>
        <v>10.428571428571429</v>
      </c>
      <c r="F45" s="18">
        <f>'[1]Avg Week Sironko-Mbale'!F45+'[1]Avg Week Mbale- Sironko'!F45</f>
        <v>8.5714285714285712</v>
      </c>
      <c r="G45" s="18">
        <f>'[1]Avg Week Sironko-Mbale'!G45+'[1]Avg Week Mbale- Sironko'!G45</f>
        <v>0</v>
      </c>
      <c r="H45" s="18">
        <f>'[1]Avg Week Sironko-Mbale'!H45+'[1]Avg Week Mbale- Sironko'!H45</f>
        <v>0.14285714285714285</v>
      </c>
      <c r="I45" s="18">
        <f>'[1]Avg Week Sironko-Mbale'!I45+'[1]Avg Week Mbale- Sironko'!I45</f>
        <v>6</v>
      </c>
      <c r="J45" s="18">
        <f>'[1]Avg Week Sironko-Mbale'!J45+'[1]Avg Week Mbale- Sironko'!J45</f>
        <v>0.5714285714285714</v>
      </c>
      <c r="K45" s="18">
        <f>'[1]Avg Week Sironko-Mbale'!K45+'[1]Avg Week Mbale- Sironko'!K45</f>
        <v>0.14285714285714285</v>
      </c>
      <c r="L45" s="18">
        <f>'[1]Avg Week Sironko-Mbale'!L45+'[1]Avg Week Mbale- Sironko'!L45</f>
        <v>0.42857142857142855</v>
      </c>
      <c r="M45" s="18">
        <f>'[1]Avg Week Sironko-Mbale'!M45+'[1]Avg Week Mbale- Sironko'!M45</f>
        <v>54.285714285714285</v>
      </c>
      <c r="N45" s="18">
        <f>'[1]Avg Week Sironko-Mbale'!N45+'[1]Avg Week Mbale- Sironko'!N45</f>
        <v>0</v>
      </c>
      <c r="O45" s="19">
        <f t="shared" si="0"/>
        <v>35.571428571428577</v>
      </c>
      <c r="P45" s="19">
        <f t="shared" si="1"/>
        <v>89.857142857142861</v>
      </c>
    </row>
    <row r="46" spans="2:32" ht="23.1" customHeight="1" x14ac:dyDescent="0.25">
      <c r="B46" s="25" t="s">
        <v>100</v>
      </c>
      <c r="C46" s="18">
        <f>'[1]Avg Week Sironko-Mbale'!C46+'[1]Avg Week Mbale- Sironko'!C46</f>
        <v>6.8571428571428568</v>
      </c>
      <c r="D46" s="18">
        <f>'[1]Avg Week Sironko-Mbale'!D46+'[1]Avg Week Mbale- Sironko'!D46</f>
        <v>2.1428571428571428</v>
      </c>
      <c r="E46" s="18">
        <f>'[1]Avg Week Sironko-Mbale'!E46+'[1]Avg Week Mbale- Sironko'!E46</f>
        <v>11.142857142857142</v>
      </c>
      <c r="F46" s="18">
        <f>'[1]Avg Week Sironko-Mbale'!F46+'[1]Avg Week Mbale- Sironko'!F46</f>
        <v>8.4285714285714288</v>
      </c>
      <c r="G46" s="18">
        <f>'[1]Avg Week Sironko-Mbale'!G46+'[1]Avg Week Mbale- Sironko'!G46</f>
        <v>0</v>
      </c>
      <c r="H46" s="18">
        <f>'[1]Avg Week Sironko-Mbale'!H46+'[1]Avg Week Mbale- Sironko'!H46</f>
        <v>0</v>
      </c>
      <c r="I46" s="18">
        <f>'[1]Avg Week Sironko-Mbale'!I46+'[1]Avg Week Mbale- Sironko'!I46</f>
        <v>6.5714285714285712</v>
      </c>
      <c r="J46" s="18">
        <f>'[1]Avg Week Sironko-Mbale'!J46+'[1]Avg Week Mbale- Sironko'!J46</f>
        <v>0.71428571428571419</v>
      </c>
      <c r="K46" s="18">
        <f>'[1]Avg Week Sironko-Mbale'!K46+'[1]Avg Week Mbale- Sironko'!K46</f>
        <v>0</v>
      </c>
      <c r="L46" s="18">
        <f>'[1]Avg Week Sironko-Mbale'!L46+'[1]Avg Week Mbale- Sironko'!L46</f>
        <v>0.42857142857142855</v>
      </c>
      <c r="M46" s="18">
        <f>'[1]Avg Week Sironko-Mbale'!M46+'[1]Avg Week Mbale- Sironko'!M46</f>
        <v>59.428571428571431</v>
      </c>
      <c r="N46" s="18">
        <f>'[1]Avg Week Sironko-Mbale'!N46+'[1]Avg Week Mbale- Sironko'!N46</f>
        <v>0</v>
      </c>
      <c r="O46" s="19">
        <f t="shared" si="0"/>
        <v>36.285714285714285</v>
      </c>
      <c r="P46" s="19">
        <f t="shared" si="1"/>
        <v>95.714285714285722</v>
      </c>
      <c r="R46" s="3"/>
      <c r="T46"/>
    </row>
    <row r="47" spans="2:32" ht="23.1" customHeight="1" x14ac:dyDescent="0.25">
      <c r="B47" s="25" t="s">
        <v>101</v>
      </c>
      <c r="C47" s="18">
        <f>'[1]Avg Week Sironko-Mbale'!C47+'[1]Avg Week Mbale- Sironko'!C47</f>
        <v>8.4285714285714288</v>
      </c>
      <c r="D47" s="18">
        <f>'[1]Avg Week Sironko-Mbale'!D47+'[1]Avg Week Mbale- Sironko'!D47</f>
        <v>2.7142857142857144</v>
      </c>
      <c r="E47" s="18">
        <f>'[1]Avg Week Sironko-Mbale'!E47+'[1]Avg Week Mbale- Sironko'!E47</f>
        <v>13.285714285714285</v>
      </c>
      <c r="F47" s="18">
        <f>'[1]Avg Week Sironko-Mbale'!F47+'[1]Avg Week Mbale- Sironko'!F47</f>
        <v>6.1428571428571423</v>
      </c>
      <c r="G47" s="18">
        <f>'[1]Avg Week Sironko-Mbale'!G47+'[1]Avg Week Mbale- Sironko'!G47</f>
        <v>0.14285714285714285</v>
      </c>
      <c r="H47" s="18">
        <f>'[1]Avg Week Sironko-Mbale'!H47+'[1]Avg Week Mbale- Sironko'!H47</f>
        <v>0</v>
      </c>
      <c r="I47" s="18">
        <f>'[1]Avg Week Sironko-Mbale'!I47+'[1]Avg Week Mbale- Sironko'!I47</f>
        <v>6.5714285714285712</v>
      </c>
      <c r="J47" s="18">
        <f>'[1]Avg Week Sironko-Mbale'!J47+'[1]Avg Week Mbale- Sironko'!J47</f>
        <v>0.14285714285714285</v>
      </c>
      <c r="K47" s="18">
        <f>'[1]Avg Week Sironko-Mbale'!K47+'[1]Avg Week Mbale- Sironko'!K47</f>
        <v>0.14285714285714285</v>
      </c>
      <c r="L47" s="18">
        <f>'[1]Avg Week Sironko-Mbale'!L47+'[1]Avg Week Mbale- Sironko'!L47</f>
        <v>0.42857142857142855</v>
      </c>
      <c r="M47" s="18">
        <f>'[1]Avg Week Sironko-Mbale'!M47+'[1]Avg Week Mbale- Sironko'!M47</f>
        <v>56</v>
      </c>
      <c r="N47" s="18">
        <f>'[1]Avg Week Sironko-Mbale'!N47+'[1]Avg Week Mbale- Sironko'!N47</f>
        <v>0</v>
      </c>
      <c r="O47" s="19">
        <f t="shared" si="0"/>
        <v>38.000000000000007</v>
      </c>
      <c r="P47" s="19">
        <f t="shared" si="1"/>
        <v>94</v>
      </c>
      <c r="R47" s="3"/>
      <c r="T47"/>
    </row>
    <row r="48" spans="2:32" ht="23.1" customHeight="1" x14ac:dyDescent="0.25">
      <c r="B48" s="25" t="s">
        <v>102</v>
      </c>
      <c r="C48" s="18">
        <f>'[1]Avg Week Sironko-Mbale'!C48+'[1]Avg Week Mbale- Sironko'!C48</f>
        <v>9.7142857142857153</v>
      </c>
      <c r="D48" s="18">
        <f>'[1]Avg Week Sironko-Mbale'!D48+'[1]Avg Week Mbale- Sironko'!D48</f>
        <v>2.1428571428571428</v>
      </c>
      <c r="E48" s="18">
        <f>'[1]Avg Week Sironko-Mbale'!E48+'[1]Avg Week Mbale- Sironko'!E48</f>
        <v>11.714285714285715</v>
      </c>
      <c r="F48" s="18">
        <f>'[1]Avg Week Sironko-Mbale'!F48+'[1]Avg Week Mbale- Sironko'!F48</f>
        <v>7.8571428571428577</v>
      </c>
      <c r="G48" s="18">
        <f>'[1]Avg Week Sironko-Mbale'!G48+'[1]Avg Week Mbale- Sironko'!G48</f>
        <v>0.14285714285714285</v>
      </c>
      <c r="H48" s="18">
        <f>'[1]Avg Week Sironko-Mbale'!H48+'[1]Avg Week Mbale- Sironko'!H48</f>
        <v>0</v>
      </c>
      <c r="I48" s="18">
        <f>'[1]Avg Week Sironko-Mbale'!I48+'[1]Avg Week Mbale- Sironko'!I48</f>
        <v>7</v>
      </c>
      <c r="J48" s="18">
        <f>'[1]Avg Week Sironko-Mbale'!J48+'[1]Avg Week Mbale- Sironko'!J48</f>
        <v>0.5714285714285714</v>
      </c>
      <c r="K48" s="18">
        <f>'[1]Avg Week Sironko-Mbale'!K48+'[1]Avg Week Mbale- Sironko'!K48</f>
        <v>0.14285714285714285</v>
      </c>
      <c r="L48" s="18">
        <f>'[1]Avg Week Sironko-Mbale'!L48+'[1]Avg Week Mbale- Sironko'!L48</f>
        <v>0.14285714285714285</v>
      </c>
      <c r="M48" s="18">
        <f>'[1]Avg Week Sironko-Mbale'!M48+'[1]Avg Week Mbale- Sironko'!M48</f>
        <v>58.571428571428569</v>
      </c>
      <c r="N48" s="18">
        <f>'[1]Avg Week Sironko-Mbale'!N48+'[1]Avg Week Mbale- Sironko'!N48</f>
        <v>0</v>
      </c>
      <c r="O48" s="19">
        <f t="shared" si="0"/>
        <v>39.428571428571431</v>
      </c>
      <c r="P48" s="19">
        <f t="shared" si="1"/>
        <v>98</v>
      </c>
      <c r="R48" s="3"/>
      <c r="T48"/>
    </row>
    <row r="49" spans="2:20" ht="23.1" customHeight="1" x14ac:dyDescent="0.25">
      <c r="B49" s="17" t="s">
        <v>103</v>
      </c>
      <c r="C49" s="18">
        <f>'[1]Avg Week Sironko-Mbale'!C49+'[1]Avg Week Mbale- Sironko'!C49</f>
        <v>9.1428571428571423</v>
      </c>
      <c r="D49" s="18">
        <f>'[1]Avg Week Sironko-Mbale'!D49+'[1]Avg Week Mbale- Sironko'!D49</f>
        <v>2.1428571428571428</v>
      </c>
      <c r="E49" s="18">
        <f>'[1]Avg Week Sironko-Mbale'!E49+'[1]Avg Week Mbale- Sironko'!E49</f>
        <v>10.142857142857142</v>
      </c>
      <c r="F49" s="18">
        <f>'[1]Avg Week Sironko-Mbale'!F49+'[1]Avg Week Mbale- Sironko'!F49</f>
        <v>8.5714285714285712</v>
      </c>
      <c r="G49" s="18">
        <f>'[1]Avg Week Sironko-Mbale'!G49+'[1]Avg Week Mbale- Sironko'!G49</f>
        <v>1</v>
      </c>
      <c r="H49" s="18">
        <f>'[1]Avg Week Sironko-Mbale'!H49+'[1]Avg Week Mbale- Sironko'!H49</f>
        <v>0.14285714285714285</v>
      </c>
      <c r="I49" s="18">
        <f>'[1]Avg Week Sironko-Mbale'!I49+'[1]Avg Week Mbale- Sironko'!I49</f>
        <v>5.2857142857142865</v>
      </c>
      <c r="J49" s="18">
        <f>'[1]Avg Week Sironko-Mbale'!J49+'[1]Avg Week Mbale- Sironko'!J49</f>
        <v>0.42857142857142855</v>
      </c>
      <c r="K49" s="18">
        <f>'[1]Avg Week Sironko-Mbale'!K49+'[1]Avg Week Mbale- Sironko'!K49</f>
        <v>0</v>
      </c>
      <c r="L49" s="18">
        <f>'[1]Avg Week Sironko-Mbale'!L49+'[1]Avg Week Mbale- Sironko'!L49</f>
        <v>0.14285714285714285</v>
      </c>
      <c r="M49" s="18">
        <f>'[1]Avg Week Sironko-Mbale'!M49+'[1]Avg Week Mbale- Sironko'!M49</f>
        <v>63.428571428571431</v>
      </c>
      <c r="N49" s="18">
        <f>'[1]Avg Week Sironko-Mbale'!N49+'[1]Avg Week Mbale- Sironko'!N49</f>
        <v>0</v>
      </c>
      <c r="O49" s="19">
        <f t="shared" si="0"/>
        <v>37.000000000000007</v>
      </c>
      <c r="P49" s="19">
        <f t="shared" si="1"/>
        <v>100.42857142857144</v>
      </c>
      <c r="R49" s="3"/>
      <c r="T49"/>
    </row>
    <row r="50" spans="2:20" ht="23.1" customHeight="1" x14ac:dyDescent="0.25">
      <c r="B50" s="25" t="s">
        <v>104</v>
      </c>
      <c r="C50" s="18">
        <f>'[1]Avg Week Sironko-Mbale'!C50+'[1]Avg Week Mbale- Sironko'!C50</f>
        <v>7.5714285714285712</v>
      </c>
      <c r="D50" s="18">
        <f>'[1]Avg Week Sironko-Mbale'!D50+'[1]Avg Week Mbale- Sironko'!D50</f>
        <v>2</v>
      </c>
      <c r="E50" s="18">
        <f>'[1]Avg Week Sironko-Mbale'!E50+'[1]Avg Week Mbale- Sironko'!E50</f>
        <v>11.285714285714285</v>
      </c>
      <c r="F50" s="18">
        <f>'[1]Avg Week Sironko-Mbale'!F50+'[1]Avg Week Mbale- Sironko'!F50</f>
        <v>8.4285714285714288</v>
      </c>
      <c r="G50" s="18">
        <f>'[1]Avg Week Sironko-Mbale'!G50+'[1]Avg Week Mbale- Sironko'!G50</f>
        <v>0</v>
      </c>
      <c r="H50" s="18">
        <f>'[1]Avg Week Sironko-Mbale'!H50+'[1]Avg Week Mbale- Sironko'!H50</f>
        <v>0</v>
      </c>
      <c r="I50" s="18">
        <f>'[1]Avg Week Sironko-Mbale'!I50+'[1]Avg Week Mbale- Sironko'!I50</f>
        <v>8.5714285714285712</v>
      </c>
      <c r="J50" s="18">
        <f>'[1]Avg Week Sironko-Mbale'!J50+'[1]Avg Week Mbale- Sironko'!J50</f>
        <v>0.5714285714285714</v>
      </c>
      <c r="K50" s="18">
        <f>'[1]Avg Week Sironko-Mbale'!K50+'[1]Avg Week Mbale- Sironko'!K50</f>
        <v>0.2857142857142857</v>
      </c>
      <c r="L50" s="18">
        <f>'[1]Avg Week Sironko-Mbale'!L50+'[1]Avg Week Mbale- Sironko'!L50</f>
        <v>0</v>
      </c>
      <c r="M50" s="18">
        <f>'[1]Avg Week Sironko-Mbale'!M50+'[1]Avg Week Mbale- Sironko'!M50</f>
        <v>68.571428571428569</v>
      </c>
      <c r="N50" s="18">
        <f>'[1]Avg Week Sironko-Mbale'!N50+'[1]Avg Week Mbale- Sironko'!N50</f>
        <v>0</v>
      </c>
      <c r="O50" s="19">
        <f t="shared" si="0"/>
        <v>38.714285714285708</v>
      </c>
      <c r="P50" s="19">
        <f t="shared" si="1"/>
        <v>107.28571428571428</v>
      </c>
      <c r="R50" s="3"/>
      <c r="T50"/>
    </row>
    <row r="51" spans="2:20" ht="23.1" customHeight="1" x14ac:dyDescent="0.25">
      <c r="B51" s="25" t="s">
        <v>105</v>
      </c>
      <c r="C51" s="18">
        <f>'[1]Avg Week Sironko-Mbale'!C51+'[1]Avg Week Mbale- Sironko'!C51</f>
        <v>9.8571428571428577</v>
      </c>
      <c r="D51" s="18">
        <f>'[1]Avg Week Sironko-Mbale'!D51+'[1]Avg Week Mbale- Sironko'!D51</f>
        <v>4</v>
      </c>
      <c r="E51" s="18">
        <f>'[1]Avg Week Sironko-Mbale'!E51+'[1]Avg Week Mbale- Sironko'!E51</f>
        <v>16</v>
      </c>
      <c r="F51" s="18">
        <f>'[1]Avg Week Sironko-Mbale'!F51+'[1]Avg Week Mbale- Sironko'!F51</f>
        <v>7.1428571428571423</v>
      </c>
      <c r="G51" s="18">
        <f>'[1]Avg Week Sironko-Mbale'!G51+'[1]Avg Week Mbale- Sironko'!G51</f>
        <v>0.5714285714285714</v>
      </c>
      <c r="H51" s="18">
        <f>'[1]Avg Week Sironko-Mbale'!H51+'[1]Avg Week Mbale- Sironko'!H51</f>
        <v>0</v>
      </c>
      <c r="I51" s="18">
        <f>'[1]Avg Week Sironko-Mbale'!I51+'[1]Avg Week Mbale- Sironko'!I51</f>
        <v>7.2857142857142856</v>
      </c>
      <c r="J51" s="18">
        <f>'[1]Avg Week Sironko-Mbale'!J51+'[1]Avg Week Mbale- Sironko'!J51</f>
        <v>0.5714285714285714</v>
      </c>
      <c r="K51" s="18">
        <f>'[1]Avg Week Sironko-Mbale'!K51+'[1]Avg Week Mbale- Sironko'!K51</f>
        <v>0.2857142857142857</v>
      </c>
      <c r="L51" s="18">
        <f>'[1]Avg Week Sironko-Mbale'!L51+'[1]Avg Week Mbale- Sironko'!L51</f>
        <v>0.2857142857142857</v>
      </c>
      <c r="M51" s="18">
        <f>'[1]Avg Week Sironko-Mbale'!M51+'[1]Avg Week Mbale- Sironko'!M51</f>
        <v>71.857142857142861</v>
      </c>
      <c r="N51" s="18">
        <f>'[1]Avg Week Sironko-Mbale'!N51+'[1]Avg Week Mbale- Sironko'!N51</f>
        <v>0</v>
      </c>
      <c r="O51" s="19">
        <f t="shared" si="0"/>
        <v>45.999999999999993</v>
      </c>
      <c r="P51" s="19">
        <f t="shared" si="1"/>
        <v>117.85714285714286</v>
      </c>
      <c r="R51" s="3"/>
      <c r="T51"/>
    </row>
    <row r="52" spans="2:20" ht="23.1" customHeight="1" x14ac:dyDescent="0.25">
      <c r="B52" s="25" t="s">
        <v>106</v>
      </c>
      <c r="C52" s="18">
        <f>'[1]Avg Week Sironko-Mbale'!C52+'[1]Avg Week Mbale- Sironko'!C52</f>
        <v>8.5714285714285712</v>
      </c>
      <c r="D52" s="18">
        <f>'[1]Avg Week Sironko-Mbale'!D52+'[1]Avg Week Mbale- Sironko'!D52</f>
        <v>3.7142857142857144</v>
      </c>
      <c r="E52" s="18">
        <f>'[1]Avg Week Sironko-Mbale'!E52+'[1]Avg Week Mbale- Sironko'!E52</f>
        <v>16.142857142857142</v>
      </c>
      <c r="F52" s="18">
        <f>'[1]Avg Week Sironko-Mbale'!F52+'[1]Avg Week Mbale- Sironko'!F52</f>
        <v>7.1428571428571423</v>
      </c>
      <c r="G52" s="18">
        <f>'[1]Avg Week Sironko-Mbale'!G52+'[1]Avg Week Mbale- Sironko'!G52</f>
        <v>0</v>
      </c>
      <c r="H52" s="18">
        <f>'[1]Avg Week Sironko-Mbale'!H52+'[1]Avg Week Mbale- Sironko'!H52</f>
        <v>0.5714285714285714</v>
      </c>
      <c r="I52" s="18">
        <f>'[1]Avg Week Sironko-Mbale'!I52+'[1]Avg Week Mbale- Sironko'!I52</f>
        <v>7.2857142857142856</v>
      </c>
      <c r="J52" s="18">
        <f>'[1]Avg Week Sironko-Mbale'!J52+'[1]Avg Week Mbale- Sironko'!J52</f>
        <v>0.42857142857142855</v>
      </c>
      <c r="K52" s="18">
        <f>'[1]Avg Week Sironko-Mbale'!K52+'[1]Avg Week Mbale- Sironko'!K52</f>
        <v>0.14285714285714285</v>
      </c>
      <c r="L52" s="18">
        <f>'[1]Avg Week Sironko-Mbale'!L52+'[1]Avg Week Mbale- Sironko'!L52</f>
        <v>0.5714285714285714</v>
      </c>
      <c r="M52" s="18">
        <f>'[1]Avg Week Sironko-Mbale'!M52+'[1]Avg Week Mbale- Sironko'!M52</f>
        <v>69.571428571428569</v>
      </c>
      <c r="N52" s="18">
        <f>'[1]Avg Week Sironko-Mbale'!N52+'[1]Avg Week Mbale- Sironko'!N52</f>
        <v>0</v>
      </c>
      <c r="O52" s="19">
        <f t="shared" si="0"/>
        <v>44.571428571428569</v>
      </c>
      <c r="P52" s="19">
        <f t="shared" si="1"/>
        <v>114.14285714285714</v>
      </c>
      <c r="R52" s="3"/>
      <c r="T52"/>
    </row>
    <row r="53" spans="2:20" ht="23.1" customHeight="1" x14ac:dyDescent="0.25">
      <c r="B53" s="17" t="s">
        <v>107</v>
      </c>
      <c r="C53" s="18">
        <f>'[1]Avg Week Sironko-Mbale'!C53+'[1]Avg Week Mbale- Sironko'!C53</f>
        <v>8.8571428571428577</v>
      </c>
      <c r="D53" s="18">
        <f>'[1]Avg Week Sironko-Mbale'!D53+'[1]Avg Week Mbale- Sironko'!D53</f>
        <v>3.5714285714285712</v>
      </c>
      <c r="E53" s="18">
        <f>'[1]Avg Week Sironko-Mbale'!E53+'[1]Avg Week Mbale- Sironko'!E53</f>
        <v>15.142857142857142</v>
      </c>
      <c r="F53" s="18">
        <f>'[1]Avg Week Sironko-Mbale'!F53+'[1]Avg Week Mbale- Sironko'!F53</f>
        <v>7.4285714285714288</v>
      </c>
      <c r="G53" s="18">
        <f>'[1]Avg Week Sironko-Mbale'!G53+'[1]Avg Week Mbale- Sironko'!G53</f>
        <v>1.5714285714285714</v>
      </c>
      <c r="H53" s="18">
        <f>'[1]Avg Week Sironko-Mbale'!H53+'[1]Avg Week Mbale- Sironko'!H53</f>
        <v>0.2857142857142857</v>
      </c>
      <c r="I53" s="18">
        <f>'[1]Avg Week Sironko-Mbale'!I53+'[1]Avg Week Mbale- Sironko'!I53</f>
        <v>7.2857142857142856</v>
      </c>
      <c r="J53" s="18">
        <f>'[1]Avg Week Sironko-Mbale'!J53+'[1]Avg Week Mbale- Sironko'!J53</f>
        <v>1.2857142857142856</v>
      </c>
      <c r="K53" s="18">
        <f>'[1]Avg Week Sironko-Mbale'!K53+'[1]Avg Week Mbale- Sironko'!K53</f>
        <v>0</v>
      </c>
      <c r="L53" s="18">
        <f>'[1]Avg Week Sironko-Mbale'!L53+'[1]Avg Week Mbale- Sironko'!L53</f>
        <v>0</v>
      </c>
      <c r="M53" s="18">
        <f>'[1]Avg Week Sironko-Mbale'!M53+'[1]Avg Week Mbale- Sironko'!M53</f>
        <v>68.571428571428569</v>
      </c>
      <c r="N53" s="18">
        <f>'[1]Avg Week Sironko-Mbale'!N53+'[1]Avg Week Mbale- Sironko'!N53</f>
        <v>0</v>
      </c>
      <c r="O53" s="19">
        <f t="shared" si="0"/>
        <v>45.428571428571423</v>
      </c>
      <c r="P53" s="19">
        <f t="shared" si="1"/>
        <v>114</v>
      </c>
      <c r="R53" s="3"/>
      <c r="T53"/>
    </row>
    <row r="54" spans="2:20" ht="23.1" customHeight="1" x14ac:dyDescent="0.25">
      <c r="B54" s="17" t="s">
        <v>108</v>
      </c>
      <c r="C54" s="18">
        <f>'[1]Avg Week Sironko-Mbale'!C54+'[1]Avg Week Mbale- Sironko'!C54</f>
        <v>8.2857142857142847</v>
      </c>
      <c r="D54" s="18">
        <f>'[1]Avg Week Sironko-Mbale'!D54+'[1]Avg Week Mbale- Sironko'!D54</f>
        <v>2.7142857142857144</v>
      </c>
      <c r="E54" s="18">
        <f>'[1]Avg Week Sironko-Mbale'!E54+'[1]Avg Week Mbale- Sironko'!E54</f>
        <v>13.142857142857142</v>
      </c>
      <c r="F54" s="18">
        <f>'[1]Avg Week Sironko-Mbale'!F54+'[1]Avg Week Mbale- Sironko'!F54</f>
        <v>8.8571428571428577</v>
      </c>
      <c r="G54" s="18">
        <f>'[1]Avg Week Sironko-Mbale'!G54+'[1]Avg Week Mbale- Sironko'!G54</f>
        <v>0.14285714285714285</v>
      </c>
      <c r="H54" s="18">
        <f>'[1]Avg Week Sironko-Mbale'!H54+'[1]Avg Week Mbale- Sironko'!H54</f>
        <v>0</v>
      </c>
      <c r="I54" s="18">
        <f>'[1]Avg Week Sironko-Mbale'!I54+'[1]Avg Week Mbale- Sironko'!I54</f>
        <v>7.5714285714285712</v>
      </c>
      <c r="J54" s="18">
        <f>'[1]Avg Week Sironko-Mbale'!J54+'[1]Avg Week Mbale- Sironko'!J54</f>
        <v>0.85714285714285721</v>
      </c>
      <c r="K54" s="18">
        <f>'[1]Avg Week Sironko-Mbale'!K54+'[1]Avg Week Mbale- Sironko'!K54</f>
        <v>0</v>
      </c>
      <c r="L54" s="18">
        <f>'[1]Avg Week Sironko-Mbale'!L54+'[1]Avg Week Mbale- Sironko'!L54</f>
        <v>0.2857142857142857</v>
      </c>
      <c r="M54" s="18">
        <f>'[1]Avg Week Sironko-Mbale'!M54+'[1]Avg Week Mbale- Sironko'!M54</f>
        <v>57.428571428571431</v>
      </c>
      <c r="N54" s="18">
        <f>'[1]Avg Week Sironko-Mbale'!N54+'[1]Avg Week Mbale- Sironko'!N54</f>
        <v>0</v>
      </c>
      <c r="O54" s="19">
        <f t="shared" si="0"/>
        <v>41.857142857142854</v>
      </c>
      <c r="P54" s="19">
        <f t="shared" si="1"/>
        <v>99.285714285714278</v>
      </c>
      <c r="R54" s="3"/>
      <c r="T54"/>
    </row>
    <row r="55" spans="2:20" ht="23.1" customHeight="1" x14ac:dyDescent="0.25">
      <c r="B55" s="17" t="s">
        <v>109</v>
      </c>
      <c r="C55" s="18">
        <f>'[1]Avg Week Sironko-Mbale'!C55+'[1]Avg Week Mbale- Sironko'!C55</f>
        <v>9.4285714285714288</v>
      </c>
      <c r="D55" s="18">
        <f>'[1]Avg Week Sironko-Mbale'!D55+'[1]Avg Week Mbale- Sironko'!D55</f>
        <v>3.2857142857142856</v>
      </c>
      <c r="E55" s="18">
        <f>'[1]Avg Week Sironko-Mbale'!E55+'[1]Avg Week Mbale- Sironko'!E55</f>
        <v>14.714285714285715</v>
      </c>
      <c r="F55" s="18">
        <f>'[1]Avg Week Sironko-Mbale'!F55+'[1]Avg Week Mbale- Sironko'!F55</f>
        <v>7.8571428571428568</v>
      </c>
      <c r="G55" s="18">
        <f>'[1]Avg Week Sironko-Mbale'!G55+'[1]Avg Week Mbale- Sironko'!G55</f>
        <v>0</v>
      </c>
      <c r="H55" s="18">
        <f>'[1]Avg Week Sironko-Mbale'!H55+'[1]Avg Week Mbale- Sironko'!H55</f>
        <v>0</v>
      </c>
      <c r="I55" s="18">
        <f>'[1]Avg Week Sironko-Mbale'!I55+'[1]Avg Week Mbale- Sironko'!I55</f>
        <v>6.5714285714285712</v>
      </c>
      <c r="J55" s="18">
        <f>'[1]Avg Week Sironko-Mbale'!J55+'[1]Avg Week Mbale- Sironko'!J55</f>
        <v>0.42857142857142855</v>
      </c>
      <c r="K55" s="18">
        <f>'[1]Avg Week Sironko-Mbale'!K55+'[1]Avg Week Mbale- Sironko'!K55</f>
        <v>0</v>
      </c>
      <c r="L55" s="18">
        <f>'[1]Avg Week Sironko-Mbale'!L55+'[1]Avg Week Mbale- Sironko'!L55</f>
        <v>0</v>
      </c>
      <c r="M55" s="18">
        <f>'[1]Avg Week Sironko-Mbale'!M55+'[1]Avg Week Mbale- Sironko'!M55</f>
        <v>59.714285714285715</v>
      </c>
      <c r="N55" s="18">
        <f>'[1]Avg Week Sironko-Mbale'!N55+'[1]Avg Week Mbale- Sironko'!N55</f>
        <v>0</v>
      </c>
      <c r="O55" s="19">
        <f t="shared" si="0"/>
        <v>42.285714285714285</v>
      </c>
      <c r="P55" s="19">
        <f t="shared" si="1"/>
        <v>102</v>
      </c>
      <c r="R55" s="3"/>
      <c r="T55"/>
    </row>
    <row r="56" spans="2:20" ht="23.1" customHeight="1" x14ac:dyDescent="0.25">
      <c r="B56" s="17" t="s">
        <v>110</v>
      </c>
      <c r="C56" s="18">
        <f>'[1]Avg Week Sironko-Mbale'!C56+'[1]Avg Week Mbale- Sironko'!C56</f>
        <v>7.4285714285714288</v>
      </c>
      <c r="D56" s="18">
        <f>'[1]Avg Week Sironko-Mbale'!D56+'[1]Avg Week Mbale- Sironko'!D56</f>
        <v>2.7142857142857144</v>
      </c>
      <c r="E56" s="18">
        <f>'[1]Avg Week Sironko-Mbale'!E56+'[1]Avg Week Mbale- Sironko'!E56</f>
        <v>12.857142857142858</v>
      </c>
      <c r="F56" s="18">
        <f>'[1]Avg Week Sironko-Mbale'!F56+'[1]Avg Week Mbale- Sironko'!F56</f>
        <v>6.1428571428571423</v>
      </c>
      <c r="G56" s="18">
        <f>'[1]Avg Week Sironko-Mbale'!G56+'[1]Avg Week Mbale- Sironko'!G56</f>
        <v>0.42857142857142855</v>
      </c>
      <c r="H56" s="18">
        <f>'[1]Avg Week Sironko-Mbale'!H56+'[1]Avg Week Mbale- Sironko'!H56</f>
        <v>0</v>
      </c>
      <c r="I56" s="18">
        <f>'[1]Avg Week Sironko-Mbale'!I56+'[1]Avg Week Mbale- Sironko'!I56</f>
        <v>8.2857142857142865</v>
      </c>
      <c r="J56" s="18">
        <f>'[1]Avg Week Sironko-Mbale'!J56+'[1]Avg Week Mbale- Sironko'!J56</f>
        <v>0.14285714285714285</v>
      </c>
      <c r="K56" s="18">
        <f>'[1]Avg Week Sironko-Mbale'!K56+'[1]Avg Week Mbale- Sironko'!K56</f>
        <v>0</v>
      </c>
      <c r="L56" s="18">
        <f>'[1]Avg Week Sironko-Mbale'!L56+'[1]Avg Week Mbale- Sironko'!L56</f>
        <v>0.42857142857142855</v>
      </c>
      <c r="M56" s="18">
        <f>'[1]Avg Week Sironko-Mbale'!M56+'[1]Avg Week Mbale- Sironko'!M56</f>
        <v>53</v>
      </c>
      <c r="N56" s="18">
        <f>'[1]Avg Week Sironko-Mbale'!N56+'[1]Avg Week Mbale- Sironko'!N56</f>
        <v>0</v>
      </c>
      <c r="O56" s="19">
        <f t="shared" si="0"/>
        <v>38.428571428571431</v>
      </c>
      <c r="P56" s="19">
        <f t="shared" si="1"/>
        <v>91.428571428571431</v>
      </c>
      <c r="R56" s="3"/>
      <c r="T56"/>
    </row>
    <row r="57" spans="2:20" ht="23.1" customHeight="1" x14ac:dyDescent="0.25">
      <c r="B57" s="17" t="s">
        <v>111</v>
      </c>
      <c r="C57" s="18">
        <f>'[1]Avg Week Sironko-Mbale'!C57+'[1]Avg Week Mbale- Sironko'!C57</f>
        <v>7.5714285714285712</v>
      </c>
      <c r="D57" s="18">
        <f>'[1]Avg Week Sironko-Mbale'!D57+'[1]Avg Week Mbale- Sironko'!D57</f>
        <v>1.8571428571428572</v>
      </c>
      <c r="E57" s="18">
        <f>'[1]Avg Week Sironko-Mbale'!E57+'[1]Avg Week Mbale- Sironko'!E57</f>
        <v>9.5714285714285712</v>
      </c>
      <c r="F57" s="18">
        <f>'[1]Avg Week Sironko-Mbale'!F57+'[1]Avg Week Mbale- Sironko'!F57</f>
        <v>6.2857142857142856</v>
      </c>
      <c r="G57" s="18">
        <f>'[1]Avg Week Sironko-Mbale'!G57+'[1]Avg Week Mbale- Sironko'!G57</f>
        <v>0</v>
      </c>
      <c r="H57" s="18">
        <f>'[1]Avg Week Sironko-Mbale'!H57+'[1]Avg Week Mbale- Sironko'!H57</f>
        <v>0</v>
      </c>
      <c r="I57" s="18">
        <f>'[1]Avg Week Sironko-Mbale'!I57+'[1]Avg Week Mbale- Sironko'!I57</f>
        <v>6.8571428571428577</v>
      </c>
      <c r="J57" s="18">
        <f>'[1]Avg Week Sironko-Mbale'!J57+'[1]Avg Week Mbale- Sironko'!J57</f>
        <v>0.2857142857142857</v>
      </c>
      <c r="K57" s="18">
        <f>'[1]Avg Week Sironko-Mbale'!K57+'[1]Avg Week Mbale- Sironko'!K57</f>
        <v>0</v>
      </c>
      <c r="L57" s="18">
        <f>'[1]Avg Week Sironko-Mbale'!L57+'[1]Avg Week Mbale- Sironko'!L57</f>
        <v>0</v>
      </c>
      <c r="M57" s="18">
        <f>'[1]Avg Week Sironko-Mbale'!M57+'[1]Avg Week Mbale- Sironko'!M57</f>
        <v>49.142857142857139</v>
      </c>
      <c r="N57" s="18">
        <f>'[1]Avg Week Sironko-Mbale'!N57+'[1]Avg Week Mbale- Sironko'!N57</f>
        <v>0</v>
      </c>
      <c r="O57" s="19">
        <f t="shared" si="0"/>
        <v>32.428571428571423</v>
      </c>
      <c r="P57" s="19">
        <f t="shared" si="1"/>
        <v>81.571428571428555</v>
      </c>
      <c r="R57" s="3"/>
      <c r="T57"/>
    </row>
    <row r="58" spans="2:20" ht="23.1" customHeight="1" x14ac:dyDescent="0.25">
      <c r="B58" s="17" t="s">
        <v>112</v>
      </c>
      <c r="C58" s="18">
        <f>'[1]Avg Week Sironko-Mbale'!C58+'[1]Avg Week Mbale- Sironko'!C58</f>
        <v>7.5</v>
      </c>
      <c r="D58" s="18">
        <f>'[1]Avg Week Sironko-Mbale'!D58+'[1]Avg Week Mbale- Sironko'!D58</f>
        <v>1.5</v>
      </c>
      <c r="E58" s="18">
        <f>'[1]Avg Week Sironko-Mbale'!E58+'[1]Avg Week Mbale- Sironko'!E58</f>
        <v>10</v>
      </c>
      <c r="F58" s="18">
        <f>'[1]Avg Week Sironko-Mbale'!F58+'[1]Avg Week Mbale- Sironko'!F58</f>
        <v>8.5</v>
      </c>
      <c r="G58" s="18">
        <f>'[1]Avg Week Sironko-Mbale'!G58+'[1]Avg Week Mbale- Sironko'!G58</f>
        <v>0</v>
      </c>
      <c r="H58" s="18">
        <f>'[1]Avg Week Sironko-Mbale'!H58+'[1]Avg Week Mbale- Sironko'!H58</f>
        <v>0</v>
      </c>
      <c r="I58" s="18">
        <f>'[1]Avg Week Sironko-Mbale'!I58+'[1]Avg Week Mbale- Sironko'!I58</f>
        <v>12.5</v>
      </c>
      <c r="J58" s="18">
        <f>'[1]Avg Week Sironko-Mbale'!J58+'[1]Avg Week Mbale- Sironko'!J58</f>
        <v>0</v>
      </c>
      <c r="K58" s="18">
        <f>'[1]Avg Week Sironko-Mbale'!K58+'[1]Avg Week Mbale- Sironko'!K58</f>
        <v>0</v>
      </c>
      <c r="L58" s="18">
        <f>'[1]Avg Week Sironko-Mbale'!L58+'[1]Avg Week Mbale- Sironko'!L58</f>
        <v>0</v>
      </c>
      <c r="M58" s="18">
        <f>'[1]Avg Week Sironko-Mbale'!M58+'[1]Avg Week Mbale- Sironko'!M58</f>
        <v>54.5</v>
      </c>
      <c r="N58" s="18">
        <f>'[1]Avg Week Sironko-Mbale'!N58+'[1]Avg Week Mbale- Sironko'!N58</f>
        <v>0</v>
      </c>
      <c r="O58" s="19">
        <f t="shared" si="0"/>
        <v>40</v>
      </c>
      <c r="P58" s="19">
        <f t="shared" si="1"/>
        <v>94.5</v>
      </c>
      <c r="R58" s="3"/>
      <c r="T58"/>
    </row>
    <row r="59" spans="2:20" ht="23.1" customHeight="1" x14ac:dyDescent="0.25">
      <c r="B59" s="17" t="s">
        <v>113</v>
      </c>
      <c r="C59" s="18">
        <f>'[1]Avg Week Sironko-Mbale'!C59+'[1]Avg Week Mbale- Sironko'!C59</f>
        <v>6.5</v>
      </c>
      <c r="D59" s="18">
        <f>'[1]Avg Week Sironko-Mbale'!D59+'[1]Avg Week Mbale- Sironko'!D59</f>
        <v>2</v>
      </c>
      <c r="E59" s="18">
        <f>'[1]Avg Week Sironko-Mbale'!E59+'[1]Avg Week Mbale- Sironko'!E59</f>
        <v>11</v>
      </c>
      <c r="F59" s="18">
        <f>'[1]Avg Week Sironko-Mbale'!F59+'[1]Avg Week Mbale- Sironko'!F59</f>
        <v>6.5</v>
      </c>
      <c r="G59" s="18">
        <f>'[1]Avg Week Sironko-Mbale'!G59+'[1]Avg Week Mbale- Sironko'!G59</f>
        <v>0</v>
      </c>
      <c r="H59" s="18">
        <f>'[1]Avg Week Sironko-Mbale'!H59+'[1]Avg Week Mbale- Sironko'!H59</f>
        <v>0</v>
      </c>
      <c r="I59" s="18">
        <f>'[1]Avg Week Sironko-Mbale'!I59+'[1]Avg Week Mbale- Sironko'!I59</f>
        <v>11.5</v>
      </c>
      <c r="J59" s="18">
        <f>'[1]Avg Week Sironko-Mbale'!J59+'[1]Avg Week Mbale- Sironko'!J59</f>
        <v>0</v>
      </c>
      <c r="K59" s="18">
        <f>'[1]Avg Week Sironko-Mbale'!K59+'[1]Avg Week Mbale- Sironko'!K59</f>
        <v>0</v>
      </c>
      <c r="L59" s="18">
        <f>'[1]Avg Week Sironko-Mbale'!L59+'[1]Avg Week Mbale- Sironko'!L59</f>
        <v>0</v>
      </c>
      <c r="M59" s="18">
        <f>'[1]Avg Week Sironko-Mbale'!M59+'[1]Avg Week Mbale- Sironko'!M59</f>
        <v>55</v>
      </c>
      <c r="N59" s="18">
        <f>'[1]Avg Week Sironko-Mbale'!N59+'[1]Avg Week Mbale- Sironko'!N59</f>
        <v>0</v>
      </c>
      <c r="O59" s="19">
        <f t="shared" si="0"/>
        <v>37.5</v>
      </c>
      <c r="P59" s="19">
        <f t="shared" si="1"/>
        <v>92.5</v>
      </c>
      <c r="R59" s="3"/>
      <c r="T59"/>
    </row>
    <row r="60" spans="2:20" ht="23.1" customHeight="1" x14ac:dyDescent="0.25">
      <c r="B60" s="17" t="s">
        <v>114</v>
      </c>
      <c r="C60" s="18">
        <f>'[1]Avg Week Sironko-Mbale'!C60+'[1]Avg Week Mbale- Sironko'!C60</f>
        <v>4.5</v>
      </c>
      <c r="D60" s="18">
        <f>'[1]Avg Week Sironko-Mbale'!D60+'[1]Avg Week Mbale- Sironko'!D60</f>
        <v>0.5</v>
      </c>
      <c r="E60" s="18">
        <f>'[1]Avg Week Sironko-Mbale'!E60+'[1]Avg Week Mbale- Sironko'!E60</f>
        <v>7</v>
      </c>
      <c r="F60" s="18">
        <f>'[1]Avg Week Sironko-Mbale'!F60+'[1]Avg Week Mbale- Sironko'!F60</f>
        <v>5</v>
      </c>
      <c r="G60" s="18">
        <f>'[1]Avg Week Sironko-Mbale'!G60+'[1]Avg Week Mbale- Sironko'!G60</f>
        <v>0</v>
      </c>
      <c r="H60" s="18">
        <f>'[1]Avg Week Sironko-Mbale'!H60+'[1]Avg Week Mbale- Sironko'!H60</f>
        <v>0.5</v>
      </c>
      <c r="I60" s="18">
        <f>'[1]Avg Week Sironko-Mbale'!I60+'[1]Avg Week Mbale- Sironko'!I60</f>
        <v>9.5</v>
      </c>
      <c r="J60" s="18">
        <f>'[1]Avg Week Sironko-Mbale'!J60+'[1]Avg Week Mbale- Sironko'!J60</f>
        <v>0.5</v>
      </c>
      <c r="K60" s="18">
        <f>'[1]Avg Week Sironko-Mbale'!K60+'[1]Avg Week Mbale- Sironko'!K60</f>
        <v>0.5</v>
      </c>
      <c r="L60" s="18">
        <f>'[1]Avg Week Sironko-Mbale'!L60+'[1]Avg Week Mbale- Sironko'!L60</f>
        <v>0</v>
      </c>
      <c r="M60" s="18">
        <f>'[1]Avg Week Sironko-Mbale'!M60+'[1]Avg Week Mbale- Sironko'!M60</f>
        <v>60.5</v>
      </c>
      <c r="N60" s="18">
        <f>'[1]Avg Week Sironko-Mbale'!N60+'[1]Avg Week Mbale- Sironko'!N60</f>
        <v>0</v>
      </c>
      <c r="O60" s="19">
        <f t="shared" si="0"/>
        <v>28</v>
      </c>
      <c r="P60" s="19">
        <f t="shared" si="1"/>
        <v>88.5</v>
      </c>
      <c r="R60" s="3"/>
      <c r="T60"/>
    </row>
    <row r="61" spans="2:20" ht="23.1" customHeight="1" x14ac:dyDescent="0.25">
      <c r="B61" s="17" t="s">
        <v>115</v>
      </c>
      <c r="C61" s="18">
        <f>'[1]Avg Week Sironko-Mbale'!C61+'[1]Avg Week Mbale- Sironko'!C61</f>
        <v>6.5</v>
      </c>
      <c r="D61" s="18">
        <f>'[1]Avg Week Sironko-Mbale'!D61+'[1]Avg Week Mbale- Sironko'!D61</f>
        <v>1.5</v>
      </c>
      <c r="E61" s="18">
        <f>'[1]Avg Week Sironko-Mbale'!E61+'[1]Avg Week Mbale- Sironko'!E61</f>
        <v>12</v>
      </c>
      <c r="F61" s="18">
        <f>'[1]Avg Week Sironko-Mbale'!F61+'[1]Avg Week Mbale- Sironko'!F61</f>
        <v>10</v>
      </c>
      <c r="G61" s="18">
        <f>'[1]Avg Week Sironko-Mbale'!G61+'[1]Avg Week Mbale- Sironko'!G61</f>
        <v>0</v>
      </c>
      <c r="H61" s="18">
        <f>'[1]Avg Week Sironko-Mbale'!H61+'[1]Avg Week Mbale- Sironko'!H61</f>
        <v>0</v>
      </c>
      <c r="I61" s="18">
        <f>'[1]Avg Week Sironko-Mbale'!I61+'[1]Avg Week Mbale- Sironko'!I61</f>
        <v>9</v>
      </c>
      <c r="J61" s="18">
        <f>'[1]Avg Week Sironko-Mbale'!J61+'[1]Avg Week Mbale- Sironko'!J61</f>
        <v>0</v>
      </c>
      <c r="K61" s="18">
        <f>'[1]Avg Week Sironko-Mbale'!K61+'[1]Avg Week Mbale- Sironko'!K61</f>
        <v>0.5</v>
      </c>
      <c r="L61" s="18">
        <f>'[1]Avg Week Sironko-Mbale'!L61+'[1]Avg Week Mbale- Sironko'!L61</f>
        <v>0</v>
      </c>
      <c r="M61" s="18">
        <f>'[1]Avg Week Sironko-Mbale'!M61+'[1]Avg Week Mbale- Sironko'!M61</f>
        <v>42.5</v>
      </c>
      <c r="N61" s="18">
        <f>'[1]Avg Week Sironko-Mbale'!N61+'[1]Avg Week Mbale- Sironko'!N61</f>
        <v>0</v>
      </c>
      <c r="O61" s="19">
        <f t="shared" si="0"/>
        <v>39.5</v>
      </c>
      <c r="P61" s="19">
        <f t="shared" si="1"/>
        <v>82</v>
      </c>
      <c r="R61" s="3"/>
      <c r="T61"/>
    </row>
    <row r="62" spans="2:20" ht="23.1" customHeight="1" x14ac:dyDescent="0.25">
      <c r="B62" s="17" t="s">
        <v>116</v>
      </c>
      <c r="C62" s="18">
        <f>'[1]Avg Week Sironko-Mbale'!C62+'[1]Avg Week Mbale- Sironko'!C62</f>
        <v>10</v>
      </c>
      <c r="D62" s="18">
        <f>'[1]Avg Week Sironko-Mbale'!D62+'[1]Avg Week Mbale- Sironko'!D62</f>
        <v>3.5</v>
      </c>
      <c r="E62" s="18">
        <f>'[1]Avg Week Sironko-Mbale'!E62+'[1]Avg Week Mbale- Sironko'!E62</f>
        <v>17</v>
      </c>
      <c r="F62" s="18">
        <f>'[1]Avg Week Sironko-Mbale'!F62+'[1]Avg Week Mbale- Sironko'!F62</f>
        <v>5.5</v>
      </c>
      <c r="G62" s="18">
        <f>'[1]Avg Week Sironko-Mbale'!G62+'[1]Avg Week Mbale- Sironko'!G62</f>
        <v>0</v>
      </c>
      <c r="H62" s="18">
        <f>'[1]Avg Week Sironko-Mbale'!H62+'[1]Avg Week Mbale- Sironko'!H62</f>
        <v>0</v>
      </c>
      <c r="I62" s="18">
        <f>'[1]Avg Week Sironko-Mbale'!I62+'[1]Avg Week Mbale- Sironko'!I62</f>
        <v>13.5</v>
      </c>
      <c r="J62" s="18">
        <f>'[1]Avg Week Sironko-Mbale'!J62+'[1]Avg Week Mbale- Sironko'!J62</f>
        <v>0</v>
      </c>
      <c r="K62" s="18">
        <f>'[1]Avg Week Sironko-Mbale'!K62+'[1]Avg Week Mbale- Sironko'!K62</f>
        <v>0</v>
      </c>
      <c r="L62" s="18">
        <f>'[1]Avg Week Sironko-Mbale'!L62+'[1]Avg Week Mbale- Sironko'!L62</f>
        <v>0</v>
      </c>
      <c r="M62" s="18">
        <f>'[1]Avg Week Sironko-Mbale'!M62+'[1]Avg Week Mbale- Sironko'!M62</f>
        <v>38.5</v>
      </c>
      <c r="N62" s="18">
        <f>'[1]Avg Week Sironko-Mbale'!N62+'[1]Avg Week Mbale- Sironko'!N62</f>
        <v>0</v>
      </c>
      <c r="O62" s="19">
        <f t="shared" si="0"/>
        <v>49.5</v>
      </c>
      <c r="P62" s="19">
        <f t="shared" si="1"/>
        <v>88</v>
      </c>
      <c r="R62" s="3"/>
      <c r="T62"/>
    </row>
    <row r="63" spans="2:20" ht="23.1" customHeight="1" x14ac:dyDescent="0.25">
      <c r="B63" s="17" t="s">
        <v>117</v>
      </c>
      <c r="C63" s="18">
        <f>'[1]Avg Week Sironko-Mbale'!C63+'[1]Avg Week Mbale- Sironko'!C63</f>
        <v>2.5</v>
      </c>
      <c r="D63" s="18">
        <f>'[1]Avg Week Sironko-Mbale'!D63+'[1]Avg Week Mbale- Sironko'!D63</f>
        <v>1.5</v>
      </c>
      <c r="E63" s="18">
        <f>'[1]Avg Week Sironko-Mbale'!E63+'[1]Avg Week Mbale- Sironko'!E63</f>
        <v>11.5</v>
      </c>
      <c r="F63" s="18">
        <f>'[1]Avg Week Sironko-Mbale'!F63+'[1]Avg Week Mbale- Sironko'!F63</f>
        <v>5</v>
      </c>
      <c r="G63" s="18">
        <f>'[1]Avg Week Sironko-Mbale'!G63+'[1]Avg Week Mbale- Sironko'!G63</f>
        <v>0</v>
      </c>
      <c r="H63" s="18">
        <f>'[1]Avg Week Sironko-Mbale'!H63+'[1]Avg Week Mbale- Sironko'!H63</f>
        <v>0</v>
      </c>
      <c r="I63" s="18">
        <f>'[1]Avg Week Sironko-Mbale'!I63+'[1]Avg Week Mbale- Sironko'!I63</f>
        <v>10.5</v>
      </c>
      <c r="J63" s="18">
        <f>'[1]Avg Week Sironko-Mbale'!J63+'[1]Avg Week Mbale- Sironko'!J63</f>
        <v>2</v>
      </c>
      <c r="K63" s="18">
        <f>'[1]Avg Week Sironko-Mbale'!K63+'[1]Avg Week Mbale- Sironko'!K63</f>
        <v>0</v>
      </c>
      <c r="L63" s="18">
        <f>'[1]Avg Week Sironko-Mbale'!L63+'[1]Avg Week Mbale- Sironko'!L63</f>
        <v>0</v>
      </c>
      <c r="M63" s="18">
        <f>'[1]Avg Week Sironko-Mbale'!M63+'[1]Avg Week Mbale- Sironko'!M63</f>
        <v>35.5</v>
      </c>
      <c r="N63" s="18">
        <f>'[1]Avg Week Sironko-Mbale'!N63+'[1]Avg Week Mbale- Sironko'!N63</f>
        <v>0</v>
      </c>
      <c r="O63" s="19">
        <f t="shared" si="0"/>
        <v>33</v>
      </c>
      <c r="P63" s="19">
        <f t="shared" si="1"/>
        <v>68.5</v>
      </c>
      <c r="R63" s="3"/>
      <c r="T63"/>
    </row>
    <row r="64" spans="2:20" ht="23.1" customHeight="1" x14ac:dyDescent="0.25">
      <c r="B64" s="17" t="s">
        <v>118</v>
      </c>
      <c r="C64" s="18">
        <f>'[1]Avg Week Sironko-Mbale'!C64+'[1]Avg Week Mbale- Sironko'!C64</f>
        <v>6.5</v>
      </c>
      <c r="D64" s="18">
        <f>'[1]Avg Week Sironko-Mbale'!D64+'[1]Avg Week Mbale- Sironko'!D64</f>
        <v>2</v>
      </c>
      <c r="E64" s="18">
        <f>'[1]Avg Week Sironko-Mbale'!E64+'[1]Avg Week Mbale- Sironko'!E64</f>
        <v>11</v>
      </c>
      <c r="F64" s="18">
        <f>'[1]Avg Week Sironko-Mbale'!F64+'[1]Avg Week Mbale- Sironko'!F64</f>
        <v>1.5</v>
      </c>
      <c r="G64" s="18">
        <f>'[1]Avg Week Sironko-Mbale'!G64+'[1]Avg Week Mbale- Sironko'!G64</f>
        <v>0</v>
      </c>
      <c r="H64" s="18">
        <f>'[1]Avg Week Sironko-Mbale'!H64+'[1]Avg Week Mbale- Sironko'!H64</f>
        <v>0</v>
      </c>
      <c r="I64" s="18">
        <f>'[1]Avg Week Sironko-Mbale'!I64+'[1]Avg Week Mbale- Sironko'!I64</f>
        <v>17</v>
      </c>
      <c r="J64" s="18">
        <f>'[1]Avg Week Sironko-Mbale'!J64+'[1]Avg Week Mbale- Sironko'!J64</f>
        <v>0.5</v>
      </c>
      <c r="K64" s="18">
        <f>'[1]Avg Week Sironko-Mbale'!K64+'[1]Avg Week Mbale- Sironko'!K64</f>
        <v>0</v>
      </c>
      <c r="L64" s="18">
        <f>'[1]Avg Week Sironko-Mbale'!L64+'[1]Avg Week Mbale- Sironko'!L64</f>
        <v>0</v>
      </c>
      <c r="M64" s="18">
        <f>'[1]Avg Week Sironko-Mbale'!M64+'[1]Avg Week Mbale- Sironko'!M64</f>
        <v>36</v>
      </c>
      <c r="N64" s="18">
        <f>'[1]Avg Week Sironko-Mbale'!N64+'[1]Avg Week Mbale- Sironko'!N64</f>
        <v>0</v>
      </c>
      <c r="O64" s="19">
        <f t="shared" si="0"/>
        <v>38.5</v>
      </c>
      <c r="P64" s="19">
        <f t="shared" si="1"/>
        <v>74.5</v>
      </c>
      <c r="R64" s="3"/>
      <c r="T64"/>
    </row>
    <row r="65" spans="2:20" ht="23.1" customHeight="1" x14ac:dyDescent="0.25">
      <c r="B65" s="17" t="s">
        <v>119</v>
      </c>
      <c r="C65" s="18">
        <f>'[1]Avg Week Sironko-Mbale'!C65+'[1]Avg Week Mbale- Sironko'!C65</f>
        <v>4</v>
      </c>
      <c r="D65" s="18">
        <f>'[1]Avg Week Sironko-Mbale'!D65+'[1]Avg Week Mbale- Sironko'!D65</f>
        <v>1</v>
      </c>
      <c r="E65" s="18">
        <f>'[1]Avg Week Sironko-Mbale'!E65+'[1]Avg Week Mbale- Sironko'!E65</f>
        <v>7.5</v>
      </c>
      <c r="F65" s="18">
        <f>'[1]Avg Week Sironko-Mbale'!F65+'[1]Avg Week Mbale- Sironko'!F65</f>
        <v>1</v>
      </c>
      <c r="G65" s="18">
        <f>'[1]Avg Week Sironko-Mbale'!G65+'[1]Avg Week Mbale- Sironko'!G65</f>
        <v>0</v>
      </c>
      <c r="H65" s="18">
        <f>'[1]Avg Week Sironko-Mbale'!H65+'[1]Avg Week Mbale- Sironko'!H65</f>
        <v>0</v>
      </c>
      <c r="I65" s="18">
        <f>'[1]Avg Week Sironko-Mbale'!I65+'[1]Avg Week Mbale- Sironko'!I65</f>
        <v>9.5</v>
      </c>
      <c r="J65" s="18">
        <f>'[1]Avg Week Sironko-Mbale'!J65+'[1]Avg Week Mbale- Sironko'!J65</f>
        <v>1</v>
      </c>
      <c r="K65" s="18">
        <f>'[1]Avg Week Sironko-Mbale'!K65+'[1]Avg Week Mbale- Sironko'!K65</f>
        <v>0</v>
      </c>
      <c r="L65" s="18">
        <f>'[1]Avg Week Sironko-Mbale'!L65+'[1]Avg Week Mbale- Sironko'!L65</f>
        <v>0</v>
      </c>
      <c r="M65" s="18">
        <f>'[1]Avg Week Sironko-Mbale'!M65+'[1]Avg Week Mbale- Sironko'!M65</f>
        <v>30.5</v>
      </c>
      <c r="N65" s="18">
        <f>'[1]Avg Week Sironko-Mbale'!N65+'[1]Avg Week Mbale- Sironko'!N65</f>
        <v>0</v>
      </c>
      <c r="O65" s="19">
        <f t="shared" si="0"/>
        <v>24</v>
      </c>
      <c r="P65" s="19">
        <f t="shared" si="1"/>
        <v>54.5</v>
      </c>
      <c r="R65" s="3"/>
      <c r="T65"/>
    </row>
    <row r="66" spans="2:20" ht="23.1" customHeight="1" x14ac:dyDescent="0.25">
      <c r="B66" s="17" t="s">
        <v>120</v>
      </c>
      <c r="C66" s="18">
        <f>'[1]Avg Week Sironko-Mbale'!C66+'[1]Avg Week Mbale- Sironko'!C66</f>
        <v>6</v>
      </c>
      <c r="D66" s="18">
        <f>'[1]Avg Week Sironko-Mbale'!D66+'[1]Avg Week Mbale- Sironko'!D66</f>
        <v>1</v>
      </c>
      <c r="E66" s="18">
        <f>'[1]Avg Week Sironko-Mbale'!E66+'[1]Avg Week Mbale- Sironko'!E66</f>
        <v>6</v>
      </c>
      <c r="F66" s="18">
        <f>'[1]Avg Week Sironko-Mbale'!F66+'[1]Avg Week Mbale- Sironko'!F66</f>
        <v>4.5</v>
      </c>
      <c r="G66" s="18">
        <f>'[1]Avg Week Sironko-Mbale'!G66+'[1]Avg Week Mbale- Sironko'!G66</f>
        <v>0</v>
      </c>
      <c r="H66" s="18">
        <f>'[1]Avg Week Sironko-Mbale'!H66+'[1]Avg Week Mbale- Sironko'!H66</f>
        <v>0</v>
      </c>
      <c r="I66" s="18">
        <f>'[1]Avg Week Sironko-Mbale'!I66+'[1]Avg Week Mbale- Sironko'!I66</f>
        <v>3</v>
      </c>
      <c r="J66" s="18">
        <f>'[1]Avg Week Sironko-Mbale'!J66+'[1]Avg Week Mbale- Sironko'!J66</f>
        <v>0</v>
      </c>
      <c r="K66" s="18">
        <f>'[1]Avg Week Sironko-Mbale'!K66+'[1]Avg Week Mbale- Sironko'!K66</f>
        <v>0</v>
      </c>
      <c r="L66" s="18">
        <f>'[1]Avg Week Sironko-Mbale'!L66+'[1]Avg Week Mbale- Sironko'!L66</f>
        <v>0</v>
      </c>
      <c r="M66" s="18">
        <f>'[1]Avg Week Sironko-Mbale'!M66+'[1]Avg Week Mbale- Sironko'!M66</f>
        <v>36</v>
      </c>
      <c r="N66" s="18">
        <f>'[1]Avg Week Sironko-Mbale'!N66+'[1]Avg Week Mbale- Sironko'!N66</f>
        <v>0</v>
      </c>
      <c r="O66" s="19">
        <f t="shared" si="0"/>
        <v>20.5</v>
      </c>
      <c r="P66" s="19">
        <f t="shared" si="1"/>
        <v>56.5</v>
      </c>
      <c r="R66" s="3"/>
      <c r="T66"/>
    </row>
    <row r="67" spans="2:20" ht="23.1" customHeight="1" x14ac:dyDescent="0.25">
      <c r="B67" s="17" t="s">
        <v>121</v>
      </c>
      <c r="C67" s="18">
        <f>'[1]Avg Week Sironko-Mbale'!C67+'[1]Avg Week Mbale- Sironko'!C67</f>
        <v>5.5</v>
      </c>
      <c r="D67" s="18">
        <f>'[1]Avg Week Sironko-Mbale'!D67+'[1]Avg Week Mbale- Sironko'!D67</f>
        <v>0.5</v>
      </c>
      <c r="E67" s="18">
        <f>'[1]Avg Week Sironko-Mbale'!E67+'[1]Avg Week Mbale- Sironko'!E67</f>
        <v>4.5</v>
      </c>
      <c r="F67" s="18">
        <f>'[1]Avg Week Sironko-Mbale'!F67+'[1]Avg Week Mbale- Sironko'!F67</f>
        <v>0.5</v>
      </c>
      <c r="G67" s="18">
        <f>'[1]Avg Week Sironko-Mbale'!G67+'[1]Avg Week Mbale- Sironko'!G67</f>
        <v>0</v>
      </c>
      <c r="H67" s="18">
        <f>'[1]Avg Week Sironko-Mbale'!H67+'[1]Avg Week Mbale- Sironko'!H67</f>
        <v>0</v>
      </c>
      <c r="I67" s="18">
        <f>'[1]Avg Week Sironko-Mbale'!I67+'[1]Avg Week Mbale- Sironko'!I67</f>
        <v>5.5</v>
      </c>
      <c r="J67" s="18">
        <f>'[1]Avg Week Sironko-Mbale'!J67+'[1]Avg Week Mbale- Sironko'!J67</f>
        <v>0.5</v>
      </c>
      <c r="K67" s="18">
        <f>'[1]Avg Week Sironko-Mbale'!K67+'[1]Avg Week Mbale- Sironko'!K67</f>
        <v>1.5</v>
      </c>
      <c r="L67" s="18">
        <f>'[1]Avg Week Sironko-Mbale'!L67+'[1]Avg Week Mbale- Sironko'!L67</f>
        <v>0</v>
      </c>
      <c r="M67" s="18">
        <f>'[1]Avg Week Sironko-Mbale'!M67+'[1]Avg Week Mbale- Sironko'!M67</f>
        <v>18.5</v>
      </c>
      <c r="N67" s="18">
        <f>'[1]Avg Week Sironko-Mbale'!N67+'[1]Avg Week Mbale- Sironko'!N67</f>
        <v>0</v>
      </c>
      <c r="O67" s="19">
        <f t="shared" si="0"/>
        <v>18.5</v>
      </c>
      <c r="P67" s="19">
        <f t="shared" si="1"/>
        <v>37</v>
      </c>
      <c r="R67" s="3"/>
      <c r="T67"/>
    </row>
    <row r="68" spans="2:20" ht="23.1" customHeight="1" x14ac:dyDescent="0.25">
      <c r="B68" s="17" t="s">
        <v>122</v>
      </c>
      <c r="C68" s="18">
        <f>'[1]Avg Week Sironko-Mbale'!C68+'[1]Avg Week Mbale- Sironko'!C68</f>
        <v>7</v>
      </c>
      <c r="D68" s="18">
        <f>'[1]Avg Week Sironko-Mbale'!D68+'[1]Avg Week Mbale- Sironko'!D68</f>
        <v>0.5</v>
      </c>
      <c r="E68" s="18">
        <f>'[1]Avg Week Sironko-Mbale'!E68+'[1]Avg Week Mbale- Sironko'!E68</f>
        <v>6</v>
      </c>
      <c r="F68" s="18">
        <f>'[1]Avg Week Sironko-Mbale'!F68+'[1]Avg Week Mbale- Sironko'!F68</f>
        <v>1</v>
      </c>
      <c r="G68" s="18">
        <f>'[1]Avg Week Sironko-Mbale'!G68+'[1]Avg Week Mbale- Sironko'!G68</f>
        <v>0</v>
      </c>
      <c r="H68" s="18">
        <f>'[1]Avg Week Sironko-Mbale'!H68+'[1]Avg Week Mbale- Sironko'!H68</f>
        <v>0</v>
      </c>
      <c r="I68" s="18">
        <f>'[1]Avg Week Sironko-Mbale'!I68+'[1]Avg Week Mbale- Sironko'!I68</f>
        <v>5.5</v>
      </c>
      <c r="J68" s="18">
        <f>'[1]Avg Week Sironko-Mbale'!J68+'[1]Avg Week Mbale- Sironko'!J68</f>
        <v>0.5</v>
      </c>
      <c r="K68" s="18">
        <f>'[1]Avg Week Sironko-Mbale'!K68+'[1]Avg Week Mbale- Sironko'!K68</f>
        <v>0.5</v>
      </c>
      <c r="L68" s="18">
        <f>'[1]Avg Week Sironko-Mbale'!L68+'[1]Avg Week Mbale- Sironko'!L68</f>
        <v>0</v>
      </c>
      <c r="M68" s="18">
        <f>'[1]Avg Week Sironko-Mbale'!M68+'[1]Avg Week Mbale- Sironko'!M68</f>
        <v>18.5</v>
      </c>
      <c r="N68" s="18">
        <f>'[1]Avg Week Sironko-Mbale'!N68+'[1]Avg Week Mbale- Sironko'!N68</f>
        <v>0</v>
      </c>
      <c r="O68" s="19">
        <f t="shared" si="0"/>
        <v>21</v>
      </c>
      <c r="P68" s="19">
        <f t="shared" si="1"/>
        <v>39.5</v>
      </c>
      <c r="R68" s="3"/>
      <c r="T68"/>
    </row>
    <row r="69" spans="2:20" ht="23.1" customHeight="1" x14ac:dyDescent="0.25">
      <c r="B69" s="17" t="s">
        <v>123</v>
      </c>
      <c r="C69" s="18">
        <f>'[1]Avg Week Sironko-Mbale'!C69+'[1]Avg Week Mbale- Sironko'!C69</f>
        <v>4</v>
      </c>
      <c r="D69" s="18">
        <f>'[1]Avg Week Sironko-Mbale'!D69+'[1]Avg Week Mbale- Sironko'!D69</f>
        <v>0.5</v>
      </c>
      <c r="E69" s="18">
        <f>'[1]Avg Week Sironko-Mbale'!E69+'[1]Avg Week Mbale- Sironko'!E69</f>
        <v>5</v>
      </c>
      <c r="F69" s="18">
        <f>'[1]Avg Week Sironko-Mbale'!F69+'[1]Avg Week Mbale- Sironko'!F69</f>
        <v>2</v>
      </c>
      <c r="G69" s="18">
        <f>'[1]Avg Week Sironko-Mbale'!G69+'[1]Avg Week Mbale- Sironko'!G69</f>
        <v>0</v>
      </c>
      <c r="H69" s="18">
        <f>'[1]Avg Week Sironko-Mbale'!H69+'[1]Avg Week Mbale- Sironko'!H69</f>
        <v>0</v>
      </c>
      <c r="I69" s="18">
        <f>'[1]Avg Week Sironko-Mbale'!I69+'[1]Avg Week Mbale- Sironko'!I69</f>
        <v>8.5</v>
      </c>
      <c r="J69" s="18">
        <f>'[1]Avg Week Sironko-Mbale'!J69+'[1]Avg Week Mbale- Sironko'!J69</f>
        <v>0</v>
      </c>
      <c r="K69" s="18">
        <f>'[1]Avg Week Sironko-Mbale'!K69+'[1]Avg Week Mbale- Sironko'!K69</f>
        <v>0</v>
      </c>
      <c r="L69" s="18">
        <f>'[1]Avg Week Sironko-Mbale'!L69+'[1]Avg Week Mbale- Sironko'!L69</f>
        <v>0</v>
      </c>
      <c r="M69" s="18">
        <f>'[1]Avg Week Sironko-Mbale'!M69+'[1]Avg Week Mbale- Sironko'!M69</f>
        <v>17.5</v>
      </c>
      <c r="N69" s="18">
        <f>'[1]Avg Week Sironko-Mbale'!N69+'[1]Avg Week Mbale- Sironko'!N69</f>
        <v>0</v>
      </c>
      <c r="O69" s="19">
        <f t="shared" si="0"/>
        <v>20</v>
      </c>
      <c r="P69" s="19">
        <f t="shared" si="1"/>
        <v>37.5</v>
      </c>
      <c r="R69" s="3"/>
      <c r="T69"/>
    </row>
    <row r="70" spans="2:20" ht="23.1" customHeight="1" x14ac:dyDescent="0.25">
      <c r="B70" s="17" t="s">
        <v>124</v>
      </c>
      <c r="C70" s="18">
        <f>'[1]Avg Week Sironko-Mbale'!C70+'[1]Avg Week Mbale- Sironko'!C70</f>
        <v>3.5</v>
      </c>
      <c r="D70" s="18">
        <f>'[1]Avg Week Sironko-Mbale'!D70+'[1]Avg Week Mbale- Sironko'!D70</f>
        <v>0</v>
      </c>
      <c r="E70" s="18">
        <f>'[1]Avg Week Sironko-Mbale'!E70+'[1]Avg Week Mbale- Sironko'!E70</f>
        <v>5</v>
      </c>
      <c r="F70" s="18">
        <f>'[1]Avg Week Sironko-Mbale'!F70+'[1]Avg Week Mbale- Sironko'!F70</f>
        <v>2</v>
      </c>
      <c r="G70" s="18">
        <f>'[1]Avg Week Sironko-Mbale'!G70+'[1]Avg Week Mbale- Sironko'!G70</f>
        <v>0</v>
      </c>
      <c r="H70" s="18">
        <f>'[1]Avg Week Sironko-Mbale'!H70+'[1]Avg Week Mbale- Sironko'!H70</f>
        <v>0</v>
      </c>
      <c r="I70" s="18">
        <f>'[1]Avg Week Sironko-Mbale'!I70+'[1]Avg Week Mbale- Sironko'!I70</f>
        <v>6.5</v>
      </c>
      <c r="J70" s="18">
        <f>'[1]Avg Week Sironko-Mbale'!J70+'[1]Avg Week Mbale- Sironko'!J70</f>
        <v>0.5</v>
      </c>
      <c r="K70" s="18">
        <f>'[1]Avg Week Sironko-Mbale'!K70+'[1]Avg Week Mbale- Sironko'!K70</f>
        <v>0</v>
      </c>
      <c r="L70" s="18">
        <f>'[1]Avg Week Sironko-Mbale'!L70+'[1]Avg Week Mbale- Sironko'!L70</f>
        <v>0</v>
      </c>
      <c r="M70" s="18">
        <f>'[1]Avg Week Sironko-Mbale'!M70+'[1]Avg Week Mbale- Sironko'!M70</f>
        <v>23.5</v>
      </c>
      <c r="N70" s="18">
        <f>'[1]Avg Week Sironko-Mbale'!N70+'[1]Avg Week Mbale- Sironko'!N70</f>
        <v>0</v>
      </c>
      <c r="O70" s="19">
        <f t="shared" si="0"/>
        <v>17.5</v>
      </c>
      <c r="P70" s="19">
        <f t="shared" si="1"/>
        <v>41</v>
      </c>
      <c r="R70" s="3"/>
      <c r="T70"/>
    </row>
    <row r="71" spans="2:20" ht="23.1" customHeight="1" x14ac:dyDescent="0.25">
      <c r="B71" s="17" t="s">
        <v>125</v>
      </c>
      <c r="C71" s="18">
        <f>'[1]Avg Week Sironko-Mbale'!C71+'[1]Avg Week Mbale- Sironko'!C71</f>
        <v>4</v>
      </c>
      <c r="D71" s="18">
        <f>'[1]Avg Week Sironko-Mbale'!D71+'[1]Avg Week Mbale- Sironko'!D71</f>
        <v>0</v>
      </c>
      <c r="E71" s="18">
        <f>'[1]Avg Week Sironko-Mbale'!E71+'[1]Avg Week Mbale- Sironko'!E71</f>
        <v>2.5</v>
      </c>
      <c r="F71" s="18">
        <f>'[1]Avg Week Sironko-Mbale'!F71+'[1]Avg Week Mbale- Sironko'!F71</f>
        <v>0</v>
      </c>
      <c r="G71" s="18">
        <f>'[1]Avg Week Sironko-Mbale'!G71+'[1]Avg Week Mbale- Sironko'!G71</f>
        <v>0</v>
      </c>
      <c r="H71" s="18">
        <f>'[1]Avg Week Sironko-Mbale'!H71+'[1]Avg Week Mbale- Sironko'!H71</f>
        <v>0</v>
      </c>
      <c r="I71" s="18">
        <f>'[1]Avg Week Sironko-Mbale'!I71+'[1]Avg Week Mbale- Sironko'!I71</f>
        <v>7</v>
      </c>
      <c r="J71" s="18">
        <f>'[1]Avg Week Sironko-Mbale'!J71+'[1]Avg Week Mbale- Sironko'!J71</f>
        <v>0</v>
      </c>
      <c r="K71" s="18">
        <f>'[1]Avg Week Sironko-Mbale'!K71+'[1]Avg Week Mbale- Sironko'!K71</f>
        <v>0</v>
      </c>
      <c r="L71" s="18">
        <f>'[1]Avg Week Sironko-Mbale'!L71+'[1]Avg Week Mbale- Sironko'!L71</f>
        <v>0</v>
      </c>
      <c r="M71" s="18">
        <f>'[1]Avg Week Sironko-Mbale'!M71+'[1]Avg Week Mbale- Sironko'!M71</f>
        <v>12.5</v>
      </c>
      <c r="N71" s="18">
        <f>'[1]Avg Week Sironko-Mbale'!N71+'[1]Avg Week Mbale- Sironko'!N71</f>
        <v>0</v>
      </c>
      <c r="O71" s="19">
        <f t="shared" si="0"/>
        <v>13.5</v>
      </c>
      <c r="P71" s="19">
        <f t="shared" si="1"/>
        <v>26</v>
      </c>
      <c r="R71" s="3"/>
      <c r="T71"/>
    </row>
    <row r="72" spans="2:20" ht="23.1" customHeight="1" x14ac:dyDescent="0.25">
      <c r="B72" s="17" t="s">
        <v>126</v>
      </c>
      <c r="C72" s="18">
        <f>'[1]Avg Week Sironko-Mbale'!C72+'[1]Avg Week Mbale- Sironko'!C72</f>
        <v>3</v>
      </c>
      <c r="D72" s="18">
        <f>'[1]Avg Week Sironko-Mbale'!D72+'[1]Avg Week Mbale- Sironko'!D72</f>
        <v>0</v>
      </c>
      <c r="E72" s="18">
        <f>'[1]Avg Week Sironko-Mbale'!E72+'[1]Avg Week Mbale- Sironko'!E72</f>
        <v>0.5</v>
      </c>
      <c r="F72" s="18">
        <f>'[1]Avg Week Sironko-Mbale'!F72+'[1]Avg Week Mbale- Sironko'!F72</f>
        <v>0.5</v>
      </c>
      <c r="G72" s="18">
        <f>'[1]Avg Week Sironko-Mbale'!G72+'[1]Avg Week Mbale- Sironko'!G72</f>
        <v>0</v>
      </c>
      <c r="H72" s="18">
        <f>'[1]Avg Week Sironko-Mbale'!H72+'[1]Avg Week Mbale- Sironko'!H72</f>
        <v>0</v>
      </c>
      <c r="I72" s="18">
        <f>'[1]Avg Week Sironko-Mbale'!I72+'[1]Avg Week Mbale- Sironko'!I72</f>
        <v>4</v>
      </c>
      <c r="J72" s="18">
        <f>'[1]Avg Week Sironko-Mbale'!J72+'[1]Avg Week Mbale- Sironko'!J72</f>
        <v>0</v>
      </c>
      <c r="K72" s="18">
        <f>'[1]Avg Week Sironko-Mbale'!K72+'[1]Avg Week Mbale- Sironko'!K72</f>
        <v>0</v>
      </c>
      <c r="L72" s="18">
        <f>'[1]Avg Week Sironko-Mbale'!L72+'[1]Avg Week Mbale- Sironko'!L72</f>
        <v>0</v>
      </c>
      <c r="M72" s="18">
        <f>'[1]Avg Week Sironko-Mbale'!M72+'[1]Avg Week Mbale- Sironko'!M72</f>
        <v>16</v>
      </c>
      <c r="N72" s="18">
        <f>'[1]Avg Week Sironko-Mbale'!N72+'[1]Avg Week Mbale- Sironko'!N72</f>
        <v>0</v>
      </c>
      <c r="O72" s="19">
        <f t="shared" si="0"/>
        <v>8</v>
      </c>
      <c r="P72" s="19">
        <f t="shared" si="1"/>
        <v>24</v>
      </c>
      <c r="R72" s="3"/>
      <c r="T72"/>
    </row>
    <row r="73" spans="2:20" ht="23.1" customHeight="1" x14ac:dyDescent="0.25">
      <c r="B73" s="17" t="s">
        <v>127</v>
      </c>
      <c r="C73" s="18">
        <f>'[1]Avg Week Sironko-Mbale'!C73+'[1]Avg Week Mbale- Sironko'!C73</f>
        <v>3</v>
      </c>
      <c r="D73" s="18">
        <f>'[1]Avg Week Sironko-Mbale'!D73+'[1]Avg Week Mbale- Sironko'!D73</f>
        <v>0</v>
      </c>
      <c r="E73" s="18">
        <f>'[1]Avg Week Sironko-Mbale'!E73+'[1]Avg Week Mbale- Sironko'!E73</f>
        <v>2.5</v>
      </c>
      <c r="F73" s="18">
        <f>'[1]Avg Week Sironko-Mbale'!F73+'[1]Avg Week Mbale- Sironko'!F73</f>
        <v>0</v>
      </c>
      <c r="G73" s="18">
        <f>'[1]Avg Week Sironko-Mbale'!G73+'[1]Avg Week Mbale- Sironko'!G73</f>
        <v>0</v>
      </c>
      <c r="H73" s="18">
        <f>'[1]Avg Week Sironko-Mbale'!H73+'[1]Avg Week Mbale- Sironko'!H73</f>
        <v>0</v>
      </c>
      <c r="I73" s="18">
        <f>'[1]Avg Week Sironko-Mbale'!I73+'[1]Avg Week Mbale- Sironko'!I73</f>
        <v>1.5</v>
      </c>
      <c r="J73" s="18">
        <f>'[1]Avg Week Sironko-Mbale'!J73+'[1]Avg Week Mbale- Sironko'!J73</f>
        <v>0</v>
      </c>
      <c r="K73" s="18">
        <f>'[1]Avg Week Sironko-Mbale'!K73+'[1]Avg Week Mbale- Sironko'!K73</f>
        <v>0</v>
      </c>
      <c r="L73" s="18">
        <f>'[1]Avg Week Sironko-Mbale'!L73+'[1]Avg Week Mbale- Sironko'!L73</f>
        <v>0</v>
      </c>
      <c r="M73" s="18">
        <f>'[1]Avg Week Sironko-Mbale'!M73+'[1]Avg Week Mbale- Sironko'!M73</f>
        <v>6.5</v>
      </c>
      <c r="N73" s="18">
        <f>'[1]Avg Week Sironko-Mbale'!N73+'[1]Avg Week Mbale- Sironko'!N73</f>
        <v>0</v>
      </c>
      <c r="O73" s="19">
        <f t="shared" si="0"/>
        <v>7</v>
      </c>
      <c r="P73" s="19">
        <f t="shared" si="1"/>
        <v>13.5</v>
      </c>
      <c r="R73" s="3"/>
      <c r="T73"/>
    </row>
    <row r="74" spans="2:20" ht="23.1" customHeight="1" x14ac:dyDescent="0.25">
      <c r="B74" s="17" t="s">
        <v>128</v>
      </c>
      <c r="C74" s="18">
        <f>'[1]Avg Week Sironko-Mbale'!C74+'[1]Avg Week Mbale- Sironko'!C74</f>
        <v>1.5</v>
      </c>
      <c r="D74" s="18">
        <f>'[1]Avg Week Sironko-Mbale'!D74+'[1]Avg Week Mbale- Sironko'!D74</f>
        <v>0</v>
      </c>
      <c r="E74" s="18">
        <f>'[1]Avg Week Sironko-Mbale'!E74+'[1]Avg Week Mbale- Sironko'!E74</f>
        <v>0.5</v>
      </c>
      <c r="F74" s="18">
        <f>'[1]Avg Week Sironko-Mbale'!F74+'[1]Avg Week Mbale- Sironko'!F74</f>
        <v>0.5</v>
      </c>
      <c r="G74" s="18">
        <f>'[1]Avg Week Sironko-Mbale'!G74+'[1]Avg Week Mbale- Sironko'!G74</f>
        <v>0</v>
      </c>
      <c r="H74" s="18">
        <f>'[1]Avg Week Sironko-Mbale'!H74+'[1]Avg Week Mbale- Sironko'!H74</f>
        <v>0</v>
      </c>
      <c r="I74" s="18">
        <f>'[1]Avg Week Sironko-Mbale'!I74+'[1]Avg Week Mbale- Sironko'!I74</f>
        <v>4</v>
      </c>
      <c r="J74" s="18">
        <f>'[1]Avg Week Sironko-Mbale'!J74+'[1]Avg Week Mbale- Sironko'!J74</f>
        <v>0</v>
      </c>
      <c r="K74" s="18">
        <f>'[1]Avg Week Sironko-Mbale'!K74+'[1]Avg Week Mbale- Sironko'!K74</f>
        <v>0</v>
      </c>
      <c r="L74" s="18">
        <f>'[1]Avg Week Sironko-Mbale'!L74+'[1]Avg Week Mbale- Sironko'!L74</f>
        <v>0</v>
      </c>
      <c r="M74" s="18">
        <f>'[1]Avg Week Sironko-Mbale'!M74+'[1]Avg Week Mbale- Sironko'!M74</f>
        <v>6.5</v>
      </c>
      <c r="N74" s="18">
        <f>'[1]Avg Week Sironko-Mbale'!N74+'[1]Avg Week Mbale- Sironko'!N74</f>
        <v>0</v>
      </c>
      <c r="O74" s="19">
        <f t="shared" ref="O74:O105" si="35">SUM(C74:L74,N74)</f>
        <v>6.5</v>
      </c>
      <c r="P74" s="19">
        <f t="shared" ref="P74:P105" si="36">SUM(C74:N74)</f>
        <v>13</v>
      </c>
      <c r="R74" s="3"/>
      <c r="T74"/>
    </row>
    <row r="75" spans="2:20" ht="23.1" customHeight="1" x14ac:dyDescent="0.25">
      <c r="B75" s="17" t="s">
        <v>129</v>
      </c>
      <c r="C75" s="18">
        <f>'[1]Avg Week Sironko-Mbale'!C75+'[1]Avg Week Mbale- Sironko'!C75</f>
        <v>2.5</v>
      </c>
      <c r="D75" s="18">
        <f>'[1]Avg Week Sironko-Mbale'!D75+'[1]Avg Week Mbale- Sironko'!D75</f>
        <v>0.5</v>
      </c>
      <c r="E75" s="18">
        <f>'[1]Avg Week Sironko-Mbale'!E75+'[1]Avg Week Mbale- Sironko'!E75</f>
        <v>2.5</v>
      </c>
      <c r="F75" s="18">
        <f>'[1]Avg Week Sironko-Mbale'!F75+'[1]Avg Week Mbale- Sironko'!F75</f>
        <v>1.5</v>
      </c>
      <c r="G75" s="18">
        <f>'[1]Avg Week Sironko-Mbale'!G75+'[1]Avg Week Mbale- Sironko'!G75</f>
        <v>0</v>
      </c>
      <c r="H75" s="18">
        <f>'[1]Avg Week Sironko-Mbale'!H75+'[1]Avg Week Mbale- Sironko'!H75</f>
        <v>0</v>
      </c>
      <c r="I75" s="18">
        <f>'[1]Avg Week Sironko-Mbale'!I75+'[1]Avg Week Mbale- Sironko'!I75</f>
        <v>3</v>
      </c>
      <c r="J75" s="18">
        <f>'[1]Avg Week Sironko-Mbale'!J75+'[1]Avg Week Mbale- Sironko'!J75</f>
        <v>0</v>
      </c>
      <c r="K75" s="18">
        <f>'[1]Avg Week Sironko-Mbale'!K75+'[1]Avg Week Mbale- Sironko'!K75</f>
        <v>0</v>
      </c>
      <c r="L75" s="18">
        <f>'[1]Avg Week Sironko-Mbale'!L75+'[1]Avg Week Mbale- Sironko'!L75</f>
        <v>0</v>
      </c>
      <c r="M75" s="18">
        <f>'[1]Avg Week Sironko-Mbale'!M75+'[1]Avg Week Mbale- Sironko'!M75</f>
        <v>6</v>
      </c>
      <c r="N75" s="18">
        <f>'[1]Avg Week Sironko-Mbale'!N75+'[1]Avg Week Mbale- Sironko'!N75</f>
        <v>0</v>
      </c>
      <c r="O75" s="19">
        <f t="shared" si="35"/>
        <v>10</v>
      </c>
      <c r="P75" s="19">
        <f t="shared" si="36"/>
        <v>16</v>
      </c>
      <c r="R75" s="3"/>
      <c r="T75"/>
    </row>
    <row r="76" spans="2:20" ht="23.1" customHeight="1" x14ac:dyDescent="0.25">
      <c r="B76" s="17" t="s">
        <v>130</v>
      </c>
      <c r="C76" s="18">
        <f>'[1]Avg Week Sironko-Mbale'!C76+'[1]Avg Week Mbale- Sironko'!C76</f>
        <v>1</v>
      </c>
      <c r="D76" s="18">
        <f>'[1]Avg Week Sironko-Mbale'!D76+'[1]Avg Week Mbale- Sironko'!D76</f>
        <v>0</v>
      </c>
      <c r="E76" s="18">
        <f>'[1]Avg Week Sironko-Mbale'!E76+'[1]Avg Week Mbale- Sironko'!E76</f>
        <v>1.5</v>
      </c>
      <c r="F76" s="18">
        <f>'[1]Avg Week Sironko-Mbale'!F76+'[1]Avg Week Mbale- Sironko'!F76</f>
        <v>1</v>
      </c>
      <c r="G76" s="18">
        <f>'[1]Avg Week Sironko-Mbale'!G76+'[1]Avg Week Mbale- Sironko'!G76</f>
        <v>0</v>
      </c>
      <c r="H76" s="18">
        <f>'[1]Avg Week Sironko-Mbale'!H76+'[1]Avg Week Mbale- Sironko'!H76</f>
        <v>0</v>
      </c>
      <c r="I76" s="18">
        <f>'[1]Avg Week Sironko-Mbale'!I76+'[1]Avg Week Mbale- Sironko'!I76</f>
        <v>1</v>
      </c>
      <c r="J76" s="18">
        <f>'[1]Avg Week Sironko-Mbale'!J76+'[1]Avg Week Mbale- Sironko'!J76</f>
        <v>0</v>
      </c>
      <c r="K76" s="18">
        <f>'[1]Avg Week Sironko-Mbale'!K76+'[1]Avg Week Mbale- Sironko'!K76</f>
        <v>0.5</v>
      </c>
      <c r="L76" s="18">
        <f>'[1]Avg Week Sironko-Mbale'!L76+'[1]Avg Week Mbale- Sironko'!L76</f>
        <v>0</v>
      </c>
      <c r="M76" s="18">
        <f>'[1]Avg Week Sironko-Mbale'!M76+'[1]Avg Week Mbale- Sironko'!M76</f>
        <v>5</v>
      </c>
      <c r="N76" s="18">
        <f>'[1]Avg Week Sironko-Mbale'!N76+'[1]Avg Week Mbale- Sironko'!N76</f>
        <v>0</v>
      </c>
      <c r="O76" s="19">
        <f t="shared" si="35"/>
        <v>5</v>
      </c>
      <c r="P76" s="19">
        <f t="shared" si="36"/>
        <v>10</v>
      </c>
      <c r="R76" s="3"/>
      <c r="T76"/>
    </row>
    <row r="77" spans="2:20" ht="23.1" customHeight="1" x14ac:dyDescent="0.25">
      <c r="B77" s="17" t="s">
        <v>131</v>
      </c>
      <c r="C77" s="18">
        <f>'[1]Avg Week Sironko-Mbale'!C77+'[1]Avg Week Mbale- Sironko'!C77</f>
        <v>0.5</v>
      </c>
      <c r="D77" s="18">
        <f>'[1]Avg Week Sironko-Mbale'!D77+'[1]Avg Week Mbale- Sironko'!D77</f>
        <v>0</v>
      </c>
      <c r="E77" s="18">
        <f>'[1]Avg Week Sironko-Mbale'!E77+'[1]Avg Week Mbale- Sironko'!E77</f>
        <v>3.5</v>
      </c>
      <c r="F77" s="18">
        <f>'[1]Avg Week Sironko-Mbale'!F77+'[1]Avg Week Mbale- Sironko'!F77</f>
        <v>0</v>
      </c>
      <c r="G77" s="18">
        <f>'[1]Avg Week Sironko-Mbale'!G77+'[1]Avg Week Mbale- Sironko'!G77</f>
        <v>0</v>
      </c>
      <c r="H77" s="18">
        <f>'[1]Avg Week Sironko-Mbale'!H77+'[1]Avg Week Mbale- Sironko'!H77</f>
        <v>0</v>
      </c>
      <c r="I77" s="18">
        <f>'[1]Avg Week Sironko-Mbale'!I77+'[1]Avg Week Mbale- Sironko'!I77</f>
        <v>2</v>
      </c>
      <c r="J77" s="18">
        <f>'[1]Avg Week Sironko-Mbale'!J77+'[1]Avg Week Mbale- Sironko'!J77</f>
        <v>0</v>
      </c>
      <c r="K77" s="18">
        <f>'[1]Avg Week Sironko-Mbale'!K77+'[1]Avg Week Mbale- Sironko'!K77</f>
        <v>0</v>
      </c>
      <c r="L77" s="18">
        <f>'[1]Avg Week Sironko-Mbale'!L77+'[1]Avg Week Mbale- Sironko'!L77</f>
        <v>0</v>
      </c>
      <c r="M77" s="18">
        <f>'[1]Avg Week Sironko-Mbale'!M77+'[1]Avg Week Mbale- Sironko'!M77</f>
        <v>9</v>
      </c>
      <c r="N77" s="18">
        <f>'[1]Avg Week Sironko-Mbale'!N77+'[1]Avg Week Mbale- Sironko'!N77</f>
        <v>0</v>
      </c>
      <c r="O77" s="19">
        <f t="shared" si="35"/>
        <v>6</v>
      </c>
      <c r="P77" s="19">
        <f t="shared" si="36"/>
        <v>15</v>
      </c>
      <c r="R77" s="3"/>
      <c r="T77"/>
    </row>
    <row r="78" spans="2:20" ht="23.1" customHeight="1" x14ac:dyDescent="0.25">
      <c r="B78" s="25" t="s">
        <v>132</v>
      </c>
      <c r="C78" s="18">
        <f>'[1]Avg Week Sironko-Mbale'!C78+'[1]Avg Week Mbale- Sironko'!C78</f>
        <v>2</v>
      </c>
      <c r="D78" s="18">
        <f>'[1]Avg Week Sironko-Mbale'!D78+'[1]Avg Week Mbale- Sironko'!D78</f>
        <v>0</v>
      </c>
      <c r="E78" s="18">
        <f>'[1]Avg Week Sironko-Mbale'!E78+'[1]Avg Week Mbale- Sironko'!E78</f>
        <v>2</v>
      </c>
      <c r="F78" s="18">
        <f>'[1]Avg Week Sironko-Mbale'!F78+'[1]Avg Week Mbale- Sironko'!F78</f>
        <v>0.5</v>
      </c>
      <c r="G78" s="18">
        <f>'[1]Avg Week Sironko-Mbale'!G78+'[1]Avg Week Mbale- Sironko'!G78</f>
        <v>0</v>
      </c>
      <c r="H78" s="18">
        <f>'[1]Avg Week Sironko-Mbale'!H78+'[1]Avg Week Mbale- Sironko'!H78</f>
        <v>0</v>
      </c>
      <c r="I78" s="18">
        <f>'[1]Avg Week Sironko-Mbale'!I78+'[1]Avg Week Mbale- Sironko'!I78</f>
        <v>3.5</v>
      </c>
      <c r="J78" s="18">
        <f>'[1]Avg Week Sironko-Mbale'!J78+'[1]Avg Week Mbale- Sironko'!J78</f>
        <v>0</v>
      </c>
      <c r="K78" s="18">
        <f>'[1]Avg Week Sironko-Mbale'!K78+'[1]Avg Week Mbale- Sironko'!K78</f>
        <v>0</v>
      </c>
      <c r="L78" s="18">
        <f>'[1]Avg Week Sironko-Mbale'!L78+'[1]Avg Week Mbale- Sironko'!L78</f>
        <v>0</v>
      </c>
      <c r="M78" s="18">
        <f>'[1]Avg Week Sironko-Mbale'!M78+'[1]Avg Week Mbale- Sironko'!M78</f>
        <v>6</v>
      </c>
      <c r="N78" s="18">
        <f>'[1]Avg Week Sironko-Mbale'!N78+'[1]Avg Week Mbale- Sironko'!N78</f>
        <v>0</v>
      </c>
      <c r="O78" s="19">
        <f t="shared" si="35"/>
        <v>8</v>
      </c>
      <c r="P78" s="19">
        <f t="shared" si="36"/>
        <v>14</v>
      </c>
      <c r="R78" s="3"/>
      <c r="T78"/>
    </row>
    <row r="79" spans="2:20" ht="23.1" customHeight="1" x14ac:dyDescent="0.25">
      <c r="B79" s="17" t="s">
        <v>133</v>
      </c>
      <c r="C79" s="18">
        <f>'[1]Avg Week Sironko-Mbale'!C79+'[1]Avg Week Mbale- Sironko'!C79</f>
        <v>0.5</v>
      </c>
      <c r="D79" s="18">
        <f>'[1]Avg Week Sironko-Mbale'!D79+'[1]Avg Week Mbale- Sironko'!D79</f>
        <v>0</v>
      </c>
      <c r="E79" s="18">
        <f>'[1]Avg Week Sironko-Mbale'!E79+'[1]Avg Week Mbale- Sironko'!E79</f>
        <v>0.5</v>
      </c>
      <c r="F79" s="18">
        <f>'[1]Avg Week Sironko-Mbale'!F79+'[1]Avg Week Mbale- Sironko'!F79</f>
        <v>0</v>
      </c>
      <c r="G79" s="18">
        <f>'[1]Avg Week Sironko-Mbale'!G79+'[1]Avg Week Mbale- Sironko'!G79</f>
        <v>0</v>
      </c>
      <c r="H79" s="18">
        <f>'[1]Avg Week Sironko-Mbale'!H79+'[1]Avg Week Mbale- Sironko'!H79</f>
        <v>0</v>
      </c>
      <c r="I79" s="18">
        <f>'[1]Avg Week Sironko-Mbale'!I79+'[1]Avg Week Mbale- Sironko'!I79</f>
        <v>2</v>
      </c>
      <c r="J79" s="18">
        <f>'[1]Avg Week Sironko-Mbale'!J79+'[1]Avg Week Mbale- Sironko'!J79</f>
        <v>0</v>
      </c>
      <c r="K79" s="18">
        <f>'[1]Avg Week Sironko-Mbale'!K79+'[1]Avg Week Mbale- Sironko'!K79</f>
        <v>0</v>
      </c>
      <c r="L79" s="18">
        <f>'[1]Avg Week Sironko-Mbale'!L79+'[1]Avg Week Mbale- Sironko'!L79</f>
        <v>0</v>
      </c>
      <c r="M79" s="18">
        <f>'[1]Avg Week Sironko-Mbale'!M79+'[1]Avg Week Mbale- Sironko'!M79</f>
        <v>4</v>
      </c>
      <c r="N79" s="18">
        <f>'[1]Avg Week Sironko-Mbale'!N79+'[1]Avg Week Mbale- Sironko'!N79</f>
        <v>0</v>
      </c>
      <c r="O79" s="19">
        <f t="shared" si="35"/>
        <v>3</v>
      </c>
      <c r="P79" s="19">
        <f t="shared" si="36"/>
        <v>7</v>
      </c>
      <c r="R79" s="3"/>
      <c r="T79"/>
    </row>
    <row r="80" spans="2:20" ht="23.1" customHeight="1" x14ac:dyDescent="0.25">
      <c r="B80" s="40" t="s">
        <v>134</v>
      </c>
      <c r="C80" s="18">
        <f>'[1]Avg Week Sironko-Mbale'!C80+'[1]Avg Week Mbale- Sironko'!C80</f>
        <v>0</v>
      </c>
      <c r="D80" s="18">
        <f>'[1]Avg Week Sironko-Mbale'!D80+'[1]Avg Week Mbale- Sironko'!D80</f>
        <v>0</v>
      </c>
      <c r="E80" s="18">
        <f>'[1]Avg Week Sironko-Mbale'!E80+'[1]Avg Week Mbale- Sironko'!E80</f>
        <v>0.5</v>
      </c>
      <c r="F80" s="18">
        <f>'[1]Avg Week Sironko-Mbale'!F80+'[1]Avg Week Mbale- Sironko'!F80</f>
        <v>0.5</v>
      </c>
      <c r="G80" s="18">
        <f>'[1]Avg Week Sironko-Mbale'!G80+'[1]Avg Week Mbale- Sironko'!G80</f>
        <v>0</v>
      </c>
      <c r="H80" s="18">
        <f>'[1]Avg Week Sironko-Mbale'!H80+'[1]Avg Week Mbale- Sironko'!H80</f>
        <v>0</v>
      </c>
      <c r="I80" s="18">
        <f>'[1]Avg Week Sironko-Mbale'!I80+'[1]Avg Week Mbale- Sironko'!I80</f>
        <v>1</v>
      </c>
      <c r="J80" s="18">
        <f>'[1]Avg Week Sironko-Mbale'!J80+'[1]Avg Week Mbale- Sironko'!J80</f>
        <v>0</v>
      </c>
      <c r="K80" s="18">
        <f>'[1]Avg Week Sironko-Mbale'!K80+'[1]Avg Week Mbale- Sironko'!K80</f>
        <v>0</v>
      </c>
      <c r="L80" s="18">
        <f>'[1]Avg Week Sironko-Mbale'!L80+'[1]Avg Week Mbale- Sironko'!L80</f>
        <v>0</v>
      </c>
      <c r="M80" s="18">
        <f>'[1]Avg Week Sironko-Mbale'!M80+'[1]Avg Week Mbale- Sironko'!M80</f>
        <v>2.5</v>
      </c>
      <c r="N80" s="18">
        <f>'[1]Avg Week Sironko-Mbale'!N80+'[1]Avg Week Mbale- Sironko'!N80</f>
        <v>0</v>
      </c>
      <c r="O80" s="19">
        <f t="shared" si="35"/>
        <v>2</v>
      </c>
      <c r="P80" s="19">
        <f t="shared" si="36"/>
        <v>4.5</v>
      </c>
      <c r="R80" s="3"/>
      <c r="T80"/>
    </row>
    <row r="81" spans="2:20" ht="23.1" customHeight="1" x14ac:dyDescent="0.25">
      <c r="B81" s="17" t="s">
        <v>135</v>
      </c>
      <c r="C81" s="18">
        <f>'[1]Avg Week Sironko-Mbale'!C81+'[1]Avg Week Mbale- Sironko'!C81</f>
        <v>1</v>
      </c>
      <c r="D81" s="18">
        <f>'[1]Avg Week Sironko-Mbale'!D81+'[1]Avg Week Mbale- Sironko'!D81</f>
        <v>0</v>
      </c>
      <c r="E81" s="18">
        <f>'[1]Avg Week Sironko-Mbale'!E81+'[1]Avg Week Mbale- Sironko'!E81</f>
        <v>1.5</v>
      </c>
      <c r="F81" s="18">
        <f>'[1]Avg Week Sironko-Mbale'!F81+'[1]Avg Week Mbale- Sironko'!F81</f>
        <v>0</v>
      </c>
      <c r="G81" s="18">
        <f>'[1]Avg Week Sironko-Mbale'!G81+'[1]Avg Week Mbale- Sironko'!G81</f>
        <v>0</v>
      </c>
      <c r="H81" s="18">
        <f>'[1]Avg Week Sironko-Mbale'!H81+'[1]Avg Week Mbale- Sironko'!H81</f>
        <v>0</v>
      </c>
      <c r="I81" s="18">
        <f>'[1]Avg Week Sironko-Mbale'!I81+'[1]Avg Week Mbale- Sironko'!I81</f>
        <v>3.5</v>
      </c>
      <c r="J81" s="18">
        <f>'[1]Avg Week Sironko-Mbale'!J81+'[1]Avg Week Mbale- Sironko'!J81</f>
        <v>0</v>
      </c>
      <c r="K81" s="18">
        <f>'[1]Avg Week Sironko-Mbale'!K81+'[1]Avg Week Mbale- Sironko'!K81</f>
        <v>0</v>
      </c>
      <c r="L81" s="18">
        <f>'[1]Avg Week Sironko-Mbale'!L81+'[1]Avg Week Mbale- Sironko'!L81</f>
        <v>0</v>
      </c>
      <c r="M81" s="18">
        <f>'[1]Avg Week Sironko-Mbale'!M81+'[1]Avg Week Mbale- Sironko'!M81</f>
        <v>2.5</v>
      </c>
      <c r="N81" s="18">
        <f>'[1]Avg Week Sironko-Mbale'!N81+'[1]Avg Week Mbale- Sironko'!N81</f>
        <v>0</v>
      </c>
      <c r="O81" s="19">
        <f t="shared" si="35"/>
        <v>6</v>
      </c>
      <c r="P81" s="19">
        <f t="shared" si="36"/>
        <v>8.5</v>
      </c>
      <c r="R81" s="3"/>
      <c r="T81"/>
    </row>
    <row r="82" spans="2:20" ht="23.1" customHeight="1" x14ac:dyDescent="0.25">
      <c r="B82" s="25" t="s">
        <v>136</v>
      </c>
      <c r="C82" s="18">
        <f>'[1]Avg Week Sironko-Mbale'!C82+'[1]Avg Week Mbale- Sironko'!C82</f>
        <v>0</v>
      </c>
      <c r="D82" s="18">
        <f>'[1]Avg Week Sironko-Mbale'!D82+'[1]Avg Week Mbale- Sironko'!D82</f>
        <v>0</v>
      </c>
      <c r="E82" s="18">
        <f>'[1]Avg Week Sironko-Mbale'!E82+'[1]Avg Week Mbale- Sironko'!E82</f>
        <v>1.5</v>
      </c>
      <c r="F82" s="18">
        <f>'[1]Avg Week Sironko-Mbale'!F82+'[1]Avg Week Mbale- Sironko'!F82</f>
        <v>0</v>
      </c>
      <c r="G82" s="18">
        <f>'[1]Avg Week Sironko-Mbale'!G82+'[1]Avg Week Mbale- Sironko'!G82</f>
        <v>0</v>
      </c>
      <c r="H82" s="18">
        <f>'[1]Avg Week Sironko-Mbale'!H82+'[1]Avg Week Mbale- Sironko'!H82</f>
        <v>0</v>
      </c>
      <c r="I82" s="18">
        <f>'[1]Avg Week Sironko-Mbale'!I82+'[1]Avg Week Mbale- Sironko'!I82</f>
        <v>2.5</v>
      </c>
      <c r="J82" s="18">
        <f>'[1]Avg Week Sironko-Mbale'!J82+'[1]Avg Week Mbale- Sironko'!J82</f>
        <v>0</v>
      </c>
      <c r="K82" s="18">
        <f>'[1]Avg Week Sironko-Mbale'!K82+'[1]Avg Week Mbale- Sironko'!K82</f>
        <v>0</v>
      </c>
      <c r="L82" s="18">
        <f>'[1]Avg Week Sironko-Mbale'!L82+'[1]Avg Week Mbale- Sironko'!L82</f>
        <v>0</v>
      </c>
      <c r="M82" s="18">
        <f>'[1]Avg Week Sironko-Mbale'!M82+'[1]Avg Week Mbale- Sironko'!M82</f>
        <v>2</v>
      </c>
      <c r="N82" s="18">
        <f>'[1]Avg Week Sironko-Mbale'!N82+'[1]Avg Week Mbale- Sironko'!N82</f>
        <v>0</v>
      </c>
      <c r="O82" s="19">
        <f t="shared" si="35"/>
        <v>4</v>
      </c>
      <c r="P82" s="19">
        <f t="shared" si="36"/>
        <v>6</v>
      </c>
      <c r="R82" s="3"/>
      <c r="T82"/>
    </row>
    <row r="83" spans="2:20" ht="23.1" customHeight="1" x14ac:dyDescent="0.25">
      <c r="B83" s="17" t="s">
        <v>137</v>
      </c>
      <c r="C83" s="18">
        <f>'[1]Avg Week Sironko-Mbale'!C83+'[1]Avg Week Mbale- Sironko'!C83</f>
        <v>0</v>
      </c>
      <c r="D83" s="18">
        <f>'[1]Avg Week Sironko-Mbale'!D83+'[1]Avg Week Mbale- Sironko'!D83</f>
        <v>0</v>
      </c>
      <c r="E83" s="18">
        <f>'[1]Avg Week Sironko-Mbale'!E83+'[1]Avg Week Mbale- Sironko'!E83</f>
        <v>2</v>
      </c>
      <c r="F83" s="18">
        <f>'[1]Avg Week Sironko-Mbale'!F83+'[1]Avg Week Mbale- Sironko'!F83</f>
        <v>0</v>
      </c>
      <c r="G83" s="18">
        <f>'[1]Avg Week Sironko-Mbale'!G83+'[1]Avg Week Mbale- Sironko'!G83</f>
        <v>0</v>
      </c>
      <c r="H83" s="18">
        <f>'[1]Avg Week Sironko-Mbale'!H83+'[1]Avg Week Mbale- Sironko'!H83</f>
        <v>0</v>
      </c>
      <c r="I83" s="18">
        <f>'[1]Avg Week Sironko-Mbale'!I83+'[1]Avg Week Mbale- Sironko'!I83</f>
        <v>1</v>
      </c>
      <c r="J83" s="18">
        <f>'[1]Avg Week Sironko-Mbale'!J83+'[1]Avg Week Mbale- Sironko'!J83</f>
        <v>0</v>
      </c>
      <c r="K83" s="18">
        <f>'[1]Avg Week Sironko-Mbale'!K83+'[1]Avg Week Mbale- Sironko'!K83</f>
        <v>0</v>
      </c>
      <c r="L83" s="18">
        <f>'[1]Avg Week Sironko-Mbale'!L83+'[1]Avg Week Mbale- Sironko'!L83</f>
        <v>0</v>
      </c>
      <c r="M83" s="18">
        <f>'[1]Avg Week Sironko-Mbale'!M83+'[1]Avg Week Mbale- Sironko'!M83</f>
        <v>2</v>
      </c>
      <c r="N83" s="18">
        <f>'[1]Avg Week Sironko-Mbale'!N83+'[1]Avg Week Mbale- Sironko'!N83</f>
        <v>0</v>
      </c>
      <c r="O83" s="19">
        <f t="shared" si="35"/>
        <v>3</v>
      </c>
      <c r="P83" s="19">
        <f t="shared" si="36"/>
        <v>5</v>
      </c>
      <c r="R83" s="3"/>
      <c r="T83"/>
    </row>
    <row r="84" spans="2:20" ht="23.1" customHeight="1" x14ac:dyDescent="0.25">
      <c r="B84" s="40" t="s">
        <v>138</v>
      </c>
      <c r="C84" s="18">
        <f>'[1]Avg Week Sironko-Mbale'!C84+'[1]Avg Week Mbale- Sironko'!C84</f>
        <v>0</v>
      </c>
      <c r="D84" s="18">
        <f>'[1]Avg Week Sironko-Mbale'!D84+'[1]Avg Week Mbale- Sironko'!D84</f>
        <v>0</v>
      </c>
      <c r="E84" s="18">
        <f>'[1]Avg Week Sironko-Mbale'!E84+'[1]Avg Week Mbale- Sironko'!E84</f>
        <v>2.5</v>
      </c>
      <c r="F84" s="18">
        <f>'[1]Avg Week Sironko-Mbale'!F84+'[1]Avg Week Mbale- Sironko'!F84</f>
        <v>0</v>
      </c>
      <c r="G84" s="18">
        <f>'[1]Avg Week Sironko-Mbale'!G84+'[1]Avg Week Mbale- Sironko'!G84</f>
        <v>0</v>
      </c>
      <c r="H84" s="18">
        <f>'[1]Avg Week Sironko-Mbale'!H84+'[1]Avg Week Mbale- Sironko'!H84</f>
        <v>0</v>
      </c>
      <c r="I84" s="18">
        <f>'[1]Avg Week Sironko-Mbale'!I84+'[1]Avg Week Mbale- Sironko'!I84</f>
        <v>1</v>
      </c>
      <c r="J84" s="18">
        <f>'[1]Avg Week Sironko-Mbale'!J84+'[1]Avg Week Mbale- Sironko'!J84</f>
        <v>0</v>
      </c>
      <c r="K84" s="18">
        <f>'[1]Avg Week Sironko-Mbale'!K84+'[1]Avg Week Mbale- Sironko'!K84</f>
        <v>0</v>
      </c>
      <c r="L84" s="18">
        <f>'[1]Avg Week Sironko-Mbale'!L84+'[1]Avg Week Mbale- Sironko'!L84</f>
        <v>0</v>
      </c>
      <c r="M84" s="18">
        <f>'[1]Avg Week Sironko-Mbale'!M84+'[1]Avg Week Mbale- Sironko'!M84</f>
        <v>3</v>
      </c>
      <c r="N84" s="18">
        <f>'[1]Avg Week Sironko-Mbale'!N84+'[1]Avg Week Mbale- Sironko'!N84</f>
        <v>0</v>
      </c>
      <c r="O84" s="19">
        <f t="shared" si="35"/>
        <v>3.5</v>
      </c>
      <c r="P84" s="19">
        <f t="shared" si="36"/>
        <v>6.5</v>
      </c>
      <c r="R84" s="3"/>
      <c r="T84"/>
    </row>
    <row r="85" spans="2:20" ht="23.1" customHeight="1" x14ac:dyDescent="0.25">
      <c r="B85" s="17" t="s">
        <v>139</v>
      </c>
      <c r="C85" s="18">
        <f>'[1]Avg Week Sironko-Mbale'!C85+'[1]Avg Week Mbale- Sironko'!C85</f>
        <v>0</v>
      </c>
      <c r="D85" s="18">
        <f>'[1]Avg Week Sironko-Mbale'!D85+'[1]Avg Week Mbale- Sironko'!D85</f>
        <v>0</v>
      </c>
      <c r="E85" s="18">
        <f>'[1]Avg Week Sironko-Mbale'!E85+'[1]Avg Week Mbale- Sironko'!E85</f>
        <v>2.5</v>
      </c>
      <c r="F85" s="18">
        <f>'[1]Avg Week Sironko-Mbale'!F85+'[1]Avg Week Mbale- Sironko'!F85</f>
        <v>0</v>
      </c>
      <c r="G85" s="18">
        <f>'[1]Avg Week Sironko-Mbale'!G85+'[1]Avg Week Mbale- Sironko'!G85</f>
        <v>0</v>
      </c>
      <c r="H85" s="18">
        <f>'[1]Avg Week Sironko-Mbale'!H85+'[1]Avg Week Mbale- Sironko'!H85</f>
        <v>0</v>
      </c>
      <c r="I85" s="18">
        <f>'[1]Avg Week Sironko-Mbale'!I85+'[1]Avg Week Mbale- Sironko'!I85</f>
        <v>2</v>
      </c>
      <c r="J85" s="18">
        <f>'[1]Avg Week Sironko-Mbale'!J85+'[1]Avg Week Mbale- Sironko'!J85</f>
        <v>0</v>
      </c>
      <c r="K85" s="18">
        <f>'[1]Avg Week Sironko-Mbale'!K85+'[1]Avg Week Mbale- Sironko'!K85</f>
        <v>0</v>
      </c>
      <c r="L85" s="18">
        <f>'[1]Avg Week Sironko-Mbale'!L85+'[1]Avg Week Mbale- Sironko'!L85</f>
        <v>0</v>
      </c>
      <c r="M85" s="18">
        <f>'[1]Avg Week Sironko-Mbale'!M85+'[1]Avg Week Mbale- Sironko'!M85</f>
        <v>2.5</v>
      </c>
      <c r="N85" s="18">
        <f>'[1]Avg Week Sironko-Mbale'!N85+'[1]Avg Week Mbale- Sironko'!N85</f>
        <v>0</v>
      </c>
      <c r="O85" s="19">
        <f t="shared" si="35"/>
        <v>4.5</v>
      </c>
      <c r="P85" s="19">
        <f t="shared" si="36"/>
        <v>7</v>
      </c>
      <c r="R85" s="3"/>
      <c r="T85"/>
    </row>
    <row r="86" spans="2:20" ht="23.1" customHeight="1" x14ac:dyDescent="0.25">
      <c r="B86" s="25" t="s">
        <v>140</v>
      </c>
      <c r="C86" s="18">
        <f>'[1]Avg Week Sironko-Mbale'!C86+'[1]Avg Week Mbale- Sironko'!C86</f>
        <v>0</v>
      </c>
      <c r="D86" s="18">
        <f>'[1]Avg Week Sironko-Mbale'!D86+'[1]Avg Week Mbale- Sironko'!D86</f>
        <v>0</v>
      </c>
      <c r="E86" s="18">
        <f>'[1]Avg Week Sironko-Mbale'!E86+'[1]Avg Week Mbale- Sironko'!E86</f>
        <v>2.5</v>
      </c>
      <c r="F86" s="18">
        <f>'[1]Avg Week Sironko-Mbale'!F86+'[1]Avg Week Mbale- Sironko'!F86</f>
        <v>0</v>
      </c>
      <c r="G86" s="18">
        <f>'[1]Avg Week Sironko-Mbale'!G86+'[1]Avg Week Mbale- Sironko'!G86</f>
        <v>0</v>
      </c>
      <c r="H86" s="18">
        <f>'[1]Avg Week Sironko-Mbale'!H86+'[1]Avg Week Mbale- Sironko'!H86</f>
        <v>0</v>
      </c>
      <c r="I86" s="18">
        <f>'[1]Avg Week Sironko-Mbale'!I86+'[1]Avg Week Mbale- Sironko'!I86</f>
        <v>1.5</v>
      </c>
      <c r="J86" s="18">
        <f>'[1]Avg Week Sironko-Mbale'!J86+'[1]Avg Week Mbale- Sironko'!J86</f>
        <v>0</v>
      </c>
      <c r="K86" s="18">
        <f>'[1]Avg Week Sironko-Mbale'!K86+'[1]Avg Week Mbale- Sironko'!K86</f>
        <v>0</v>
      </c>
      <c r="L86" s="18">
        <f>'[1]Avg Week Sironko-Mbale'!L86+'[1]Avg Week Mbale- Sironko'!L86</f>
        <v>0</v>
      </c>
      <c r="M86" s="18">
        <f>'[1]Avg Week Sironko-Mbale'!M86+'[1]Avg Week Mbale- Sironko'!M86</f>
        <v>2.5</v>
      </c>
      <c r="N86" s="18">
        <f>'[1]Avg Week Sironko-Mbale'!N86+'[1]Avg Week Mbale- Sironko'!N86</f>
        <v>0</v>
      </c>
      <c r="O86" s="19">
        <f t="shared" si="35"/>
        <v>4</v>
      </c>
      <c r="P86" s="19">
        <f t="shared" si="36"/>
        <v>6.5</v>
      </c>
      <c r="R86" s="3"/>
      <c r="T86"/>
    </row>
    <row r="87" spans="2:20" ht="23.1" customHeight="1" x14ac:dyDescent="0.25">
      <c r="B87" s="17" t="s">
        <v>141</v>
      </c>
      <c r="C87" s="18">
        <f>'[1]Avg Week Sironko-Mbale'!C87+'[1]Avg Week Mbale- Sironko'!C87</f>
        <v>1</v>
      </c>
      <c r="D87" s="18">
        <f>'[1]Avg Week Sironko-Mbale'!D87+'[1]Avg Week Mbale- Sironko'!D87</f>
        <v>0</v>
      </c>
      <c r="E87" s="18">
        <f>'[1]Avg Week Sironko-Mbale'!E87+'[1]Avg Week Mbale- Sironko'!E87</f>
        <v>1</v>
      </c>
      <c r="F87" s="18">
        <f>'[1]Avg Week Sironko-Mbale'!F87+'[1]Avg Week Mbale- Sironko'!F87</f>
        <v>0</v>
      </c>
      <c r="G87" s="18">
        <f>'[1]Avg Week Sironko-Mbale'!G87+'[1]Avg Week Mbale- Sironko'!G87</f>
        <v>0</v>
      </c>
      <c r="H87" s="18">
        <f>'[1]Avg Week Sironko-Mbale'!H87+'[1]Avg Week Mbale- Sironko'!H87</f>
        <v>0</v>
      </c>
      <c r="I87" s="18">
        <f>'[1]Avg Week Sironko-Mbale'!I87+'[1]Avg Week Mbale- Sironko'!I87</f>
        <v>1</v>
      </c>
      <c r="J87" s="18">
        <f>'[1]Avg Week Sironko-Mbale'!J87+'[1]Avg Week Mbale- Sironko'!J87</f>
        <v>0</v>
      </c>
      <c r="K87" s="18">
        <f>'[1]Avg Week Sironko-Mbale'!K87+'[1]Avg Week Mbale- Sironko'!K87</f>
        <v>0</v>
      </c>
      <c r="L87" s="18">
        <f>'[1]Avg Week Sironko-Mbale'!L87+'[1]Avg Week Mbale- Sironko'!L87</f>
        <v>0</v>
      </c>
      <c r="M87" s="18">
        <f>'[1]Avg Week Sironko-Mbale'!M87+'[1]Avg Week Mbale- Sironko'!M87</f>
        <v>2.5</v>
      </c>
      <c r="N87" s="18">
        <f>'[1]Avg Week Sironko-Mbale'!N87+'[1]Avg Week Mbale- Sironko'!N87</f>
        <v>0</v>
      </c>
      <c r="O87" s="19">
        <f t="shared" si="35"/>
        <v>3</v>
      </c>
      <c r="P87" s="19">
        <f t="shared" si="36"/>
        <v>5.5</v>
      </c>
      <c r="R87" s="3"/>
      <c r="T87"/>
    </row>
    <row r="88" spans="2:20" ht="23.1" customHeight="1" x14ac:dyDescent="0.25">
      <c r="B88" s="40" t="s">
        <v>142</v>
      </c>
      <c r="C88" s="18">
        <f>'[1]Avg Week Sironko-Mbale'!C88+'[1]Avg Week Mbale- Sironko'!C88</f>
        <v>0</v>
      </c>
      <c r="D88" s="18">
        <f>'[1]Avg Week Sironko-Mbale'!D88+'[1]Avg Week Mbale- Sironko'!D88</f>
        <v>0</v>
      </c>
      <c r="E88" s="18">
        <f>'[1]Avg Week Sironko-Mbale'!E88+'[1]Avg Week Mbale- Sironko'!E88</f>
        <v>1.5</v>
      </c>
      <c r="F88" s="18">
        <f>'[1]Avg Week Sironko-Mbale'!F88+'[1]Avg Week Mbale- Sironko'!F88</f>
        <v>0</v>
      </c>
      <c r="G88" s="18">
        <f>'[1]Avg Week Sironko-Mbale'!G88+'[1]Avg Week Mbale- Sironko'!G88</f>
        <v>0</v>
      </c>
      <c r="H88" s="18">
        <f>'[1]Avg Week Sironko-Mbale'!H88+'[1]Avg Week Mbale- Sironko'!H88</f>
        <v>0</v>
      </c>
      <c r="I88" s="18">
        <f>'[1]Avg Week Sironko-Mbale'!I88+'[1]Avg Week Mbale- Sironko'!I88</f>
        <v>2</v>
      </c>
      <c r="J88" s="18">
        <f>'[1]Avg Week Sironko-Mbale'!J88+'[1]Avg Week Mbale- Sironko'!J88</f>
        <v>0</v>
      </c>
      <c r="K88" s="18">
        <f>'[1]Avg Week Sironko-Mbale'!K88+'[1]Avg Week Mbale- Sironko'!K88</f>
        <v>0</v>
      </c>
      <c r="L88" s="18">
        <f>'[1]Avg Week Sironko-Mbale'!L88+'[1]Avg Week Mbale- Sironko'!L88</f>
        <v>0</v>
      </c>
      <c r="M88" s="18">
        <f>'[1]Avg Week Sironko-Mbale'!M88+'[1]Avg Week Mbale- Sironko'!M88</f>
        <v>3.5</v>
      </c>
      <c r="N88" s="18">
        <f>'[1]Avg Week Sironko-Mbale'!N88+'[1]Avg Week Mbale- Sironko'!N88</f>
        <v>0</v>
      </c>
      <c r="O88" s="19">
        <f t="shared" si="35"/>
        <v>3.5</v>
      </c>
      <c r="P88" s="19">
        <f t="shared" si="36"/>
        <v>7</v>
      </c>
      <c r="R88" s="3"/>
      <c r="T88"/>
    </row>
    <row r="89" spans="2:20" ht="23.1" customHeight="1" x14ac:dyDescent="0.25">
      <c r="B89" s="17" t="s">
        <v>143</v>
      </c>
      <c r="C89" s="18">
        <f>'[1]Avg Week Sironko-Mbale'!C89+'[1]Avg Week Mbale- Sironko'!C89</f>
        <v>0</v>
      </c>
      <c r="D89" s="18">
        <f>'[1]Avg Week Sironko-Mbale'!D89+'[1]Avg Week Mbale- Sironko'!D89</f>
        <v>0</v>
      </c>
      <c r="E89" s="18">
        <f>'[1]Avg Week Sironko-Mbale'!E89+'[1]Avg Week Mbale- Sironko'!E89</f>
        <v>0.5</v>
      </c>
      <c r="F89" s="18">
        <f>'[1]Avg Week Sironko-Mbale'!F89+'[1]Avg Week Mbale- Sironko'!F89</f>
        <v>0</v>
      </c>
      <c r="G89" s="18">
        <f>'[1]Avg Week Sironko-Mbale'!G89+'[1]Avg Week Mbale- Sironko'!G89</f>
        <v>0</v>
      </c>
      <c r="H89" s="18">
        <f>'[1]Avg Week Sironko-Mbale'!H89+'[1]Avg Week Mbale- Sironko'!H89</f>
        <v>0</v>
      </c>
      <c r="I89" s="18">
        <f>'[1]Avg Week Sironko-Mbale'!I89+'[1]Avg Week Mbale- Sironko'!I89</f>
        <v>2.5</v>
      </c>
      <c r="J89" s="18">
        <f>'[1]Avg Week Sironko-Mbale'!J89+'[1]Avg Week Mbale- Sironko'!J89</f>
        <v>0.5</v>
      </c>
      <c r="K89" s="18">
        <f>'[1]Avg Week Sironko-Mbale'!K89+'[1]Avg Week Mbale- Sironko'!K89</f>
        <v>0</v>
      </c>
      <c r="L89" s="18">
        <f>'[1]Avg Week Sironko-Mbale'!L89+'[1]Avg Week Mbale- Sironko'!L89</f>
        <v>0</v>
      </c>
      <c r="M89" s="18">
        <f>'[1]Avg Week Sironko-Mbale'!M89+'[1]Avg Week Mbale- Sironko'!M89</f>
        <v>1.5</v>
      </c>
      <c r="N89" s="18">
        <f>'[1]Avg Week Sironko-Mbale'!N89+'[1]Avg Week Mbale- Sironko'!N89</f>
        <v>0</v>
      </c>
      <c r="O89" s="19">
        <f t="shared" si="35"/>
        <v>3.5</v>
      </c>
      <c r="P89" s="19">
        <f t="shared" si="36"/>
        <v>5</v>
      </c>
      <c r="R89" s="3"/>
      <c r="T89"/>
    </row>
    <row r="90" spans="2:20" ht="23.1" customHeight="1" x14ac:dyDescent="0.25">
      <c r="B90" s="25" t="s">
        <v>144</v>
      </c>
      <c r="C90" s="18">
        <f>'[1]Avg Week Sironko-Mbale'!C90+'[1]Avg Week Mbale- Sironko'!C90</f>
        <v>0</v>
      </c>
      <c r="D90" s="18">
        <f>'[1]Avg Week Sironko-Mbale'!D90+'[1]Avg Week Mbale- Sironko'!D90</f>
        <v>0</v>
      </c>
      <c r="E90" s="18">
        <f>'[1]Avg Week Sironko-Mbale'!E90+'[1]Avg Week Mbale- Sironko'!E90</f>
        <v>0</v>
      </c>
      <c r="F90" s="18">
        <f>'[1]Avg Week Sironko-Mbale'!F90+'[1]Avg Week Mbale- Sironko'!F90</f>
        <v>0</v>
      </c>
      <c r="G90" s="18">
        <f>'[1]Avg Week Sironko-Mbale'!G90+'[1]Avg Week Mbale- Sironko'!G90</f>
        <v>0</v>
      </c>
      <c r="H90" s="18">
        <f>'[1]Avg Week Sironko-Mbale'!H90+'[1]Avg Week Mbale- Sironko'!H90</f>
        <v>0</v>
      </c>
      <c r="I90" s="18">
        <f>'[1]Avg Week Sironko-Mbale'!I90+'[1]Avg Week Mbale- Sironko'!I90</f>
        <v>1</v>
      </c>
      <c r="J90" s="18">
        <f>'[1]Avg Week Sironko-Mbale'!J90+'[1]Avg Week Mbale- Sironko'!J90</f>
        <v>0</v>
      </c>
      <c r="K90" s="18">
        <f>'[1]Avg Week Sironko-Mbale'!K90+'[1]Avg Week Mbale- Sironko'!K90</f>
        <v>0</v>
      </c>
      <c r="L90" s="18">
        <f>'[1]Avg Week Sironko-Mbale'!L90+'[1]Avg Week Mbale- Sironko'!L90</f>
        <v>0</v>
      </c>
      <c r="M90" s="18">
        <f>'[1]Avg Week Sironko-Mbale'!M90+'[1]Avg Week Mbale- Sironko'!M90</f>
        <v>0</v>
      </c>
      <c r="N90" s="18">
        <f>'[1]Avg Week Sironko-Mbale'!N90+'[1]Avg Week Mbale- Sironko'!N90</f>
        <v>0</v>
      </c>
      <c r="O90" s="19">
        <f t="shared" si="35"/>
        <v>1</v>
      </c>
      <c r="P90" s="19">
        <f t="shared" si="36"/>
        <v>1</v>
      </c>
      <c r="R90" s="3"/>
      <c r="T90"/>
    </row>
    <row r="91" spans="2:20" ht="23.1" customHeight="1" x14ac:dyDescent="0.25">
      <c r="B91" s="17" t="s">
        <v>145</v>
      </c>
      <c r="C91" s="18">
        <f>'[1]Avg Week Sironko-Mbale'!C91+'[1]Avg Week Mbale- Sironko'!C91</f>
        <v>0</v>
      </c>
      <c r="D91" s="18">
        <f>'[1]Avg Week Sironko-Mbale'!D91+'[1]Avg Week Mbale- Sironko'!D91</f>
        <v>0</v>
      </c>
      <c r="E91" s="18">
        <f>'[1]Avg Week Sironko-Mbale'!E91+'[1]Avg Week Mbale- Sironko'!E91</f>
        <v>0.5</v>
      </c>
      <c r="F91" s="18">
        <f>'[1]Avg Week Sironko-Mbale'!F91+'[1]Avg Week Mbale- Sironko'!F91</f>
        <v>0</v>
      </c>
      <c r="G91" s="18">
        <f>'[1]Avg Week Sironko-Mbale'!G91+'[1]Avg Week Mbale- Sironko'!G91</f>
        <v>0</v>
      </c>
      <c r="H91" s="18">
        <f>'[1]Avg Week Sironko-Mbale'!H91+'[1]Avg Week Mbale- Sironko'!H91</f>
        <v>0</v>
      </c>
      <c r="I91" s="18">
        <f>'[1]Avg Week Sironko-Mbale'!I91+'[1]Avg Week Mbale- Sironko'!I91</f>
        <v>0.5</v>
      </c>
      <c r="J91" s="18">
        <f>'[1]Avg Week Sironko-Mbale'!J91+'[1]Avg Week Mbale- Sironko'!J91</f>
        <v>0</v>
      </c>
      <c r="K91" s="18">
        <f>'[1]Avg Week Sironko-Mbale'!K91+'[1]Avg Week Mbale- Sironko'!K91</f>
        <v>0</v>
      </c>
      <c r="L91" s="18">
        <f>'[1]Avg Week Sironko-Mbale'!L91+'[1]Avg Week Mbale- Sironko'!L91</f>
        <v>0</v>
      </c>
      <c r="M91" s="18">
        <f>'[1]Avg Week Sironko-Mbale'!M91+'[1]Avg Week Mbale- Sironko'!M91</f>
        <v>0</v>
      </c>
      <c r="N91" s="18">
        <f>'[1]Avg Week Sironko-Mbale'!N91+'[1]Avg Week Mbale- Sironko'!N91</f>
        <v>0</v>
      </c>
      <c r="O91" s="19">
        <f t="shared" si="35"/>
        <v>1</v>
      </c>
      <c r="P91" s="19">
        <f t="shared" si="36"/>
        <v>1</v>
      </c>
      <c r="R91" s="3"/>
      <c r="T91"/>
    </row>
    <row r="92" spans="2:20" ht="23.1" customHeight="1" x14ac:dyDescent="0.25">
      <c r="B92" s="40" t="s">
        <v>146</v>
      </c>
      <c r="C92" s="18">
        <f>'[1]Avg Week Sironko-Mbale'!C92+'[1]Avg Week Mbale- Sironko'!C92</f>
        <v>0.5</v>
      </c>
      <c r="D92" s="18">
        <f>'[1]Avg Week Sironko-Mbale'!D92+'[1]Avg Week Mbale- Sironko'!D92</f>
        <v>0</v>
      </c>
      <c r="E92" s="18">
        <f>'[1]Avg Week Sironko-Mbale'!E92+'[1]Avg Week Mbale- Sironko'!E92</f>
        <v>2</v>
      </c>
      <c r="F92" s="18">
        <f>'[1]Avg Week Sironko-Mbale'!F92+'[1]Avg Week Mbale- Sironko'!F92</f>
        <v>0</v>
      </c>
      <c r="G92" s="18">
        <f>'[1]Avg Week Sironko-Mbale'!G92+'[1]Avg Week Mbale- Sironko'!G92</f>
        <v>0</v>
      </c>
      <c r="H92" s="18">
        <f>'[1]Avg Week Sironko-Mbale'!H92+'[1]Avg Week Mbale- Sironko'!H92</f>
        <v>0</v>
      </c>
      <c r="I92" s="18">
        <f>'[1]Avg Week Sironko-Mbale'!I92+'[1]Avg Week Mbale- Sironko'!I92</f>
        <v>1</v>
      </c>
      <c r="J92" s="18">
        <f>'[1]Avg Week Sironko-Mbale'!J92+'[1]Avg Week Mbale- Sironko'!J92</f>
        <v>0</v>
      </c>
      <c r="K92" s="18">
        <f>'[1]Avg Week Sironko-Mbale'!K92+'[1]Avg Week Mbale- Sironko'!K92</f>
        <v>0</v>
      </c>
      <c r="L92" s="18">
        <f>'[1]Avg Week Sironko-Mbale'!L92+'[1]Avg Week Mbale- Sironko'!L92</f>
        <v>0</v>
      </c>
      <c r="M92" s="18">
        <f>'[1]Avg Week Sironko-Mbale'!M92+'[1]Avg Week Mbale- Sironko'!M92</f>
        <v>1</v>
      </c>
      <c r="N92" s="18">
        <f>'[1]Avg Week Sironko-Mbale'!N92+'[1]Avg Week Mbale- Sironko'!N92</f>
        <v>0</v>
      </c>
      <c r="O92" s="19">
        <f t="shared" si="35"/>
        <v>3.5</v>
      </c>
      <c r="P92" s="19">
        <f t="shared" si="36"/>
        <v>4.5</v>
      </c>
      <c r="R92" s="3"/>
      <c r="T92"/>
    </row>
    <row r="93" spans="2:20" ht="23.1" customHeight="1" x14ac:dyDescent="0.25">
      <c r="B93" s="17" t="s">
        <v>147</v>
      </c>
      <c r="C93" s="18">
        <f>'[1]Avg Week Sironko-Mbale'!C93+'[1]Avg Week Mbale- Sironko'!C93</f>
        <v>0</v>
      </c>
      <c r="D93" s="18">
        <f>'[1]Avg Week Sironko-Mbale'!D93+'[1]Avg Week Mbale- Sironko'!D93</f>
        <v>0</v>
      </c>
      <c r="E93" s="18">
        <f>'[1]Avg Week Sironko-Mbale'!E93+'[1]Avg Week Mbale- Sironko'!E93</f>
        <v>2.5</v>
      </c>
      <c r="F93" s="18">
        <f>'[1]Avg Week Sironko-Mbale'!F93+'[1]Avg Week Mbale- Sironko'!F93</f>
        <v>0</v>
      </c>
      <c r="G93" s="18">
        <f>'[1]Avg Week Sironko-Mbale'!G93+'[1]Avg Week Mbale- Sironko'!G93</f>
        <v>0</v>
      </c>
      <c r="H93" s="18">
        <f>'[1]Avg Week Sironko-Mbale'!H93+'[1]Avg Week Mbale- Sironko'!H93</f>
        <v>0</v>
      </c>
      <c r="I93" s="18">
        <f>'[1]Avg Week Sironko-Mbale'!I93+'[1]Avg Week Mbale- Sironko'!I93</f>
        <v>2</v>
      </c>
      <c r="J93" s="18">
        <f>'[1]Avg Week Sironko-Mbale'!J93+'[1]Avg Week Mbale- Sironko'!J93</f>
        <v>0</v>
      </c>
      <c r="K93" s="18">
        <f>'[1]Avg Week Sironko-Mbale'!K93+'[1]Avg Week Mbale- Sironko'!K93</f>
        <v>0</v>
      </c>
      <c r="L93" s="18">
        <f>'[1]Avg Week Sironko-Mbale'!L93+'[1]Avg Week Mbale- Sironko'!L93</f>
        <v>0</v>
      </c>
      <c r="M93" s="18">
        <f>'[1]Avg Week Sironko-Mbale'!M93+'[1]Avg Week Mbale- Sironko'!M93</f>
        <v>3.5</v>
      </c>
      <c r="N93" s="18">
        <f>'[1]Avg Week Sironko-Mbale'!N93+'[1]Avg Week Mbale- Sironko'!N93</f>
        <v>0</v>
      </c>
      <c r="O93" s="19">
        <f t="shared" si="35"/>
        <v>4.5</v>
      </c>
      <c r="P93" s="19">
        <f t="shared" si="36"/>
        <v>8</v>
      </c>
      <c r="R93" s="3"/>
      <c r="T93"/>
    </row>
    <row r="94" spans="2:20" ht="23.1" customHeight="1" x14ac:dyDescent="0.25">
      <c r="B94" s="25" t="s">
        <v>148</v>
      </c>
      <c r="C94" s="18">
        <f>'[1]Avg Week Sironko-Mbale'!C94+'[1]Avg Week Mbale- Sironko'!C94</f>
        <v>0</v>
      </c>
      <c r="D94" s="18">
        <f>'[1]Avg Week Sironko-Mbale'!D94+'[1]Avg Week Mbale- Sironko'!D94</f>
        <v>0</v>
      </c>
      <c r="E94" s="18">
        <f>'[1]Avg Week Sironko-Mbale'!E94+'[1]Avg Week Mbale- Sironko'!E94</f>
        <v>1</v>
      </c>
      <c r="F94" s="18">
        <f>'[1]Avg Week Sironko-Mbale'!F94+'[1]Avg Week Mbale- Sironko'!F94</f>
        <v>0</v>
      </c>
      <c r="G94" s="18">
        <f>'[1]Avg Week Sironko-Mbale'!G94+'[1]Avg Week Mbale- Sironko'!G94</f>
        <v>0</v>
      </c>
      <c r="H94" s="18">
        <f>'[1]Avg Week Sironko-Mbale'!H94+'[1]Avg Week Mbale- Sironko'!H94</f>
        <v>0</v>
      </c>
      <c r="I94" s="18">
        <f>'[1]Avg Week Sironko-Mbale'!I94+'[1]Avg Week Mbale- Sironko'!I94</f>
        <v>1.5</v>
      </c>
      <c r="J94" s="18">
        <f>'[1]Avg Week Sironko-Mbale'!J94+'[1]Avg Week Mbale- Sironko'!J94</f>
        <v>0</v>
      </c>
      <c r="K94" s="18">
        <f>'[1]Avg Week Sironko-Mbale'!K94+'[1]Avg Week Mbale- Sironko'!K94</f>
        <v>0</v>
      </c>
      <c r="L94" s="18">
        <f>'[1]Avg Week Sironko-Mbale'!L94+'[1]Avg Week Mbale- Sironko'!L94</f>
        <v>0</v>
      </c>
      <c r="M94" s="18">
        <f>'[1]Avg Week Sironko-Mbale'!M94+'[1]Avg Week Mbale- Sironko'!M94</f>
        <v>1.5</v>
      </c>
      <c r="N94" s="18">
        <f>'[1]Avg Week Sironko-Mbale'!N94+'[1]Avg Week Mbale- Sironko'!N94</f>
        <v>0</v>
      </c>
      <c r="O94" s="19">
        <f t="shared" si="35"/>
        <v>2.5</v>
      </c>
      <c r="P94" s="19">
        <f t="shared" si="36"/>
        <v>4</v>
      </c>
      <c r="R94" s="3"/>
      <c r="T94"/>
    </row>
    <row r="95" spans="2:20" ht="23.1" customHeight="1" x14ac:dyDescent="0.25">
      <c r="B95" s="17" t="s">
        <v>149</v>
      </c>
      <c r="C95" s="18">
        <f>'[1]Avg Week Sironko-Mbale'!C95+'[1]Avg Week Mbale- Sironko'!C95</f>
        <v>0</v>
      </c>
      <c r="D95" s="18">
        <f>'[1]Avg Week Sironko-Mbale'!D95+'[1]Avg Week Mbale- Sironko'!D95</f>
        <v>0</v>
      </c>
      <c r="E95" s="18">
        <f>'[1]Avg Week Sironko-Mbale'!E95+'[1]Avg Week Mbale- Sironko'!E95</f>
        <v>0</v>
      </c>
      <c r="F95" s="18">
        <f>'[1]Avg Week Sironko-Mbale'!F95+'[1]Avg Week Mbale- Sironko'!F95</f>
        <v>0</v>
      </c>
      <c r="G95" s="18">
        <f>'[1]Avg Week Sironko-Mbale'!G95+'[1]Avg Week Mbale- Sironko'!G95</f>
        <v>0</v>
      </c>
      <c r="H95" s="18">
        <f>'[1]Avg Week Sironko-Mbale'!H95+'[1]Avg Week Mbale- Sironko'!H95</f>
        <v>0</v>
      </c>
      <c r="I95" s="18">
        <f>'[1]Avg Week Sironko-Mbale'!I95+'[1]Avg Week Mbale- Sironko'!I95</f>
        <v>1</v>
      </c>
      <c r="J95" s="18">
        <f>'[1]Avg Week Sironko-Mbale'!J95+'[1]Avg Week Mbale- Sironko'!J95</f>
        <v>0</v>
      </c>
      <c r="K95" s="18">
        <f>'[1]Avg Week Sironko-Mbale'!K95+'[1]Avg Week Mbale- Sironko'!K95</f>
        <v>0</v>
      </c>
      <c r="L95" s="18">
        <f>'[1]Avg Week Sironko-Mbale'!L95+'[1]Avg Week Mbale- Sironko'!L95</f>
        <v>0</v>
      </c>
      <c r="M95" s="18">
        <f>'[1]Avg Week Sironko-Mbale'!M95+'[1]Avg Week Mbale- Sironko'!M95</f>
        <v>2.5</v>
      </c>
      <c r="N95" s="18">
        <f>'[1]Avg Week Sironko-Mbale'!N95+'[1]Avg Week Mbale- Sironko'!N95</f>
        <v>0</v>
      </c>
      <c r="O95" s="19">
        <f t="shared" si="35"/>
        <v>1</v>
      </c>
      <c r="P95" s="19">
        <f t="shared" si="36"/>
        <v>3.5</v>
      </c>
      <c r="R95" s="3"/>
      <c r="T95"/>
    </row>
    <row r="96" spans="2:20" ht="23.1" customHeight="1" x14ac:dyDescent="0.25">
      <c r="B96" s="40" t="s">
        <v>150</v>
      </c>
      <c r="C96" s="18">
        <f>'[1]Avg Week Sironko-Mbale'!C96+'[1]Avg Week Mbale- Sironko'!C96</f>
        <v>0.5</v>
      </c>
      <c r="D96" s="18">
        <f>'[1]Avg Week Sironko-Mbale'!D96+'[1]Avg Week Mbale- Sironko'!D96</f>
        <v>0</v>
      </c>
      <c r="E96" s="18">
        <f>'[1]Avg Week Sironko-Mbale'!E96+'[1]Avg Week Mbale- Sironko'!E96</f>
        <v>1.5</v>
      </c>
      <c r="F96" s="18">
        <f>'[1]Avg Week Sironko-Mbale'!F96+'[1]Avg Week Mbale- Sironko'!F96</f>
        <v>0</v>
      </c>
      <c r="G96" s="18">
        <f>'[1]Avg Week Sironko-Mbale'!G96+'[1]Avg Week Mbale- Sironko'!G96</f>
        <v>1</v>
      </c>
      <c r="H96" s="18">
        <f>'[1]Avg Week Sironko-Mbale'!H96+'[1]Avg Week Mbale- Sironko'!H96</f>
        <v>0</v>
      </c>
      <c r="I96" s="18">
        <f>'[1]Avg Week Sironko-Mbale'!I96+'[1]Avg Week Mbale- Sironko'!I96</f>
        <v>1</v>
      </c>
      <c r="J96" s="18">
        <f>'[1]Avg Week Sironko-Mbale'!J96+'[1]Avg Week Mbale- Sironko'!J96</f>
        <v>0</v>
      </c>
      <c r="K96" s="18">
        <f>'[1]Avg Week Sironko-Mbale'!K96+'[1]Avg Week Mbale- Sironko'!K96</f>
        <v>0</v>
      </c>
      <c r="L96" s="18">
        <f>'[1]Avg Week Sironko-Mbale'!L96+'[1]Avg Week Mbale- Sironko'!L96</f>
        <v>0</v>
      </c>
      <c r="M96" s="18">
        <f>'[1]Avg Week Sironko-Mbale'!M96+'[1]Avg Week Mbale- Sironko'!M96</f>
        <v>2.5</v>
      </c>
      <c r="N96" s="18">
        <f>'[1]Avg Week Sironko-Mbale'!N96+'[1]Avg Week Mbale- Sironko'!N96</f>
        <v>0</v>
      </c>
      <c r="O96" s="19">
        <f t="shared" si="35"/>
        <v>4</v>
      </c>
      <c r="P96" s="19">
        <f t="shared" si="36"/>
        <v>6.5</v>
      </c>
      <c r="R96" s="3"/>
      <c r="T96"/>
    </row>
    <row r="97" spans="2:20" ht="23.1" customHeight="1" x14ac:dyDescent="0.25">
      <c r="B97" s="17" t="s">
        <v>151</v>
      </c>
      <c r="C97" s="18">
        <f>'[1]Avg Week Sironko-Mbale'!C97+'[1]Avg Week Mbale- Sironko'!C97</f>
        <v>0.5</v>
      </c>
      <c r="D97" s="18">
        <f>'[1]Avg Week Sironko-Mbale'!D97+'[1]Avg Week Mbale- Sironko'!D97</f>
        <v>0</v>
      </c>
      <c r="E97" s="18">
        <f>'[1]Avg Week Sironko-Mbale'!E97+'[1]Avg Week Mbale- Sironko'!E97</f>
        <v>2</v>
      </c>
      <c r="F97" s="18">
        <f>'[1]Avg Week Sironko-Mbale'!F97+'[1]Avg Week Mbale- Sironko'!F97</f>
        <v>0</v>
      </c>
      <c r="G97" s="18">
        <f>'[1]Avg Week Sironko-Mbale'!G97+'[1]Avg Week Mbale- Sironko'!G97</f>
        <v>0</v>
      </c>
      <c r="H97" s="18">
        <f>'[1]Avg Week Sironko-Mbale'!H97+'[1]Avg Week Mbale- Sironko'!H97</f>
        <v>0</v>
      </c>
      <c r="I97" s="18">
        <f>'[1]Avg Week Sironko-Mbale'!I97+'[1]Avg Week Mbale- Sironko'!I97</f>
        <v>5</v>
      </c>
      <c r="J97" s="18">
        <f>'[1]Avg Week Sironko-Mbale'!J97+'[1]Avg Week Mbale- Sironko'!J97</f>
        <v>0</v>
      </c>
      <c r="K97" s="18">
        <f>'[1]Avg Week Sironko-Mbale'!K97+'[1]Avg Week Mbale- Sironko'!K97</f>
        <v>0</v>
      </c>
      <c r="L97" s="18">
        <f>'[1]Avg Week Sironko-Mbale'!L97+'[1]Avg Week Mbale- Sironko'!L97</f>
        <v>0</v>
      </c>
      <c r="M97" s="18">
        <f>'[1]Avg Week Sironko-Mbale'!M97+'[1]Avg Week Mbale- Sironko'!M97</f>
        <v>3.5</v>
      </c>
      <c r="N97" s="18">
        <f>'[1]Avg Week Sironko-Mbale'!N97+'[1]Avg Week Mbale- Sironko'!N97</f>
        <v>0</v>
      </c>
      <c r="O97" s="19">
        <f t="shared" si="35"/>
        <v>7.5</v>
      </c>
      <c r="P97" s="19">
        <f t="shared" si="36"/>
        <v>11</v>
      </c>
      <c r="R97" s="3"/>
      <c r="T97"/>
    </row>
    <row r="98" spans="2:20" ht="23.1" customHeight="1" x14ac:dyDescent="0.25">
      <c r="B98" s="25" t="s">
        <v>152</v>
      </c>
      <c r="C98" s="18">
        <f>'[1]Avg Week Sironko-Mbale'!C98+'[1]Avg Week Mbale- Sironko'!C98</f>
        <v>0</v>
      </c>
      <c r="D98" s="18">
        <f>'[1]Avg Week Sironko-Mbale'!D98+'[1]Avg Week Mbale- Sironko'!D98</f>
        <v>0</v>
      </c>
      <c r="E98" s="18">
        <f>'[1]Avg Week Sironko-Mbale'!E98+'[1]Avg Week Mbale- Sironko'!E98</f>
        <v>1.5</v>
      </c>
      <c r="F98" s="18">
        <f>'[1]Avg Week Sironko-Mbale'!F98+'[1]Avg Week Mbale- Sironko'!F98</f>
        <v>0</v>
      </c>
      <c r="G98" s="18">
        <f>'[1]Avg Week Sironko-Mbale'!G98+'[1]Avg Week Mbale- Sironko'!G98</f>
        <v>0</v>
      </c>
      <c r="H98" s="18">
        <f>'[1]Avg Week Sironko-Mbale'!H98+'[1]Avg Week Mbale- Sironko'!H98</f>
        <v>0</v>
      </c>
      <c r="I98" s="18">
        <f>'[1]Avg Week Sironko-Mbale'!I98+'[1]Avg Week Mbale- Sironko'!I98</f>
        <v>1.5</v>
      </c>
      <c r="J98" s="18">
        <f>'[1]Avg Week Sironko-Mbale'!J98+'[1]Avg Week Mbale- Sironko'!J98</f>
        <v>0</v>
      </c>
      <c r="K98" s="18">
        <f>'[1]Avg Week Sironko-Mbale'!K98+'[1]Avg Week Mbale- Sironko'!K98</f>
        <v>0.5</v>
      </c>
      <c r="L98" s="18">
        <f>'[1]Avg Week Sironko-Mbale'!L98+'[1]Avg Week Mbale- Sironko'!L98</f>
        <v>0</v>
      </c>
      <c r="M98" s="18">
        <f>'[1]Avg Week Sironko-Mbale'!M98+'[1]Avg Week Mbale- Sironko'!M98</f>
        <v>3</v>
      </c>
      <c r="N98" s="18">
        <f>'[1]Avg Week Sironko-Mbale'!N98+'[1]Avg Week Mbale- Sironko'!N98</f>
        <v>0</v>
      </c>
      <c r="O98" s="19">
        <f t="shared" si="35"/>
        <v>3.5</v>
      </c>
      <c r="P98" s="19">
        <f t="shared" si="36"/>
        <v>6.5</v>
      </c>
      <c r="R98" s="3"/>
      <c r="T98"/>
    </row>
    <row r="99" spans="2:20" ht="23.1" customHeight="1" x14ac:dyDescent="0.25">
      <c r="B99" s="17" t="s">
        <v>153</v>
      </c>
      <c r="C99" s="18">
        <f>'[1]Avg Week Sironko-Mbale'!C99+'[1]Avg Week Mbale- Sironko'!C99</f>
        <v>0.5</v>
      </c>
      <c r="D99" s="18">
        <f>'[1]Avg Week Sironko-Mbale'!D99+'[1]Avg Week Mbale- Sironko'!D99</f>
        <v>0</v>
      </c>
      <c r="E99" s="18">
        <f>'[1]Avg Week Sironko-Mbale'!E99+'[1]Avg Week Mbale- Sironko'!E99</f>
        <v>2.5</v>
      </c>
      <c r="F99" s="18">
        <f>'[1]Avg Week Sironko-Mbale'!F99+'[1]Avg Week Mbale- Sironko'!F99</f>
        <v>0.5</v>
      </c>
      <c r="G99" s="18">
        <f>'[1]Avg Week Sironko-Mbale'!G99+'[1]Avg Week Mbale- Sironko'!G99</f>
        <v>0</v>
      </c>
      <c r="H99" s="18">
        <f>'[1]Avg Week Sironko-Mbale'!H99+'[1]Avg Week Mbale- Sironko'!H99</f>
        <v>0</v>
      </c>
      <c r="I99" s="18">
        <f>'[1]Avg Week Sironko-Mbale'!I99+'[1]Avg Week Mbale- Sironko'!I99</f>
        <v>2.5</v>
      </c>
      <c r="J99" s="18">
        <f>'[1]Avg Week Sironko-Mbale'!J99+'[1]Avg Week Mbale- Sironko'!J99</f>
        <v>0</v>
      </c>
      <c r="K99" s="18">
        <f>'[1]Avg Week Sironko-Mbale'!K99+'[1]Avg Week Mbale- Sironko'!K99</f>
        <v>0</v>
      </c>
      <c r="L99" s="18">
        <f>'[1]Avg Week Sironko-Mbale'!L99+'[1]Avg Week Mbale- Sironko'!L99</f>
        <v>0</v>
      </c>
      <c r="M99" s="18">
        <f>'[1]Avg Week Sironko-Mbale'!M99+'[1]Avg Week Mbale- Sironko'!M99</f>
        <v>1.5</v>
      </c>
      <c r="N99" s="18">
        <f>'[1]Avg Week Sironko-Mbale'!N99+'[1]Avg Week Mbale- Sironko'!N99</f>
        <v>0</v>
      </c>
      <c r="O99" s="19">
        <f t="shared" si="35"/>
        <v>6</v>
      </c>
      <c r="P99" s="19">
        <f t="shared" si="36"/>
        <v>7.5</v>
      </c>
      <c r="R99" s="3"/>
      <c r="T99"/>
    </row>
    <row r="100" spans="2:20" ht="23.1" customHeight="1" x14ac:dyDescent="0.25">
      <c r="B100" s="40" t="s">
        <v>154</v>
      </c>
      <c r="C100" s="18">
        <f>'[1]Avg Week Sironko-Mbale'!C100+'[1]Avg Week Mbale- Sironko'!C100</f>
        <v>0.5</v>
      </c>
      <c r="D100" s="18">
        <f>'[1]Avg Week Sironko-Mbale'!D100+'[1]Avg Week Mbale- Sironko'!D100</f>
        <v>0</v>
      </c>
      <c r="E100" s="18">
        <f>'[1]Avg Week Sironko-Mbale'!E100+'[1]Avg Week Mbale- Sironko'!E100</f>
        <v>3</v>
      </c>
      <c r="F100" s="18">
        <f>'[1]Avg Week Sironko-Mbale'!F100+'[1]Avg Week Mbale- Sironko'!F100</f>
        <v>1</v>
      </c>
      <c r="G100" s="18">
        <f>'[1]Avg Week Sironko-Mbale'!G100+'[1]Avg Week Mbale- Sironko'!G100</f>
        <v>0</v>
      </c>
      <c r="H100" s="18">
        <f>'[1]Avg Week Sironko-Mbale'!H100+'[1]Avg Week Mbale- Sironko'!H100</f>
        <v>0.5</v>
      </c>
      <c r="I100" s="18">
        <f>'[1]Avg Week Sironko-Mbale'!I100+'[1]Avg Week Mbale- Sironko'!I100</f>
        <v>2</v>
      </c>
      <c r="J100" s="18">
        <f>'[1]Avg Week Sironko-Mbale'!J100+'[1]Avg Week Mbale- Sironko'!J100</f>
        <v>0</v>
      </c>
      <c r="K100" s="18">
        <f>'[1]Avg Week Sironko-Mbale'!K100+'[1]Avg Week Mbale- Sironko'!K100</f>
        <v>0</v>
      </c>
      <c r="L100" s="18">
        <f>'[1]Avg Week Sironko-Mbale'!L100+'[1]Avg Week Mbale- Sironko'!L100</f>
        <v>0</v>
      </c>
      <c r="M100" s="18">
        <f>'[1]Avg Week Sironko-Mbale'!M100+'[1]Avg Week Mbale- Sironko'!M100</f>
        <v>9</v>
      </c>
      <c r="N100" s="18">
        <f>'[1]Avg Week Sironko-Mbale'!N100+'[1]Avg Week Mbale- Sironko'!N100</f>
        <v>0</v>
      </c>
      <c r="O100" s="19">
        <f t="shared" si="35"/>
        <v>7</v>
      </c>
      <c r="P100" s="19">
        <f t="shared" si="36"/>
        <v>16</v>
      </c>
      <c r="R100" s="3"/>
      <c r="T100"/>
    </row>
    <row r="101" spans="2:20" ht="23.1" customHeight="1" x14ac:dyDescent="0.25">
      <c r="B101" s="17" t="s">
        <v>155</v>
      </c>
      <c r="C101" s="18">
        <f>'[1]Avg Week Sironko-Mbale'!C101+'[1]Avg Week Mbale- Sironko'!C101</f>
        <v>1</v>
      </c>
      <c r="D101" s="18">
        <f>'[1]Avg Week Sironko-Mbale'!D101+'[1]Avg Week Mbale- Sironko'!D101</f>
        <v>0</v>
      </c>
      <c r="E101" s="18">
        <f>'[1]Avg Week Sironko-Mbale'!E101+'[1]Avg Week Mbale- Sironko'!E101</f>
        <v>1.5</v>
      </c>
      <c r="F101" s="18">
        <f>'[1]Avg Week Sironko-Mbale'!F101+'[1]Avg Week Mbale- Sironko'!F101</f>
        <v>1</v>
      </c>
      <c r="G101" s="18">
        <f>'[1]Avg Week Sironko-Mbale'!G101+'[1]Avg Week Mbale- Sironko'!G101</f>
        <v>0</v>
      </c>
      <c r="H101" s="18">
        <f>'[1]Avg Week Sironko-Mbale'!H101+'[1]Avg Week Mbale- Sironko'!H101</f>
        <v>0</v>
      </c>
      <c r="I101" s="18">
        <f>'[1]Avg Week Sironko-Mbale'!I101+'[1]Avg Week Mbale- Sironko'!I101</f>
        <v>2.5</v>
      </c>
      <c r="J101" s="18">
        <f>'[1]Avg Week Sironko-Mbale'!J101+'[1]Avg Week Mbale- Sironko'!J101</f>
        <v>0</v>
      </c>
      <c r="K101" s="18">
        <f>'[1]Avg Week Sironko-Mbale'!K101+'[1]Avg Week Mbale- Sironko'!K101</f>
        <v>0</v>
      </c>
      <c r="L101" s="18">
        <f>'[1]Avg Week Sironko-Mbale'!L101+'[1]Avg Week Mbale- Sironko'!L101</f>
        <v>0</v>
      </c>
      <c r="M101" s="18">
        <f>'[1]Avg Week Sironko-Mbale'!M101+'[1]Avg Week Mbale- Sironko'!M101</f>
        <v>4.5</v>
      </c>
      <c r="N101" s="18">
        <f>'[1]Avg Week Sironko-Mbale'!N101+'[1]Avg Week Mbale- Sironko'!N101</f>
        <v>0</v>
      </c>
      <c r="O101" s="19">
        <f t="shared" si="35"/>
        <v>6</v>
      </c>
      <c r="P101" s="19">
        <f t="shared" si="36"/>
        <v>10.5</v>
      </c>
      <c r="R101" s="3"/>
      <c r="T101"/>
    </row>
    <row r="102" spans="2:20" ht="23.1" customHeight="1" x14ac:dyDescent="0.25">
      <c r="B102" s="25" t="s">
        <v>156</v>
      </c>
      <c r="C102" s="18">
        <f>'[1]Avg Week Sironko-Mbale'!C102+'[1]Avg Week Mbale- Sironko'!C102</f>
        <v>0.5</v>
      </c>
      <c r="D102" s="18">
        <f>'[1]Avg Week Sironko-Mbale'!D102+'[1]Avg Week Mbale- Sironko'!D102</f>
        <v>0</v>
      </c>
      <c r="E102" s="18">
        <f>'[1]Avg Week Sironko-Mbale'!E102+'[1]Avg Week Mbale- Sironko'!E102</f>
        <v>2</v>
      </c>
      <c r="F102" s="18">
        <f>'[1]Avg Week Sironko-Mbale'!F102+'[1]Avg Week Mbale- Sironko'!F102</f>
        <v>1</v>
      </c>
      <c r="G102" s="18">
        <f>'[1]Avg Week Sironko-Mbale'!G102+'[1]Avg Week Mbale- Sironko'!G102</f>
        <v>0</v>
      </c>
      <c r="H102" s="18">
        <f>'[1]Avg Week Sironko-Mbale'!H102+'[1]Avg Week Mbale- Sironko'!H102</f>
        <v>0</v>
      </c>
      <c r="I102" s="18">
        <f>'[1]Avg Week Sironko-Mbale'!I102+'[1]Avg Week Mbale- Sironko'!I102</f>
        <v>2.5</v>
      </c>
      <c r="J102" s="18">
        <f>'[1]Avg Week Sironko-Mbale'!J102+'[1]Avg Week Mbale- Sironko'!J102</f>
        <v>0</v>
      </c>
      <c r="K102" s="18">
        <f>'[1]Avg Week Sironko-Mbale'!K102+'[1]Avg Week Mbale- Sironko'!K102</f>
        <v>0</v>
      </c>
      <c r="L102" s="18">
        <f>'[1]Avg Week Sironko-Mbale'!L102+'[1]Avg Week Mbale- Sironko'!L102</f>
        <v>0</v>
      </c>
      <c r="M102" s="18">
        <f>'[1]Avg Week Sironko-Mbale'!M102+'[1]Avg Week Mbale- Sironko'!M102</f>
        <v>8.5</v>
      </c>
      <c r="N102" s="18">
        <f>'[1]Avg Week Sironko-Mbale'!N102+'[1]Avg Week Mbale- Sironko'!N102</f>
        <v>0</v>
      </c>
      <c r="O102" s="19">
        <f t="shared" si="35"/>
        <v>6</v>
      </c>
      <c r="P102" s="19">
        <f t="shared" si="36"/>
        <v>14.5</v>
      </c>
      <c r="R102" s="3"/>
      <c r="T102"/>
    </row>
    <row r="103" spans="2:20" ht="23.1" customHeight="1" x14ac:dyDescent="0.25">
      <c r="B103" s="17" t="s">
        <v>157</v>
      </c>
      <c r="C103" s="18">
        <f>'[1]Avg Week Sironko-Mbale'!C103+'[1]Avg Week Mbale- Sironko'!C103</f>
        <v>2.5</v>
      </c>
      <c r="D103" s="18">
        <f>'[1]Avg Week Sironko-Mbale'!D103+'[1]Avg Week Mbale- Sironko'!D103</f>
        <v>0</v>
      </c>
      <c r="E103" s="18">
        <f>'[1]Avg Week Sironko-Mbale'!E103+'[1]Avg Week Mbale- Sironko'!E103</f>
        <v>3.5</v>
      </c>
      <c r="F103" s="18">
        <f>'[1]Avg Week Sironko-Mbale'!F103+'[1]Avg Week Mbale- Sironko'!F103</f>
        <v>3</v>
      </c>
      <c r="G103" s="18">
        <f>'[1]Avg Week Sironko-Mbale'!G103+'[1]Avg Week Mbale- Sironko'!G103</f>
        <v>0</v>
      </c>
      <c r="H103" s="18">
        <f>'[1]Avg Week Sironko-Mbale'!H103+'[1]Avg Week Mbale- Sironko'!H103</f>
        <v>0</v>
      </c>
      <c r="I103" s="18">
        <f>'[1]Avg Week Sironko-Mbale'!I103+'[1]Avg Week Mbale- Sironko'!I103</f>
        <v>7</v>
      </c>
      <c r="J103" s="18">
        <f>'[1]Avg Week Sironko-Mbale'!J103+'[1]Avg Week Mbale- Sironko'!J103</f>
        <v>0</v>
      </c>
      <c r="K103" s="18">
        <f>'[1]Avg Week Sironko-Mbale'!K103+'[1]Avg Week Mbale- Sironko'!K103</f>
        <v>0</v>
      </c>
      <c r="L103" s="18">
        <f>'[1]Avg Week Sironko-Mbale'!L103+'[1]Avg Week Mbale- Sironko'!L103</f>
        <v>0</v>
      </c>
      <c r="M103" s="18">
        <f>'[1]Avg Week Sironko-Mbale'!M103+'[1]Avg Week Mbale- Sironko'!M103</f>
        <v>15</v>
      </c>
      <c r="N103" s="18">
        <f>'[1]Avg Week Sironko-Mbale'!N103+'[1]Avg Week Mbale- Sironko'!N103</f>
        <v>0</v>
      </c>
      <c r="O103" s="19">
        <f t="shared" si="35"/>
        <v>16</v>
      </c>
      <c r="P103" s="19">
        <f t="shared" si="36"/>
        <v>31</v>
      </c>
      <c r="R103" s="3"/>
      <c r="T103"/>
    </row>
    <row r="104" spans="2:20" ht="23.1" customHeight="1" x14ac:dyDescent="0.25">
      <c r="B104" s="40" t="s">
        <v>158</v>
      </c>
      <c r="C104" s="18">
        <f>'[1]Avg Week Sironko-Mbale'!C104+'[1]Avg Week Mbale- Sironko'!C104</f>
        <v>1.5</v>
      </c>
      <c r="D104" s="18">
        <f>'[1]Avg Week Sironko-Mbale'!D104+'[1]Avg Week Mbale- Sironko'!D104</f>
        <v>0.5</v>
      </c>
      <c r="E104" s="18">
        <f>'[1]Avg Week Sironko-Mbale'!E104+'[1]Avg Week Mbale- Sironko'!E104</f>
        <v>3</v>
      </c>
      <c r="F104" s="18">
        <f>'[1]Avg Week Sironko-Mbale'!F104+'[1]Avg Week Mbale- Sironko'!F104</f>
        <v>4.5</v>
      </c>
      <c r="G104" s="18">
        <f>'[1]Avg Week Sironko-Mbale'!G104+'[1]Avg Week Mbale- Sironko'!G104</f>
        <v>0</v>
      </c>
      <c r="H104" s="18">
        <f>'[1]Avg Week Sironko-Mbale'!H104+'[1]Avg Week Mbale- Sironko'!H104</f>
        <v>0</v>
      </c>
      <c r="I104" s="18">
        <f>'[1]Avg Week Sironko-Mbale'!I104+'[1]Avg Week Mbale- Sironko'!I104</f>
        <v>7</v>
      </c>
      <c r="J104" s="18">
        <f>'[1]Avg Week Sironko-Mbale'!J104+'[1]Avg Week Mbale- Sironko'!J104</f>
        <v>0</v>
      </c>
      <c r="K104" s="18">
        <f>'[1]Avg Week Sironko-Mbale'!K104+'[1]Avg Week Mbale- Sironko'!K104</f>
        <v>0</v>
      </c>
      <c r="L104" s="18">
        <f>'[1]Avg Week Sironko-Mbale'!L104+'[1]Avg Week Mbale- Sironko'!L104</f>
        <v>0</v>
      </c>
      <c r="M104" s="18">
        <f>'[1]Avg Week Sironko-Mbale'!M104+'[1]Avg Week Mbale- Sironko'!M104</f>
        <v>13.5</v>
      </c>
      <c r="N104" s="18">
        <f>'[1]Avg Week Sironko-Mbale'!N104+'[1]Avg Week Mbale- Sironko'!N104</f>
        <v>0</v>
      </c>
      <c r="O104" s="19">
        <f t="shared" si="35"/>
        <v>16.5</v>
      </c>
      <c r="P104" s="19">
        <f t="shared" si="36"/>
        <v>30</v>
      </c>
      <c r="R104" s="3"/>
      <c r="T104"/>
    </row>
    <row r="105" spans="2:20" ht="23.1" customHeight="1" x14ac:dyDescent="0.25">
      <c r="B105" s="17" t="s">
        <v>159</v>
      </c>
      <c r="C105" s="18">
        <f>'[1]Avg Week Sironko-Mbale'!C105+'[1]Avg Week Mbale- Sironko'!C105</f>
        <v>0.5</v>
      </c>
      <c r="D105" s="18">
        <f>'[1]Avg Week Sironko-Mbale'!D105+'[1]Avg Week Mbale- Sironko'!D105</f>
        <v>0</v>
      </c>
      <c r="E105" s="18">
        <f>'[1]Avg Week Sironko-Mbale'!E105+'[1]Avg Week Mbale- Sironko'!E105</f>
        <v>3.5</v>
      </c>
      <c r="F105" s="18">
        <f>'[1]Avg Week Sironko-Mbale'!F105+'[1]Avg Week Mbale- Sironko'!F105</f>
        <v>8</v>
      </c>
      <c r="G105" s="18">
        <f>'[1]Avg Week Sironko-Mbale'!G105+'[1]Avg Week Mbale- Sironko'!G105</f>
        <v>0</v>
      </c>
      <c r="H105" s="18">
        <f>'[1]Avg Week Sironko-Mbale'!H105+'[1]Avg Week Mbale- Sironko'!H105</f>
        <v>0</v>
      </c>
      <c r="I105" s="18">
        <f>'[1]Avg Week Sironko-Mbale'!I105+'[1]Avg Week Mbale- Sironko'!I105</f>
        <v>5</v>
      </c>
      <c r="J105" s="18">
        <f>'[1]Avg Week Sironko-Mbale'!J105+'[1]Avg Week Mbale- Sironko'!J105</f>
        <v>0</v>
      </c>
      <c r="K105" s="18">
        <f>'[1]Avg Week Sironko-Mbale'!K105+'[1]Avg Week Mbale- Sironko'!K105</f>
        <v>0</v>
      </c>
      <c r="L105" s="18">
        <f>'[1]Avg Week Sironko-Mbale'!L105+'[1]Avg Week Mbale- Sironko'!L105</f>
        <v>0</v>
      </c>
      <c r="M105" s="18">
        <f>'[1]Avg Week Sironko-Mbale'!M105+'[1]Avg Week Mbale- Sironko'!M105</f>
        <v>18</v>
      </c>
      <c r="N105" s="18">
        <f>'[1]Avg Week Sironko-Mbale'!N105+'[1]Avg Week Mbale- Sironko'!N105</f>
        <v>0</v>
      </c>
      <c r="O105" s="19">
        <f t="shared" si="35"/>
        <v>17</v>
      </c>
      <c r="P105" s="19">
        <f t="shared" si="36"/>
        <v>35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441.0714285714285</v>
      </c>
      <c r="D106" s="31">
        <f t="shared" ref="D106:P106" si="37">SUM(D10:D105)</f>
        <v>131.57142857142856</v>
      </c>
      <c r="E106" s="31">
        <f t="shared" si="37"/>
        <v>739.35714285714278</v>
      </c>
      <c r="F106" s="31">
        <f t="shared" si="37"/>
        <v>407.64285714285717</v>
      </c>
      <c r="G106" s="31">
        <f t="shared" si="37"/>
        <v>12.285714285714286</v>
      </c>
      <c r="H106" s="31">
        <f t="shared" si="37"/>
        <v>5.9999999999999982</v>
      </c>
      <c r="I106" s="31">
        <f t="shared" si="37"/>
        <v>487.28571428571422</v>
      </c>
      <c r="J106" s="31">
        <f t="shared" si="37"/>
        <v>22.285714285714285</v>
      </c>
      <c r="K106" s="31">
        <f t="shared" si="37"/>
        <v>7.7142857142857135</v>
      </c>
      <c r="L106" s="31">
        <f t="shared" si="37"/>
        <v>12.142857142857146</v>
      </c>
      <c r="M106" s="31">
        <f t="shared" si="37"/>
        <v>3345.7857142857138</v>
      </c>
      <c r="N106" s="31">
        <f t="shared" si="37"/>
        <v>0.71428571428571419</v>
      </c>
      <c r="O106" s="31">
        <f t="shared" si="37"/>
        <v>2268.0714285714284</v>
      </c>
      <c r="P106" s="31">
        <f t="shared" si="37"/>
        <v>5613.8571428571431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7.856833855001652E-2</v>
      </c>
      <c r="D107" s="42">
        <f t="shared" si="38"/>
        <v>2.3436903580425984E-2</v>
      </c>
      <c r="E107" s="42">
        <f t="shared" si="38"/>
        <v>0.13170216555971193</v>
      </c>
      <c r="F107" s="42">
        <f t="shared" si="38"/>
        <v>7.261368552306792E-2</v>
      </c>
      <c r="G107" s="42">
        <f t="shared" si="38"/>
        <v>2.188462223579408E-3</v>
      </c>
      <c r="H107" s="42">
        <f t="shared" si="38"/>
        <v>1.0687838766318036E-3</v>
      </c>
      <c r="I107" s="42">
        <f t="shared" si="38"/>
        <v>8.6800519123597208E-2</v>
      </c>
      <c r="J107" s="42">
        <f t="shared" si="38"/>
        <v>3.9697686846324144E-3</v>
      </c>
      <c r="K107" s="42">
        <f t="shared" si="38"/>
        <v>1.3741506985266048E-3</v>
      </c>
      <c r="L107" s="42">
        <f t="shared" si="38"/>
        <v>2.1630149884215083E-3</v>
      </c>
      <c r="M107" s="42">
        <f t="shared" si="38"/>
        <v>0.59598697101559905</v>
      </c>
      <c r="N107" s="42">
        <f t="shared" si="38"/>
        <v>1.2723617578950044E-4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0.19446981387585424</v>
      </c>
      <c r="D108" s="44">
        <f t="shared" ref="D108:N108" si="39">D106/$O$106</f>
        <v>5.801026674644915E-2</v>
      </c>
      <c r="E108" s="44">
        <f t="shared" si="39"/>
        <v>0.3259849463042862</v>
      </c>
      <c r="F108" s="44">
        <f t="shared" si="39"/>
        <v>0.17973104903473688</v>
      </c>
      <c r="G108" s="44">
        <f t="shared" si="39"/>
        <v>5.416811009983309E-3</v>
      </c>
      <c r="H108" s="44">
        <f t="shared" si="39"/>
        <v>2.6454193304569639E-3</v>
      </c>
      <c r="I108" s="44">
        <f t="shared" si="39"/>
        <v>0.21484584133782633</v>
      </c>
      <c r="J108" s="44">
        <f t="shared" si="39"/>
        <v>9.8258432274115834E-3</v>
      </c>
      <c r="K108" s="44">
        <f t="shared" si="39"/>
        <v>3.4012534248732402E-3</v>
      </c>
      <c r="L108" s="44">
        <f t="shared" si="39"/>
        <v>5.353824835448621E-3</v>
      </c>
      <c r="M108" s="44"/>
      <c r="N108" s="44">
        <f t="shared" si="39"/>
        <v>3.1493087267344815E-4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">
        <v>179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e">
        <f>'[22]Avg Week Mirama-Ntungamo'!G5:H5</f>
        <v>#REF!</v>
      </c>
      <c r="H5" s="61"/>
      <c r="I5" s="6"/>
      <c r="J5" s="7" t="s">
        <v>6</v>
      </c>
      <c r="K5" s="60" t="e">
        <f>'[22]Avg Week Mirama-Ntungamo'!K5:L5</f>
        <v>#REF!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e">
        <f>'[22]Avg Week Mirama-Ntungamo'!K6:L6</f>
        <v>#REF!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'[23]Avg Week Marima-Ntungamo-2Dir'!C10</f>
        <v>0.5</v>
      </c>
      <c r="D10" s="18">
        <f>'[23]Avg Week Marima-Ntungamo-2Dir'!D10</f>
        <v>0</v>
      </c>
      <c r="E10" s="18">
        <f>'[23]Avg Week Marima-Ntungamo-2Dir'!E10</f>
        <v>0</v>
      </c>
      <c r="F10" s="18">
        <f>'[23]Avg Week Marima-Ntungamo-2Dir'!F10</f>
        <v>0</v>
      </c>
      <c r="G10" s="18">
        <f>'[23]Avg Week Marima-Ntungamo-2Dir'!G10</f>
        <v>0</v>
      </c>
      <c r="H10" s="18">
        <f>'[23]Avg Week Marima-Ntungamo-2Dir'!H10</f>
        <v>0</v>
      </c>
      <c r="I10" s="18">
        <f>'[23]Avg Week Marima-Ntungamo-2Dir'!I10</f>
        <v>0</v>
      </c>
      <c r="J10" s="18">
        <f>'[23]Avg Week Marima-Ntungamo-2Dir'!J10</f>
        <v>1</v>
      </c>
      <c r="K10" s="18">
        <f>'[23]Avg Week Marima-Ntungamo-2Dir'!K10</f>
        <v>0.5</v>
      </c>
      <c r="L10" s="18">
        <f>'[23]Avg Week Marima-Ntungamo-2Dir'!L10</f>
        <v>1</v>
      </c>
      <c r="M10" s="18">
        <f>'[23]Avg Week Marima-Ntungamo-2Dir'!M10</f>
        <v>6.5</v>
      </c>
      <c r="N10" s="18">
        <f>'[23]Avg Week Marima-Ntungamo-2Dir'!N10</f>
        <v>0</v>
      </c>
      <c r="O10" s="19">
        <f t="shared" ref="O10:O73" si="0">SUM(C10:L10,N10)</f>
        <v>3</v>
      </c>
      <c r="P10" s="19">
        <f t="shared" ref="P10:P73" si="1">SUM(C10:N10)</f>
        <v>9.5</v>
      </c>
      <c r="R10" s="11" t="s">
        <v>32</v>
      </c>
      <c r="S10" s="20">
        <f t="shared" ref="S10:AF10" si="2">SUM(C10:C13)</f>
        <v>3</v>
      </c>
      <c r="T10" s="20">
        <f t="shared" si="2"/>
        <v>0.5</v>
      </c>
      <c r="U10" s="20">
        <f t="shared" si="2"/>
        <v>0</v>
      </c>
      <c r="V10" s="20">
        <f t="shared" si="2"/>
        <v>0</v>
      </c>
      <c r="W10" s="20">
        <f t="shared" si="2"/>
        <v>0</v>
      </c>
      <c r="X10" s="20">
        <f t="shared" si="2"/>
        <v>0</v>
      </c>
      <c r="Y10" s="20">
        <f t="shared" si="2"/>
        <v>0</v>
      </c>
      <c r="Z10" s="20">
        <f t="shared" si="2"/>
        <v>1.5</v>
      </c>
      <c r="AA10" s="20">
        <f t="shared" si="2"/>
        <v>1</v>
      </c>
      <c r="AB10" s="20">
        <f t="shared" si="2"/>
        <v>4.5</v>
      </c>
      <c r="AC10" s="20">
        <f t="shared" si="2"/>
        <v>19</v>
      </c>
      <c r="AD10" s="20">
        <f t="shared" si="2"/>
        <v>0</v>
      </c>
      <c r="AE10" s="21">
        <f t="shared" si="2"/>
        <v>10.5</v>
      </c>
      <c r="AF10" s="21">
        <f t="shared" si="2"/>
        <v>29.5</v>
      </c>
    </row>
    <row r="11" spans="2:32" s="22" customFormat="1" ht="23.1" customHeight="1" x14ac:dyDescent="0.25">
      <c r="B11" s="17" t="s">
        <v>33</v>
      </c>
      <c r="C11" s="18">
        <f>'[23]Avg Week Marima-Ntungamo-2Dir'!C11</f>
        <v>0.5</v>
      </c>
      <c r="D11" s="18">
        <f>'[23]Avg Week Marima-Ntungamo-2Dir'!D11</f>
        <v>0</v>
      </c>
      <c r="E11" s="18">
        <f>'[23]Avg Week Marima-Ntungamo-2Dir'!E11</f>
        <v>0</v>
      </c>
      <c r="F11" s="18">
        <f>'[23]Avg Week Marima-Ntungamo-2Dir'!F11</f>
        <v>0</v>
      </c>
      <c r="G11" s="18">
        <f>'[23]Avg Week Marima-Ntungamo-2Dir'!G11</f>
        <v>0</v>
      </c>
      <c r="H11" s="18">
        <f>'[23]Avg Week Marima-Ntungamo-2Dir'!H11</f>
        <v>0</v>
      </c>
      <c r="I11" s="18">
        <f>'[23]Avg Week Marima-Ntungamo-2Dir'!I11</f>
        <v>0</v>
      </c>
      <c r="J11" s="18">
        <f>'[23]Avg Week Marima-Ntungamo-2Dir'!J11</f>
        <v>0</v>
      </c>
      <c r="K11" s="18">
        <f>'[23]Avg Week Marima-Ntungamo-2Dir'!K11</f>
        <v>0</v>
      </c>
      <c r="L11" s="18">
        <f>'[23]Avg Week Marima-Ntungamo-2Dir'!L11</f>
        <v>3</v>
      </c>
      <c r="M11" s="18">
        <f>'[23]Avg Week Marima-Ntungamo-2Dir'!M11</f>
        <v>7</v>
      </c>
      <c r="N11" s="18">
        <f>'[23]Avg Week Marima-Ntungamo-2Dir'!N11</f>
        <v>0</v>
      </c>
      <c r="O11" s="19">
        <f t="shared" si="0"/>
        <v>3.5</v>
      </c>
      <c r="P11" s="19">
        <f t="shared" si="1"/>
        <v>10.5</v>
      </c>
      <c r="R11" s="11" t="s">
        <v>34</v>
      </c>
      <c r="S11" s="20">
        <f t="shared" ref="S11:AF11" si="3">SUM(C14:C17)</f>
        <v>6</v>
      </c>
      <c r="T11" s="20">
        <f t="shared" si="3"/>
        <v>0</v>
      </c>
      <c r="U11" s="20">
        <f t="shared" si="3"/>
        <v>0</v>
      </c>
      <c r="V11" s="20">
        <f t="shared" si="3"/>
        <v>0.5</v>
      </c>
      <c r="W11" s="20">
        <f t="shared" si="3"/>
        <v>0</v>
      </c>
      <c r="X11" s="20">
        <f t="shared" si="3"/>
        <v>0</v>
      </c>
      <c r="Y11" s="20">
        <f t="shared" si="3"/>
        <v>2.5</v>
      </c>
      <c r="Z11" s="20">
        <f t="shared" si="3"/>
        <v>0</v>
      </c>
      <c r="AA11" s="20">
        <f t="shared" si="3"/>
        <v>1</v>
      </c>
      <c r="AB11" s="20">
        <f t="shared" si="3"/>
        <v>6</v>
      </c>
      <c r="AC11" s="20">
        <f t="shared" si="3"/>
        <v>13</v>
      </c>
      <c r="AD11" s="20">
        <f t="shared" si="3"/>
        <v>0</v>
      </c>
      <c r="AE11" s="21">
        <f t="shared" si="3"/>
        <v>16</v>
      </c>
      <c r="AF11" s="21">
        <f t="shared" si="3"/>
        <v>29</v>
      </c>
    </row>
    <row r="12" spans="2:32" ht="23.1" customHeight="1" x14ac:dyDescent="0.25">
      <c r="B12" s="17" t="s">
        <v>35</v>
      </c>
      <c r="C12" s="18">
        <f>'[23]Avg Week Marima-Ntungamo-2Dir'!C12</f>
        <v>0</v>
      </c>
      <c r="D12" s="18">
        <f>'[23]Avg Week Marima-Ntungamo-2Dir'!D12</f>
        <v>0</v>
      </c>
      <c r="E12" s="18">
        <f>'[23]Avg Week Marima-Ntungamo-2Dir'!E12</f>
        <v>0</v>
      </c>
      <c r="F12" s="18">
        <f>'[23]Avg Week Marima-Ntungamo-2Dir'!F12</f>
        <v>0</v>
      </c>
      <c r="G12" s="18">
        <f>'[23]Avg Week Marima-Ntungamo-2Dir'!G12</f>
        <v>0</v>
      </c>
      <c r="H12" s="18">
        <f>'[23]Avg Week Marima-Ntungamo-2Dir'!H12</f>
        <v>0</v>
      </c>
      <c r="I12" s="18">
        <f>'[23]Avg Week Marima-Ntungamo-2Dir'!I12</f>
        <v>0</v>
      </c>
      <c r="J12" s="18">
        <f>'[23]Avg Week Marima-Ntungamo-2Dir'!J12</f>
        <v>0</v>
      </c>
      <c r="K12" s="18">
        <f>'[23]Avg Week Marima-Ntungamo-2Dir'!K12</f>
        <v>0</v>
      </c>
      <c r="L12" s="18">
        <f>'[23]Avg Week Marima-Ntungamo-2Dir'!L12</f>
        <v>0</v>
      </c>
      <c r="M12" s="18">
        <f>'[23]Avg Week Marima-Ntungamo-2Dir'!M12</f>
        <v>5</v>
      </c>
      <c r="N12" s="18">
        <f>'[23]Avg Week Marima-Ntungamo-2Dir'!N12</f>
        <v>0</v>
      </c>
      <c r="O12" s="19">
        <f t="shared" si="0"/>
        <v>0</v>
      </c>
      <c r="P12" s="19">
        <f t="shared" si="1"/>
        <v>5</v>
      </c>
      <c r="R12" s="11" t="s">
        <v>36</v>
      </c>
      <c r="S12" s="20">
        <f t="shared" ref="S12:AF12" si="4">SUM(C18:C21)</f>
        <v>10</v>
      </c>
      <c r="T12" s="20">
        <f t="shared" si="4"/>
        <v>5</v>
      </c>
      <c r="U12" s="20">
        <f t="shared" si="4"/>
        <v>0</v>
      </c>
      <c r="V12" s="20">
        <f t="shared" si="4"/>
        <v>0.5</v>
      </c>
      <c r="W12" s="20">
        <f t="shared" si="4"/>
        <v>0</v>
      </c>
      <c r="X12" s="20">
        <f t="shared" si="4"/>
        <v>0</v>
      </c>
      <c r="Y12" s="20">
        <f t="shared" si="4"/>
        <v>0</v>
      </c>
      <c r="Z12" s="20">
        <f t="shared" si="4"/>
        <v>1</v>
      </c>
      <c r="AA12" s="20">
        <f t="shared" si="4"/>
        <v>5</v>
      </c>
      <c r="AB12" s="20">
        <f t="shared" si="4"/>
        <v>12.5</v>
      </c>
      <c r="AC12" s="20">
        <f t="shared" si="4"/>
        <v>25</v>
      </c>
      <c r="AD12" s="20">
        <f t="shared" si="4"/>
        <v>0</v>
      </c>
      <c r="AE12" s="21">
        <f t="shared" si="4"/>
        <v>34</v>
      </c>
      <c r="AF12" s="21">
        <f t="shared" si="4"/>
        <v>59</v>
      </c>
    </row>
    <row r="13" spans="2:32" ht="23.1" customHeight="1" x14ac:dyDescent="0.25">
      <c r="B13" s="17" t="s">
        <v>37</v>
      </c>
      <c r="C13" s="18">
        <f>'[23]Avg Week Marima-Ntungamo-2Dir'!C13</f>
        <v>2</v>
      </c>
      <c r="D13" s="18">
        <f>'[23]Avg Week Marima-Ntungamo-2Dir'!D13</f>
        <v>0.5</v>
      </c>
      <c r="E13" s="18">
        <f>'[23]Avg Week Marima-Ntungamo-2Dir'!E13</f>
        <v>0</v>
      </c>
      <c r="F13" s="18">
        <f>'[23]Avg Week Marima-Ntungamo-2Dir'!F13</f>
        <v>0</v>
      </c>
      <c r="G13" s="18">
        <f>'[23]Avg Week Marima-Ntungamo-2Dir'!G13</f>
        <v>0</v>
      </c>
      <c r="H13" s="18">
        <f>'[23]Avg Week Marima-Ntungamo-2Dir'!H13</f>
        <v>0</v>
      </c>
      <c r="I13" s="18">
        <f>'[23]Avg Week Marima-Ntungamo-2Dir'!I13</f>
        <v>0</v>
      </c>
      <c r="J13" s="18">
        <f>'[23]Avg Week Marima-Ntungamo-2Dir'!J13</f>
        <v>0.5</v>
      </c>
      <c r="K13" s="18">
        <f>'[23]Avg Week Marima-Ntungamo-2Dir'!K13</f>
        <v>0.5</v>
      </c>
      <c r="L13" s="18">
        <f>'[23]Avg Week Marima-Ntungamo-2Dir'!L13</f>
        <v>0.5</v>
      </c>
      <c r="M13" s="18">
        <f>'[23]Avg Week Marima-Ntungamo-2Dir'!M13</f>
        <v>0.5</v>
      </c>
      <c r="N13" s="18">
        <f>'[23]Avg Week Marima-Ntungamo-2Dir'!N13</f>
        <v>0</v>
      </c>
      <c r="O13" s="19">
        <f t="shared" si="0"/>
        <v>4</v>
      </c>
      <c r="P13" s="19">
        <f t="shared" si="1"/>
        <v>4.5</v>
      </c>
      <c r="R13" s="11" t="s">
        <v>38</v>
      </c>
      <c r="S13" s="20">
        <f t="shared" ref="S13:AF13" si="5">SUM(C22:C25)</f>
        <v>4</v>
      </c>
      <c r="T13" s="20">
        <f t="shared" si="5"/>
        <v>0</v>
      </c>
      <c r="U13" s="20">
        <f t="shared" si="5"/>
        <v>1</v>
      </c>
      <c r="V13" s="20">
        <f t="shared" si="5"/>
        <v>0</v>
      </c>
      <c r="W13" s="20">
        <f t="shared" si="5"/>
        <v>0</v>
      </c>
      <c r="X13" s="20">
        <f t="shared" si="5"/>
        <v>0</v>
      </c>
      <c r="Y13" s="20">
        <f t="shared" si="5"/>
        <v>1</v>
      </c>
      <c r="Z13" s="20">
        <f t="shared" si="5"/>
        <v>0.5</v>
      </c>
      <c r="AA13" s="20">
        <f t="shared" si="5"/>
        <v>1</v>
      </c>
      <c r="AB13" s="20">
        <f t="shared" si="5"/>
        <v>10</v>
      </c>
      <c r="AC13" s="20">
        <f t="shared" si="5"/>
        <v>22.5</v>
      </c>
      <c r="AD13" s="20">
        <f t="shared" si="5"/>
        <v>0</v>
      </c>
      <c r="AE13" s="21">
        <f t="shared" si="5"/>
        <v>17.5</v>
      </c>
      <c r="AF13" s="21">
        <f t="shared" si="5"/>
        <v>40</v>
      </c>
    </row>
    <row r="14" spans="2:32" ht="23.1" customHeight="1" x14ac:dyDescent="0.25">
      <c r="B14" s="17" t="s">
        <v>39</v>
      </c>
      <c r="C14" s="18">
        <f>'[23]Avg Week Marima-Ntungamo-2Dir'!C14</f>
        <v>1.5</v>
      </c>
      <c r="D14" s="18">
        <f>'[23]Avg Week Marima-Ntungamo-2Dir'!D14</f>
        <v>0</v>
      </c>
      <c r="E14" s="18">
        <f>'[23]Avg Week Marima-Ntungamo-2Dir'!E14</f>
        <v>0</v>
      </c>
      <c r="F14" s="18">
        <f>'[23]Avg Week Marima-Ntungamo-2Dir'!F14</f>
        <v>0</v>
      </c>
      <c r="G14" s="18">
        <f>'[23]Avg Week Marima-Ntungamo-2Dir'!G14</f>
        <v>0</v>
      </c>
      <c r="H14" s="18">
        <f>'[23]Avg Week Marima-Ntungamo-2Dir'!H14</f>
        <v>0</v>
      </c>
      <c r="I14" s="18">
        <f>'[23]Avg Week Marima-Ntungamo-2Dir'!I14</f>
        <v>0</v>
      </c>
      <c r="J14" s="18">
        <f>'[23]Avg Week Marima-Ntungamo-2Dir'!J14</f>
        <v>0</v>
      </c>
      <c r="K14" s="18">
        <f>'[23]Avg Week Marima-Ntungamo-2Dir'!K14</f>
        <v>0.5</v>
      </c>
      <c r="L14" s="18">
        <f>'[23]Avg Week Marima-Ntungamo-2Dir'!L14</f>
        <v>1</v>
      </c>
      <c r="M14" s="18">
        <f>'[23]Avg Week Marima-Ntungamo-2Dir'!M14</f>
        <v>6</v>
      </c>
      <c r="N14" s="18">
        <f>'[23]Avg Week Marima-Ntungamo-2Dir'!N14</f>
        <v>0</v>
      </c>
      <c r="O14" s="19">
        <f t="shared" si="0"/>
        <v>3</v>
      </c>
      <c r="P14" s="19">
        <f t="shared" si="1"/>
        <v>9</v>
      </c>
      <c r="R14" s="11" t="s">
        <v>40</v>
      </c>
      <c r="S14" s="20">
        <f t="shared" ref="S14:AF14" si="6">SUM(C26:C29)</f>
        <v>10</v>
      </c>
      <c r="T14" s="20">
        <f t="shared" si="6"/>
        <v>0</v>
      </c>
      <c r="U14" s="20">
        <f t="shared" si="6"/>
        <v>1.5</v>
      </c>
      <c r="V14" s="20">
        <f t="shared" si="6"/>
        <v>0</v>
      </c>
      <c r="W14" s="20">
        <f t="shared" si="6"/>
        <v>0</v>
      </c>
      <c r="X14" s="20">
        <f t="shared" si="6"/>
        <v>0</v>
      </c>
      <c r="Y14" s="20">
        <f t="shared" si="6"/>
        <v>0</v>
      </c>
      <c r="Z14" s="20">
        <f t="shared" si="6"/>
        <v>0</v>
      </c>
      <c r="AA14" s="20">
        <f t="shared" si="6"/>
        <v>0</v>
      </c>
      <c r="AB14" s="20">
        <f t="shared" si="6"/>
        <v>11</v>
      </c>
      <c r="AC14" s="20">
        <f t="shared" si="6"/>
        <v>24</v>
      </c>
      <c r="AD14" s="20">
        <f t="shared" si="6"/>
        <v>0</v>
      </c>
      <c r="AE14" s="21">
        <f t="shared" si="6"/>
        <v>22.5</v>
      </c>
      <c r="AF14" s="21">
        <f t="shared" si="6"/>
        <v>46.5</v>
      </c>
    </row>
    <row r="15" spans="2:32" ht="23.1" customHeight="1" x14ac:dyDescent="0.25">
      <c r="B15" s="17" t="s">
        <v>41</v>
      </c>
      <c r="C15" s="18">
        <f>'[23]Avg Week Marima-Ntungamo-2Dir'!C15</f>
        <v>2.5</v>
      </c>
      <c r="D15" s="18">
        <f>'[23]Avg Week Marima-Ntungamo-2Dir'!D15</f>
        <v>0</v>
      </c>
      <c r="E15" s="18">
        <f>'[23]Avg Week Marima-Ntungamo-2Dir'!E15</f>
        <v>0</v>
      </c>
      <c r="F15" s="18">
        <f>'[23]Avg Week Marima-Ntungamo-2Dir'!F15</f>
        <v>0</v>
      </c>
      <c r="G15" s="18">
        <f>'[23]Avg Week Marima-Ntungamo-2Dir'!G15</f>
        <v>0</v>
      </c>
      <c r="H15" s="18">
        <f>'[23]Avg Week Marima-Ntungamo-2Dir'!H15</f>
        <v>0</v>
      </c>
      <c r="I15" s="18">
        <f>'[23]Avg Week Marima-Ntungamo-2Dir'!I15</f>
        <v>0.5</v>
      </c>
      <c r="J15" s="18">
        <f>'[23]Avg Week Marima-Ntungamo-2Dir'!J15</f>
        <v>0</v>
      </c>
      <c r="K15" s="18">
        <f>'[23]Avg Week Marima-Ntungamo-2Dir'!K15</f>
        <v>0</v>
      </c>
      <c r="L15" s="18">
        <f>'[23]Avg Week Marima-Ntungamo-2Dir'!L15</f>
        <v>1</v>
      </c>
      <c r="M15" s="18">
        <f>'[23]Avg Week Marima-Ntungamo-2Dir'!M15</f>
        <v>2</v>
      </c>
      <c r="N15" s="18">
        <f>'[23]Avg Week Marima-Ntungamo-2Dir'!N15</f>
        <v>0</v>
      </c>
      <c r="O15" s="19">
        <f t="shared" si="0"/>
        <v>4</v>
      </c>
      <c r="P15" s="19">
        <f t="shared" si="1"/>
        <v>6</v>
      </c>
      <c r="R15" s="11" t="s">
        <v>42</v>
      </c>
      <c r="S15" s="20">
        <f t="shared" ref="S15:AF15" si="7">SUM(C30:C33)</f>
        <v>8.5</v>
      </c>
      <c r="T15" s="20">
        <f t="shared" si="7"/>
        <v>0</v>
      </c>
      <c r="U15" s="20">
        <f t="shared" si="7"/>
        <v>0</v>
      </c>
      <c r="V15" s="20">
        <f t="shared" si="7"/>
        <v>0</v>
      </c>
      <c r="W15" s="20">
        <f t="shared" si="7"/>
        <v>0</v>
      </c>
      <c r="X15" s="20">
        <f t="shared" si="7"/>
        <v>0</v>
      </c>
      <c r="Y15" s="20">
        <f t="shared" si="7"/>
        <v>2.5</v>
      </c>
      <c r="Z15" s="20">
        <f t="shared" si="7"/>
        <v>1</v>
      </c>
      <c r="AA15" s="20">
        <f t="shared" si="7"/>
        <v>3</v>
      </c>
      <c r="AB15" s="20">
        <f t="shared" si="7"/>
        <v>5.5</v>
      </c>
      <c r="AC15" s="20">
        <f t="shared" si="7"/>
        <v>27</v>
      </c>
      <c r="AD15" s="20">
        <f t="shared" si="7"/>
        <v>0</v>
      </c>
      <c r="AE15" s="21">
        <f t="shared" si="7"/>
        <v>20.5</v>
      </c>
      <c r="AF15" s="21">
        <f t="shared" si="7"/>
        <v>47.5</v>
      </c>
    </row>
    <row r="16" spans="2:32" ht="23.1" customHeight="1" x14ac:dyDescent="0.25">
      <c r="B16" s="17" t="s">
        <v>43</v>
      </c>
      <c r="C16" s="18">
        <f>'[23]Avg Week Marima-Ntungamo-2Dir'!C16</f>
        <v>0.5</v>
      </c>
      <c r="D16" s="18">
        <f>'[23]Avg Week Marima-Ntungamo-2Dir'!D16</f>
        <v>0</v>
      </c>
      <c r="E16" s="18">
        <f>'[23]Avg Week Marima-Ntungamo-2Dir'!E16</f>
        <v>0</v>
      </c>
      <c r="F16" s="18">
        <f>'[23]Avg Week Marima-Ntungamo-2Dir'!F16</f>
        <v>0.5</v>
      </c>
      <c r="G16" s="18">
        <f>'[23]Avg Week Marima-Ntungamo-2Dir'!G16</f>
        <v>0</v>
      </c>
      <c r="H16" s="18">
        <f>'[23]Avg Week Marima-Ntungamo-2Dir'!H16</f>
        <v>0</v>
      </c>
      <c r="I16" s="18">
        <f>'[23]Avg Week Marima-Ntungamo-2Dir'!I16</f>
        <v>2</v>
      </c>
      <c r="J16" s="18">
        <f>'[23]Avg Week Marima-Ntungamo-2Dir'!J16</f>
        <v>0</v>
      </c>
      <c r="K16" s="18">
        <f>'[23]Avg Week Marima-Ntungamo-2Dir'!K16</f>
        <v>0.5</v>
      </c>
      <c r="L16" s="18">
        <f>'[23]Avg Week Marima-Ntungamo-2Dir'!L16</f>
        <v>3</v>
      </c>
      <c r="M16" s="18">
        <f>'[23]Avg Week Marima-Ntungamo-2Dir'!M16</f>
        <v>4</v>
      </c>
      <c r="N16" s="18">
        <f>'[23]Avg Week Marima-Ntungamo-2Dir'!N16</f>
        <v>0</v>
      </c>
      <c r="O16" s="19">
        <f t="shared" si="0"/>
        <v>6.5</v>
      </c>
      <c r="P16" s="19">
        <f t="shared" si="1"/>
        <v>10.5</v>
      </c>
      <c r="R16" s="11" t="s">
        <v>44</v>
      </c>
      <c r="S16" s="20">
        <f t="shared" ref="S16:AF16" si="8">SUM(C34:C37)</f>
        <v>10</v>
      </c>
      <c r="T16" s="20">
        <f t="shared" si="8"/>
        <v>1.5</v>
      </c>
      <c r="U16" s="20">
        <f t="shared" si="8"/>
        <v>2.5</v>
      </c>
      <c r="V16" s="20">
        <f t="shared" si="8"/>
        <v>0</v>
      </c>
      <c r="W16" s="20">
        <f t="shared" si="8"/>
        <v>0</v>
      </c>
      <c r="X16" s="20">
        <f t="shared" si="8"/>
        <v>0</v>
      </c>
      <c r="Y16" s="20">
        <f t="shared" si="8"/>
        <v>0.5</v>
      </c>
      <c r="Z16" s="20">
        <f t="shared" si="8"/>
        <v>1</v>
      </c>
      <c r="AA16" s="20">
        <f t="shared" si="8"/>
        <v>3.5</v>
      </c>
      <c r="AB16" s="20">
        <f t="shared" si="8"/>
        <v>13.5</v>
      </c>
      <c r="AC16" s="20">
        <f t="shared" si="8"/>
        <v>20</v>
      </c>
      <c r="AD16" s="20">
        <f t="shared" si="8"/>
        <v>0</v>
      </c>
      <c r="AE16" s="21">
        <f t="shared" si="8"/>
        <v>32.5</v>
      </c>
      <c r="AF16" s="21">
        <f t="shared" si="8"/>
        <v>52.5</v>
      </c>
    </row>
    <row r="17" spans="2:32" ht="23.1" customHeight="1" x14ac:dyDescent="0.25">
      <c r="B17" s="17" t="s">
        <v>45</v>
      </c>
      <c r="C17" s="18">
        <f>'[23]Avg Week Marima-Ntungamo-2Dir'!C17</f>
        <v>1.5</v>
      </c>
      <c r="D17" s="18">
        <f>'[23]Avg Week Marima-Ntungamo-2Dir'!D17</f>
        <v>0</v>
      </c>
      <c r="E17" s="18">
        <f>'[23]Avg Week Marima-Ntungamo-2Dir'!E17</f>
        <v>0</v>
      </c>
      <c r="F17" s="18">
        <f>'[23]Avg Week Marima-Ntungamo-2Dir'!F17</f>
        <v>0</v>
      </c>
      <c r="G17" s="18">
        <f>'[23]Avg Week Marima-Ntungamo-2Dir'!G17</f>
        <v>0</v>
      </c>
      <c r="H17" s="18">
        <f>'[23]Avg Week Marima-Ntungamo-2Dir'!H17</f>
        <v>0</v>
      </c>
      <c r="I17" s="18">
        <f>'[23]Avg Week Marima-Ntungamo-2Dir'!I17</f>
        <v>0</v>
      </c>
      <c r="J17" s="18">
        <f>'[23]Avg Week Marima-Ntungamo-2Dir'!J17</f>
        <v>0</v>
      </c>
      <c r="K17" s="18">
        <f>'[23]Avg Week Marima-Ntungamo-2Dir'!K17</f>
        <v>0</v>
      </c>
      <c r="L17" s="18">
        <f>'[23]Avg Week Marima-Ntungamo-2Dir'!L17</f>
        <v>1</v>
      </c>
      <c r="M17" s="18">
        <f>'[23]Avg Week Marima-Ntungamo-2Dir'!M17</f>
        <v>1</v>
      </c>
      <c r="N17" s="18">
        <f>'[23]Avg Week Marima-Ntungamo-2Dir'!N17</f>
        <v>0</v>
      </c>
      <c r="O17" s="19">
        <f t="shared" si="0"/>
        <v>2.5</v>
      </c>
      <c r="P17" s="19">
        <f t="shared" si="1"/>
        <v>3.5</v>
      </c>
      <c r="R17" s="11" t="s">
        <v>46</v>
      </c>
      <c r="S17" s="20">
        <f t="shared" ref="S17:AF17" si="9">SUM(C38:C41)</f>
        <v>8</v>
      </c>
      <c r="T17" s="20">
        <f t="shared" si="9"/>
        <v>1.5</v>
      </c>
      <c r="U17" s="20">
        <f t="shared" si="9"/>
        <v>1.5</v>
      </c>
      <c r="V17" s="20">
        <f t="shared" si="9"/>
        <v>0</v>
      </c>
      <c r="W17" s="20">
        <f t="shared" si="9"/>
        <v>0.5</v>
      </c>
      <c r="X17" s="20">
        <f t="shared" si="9"/>
        <v>0.5</v>
      </c>
      <c r="Y17" s="20">
        <f t="shared" si="9"/>
        <v>1.5</v>
      </c>
      <c r="Z17" s="20">
        <f t="shared" si="9"/>
        <v>0.5</v>
      </c>
      <c r="AA17" s="20">
        <f t="shared" si="9"/>
        <v>3</v>
      </c>
      <c r="AB17" s="20">
        <f t="shared" si="9"/>
        <v>7.5</v>
      </c>
      <c r="AC17" s="20">
        <f t="shared" si="9"/>
        <v>24</v>
      </c>
      <c r="AD17" s="20">
        <f t="shared" si="9"/>
        <v>0</v>
      </c>
      <c r="AE17" s="21">
        <f t="shared" si="9"/>
        <v>24.5</v>
      </c>
      <c r="AF17" s="21">
        <f t="shared" si="9"/>
        <v>48.5</v>
      </c>
    </row>
    <row r="18" spans="2:32" ht="23.1" customHeight="1" x14ac:dyDescent="0.25">
      <c r="B18" s="17" t="s">
        <v>47</v>
      </c>
      <c r="C18" s="18">
        <f>'[23]Avg Week Marima-Ntungamo-2Dir'!C18</f>
        <v>3</v>
      </c>
      <c r="D18" s="18">
        <f>'[23]Avg Week Marima-Ntungamo-2Dir'!D18</f>
        <v>0</v>
      </c>
      <c r="E18" s="18">
        <f>'[23]Avg Week Marima-Ntungamo-2Dir'!E18</f>
        <v>0</v>
      </c>
      <c r="F18" s="18">
        <f>'[23]Avg Week Marima-Ntungamo-2Dir'!F18</f>
        <v>0</v>
      </c>
      <c r="G18" s="18">
        <f>'[23]Avg Week Marima-Ntungamo-2Dir'!G18</f>
        <v>0</v>
      </c>
      <c r="H18" s="18">
        <f>'[23]Avg Week Marima-Ntungamo-2Dir'!H18</f>
        <v>0</v>
      </c>
      <c r="I18" s="18">
        <f>'[23]Avg Week Marima-Ntungamo-2Dir'!I18</f>
        <v>0</v>
      </c>
      <c r="J18" s="18">
        <f>'[23]Avg Week Marima-Ntungamo-2Dir'!J18</f>
        <v>0.5</v>
      </c>
      <c r="K18" s="18">
        <f>'[23]Avg Week Marima-Ntungamo-2Dir'!K18</f>
        <v>4</v>
      </c>
      <c r="L18" s="18">
        <f>'[23]Avg Week Marima-Ntungamo-2Dir'!L18</f>
        <v>3.5</v>
      </c>
      <c r="M18" s="18">
        <f>'[23]Avg Week Marima-Ntungamo-2Dir'!M18</f>
        <v>5</v>
      </c>
      <c r="N18" s="18">
        <f>'[23]Avg Week Marima-Ntungamo-2Dir'!N18</f>
        <v>0</v>
      </c>
      <c r="O18" s="19">
        <f t="shared" si="0"/>
        <v>11</v>
      </c>
      <c r="P18" s="19">
        <f t="shared" si="1"/>
        <v>16</v>
      </c>
      <c r="R18" s="11" t="s">
        <v>48</v>
      </c>
      <c r="S18" s="20">
        <f t="shared" ref="S18:AF18" si="10">SUM(C42:C45)</f>
        <v>7.5</v>
      </c>
      <c r="T18" s="20">
        <f t="shared" si="10"/>
        <v>2</v>
      </c>
      <c r="U18" s="20">
        <f t="shared" si="10"/>
        <v>1.5</v>
      </c>
      <c r="V18" s="20">
        <f t="shared" si="10"/>
        <v>0</v>
      </c>
      <c r="W18" s="20">
        <f t="shared" si="10"/>
        <v>0</v>
      </c>
      <c r="X18" s="20">
        <f t="shared" si="10"/>
        <v>0</v>
      </c>
      <c r="Y18" s="20">
        <f t="shared" si="10"/>
        <v>2</v>
      </c>
      <c r="Z18" s="20">
        <f t="shared" si="10"/>
        <v>0.5</v>
      </c>
      <c r="AA18" s="20">
        <f t="shared" si="10"/>
        <v>2</v>
      </c>
      <c r="AB18" s="20">
        <f t="shared" si="10"/>
        <v>9.5</v>
      </c>
      <c r="AC18" s="20">
        <f t="shared" si="10"/>
        <v>37</v>
      </c>
      <c r="AD18" s="20">
        <f t="shared" si="10"/>
        <v>0</v>
      </c>
      <c r="AE18" s="21">
        <f t="shared" si="10"/>
        <v>25</v>
      </c>
      <c r="AF18" s="21">
        <f t="shared" si="10"/>
        <v>62</v>
      </c>
    </row>
    <row r="19" spans="2:32" ht="23.1" customHeight="1" x14ac:dyDescent="0.25">
      <c r="B19" s="17" t="s">
        <v>49</v>
      </c>
      <c r="C19" s="18">
        <f>'[23]Avg Week Marima-Ntungamo-2Dir'!C19</f>
        <v>2</v>
      </c>
      <c r="D19" s="18">
        <f>'[23]Avg Week Marima-Ntungamo-2Dir'!D19</f>
        <v>0</v>
      </c>
      <c r="E19" s="18">
        <f>'[23]Avg Week Marima-Ntungamo-2Dir'!E19</f>
        <v>0</v>
      </c>
      <c r="F19" s="18">
        <f>'[23]Avg Week Marima-Ntungamo-2Dir'!F19</f>
        <v>0.5</v>
      </c>
      <c r="G19" s="18">
        <f>'[23]Avg Week Marima-Ntungamo-2Dir'!G19</f>
        <v>0</v>
      </c>
      <c r="H19" s="18">
        <f>'[23]Avg Week Marima-Ntungamo-2Dir'!H19</f>
        <v>0</v>
      </c>
      <c r="I19" s="18">
        <f>'[23]Avg Week Marima-Ntungamo-2Dir'!I19</f>
        <v>0</v>
      </c>
      <c r="J19" s="18">
        <f>'[23]Avg Week Marima-Ntungamo-2Dir'!J19</f>
        <v>0</v>
      </c>
      <c r="K19" s="18">
        <f>'[23]Avg Week Marima-Ntungamo-2Dir'!K19</f>
        <v>0</v>
      </c>
      <c r="L19" s="18">
        <f>'[23]Avg Week Marima-Ntungamo-2Dir'!L19</f>
        <v>3.5</v>
      </c>
      <c r="M19" s="18">
        <f>'[23]Avg Week Marima-Ntungamo-2Dir'!M19</f>
        <v>3.5</v>
      </c>
      <c r="N19" s="18">
        <f>'[23]Avg Week Marima-Ntungamo-2Dir'!N19</f>
        <v>0</v>
      </c>
      <c r="O19" s="19">
        <f t="shared" si="0"/>
        <v>6</v>
      </c>
      <c r="P19" s="19">
        <f t="shared" si="1"/>
        <v>9.5</v>
      </c>
      <c r="R19" s="11" t="s">
        <v>50</v>
      </c>
      <c r="S19" s="20">
        <f t="shared" ref="S19:AF19" si="11">SUM(C46:C49)</f>
        <v>10.5</v>
      </c>
      <c r="T19" s="20">
        <f t="shared" si="11"/>
        <v>1</v>
      </c>
      <c r="U19" s="20">
        <f t="shared" si="11"/>
        <v>0</v>
      </c>
      <c r="V19" s="20">
        <f t="shared" si="11"/>
        <v>0.5</v>
      </c>
      <c r="W19" s="20">
        <f t="shared" si="11"/>
        <v>0</v>
      </c>
      <c r="X19" s="20">
        <f t="shared" si="11"/>
        <v>0</v>
      </c>
      <c r="Y19" s="20">
        <f t="shared" si="11"/>
        <v>1</v>
      </c>
      <c r="Z19" s="20">
        <f t="shared" si="11"/>
        <v>5</v>
      </c>
      <c r="AA19" s="20">
        <f t="shared" si="11"/>
        <v>0</v>
      </c>
      <c r="AB19" s="20">
        <f t="shared" si="11"/>
        <v>8</v>
      </c>
      <c r="AC19" s="20">
        <f t="shared" si="11"/>
        <v>20</v>
      </c>
      <c r="AD19" s="20">
        <f t="shared" si="11"/>
        <v>0</v>
      </c>
      <c r="AE19" s="21">
        <f t="shared" si="11"/>
        <v>26</v>
      </c>
      <c r="AF19" s="21">
        <f t="shared" si="11"/>
        <v>46</v>
      </c>
    </row>
    <row r="20" spans="2:32" ht="23.1" customHeight="1" x14ac:dyDescent="0.25">
      <c r="B20" s="17" t="s">
        <v>51</v>
      </c>
      <c r="C20" s="18">
        <f>'[23]Avg Week Marima-Ntungamo-2Dir'!C20</f>
        <v>1.5</v>
      </c>
      <c r="D20" s="18">
        <f>'[23]Avg Week Marima-Ntungamo-2Dir'!D20</f>
        <v>0</v>
      </c>
      <c r="E20" s="18">
        <f>'[23]Avg Week Marima-Ntungamo-2Dir'!E20</f>
        <v>0</v>
      </c>
      <c r="F20" s="18">
        <f>'[23]Avg Week Marima-Ntungamo-2Dir'!F20</f>
        <v>0</v>
      </c>
      <c r="G20" s="18">
        <f>'[23]Avg Week Marima-Ntungamo-2Dir'!G20</f>
        <v>0</v>
      </c>
      <c r="H20" s="18">
        <f>'[23]Avg Week Marima-Ntungamo-2Dir'!H20</f>
        <v>0</v>
      </c>
      <c r="I20" s="18">
        <f>'[23]Avg Week Marima-Ntungamo-2Dir'!I20</f>
        <v>0</v>
      </c>
      <c r="J20" s="18">
        <f>'[23]Avg Week Marima-Ntungamo-2Dir'!J20</f>
        <v>0</v>
      </c>
      <c r="K20" s="18">
        <f>'[23]Avg Week Marima-Ntungamo-2Dir'!K20</f>
        <v>1</v>
      </c>
      <c r="L20" s="18">
        <f>'[23]Avg Week Marima-Ntungamo-2Dir'!L20</f>
        <v>4.5</v>
      </c>
      <c r="M20" s="18">
        <f>'[23]Avg Week Marima-Ntungamo-2Dir'!M20</f>
        <v>8.5</v>
      </c>
      <c r="N20" s="18">
        <f>'[23]Avg Week Marima-Ntungamo-2Dir'!N20</f>
        <v>0</v>
      </c>
      <c r="O20" s="19">
        <f t="shared" si="0"/>
        <v>7</v>
      </c>
      <c r="P20" s="19">
        <f t="shared" si="1"/>
        <v>15.5</v>
      </c>
      <c r="R20" s="11" t="s">
        <v>52</v>
      </c>
      <c r="S20" s="20">
        <f t="shared" ref="S20:AF20" si="12">SUM(C50:C53)</f>
        <v>8.5</v>
      </c>
      <c r="T20" s="20">
        <f t="shared" si="12"/>
        <v>2</v>
      </c>
      <c r="U20" s="20">
        <f t="shared" si="12"/>
        <v>0</v>
      </c>
      <c r="V20" s="20">
        <f t="shared" si="12"/>
        <v>0</v>
      </c>
      <c r="W20" s="20">
        <f t="shared" si="12"/>
        <v>0</v>
      </c>
      <c r="X20" s="20">
        <f t="shared" si="12"/>
        <v>0</v>
      </c>
      <c r="Y20" s="20">
        <f t="shared" si="12"/>
        <v>1.5</v>
      </c>
      <c r="Z20" s="20">
        <f t="shared" si="12"/>
        <v>0</v>
      </c>
      <c r="AA20" s="20">
        <f t="shared" si="12"/>
        <v>2.5</v>
      </c>
      <c r="AB20" s="20">
        <f t="shared" si="12"/>
        <v>4.5</v>
      </c>
      <c r="AC20" s="20">
        <f t="shared" si="12"/>
        <v>29</v>
      </c>
      <c r="AD20" s="20">
        <f t="shared" si="12"/>
        <v>0</v>
      </c>
      <c r="AE20" s="21">
        <f t="shared" si="12"/>
        <v>19</v>
      </c>
      <c r="AF20" s="21">
        <f t="shared" si="12"/>
        <v>48</v>
      </c>
    </row>
    <row r="21" spans="2:32" ht="23.1" customHeight="1" x14ac:dyDescent="0.25">
      <c r="B21" s="17" t="s">
        <v>53</v>
      </c>
      <c r="C21" s="18">
        <f>'[23]Avg Week Marima-Ntungamo-2Dir'!C21</f>
        <v>3.5</v>
      </c>
      <c r="D21" s="18">
        <f>'[23]Avg Week Marima-Ntungamo-2Dir'!D21</f>
        <v>5</v>
      </c>
      <c r="E21" s="18">
        <f>'[23]Avg Week Marima-Ntungamo-2Dir'!E21</f>
        <v>0</v>
      </c>
      <c r="F21" s="18">
        <f>'[23]Avg Week Marima-Ntungamo-2Dir'!F21</f>
        <v>0</v>
      </c>
      <c r="G21" s="18">
        <f>'[23]Avg Week Marima-Ntungamo-2Dir'!G21</f>
        <v>0</v>
      </c>
      <c r="H21" s="18">
        <f>'[23]Avg Week Marima-Ntungamo-2Dir'!H21</f>
        <v>0</v>
      </c>
      <c r="I21" s="18">
        <f>'[23]Avg Week Marima-Ntungamo-2Dir'!I21</f>
        <v>0</v>
      </c>
      <c r="J21" s="18">
        <f>'[23]Avg Week Marima-Ntungamo-2Dir'!J21</f>
        <v>0.5</v>
      </c>
      <c r="K21" s="18">
        <f>'[23]Avg Week Marima-Ntungamo-2Dir'!K21</f>
        <v>0</v>
      </c>
      <c r="L21" s="18">
        <f>'[23]Avg Week Marima-Ntungamo-2Dir'!L21</f>
        <v>1</v>
      </c>
      <c r="M21" s="18">
        <f>'[23]Avg Week Marima-Ntungamo-2Dir'!M21</f>
        <v>8</v>
      </c>
      <c r="N21" s="18">
        <f>'[23]Avg Week Marima-Ntungamo-2Dir'!N21</f>
        <v>0</v>
      </c>
      <c r="O21" s="19">
        <f t="shared" si="0"/>
        <v>10</v>
      </c>
      <c r="P21" s="19">
        <f t="shared" si="1"/>
        <v>18</v>
      </c>
      <c r="R21" s="23" t="s">
        <v>54</v>
      </c>
      <c r="S21" s="24">
        <f t="shared" ref="S21:AF21" si="13">SUM(C54:C57)</f>
        <v>15</v>
      </c>
      <c r="T21" s="20">
        <f t="shared" si="13"/>
        <v>1</v>
      </c>
      <c r="U21" s="20">
        <f t="shared" si="13"/>
        <v>1.5</v>
      </c>
      <c r="V21" s="20">
        <f t="shared" si="13"/>
        <v>0.5</v>
      </c>
      <c r="W21" s="20">
        <f t="shared" si="13"/>
        <v>0.5</v>
      </c>
      <c r="X21" s="20">
        <f t="shared" si="13"/>
        <v>0</v>
      </c>
      <c r="Y21" s="20">
        <f t="shared" si="13"/>
        <v>0.5</v>
      </c>
      <c r="Z21" s="20">
        <f t="shared" si="13"/>
        <v>0</v>
      </c>
      <c r="AA21" s="20">
        <f t="shared" si="13"/>
        <v>1</v>
      </c>
      <c r="AB21" s="20">
        <f t="shared" si="13"/>
        <v>9</v>
      </c>
      <c r="AC21" s="20">
        <f t="shared" si="13"/>
        <v>30.5</v>
      </c>
      <c r="AD21" s="20">
        <f t="shared" si="13"/>
        <v>0</v>
      </c>
      <c r="AE21" s="21">
        <f t="shared" si="13"/>
        <v>29</v>
      </c>
      <c r="AF21" s="21">
        <f t="shared" si="13"/>
        <v>59.5</v>
      </c>
    </row>
    <row r="22" spans="2:32" ht="23.1" customHeight="1" x14ac:dyDescent="0.25">
      <c r="B22" s="17" t="s">
        <v>55</v>
      </c>
      <c r="C22" s="18">
        <f>'[23]Avg Week Marima-Ntungamo-2Dir'!C22</f>
        <v>2</v>
      </c>
      <c r="D22" s="18">
        <f>'[23]Avg Week Marima-Ntungamo-2Dir'!D22</f>
        <v>0</v>
      </c>
      <c r="E22" s="18">
        <f>'[23]Avg Week Marima-Ntungamo-2Dir'!E22</f>
        <v>0.5</v>
      </c>
      <c r="F22" s="18">
        <f>'[23]Avg Week Marima-Ntungamo-2Dir'!F22</f>
        <v>0</v>
      </c>
      <c r="G22" s="18">
        <f>'[23]Avg Week Marima-Ntungamo-2Dir'!G22</f>
        <v>0</v>
      </c>
      <c r="H22" s="18">
        <f>'[23]Avg Week Marima-Ntungamo-2Dir'!H22</f>
        <v>0</v>
      </c>
      <c r="I22" s="18">
        <f>'[23]Avg Week Marima-Ntungamo-2Dir'!I22</f>
        <v>1</v>
      </c>
      <c r="J22" s="18">
        <f>'[23]Avg Week Marima-Ntungamo-2Dir'!J22</f>
        <v>0.5</v>
      </c>
      <c r="K22" s="18">
        <f>'[23]Avg Week Marima-Ntungamo-2Dir'!K22</f>
        <v>0.5</v>
      </c>
      <c r="L22" s="18">
        <f>'[23]Avg Week Marima-Ntungamo-2Dir'!L22</f>
        <v>5</v>
      </c>
      <c r="M22" s="18">
        <f>'[23]Avg Week Marima-Ntungamo-2Dir'!M22</f>
        <v>6.5</v>
      </c>
      <c r="N22" s="18">
        <f>'[23]Avg Week Marima-Ntungamo-2Dir'!N22</f>
        <v>0</v>
      </c>
      <c r="O22" s="19">
        <f t="shared" si="0"/>
        <v>9.5</v>
      </c>
      <c r="P22" s="19">
        <f t="shared" si="1"/>
        <v>16</v>
      </c>
      <c r="R22" s="11" t="s">
        <v>56</v>
      </c>
      <c r="S22" s="24">
        <f>SUM(C58:C61)</f>
        <v>4</v>
      </c>
      <c r="T22" s="24">
        <f t="shared" ref="T22:AF22" si="14">SUM(D58:D61)</f>
        <v>0</v>
      </c>
      <c r="U22" s="24">
        <f t="shared" si="14"/>
        <v>0</v>
      </c>
      <c r="V22" s="24">
        <f t="shared" si="14"/>
        <v>0</v>
      </c>
      <c r="W22" s="24">
        <f t="shared" si="14"/>
        <v>0</v>
      </c>
      <c r="X22" s="24">
        <f t="shared" si="14"/>
        <v>0</v>
      </c>
      <c r="Y22" s="24">
        <f t="shared" si="14"/>
        <v>0</v>
      </c>
      <c r="Z22" s="24">
        <f t="shared" si="14"/>
        <v>0</v>
      </c>
      <c r="AA22" s="24">
        <f t="shared" si="14"/>
        <v>0</v>
      </c>
      <c r="AB22" s="24">
        <f t="shared" si="14"/>
        <v>5</v>
      </c>
      <c r="AC22" s="24">
        <f t="shared" si="14"/>
        <v>20</v>
      </c>
      <c r="AD22" s="24">
        <f t="shared" si="14"/>
        <v>0</v>
      </c>
      <c r="AE22" s="21">
        <f t="shared" si="14"/>
        <v>9</v>
      </c>
      <c r="AF22" s="21">
        <f t="shared" si="14"/>
        <v>29</v>
      </c>
    </row>
    <row r="23" spans="2:32" ht="23.1" customHeight="1" x14ac:dyDescent="0.25">
      <c r="B23" s="17" t="s">
        <v>57</v>
      </c>
      <c r="C23" s="18">
        <f>'[23]Avg Week Marima-Ntungamo-2Dir'!C23</f>
        <v>0.5</v>
      </c>
      <c r="D23" s="18">
        <f>'[23]Avg Week Marima-Ntungamo-2Dir'!D23</f>
        <v>0</v>
      </c>
      <c r="E23" s="18">
        <f>'[23]Avg Week Marima-Ntungamo-2Dir'!E23</f>
        <v>0.5</v>
      </c>
      <c r="F23" s="18">
        <f>'[23]Avg Week Marima-Ntungamo-2Dir'!F23</f>
        <v>0</v>
      </c>
      <c r="G23" s="18">
        <f>'[23]Avg Week Marima-Ntungamo-2Dir'!G23</f>
        <v>0</v>
      </c>
      <c r="H23" s="18">
        <f>'[23]Avg Week Marima-Ntungamo-2Dir'!H23</f>
        <v>0</v>
      </c>
      <c r="I23" s="18">
        <f>'[23]Avg Week Marima-Ntungamo-2Dir'!I23</f>
        <v>0</v>
      </c>
      <c r="J23" s="18">
        <f>'[23]Avg Week Marima-Ntungamo-2Dir'!J23</f>
        <v>0</v>
      </c>
      <c r="K23" s="18">
        <f>'[23]Avg Week Marima-Ntungamo-2Dir'!K23</f>
        <v>0</v>
      </c>
      <c r="L23" s="18">
        <f>'[23]Avg Week Marima-Ntungamo-2Dir'!L23</f>
        <v>2</v>
      </c>
      <c r="M23" s="18">
        <f>'[23]Avg Week Marima-Ntungamo-2Dir'!M23</f>
        <v>4.5</v>
      </c>
      <c r="N23" s="18">
        <f>'[23]Avg Week Marima-Ntungamo-2Dir'!N23</f>
        <v>0</v>
      </c>
      <c r="O23" s="19">
        <f t="shared" si="0"/>
        <v>3</v>
      </c>
      <c r="P23" s="19">
        <f t="shared" si="1"/>
        <v>7.5</v>
      </c>
      <c r="R23" s="11" t="s">
        <v>58</v>
      </c>
      <c r="S23" s="24">
        <f>SUM(C62:C65)</f>
        <v>2</v>
      </c>
      <c r="T23" s="24">
        <f t="shared" ref="T23:AF23" si="15">SUM(D62:D65)</f>
        <v>0</v>
      </c>
      <c r="U23" s="24">
        <f t="shared" si="15"/>
        <v>0</v>
      </c>
      <c r="V23" s="24">
        <f t="shared" si="15"/>
        <v>0</v>
      </c>
      <c r="W23" s="24">
        <f t="shared" si="15"/>
        <v>0</v>
      </c>
      <c r="X23" s="24">
        <f t="shared" si="15"/>
        <v>0</v>
      </c>
      <c r="Y23" s="24">
        <f t="shared" si="15"/>
        <v>0</v>
      </c>
      <c r="Z23" s="24">
        <f t="shared" si="15"/>
        <v>3</v>
      </c>
      <c r="AA23" s="24">
        <f t="shared" si="15"/>
        <v>0</v>
      </c>
      <c r="AB23" s="24">
        <f t="shared" si="15"/>
        <v>4</v>
      </c>
      <c r="AC23" s="24">
        <f t="shared" si="15"/>
        <v>13</v>
      </c>
      <c r="AD23" s="24">
        <f t="shared" si="15"/>
        <v>0</v>
      </c>
      <c r="AE23" s="21">
        <f t="shared" si="15"/>
        <v>9</v>
      </c>
      <c r="AF23" s="21">
        <f t="shared" si="15"/>
        <v>22</v>
      </c>
    </row>
    <row r="24" spans="2:32" ht="23.1" customHeight="1" x14ac:dyDescent="0.25">
      <c r="B24" s="17" t="s">
        <v>59</v>
      </c>
      <c r="C24" s="18">
        <f>'[23]Avg Week Marima-Ntungamo-2Dir'!C24</f>
        <v>1</v>
      </c>
      <c r="D24" s="18">
        <f>'[23]Avg Week Marima-Ntungamo-2Dir'!D24</f>
        <v>0</v>
      </c>
      <c r="E24" s="18">
        <f>'[23]Avg Week Marima-Ntungamo-2Dir'!E24</f>
        <v>0</v>
      </c>
      <c r="F24" s="18">
        <f>'[23]Avg Week Marima-Ntungamo-2Dir'!F24</f>
        <v>0</v>
      </c>
      <c r="G24" s="18">
        <f>'[23]Avg Week Marima-Ntungamo-2Dir'!G24</f>
        <v>0</v>
      </c>
      <c r="H24" s="18">
        <f>'[23]Avg Week Marima-Ntungamo-2Dir'!H24</f>
        <v>0</v>
      </c>
      <c r="I24" s="18">
        <f>'[23]Avg Week Marima-Ntungamo-2Dir'!I24</f>
        <v>0</v>
      </c>
      <c r="J24" s="18">
        <f>'[23]Avg Week Marima-Ntungamo-2Dir'!J24</f>
        <v>0</v>
      </c>
      <c r="K24" s="18">
        <f>'[23]Avg Week Marima-Ntungamo-2Dir'!K24</f>
        <v>0.5</v>
      </c>
      <c r="L24" s="18">
        <f>'[23]Avg Week Marima-Ntungamo-2Dir'!L24</f>
        <v>2</v>
      </c>
      <c r="M24" s="18">
        <f>'[23]Avg Week Marima-Ntungamo-2Dir'!M24</f>
        <v>6</v>
      </c>
      <c r="N24" s="18">
        <f>'[23]Avg Week Marima-Ntungamo-2Dir'!N24</f>
        <v>0</v>
      </c>
      <c r="O24" s="19">
        <f t="shared" si="0"/>
        <v>3.5</v>
      </c>
      <c r="P24" s="19">
        <f t="shared" si="1"/>
        <v>9.5</v>
      </c>
      <c r="R24" s="11" t="s">
        <v>60</v>
      </c>
      <c r="S24" s="24">
        <f>SUM(C66:C69)</f>
        <v>1</v>
      </c>
      <c r="T24" s="24">
        <f t="shared" ref="T24:AF24" si="16">SUM(D66:D69)</f>
        <v>1</v>
      </c>
      <c r="U24" s="24">
        <f t="shared" si="16"/>
        <v>0</v>
      </c>
      <c r="V24" s="24">
        <f t="shared" si="16"/>
        <v>1</v>
      </c>
      <c r="W24" s="24">
        <f t="shared" si="16"/>
        <v>0</v>
      </c>
      <c r="X24" s="24">
        <f t="shared" si="16"/>
        <v>0</v>
      </c>
      <c r="Y24" s="24">
        <f t="shared" si="16"/>
        <v>1</v>
      </c>
      <c r="Z24" s="24">
        <f t="shared" si="16"/>
        <v>0</v>
      </c>
      <c r="AA24" s="24">
        <f t="shared" si="16"/>
        <v>1</v>
      </c>
      <c r="AB24" s="24">
        <f t="shared" si="16"/>
        <v>11</v>
      </c>
      <c r="AC24" s="24">
        <f t="shared" si="16"/>
        <v>7</v>
      </c>
      <c r="AD24" s="24">
        <f t="shared" si="16"/>
        <v>0</v>
      </c>
      <c r="AE24" s="21">
        <f t="shared" si="16"/>
        <v>16</v>
      </c>
      <c r="AF24" s="21">
        <f t="shared" si="16"/>
        <v>23</v>
      </c>
    </row>
    <row r="25" spans="2:32" ht="23.1" customHeight="1" x14ac:dyDescent="0.25">
      <c r="B25" s="17" t="s">
        <v>61</v>
      </c>
      <c r="C25" s="18">
        <f>'[23]Avg Week Marima-Ntungamo-2Dir'!C25</f>
        <v>0.5</v>
      </c>
      <c r="D25" s="18">
        <f>'[23]Avg Week Marima-Ntungamo-2Dir'!D25</f>
        <v>0</v>
      </c>
      <c r="E25" s="18">
        <f>'[23]Avg Week Marima-Ntungamo-2Dir'!E25</f>
        <v>0</v>
      </c>
      <c r="F25" s="18">
        <f>'[23]Avg Week Marima-Ntungamo-2Dir'!F25</f>
        <v>0</v>
      </c>
      <c r="G25" s="18">
        <f>'[23]Avg Week Marima-Ntungamo-2Dir'!G25</f>
        <v>0</v>
      </c>
      <c r="H25" s="18">
        <f>'[23]Avg Week Marima-Ntungamo-2Dir'!H25</f>
        <v>0</v>
      </c>
      <c r="I25" s="18">
        <f>'[23]Avg Week Marima-Ntungamo-2Dir'!I25</f>
        <v>0</v>
      </c>
      <c r="J25" s="18">
        <f>'[23]Avg Week Marima-Ntungamo-2Dir'!J25</f>
        <v>0</v>
      </c>
      <c r="K25" s="18">
        <f>'[23]Avg Week Marima-Ntungamo-2Dir'!K25</f>
        <v>0</v>
      </c>
      <c r="L25" s="18">
        <f>'[23]Avg Week Marima-Ntungamo-2Dir'!L25</f>
        <v>1</v>
      </c>
      <c r="M25" s="18">
        <f>'[23]Avg Week Marima-Ntungamo-2Dir'!M25</f>
        <v>5.5</v>
      </c>
      <c r="N25" s="18">
        <f>'[23]Avg Week Marima-Ntungamo-2Dir'!N25</f>
        <v>0</v>
      </c>
      <c r="O25" s="19">
        <f t="shared" si="0"/>
        <v>1.5</v>
      </c>
      <c r="P25" s="19">
        <f t="shared" si="1"/>
        <v>7</v>
      </c>
      <c r="R25" s="11" t="s">
        <v>62</v>
      </c>
      <c r="S25" s="24">
        <f>SUM(C70:C73)</f>
        <v>1</v>
      </c>
      <c r="T25" s="24">
        <f t="shared" ref="T25:AF25" si="17">SUM(D70:D73)</f>
        <v>1</v>
      </c>
      <c r="U25" s="24">
        <f t="shared" si="17"/>
        <v>0</v>
      </c>
      <c r="V25" s="24">
        <f t="shared" si="17"/>
        <v>0</v>
      </c>
      <c r="W25" s="24">
        <f t="shared" si="17"/>
        <v>0</v>
      </c>
      <c r="X25" s="24">
        <f t="shared" si="17"/>
        <v>0</v>
      </c>
      <c r="Y25" s="24">
        <f t="shared" si="17"/>
        <v>0</v>
      </c>
      <c r="Z25" s="24">
        <f t="shared" si="17"/>
        <v>2</v>
      </c>
      <c r="AA25" s="24">
        <f t="shared" si="17"/>
        <v>6</v>
      </c>
      <c r="AB25" s="24">
        <f t="shared" si="17"/>
        <v>5</v>
      </c>
      <c r="AC25" s="24">
        <f t="shared" si="17"/>
        <v>0</v>
      </c>
      <c r="AD25" s="24">
        <f t="shared" si="17"/>
        <v>0</v>
      </c>
      <c r="AE25" s="21">
        <f t="shared" si="17"/>
        <v>15</v>
      </c>
      <c r="AF25" s="21">
        <f t="shared" si="17"/>
        <v>15</v>
      </c>
    </row>
    <row r="26" spans="2:32" ht="23.1" customHeight="1" x14ac:dyDescent="0.25">
      <c r="B26" s="17" t="s">
        <v>63</v>
      </c>
      <c r="C26" s="18">
        <f>'[23]Avg Week Marima-Ntungamo-2Dir'!C26</f>
        <v>4</v>
      </c>
      <c r="D26" s="18">
        <f>'[23]Avg Week Marima-Ntungamo-2Dir'!D26</f>
        <v>0</v>
      </c>
      <c r="E26" s="18">
        <f>'[23]Avg Week Marima-Ntungamo-2Dir'!E26</f>
        <v>0</v>
      </c>
      <c r="F26" s="18">
        <f>'[23]Avg Week Marima-Ntungamo-2Dir'!F26</f>
        <v>0</v>
      </c>
      <c r="G26" s="18">
        <f>'[23]Avg Week Marima-Ntungamo-2Dir'!G26</f>
        <v>0</v>
      </c>
      <c r="H26" s="18">
        <f>'[23]Avg Week Marima-Ntungamo-2Dir'!H26</f>
        <v>0</v>
      </c>
      <c r="I26" s="18">
        <f>'[23]Avg Week Marima-Ntungamo-2Dir'!I26</f>
        <v>0</v>
      </c>
      <c r="J26" s="18">
        <f>'[23]Avg Week Marima-Ntungamo-2Dir'!J26</f>
        <v>0</v>
      </c>
      <c r="K26" s="18">
        <f>'[23]Avg Week Marima-Ntungamo-2Dir'!K26</f>
        <v>0</v>
      </c>
      <c r="L26" s="18">
        <f>'[23]Avg Week Marima-Ntungamo-2Dir'!L26</f>
        <v>3.5</v>
      </c>
      <c r="M26" s="18">
        <f>'[23]Avg Week Marima-Ntungamo-2Dir'!M26</f>
        <v>4.5</v>
      </c>
      <c r="N26" s="18">
        <f>'[23]Avg Week Marima-Ntungamo-2Dir'!N26</f>
        <v>0</v>
      </c>
      <c r="O26" s="19">
        <f t="shared" si="0"/>
        <v>7.5</v>
      </c>
      <c r="P26" s="19">
        <f t="shared" si="1"/>
        <v>12</v>
      </c>
      <c r="R26" s="11" t="s">
        <v>64</v>
      </c>
      <c r="S26" s="24">
        <f>SUM(C74:C77)</f>
        <v>0</v>
      </c>
      <c r="T26" s="24">
        <f t="shared" ref="T26:AF26" si="18">SUM(D74:D77)</f>
        <v>0</v>
      </c>
      <c r="U26" s="24">
        <f t="shared" si="18"/>
        <v>0</v>
      </c>
      <c r="V26" s="24">
        <f t="shared" si="18"/>
        <v>0</v>
      </c>
      <c r="W26" s="24">
        <f t="shared" si="18"/>
        <v>0</v>
      </c>
      <c r="X26" s="24">
        <f t="shared" si="18"/>
        <v>0</v>
      </c>
      <c r="Y26" s="24">
        <f t="shared" si="18"/>
        <v>0</v>
      </c>
      <c r="Z26" s="24">
        <f t="shared" si="18"/>
        <v>1</v>
      </c>
      <c r="AA26" s="24">
        <f t="shared" si="18"/>
        <v>4</v>
      </c>
      <c r="AB26" s="24">
        <f t="shared" si="18"/>
        <v>10</v>
      </c>
      <c r="AC26" s="24">
        <f t="shared" si="18"/>
        <v>0</v>
      </c>
      <c r="AD26" s="24">
        <f t="shared" si="18"/>
        <v>0</v>
      </c>
      <c r="AE26" s="21">
        <f t="shared" si="18"/>
        <v>15</v>
      </c>
      <c r="AF26" s="21">
        <f t="shared" si="18"/>
        <v>15</v>
      </c>
    </row>
    <row r="27" spans="2:32" ht="23.1" customHeight="1" x14ac:dyDescent="0.25">
      <c r="B27" s="17" t="s">
        <v>65</v>
      </c>
      <c r="C27" s="18">
        <f>'[23]Avg Week Marima-Ntungamo-2Dir'!C27</f>
        <v>2</v>
      </c>
      <c r="D27" s="18">
        <f>'[23]Avg Week Marima-Ntungamo-2Dir'!D27</f>
        <v>0</v>
      </c>
      <c r="E27" s="18">
        <f>'[23]Avg Week Marima-Ntungamo-2Dir'!E27</f>
        <v>1</v>
      </c>
      <c r="F27" s="18">
        <f>'[23]Avg Week Marima-Ntungamo-2Dir'!F27</f>
        <v>0</v>
      </c>
      <c r="G27" s="18">
        <f>'[23]Avg Week Marima-Ntungamo-2Dir'!G27</f>
        <v>0</v>
      </c>
      <c r="H27" s="18">
        <f>'[23]Avg Week Marima-Ntungamo-2Dir'!H27</f>
        <v>0</v>
      </c>
      <c r="I27" s="18">
        <f>'[23]Avg Week Marima-Ntungamo-2Dir'!I27</f>
        <v>0</v>
      </c>
      <c r="J27" s="18">
        <f>'[23]Avg Week Marima-Ntungamo-2Dir'!J27</f>
        <v>0</v>
      </c>
      <c r="K27" s="18">
        <f>'[23]Avg Week Marima-Ntungamo-2Dir'!K27</f>
        <v>0</v>
      </c>
      <c r="L27" s="18">
        <f>'[23]Avg Week Marima-Ntungamo-2Dir'!L27</f>
        <v>4</v>
      </c>
      <c r="M27" s="18">
        <f>'[23]Avg Week Marima-Ntungamo-2Dir'!M27</f>
        <v>8</v>
      </c>
      <c r="N27" s="18">
        <f>'[23]Avg Week Marima-Ntungamo-2Dir'!N27</f>
        <v>0</v>
      </c>
      <c r="O27" s="19">
        <f t="shared" si="0"/>
        <v>7</v>
      </c>
      <c r="P27" s="19">
        <f t="shared" si="1"/>
        <v>15</v>
      </c>
      <c r="R27" s="11" t="s">
        <v>66</v>
      </c>
      <c r="S27" s="24">
        <f>SUM(C78:C81)</f>
        <v>0</v>
      </c>
      <c r="T27" s="24">
        <f t="shared" ref="T27:AF27" si="19">SUM(D78:D81)</f>
        <v>0</v>
      </c>
      <c r="U27" s="24">
        <f t="shared" si="19"/>
        <v>0</v>
      </c>
      <c r="V27" s="24">
        <f t="shared" si="19"/>
        <v>0</v>
      </c>
      <c r="W27" s="24">
        <f t="shared" si="19"/>
        <v>0</v>
      </c>
      <c r="X27" s="24">
        <f t="shared" si="19"/>
        <v>0</v>
      </c>
      <c r="Y27" s="24">
        <f t="shared" si="19"/>
        <v>0</v>
      </c>
      <c r="Z27" s="24">
        <f t="shared" si="19"/>
        <v>1</v>
      </c>
      <c r="AA27" s="24">
        <f t="shared" si="19"/>
        <v>0</v>
      </c>
      <c r="AB27" s="24">
        <f t="shared" si="19"/>
        <v>2</v>
      </c>
      <c r="AC27" s="24">
        <f t="shared" si="19"/>
        <v>0</v>
      </c>
      <c r="AD27" s="24">
        <f t="shared" si="19"/>
        <v>0</v>
      </c>
      <c r="AE27" s="21">
        <f t="shared" si="19"/>
        <v>3</v>
      </c>
      <c r="AF27" s="21">
        <f t="shared" si="19"/>
        <v>3</v>
      </c>
    </row>
    <row r="28" spans="2:32" ht="23.1" customHeight="1" x14ac:dyDescent="0.25">
      <c r="B28" s="17" t="s">
        <v>67</v>
      </c>
      <c r="C28" s="18">
        <f>'[23]Avg Week Marima-Ntungamo-2Dir'!C28</f>
        <v>3.5</v>
      </c>
      <c r="D28" s="18">
        <f>'[23]Avg Week Marima-Ntungamo-2Dir'!D28</f>
        <v>0</v>
      </c>
      <c r="E28" s="18">
        <f>'[23]Avg Week Marima-Ntungamo-2Dir'!E28</f>
        <v>0</v>
      </c>
      <c r="F28" s="18">
        <f>'[23]Avg Week Marima-Ntungamo-2Dir'!F28</f>
        <v>0</v>
      </c>
      <c r="G28" s="18">
        <f>'[23]Avg Week Marima-Ntungamo-2Dir'!G28</f>
        <v>0</v>
      </c>
      <c r="H28" s="18">
        <f>'[23]Avg Week Marima-Ntungamo-2Dir'!H28</f>
        <v>0</v>
      </c>
      <c r="I28" s="18">
        <f>'[23]Avg Week Marima-Ntungamo-2Dir'!I28</f>
        <v>0</v>
      </c>
      <c r="J28" s="18">
        <f>'[23]Avg Week Marima-Ntungamo-2Dir'!J28</f>
        <v>0</v>
      </c>
      <c r="K28" s="18">
        <f>'[23]Avg Week Marima-Ntungamo-2Dir'!K28</f>
        <v>0</v>
      </c>
      <c r="L28" s="18">
        <f>'[23]Avg Week Marima-Ntungamo-2Dir'!L28</f>
        <v>3</v>
      </c>
      <c r="M28" s="18">
        <f>'[23]Avg Week Marima-Ntungamo-2Dir'!M28</f>
        <v>5</v>
      </c>
      <c r="N28" s="18">
        <f>'[23]Avg Week Marima-Ntungamo-2Dir'!N28</f>
        <v>0</v>
      </c>
      <c r="O28" s="19">
        <f t="shared" si="0"/>
        <v>6.5</v>
      </c>
      <c r="P28" s="19">
        <f t="shared" si="1"/>
        <v>11.5</v>
      </c>
      <c r="R28" s="11" t="s">
        <v>68</v>
      </c>
      <c r="S28" s="24">
        <f>SUM(C82:C85)</f>
        <v>0</v>
      </c>
      <c r="T28" s="24">
        <f t="shared" ref="T28:AF28" si="20">SUM(D82:D85)</f>
        <v>0</v>
      </c>
      <c r="U28" s="24">
        <f t="shared" si="20"/>
        <v>0</v>
      </c>
      <c r="V28" s="24">
        <f t="shared" si="20"/>
        <v>0</v>
      </c>
      <c r="W28" s="24">
        <f t="shared" si="20"/>
        <v>0</v>
      </c>
      <c r="X28" s="24">
        <f t="shared" si="20"/>
        <v>0</v>
      </c>
      <c r="Y28" s="24">
        <f t="shared" si="20"/>
        <v>0</v>
      </c>
      <c r="Z28" s="24">
        <f t="shared" si="20"/>
        <v>0</v>
      </c>
      <c r="AA28" s="24">
        <f t="shared" si="20"/>
        <v>0</v>
      </c>
      <c r="AB28" s="24">
        <f t="shared" si="20"/>
        <v>2</v>
      </c>
      <c r="AC28" s="24">
        <f t="shared" si="20"/>
        <v>0</v>
      </c>
      <c r="AD28" s="24">
        <f t="shared" si="20"/>
        <v>0</v>
      </c>
      <c r="AE28" s="21">
        <f t="shared" si="20"/>
        <v>2</v>
      </c>
      <c r="AF28" s="21">
        <f t="shared" si="20"/>
        <v>2</v>
      </c>
    </row>
    <row r="29" spans="2:32" ht="23.1" customHeight="1" x14ac:dyDescent="0.25">
      <c r="B29" s="17" t="s">
        <v>69</v>
      </c>
      <c r="C29" s="18">
        <f>'[23]Avg Week Marima-Ntungamo-2Dir'!C29</f>
        <v>0.5</v>
      </c>
      <c r="D29" s="18">
        <f>'[23]Avg Week Marima-Ntungamo-2Dir'!D29</f>
        <v>0</v>
      </c>
      <c r="E29" s="18">
        <f>'[23]Avg Week Marima-Ntungamo-2Dir'!E29</f>
        <v>0.5</v>
      </c>
      <c r="F29" s="18">
        <f>'[23]Avg Week Marima-Ntungamo-2Dir'!F29</f>
        <v>0</v>
      </c>
      <c r="G29" s="18">
        <f>'[23]Avg Week Marima-Ntungamo-2Dir'!G29</f>
        <v>0</v>
      </c>
      <c r="H29" s="18">
        <f>'[23]Avg Week Marima-Ntungamo-2Dir'!H29</f>
        <v>0</v>
      </c>
      <c r="I29" s="18">
        <f>'[23]Avg Week Marima-Ntungamo-2Dir'!I29</f>
        <v>0</v>
      </c>
      <c r="J29" s="18">
        <f>'[23]Avg Week Marima-Ntungamo-2Dir'!J29</f>
        <v>0</v>
      </c>
      <c r="K29" s="18">
        <f>'[23]Avg Week Marima-Ntungamo-2Dir'!K29</f>
        <v>0</v>
      </c>
      <c r="L29" s="18">
        <f>'[23]Avg Week Marima-Ntungamo-2Dir'!L29</f>
        <v>0.5</v>
      </c>
      <c r="M29" s="18">
        <f>'[23]Avg Week Marima-Ntungamo-2Dir'!M29</f>
        <v>6.5</v>
      </c>
      <c r="N29" s="18">
        <f>'[23]Avg Week Marima-Ntungamo-2Dir'!N29</f>
        <v>0</v>
      </c>
      <c r="O29" s="19">
        <f t="shared" si="0"/>
        <v>1.5</v>
      </c>
      <c r="P29" s="19">
        <f t="shared" si="1"/>
        <v>8</v>
      </c>
      <c r="R29" s="11" t="s">
        <v>70</v>
      </c>
      <c r="S29" s="24">
        <f>SUM(C86:C89)</f>
        <v>0</v>
      </c>
      <c r="T29" s="24">
        <f t="shared" ref="T29:AF29" si="21">SUM(D86:D89)</f>
        <v>0</v>
      </c>
      <c r="U29" s="24">
        <f t="shared" si="21"/>
        <v>0</v>
      </c>
      <c r="V29" s="24">
        <f t="shared" si="21"/>
        <v>0</v>
      </c>
      <c r="W29" s="24">
        <f t="shared" si="21"/>
        <v>0</v>
      </c>
      <c r="X29" s="24">
        <f t="shared" si="21"/>
        <v>0</v>
      </c>
      <c r="Y29" s="24">
        <f t="shared" si="21"/>
        <v>0</v>
      </c>
      <c r="Z29" s="24">
        <f t="shared" si="21"/>
        <v>0</v>
      </c>
      <c r="AA29" s="24">
        <f t="shared" si="21"/>
        <v>0</v>
      </c>
      <c r="AB29" s="24">
        <f t="shared" si="21"/>
        <v>3</v>
      </c>
      <c r="AC29" s="24">
        <f t="shared" si="21"/>
        <v>0</v>
      </c>
      <c r="AD29" s="24">
        <f t="shared" si="21"/>
        <v>0</v>
      </c>
      <c r="AE29" s="21">
        <f t="shared" si="21"/>
        <v>3</v>
      </c>
      <c r="AF29" s="21">
        <f t="shared" si="21"/>
        <v>3</v>
      </c>
    </row>
    <row r="30" spans="2:32" ht="23.1" customHeight="1" x14ac:dyDescent="0.25">
      <c r="B30" s="17" t="s">
        <v>71</v>
      </c>
      <c r="C30" s="18">
        <f>'[23]Avg Week Marima-Ntungamo-2Dir'!C30</f>
        <v>4</v>
      </c>
      <c r="D30" s="18">
        <f>'[23]Avg Week Marima-Ntungamo-2Dir'!D30</f>
        <v>0</v>
      </c>
      <c r="E30" s="18">
        <f>'[23]Avg Week Marima-Ntungamo-2Dir'!E30</f>
        <v>0</v>
      </c>
      <c r="F30" s="18">
        <f>'[23]Avg Week Marima-Ntungamo-2Dir'!F30</f>
        <v>0</v>
      </c>
      <c r="G30" s="18">
        <f>'[23]Avg Week Marima-Ntungamo-2Dir'!G30</f>
        <v>0</v>
      </c>
      <c r="H30" s="18">
        <f>'[23]Avg Week Marima-Ntungamo-2Dir'!H30</f>
        <v>0</v>
      </c>
      <c r="I30" s="18">
        <f>'[23]Avg Week Marima-Ntungamo-2Dir'!I30</f>
        <v>1.5</v>
      </c>
      <c r="J30" s="18">
        <f>'[23]Avg Week Marima-Ntungamo-2Dir'!J30</f>
        <v>0.5</v>
      </c>
      <c r="K30" s="18">
        <f>'[23]Avg Week Marima-Ntungamo-2Dir'!K30</f>
        <v>1</v>
      </c>
      <c r="L30" s="18">
        <f>'[23]Avg Week Marima-Ntungamo-2Dir'!L30</f>
        <v>0.5</v>
      </c>
      <c r="M30" s="18">
        <f>'[23]Avg Week Marima-Ntungamo-2Dir'!M30</f>
        <v>7</v>
      </c>
      <c r="N30" s="18">
        <f>'[23]Avg Week Marima-Ntungamo-2Dir'!N30</f>
        <v>0</v>
      </c>
      <c r="O30" s="19">
        <f t="shared" si="0"/>
        <v>7.5</v>
      </c>
      <c r="P30" s="19">
        <f t="shared" si="1"/>
        <v>14.5</v>
      </c>
      <c r="R30" s="11" t="s">
        <v>72</v>
      </c>
      <c r="S30" s="24">
        <f>SUM(C90:C93)</f>
        <v>0</v>
      </c>
      <c r="T30" s="24">
        <f t="shared" ref="T30:AF30" si="22">SUM(D90:D93)</f>
        <v>0</v>
      </c>
      <c r="U30" s="24">
        <f t="shared" si="22"/>
        <v>0</v>
      </c>
      <c r="V30" s="24">
        <f t="shared" si="22"/>
        <v>0</v>
      </c>
      <c r="W30" s="24">
        <f t="shared" si="22"/>
        <v>0</v>
      </c>
      <c r="X30" s="24">
        <f t="shared" si="22"/>
        <v>0</v>
      </c>
      <c r="Y30" s="24">
        <f t="shared" si="22"/>
        <v>0</v>
      </c>
      <c r="Z30" s="24">
        <f t="shared" si="22"/>
        <v>0</v>
      </c>
      <c r="AA30" s="24">
        <f t="shared" si="22"/>
        <v>0</v>
      </c>
      <c r="AB30" s="24">
        <f t="shared" si="22"/>
        <v>0</v>
      </c>
      <c r="AC30" s="24">
        <f t="shared" si="22"/>
        <v>0</v>
      </c>
      <c r="AD30" s="24">
        <f t="shared" si="22"/>
        <v>0</v>
      </c>
      <c r="AE30" s="21">
        <f t="shared" si="22"/>
        <v>0</v>
      </c>
      <c r="AF30" s="21">
        <f t="shared" si="22"/>
        <v>0</v>
      </c>
    </row>
    <row r="31" spans="2:32" ht="23.1" customHeight="1" x14ac:dyDescent="0.25">
      <c r="B31" s="25" t="s">
        <v>73</v>
      </c>
      <c r="C31" s="18">
        <f>'[23]Avg Week Marima-Ntungamo-2Dir'!C31</f>
        <v>2</v>
      </c>
      <c r="D31" s="18">
        <f>'[23]Avg Week Marima-Ntungamo-2Dir'!D31</f>
        <v>0</v>
      </c>
      <c r="E31" s="18">
        <f>'[23]Avg Week Marima-Ntungamo-2Dir'!E31</f>
        <v>0</v>
      </c>
      <c r="F31" s="18">
        <f>'[23]Avg Week Marima-Ntungamo-2Dir'!F31</f>
        <v>0</v>
      </c>
      <c r="G31" s="18">
        <f>'[23]Avg Week Marima-Ntungamo-2Dir'!G31</f>
        <v>0</v>
      </c>
      <c r="H31" s="18">
        <f>'[23]Avg Week Marima-Ntungamo-2Dir'!H31</f>
        <v>0</v>
      </c>
      <c r="I31" s="18">
        <f>'[23]Avg Week Marima-Ntungamo-2Dir'!I31</f>
        <v>0</v>
      </c>
      <c r="J31" s="18">
        <f>'[23]Avg Week Marima-Ntungamo-2Dir'!J31</f>
        <v>0</v>
      </c>
      <c r="K31" s="18">
        <f>'[23]Avg Week Marima-Ntungamo-2Dir'!K31</f>
        <v>2</v>
      </c>
      <c r="L31" s="18">
        <f>'[23]Avg Week Marima-Ntungamo-2Dir'!L31</f>
        <v>2.5</v>
      </c>
      <c r="M31" s="18">
        <f>'[23]Avg Week Marima-Ntungamo-2Dir'!M31</f>
        <v>8.5</v>
      </c>
      <c r="N31" s="18">
        <f>'[23]Avg Week Marima-Ntungamo-2Dir'!N31</f>
        <v>0</v>
      </c>
      <c r="O31" s="19">
        <f t="shared" si="0"/>
        <v>6.5</v>
      </c>
      <c r="P31" s="19">
        <f t="shared" si="1"/>
        <v>15</v>
      </c>
      <c r="R31" s="11" t="s">
        <v>74</v>
      </c>
      <c r="S31" s="24">
        <f>SUM(C94:C97)</f>
        <v>0</v>
      </c>
      <c r="T31" s="24">
        <f t="shared" ref="T31:AF31" si="23">SUM(D94:D97)</f>
        <v>0</v>
      </c>
      <c r="U31" s="24">
        <f t="shared" si="23"/>
        <v>0</v>
      </c>
      <c r="V31" s="24">
        <f t="shared" si="23"/>
        <v>0</v>
      </c>
      <c r="W31" s="24">
        <f t="shared" si="23"/>
        <v>0</v>
      </c>
      <c r="X31" s="24">
        <f t="shared" si="23"/>
        <v>0</v>
      </c>
      <c r="Y31" s="24">
        <f t="shared" si="23"/>
        <v>0</v>
      </c>
      <c r="Z31" s="24">
        <f t="shared" si="23"/>
        <v>0</v>
      </c>
      <c r="AA31" s="24">
        <f t="shared" si="23"/>
        <v>0</v>
      </c>
      <c r="AB31" s="24">
        <f t="shared" si="23"/>
        <v>2</v>
      </c>
      <c r="AC31" s="24">
        <f t="shared" si="23"/>
        <v>1</v>
      </c>
      <c r="AD31" s="24">
        <f t="shared" si="23"/>
        <v>0</v>
      </c>
      <c r="AE31" s="21">
        <f t="shared" si="23"/>
        <v>2</v>
      </c>
      <c r="AF31" s="21">
        <f t="shared" si="23"/>
        <v>3</v>
      </c>
    </row>
    <row r="32" spans="2:32" ht="23.1" customHeight="1" x14ac:dyDescent="0.25">
      <c r="B32" s="25" t="s">
        <v>75</v>
      </c>
      <c r="C32" s="18">
        <f>'[23]Avg Week Marima-Ntungamo-2Dir'!C32</f>
        <v>2</v>
      </c>
      <c r="D32" s="18">
        <f>'[23]Avg Week Marima-Ntungamo-2Dir'!D32</f>
        <v>0</v>
      </c>
      <c r="E32" s="18">
        <f>'[23]Avg Week Marima-Ntungamo-2Dir'!E32</f>
        <v>0</v>
      </c>
      <c r="F32" s="18">
        <f>'[23]Avg Week Marima-Ntungamo-2Dir'!F32</f>
        <v>0</v>
      </c>
      <c r="G32" s="18">
        <f>'[23]Avg Week Marima-Ntungamo-2Dir'!G32</f>
        <v>0</v>
      </c>
      <c r="H32" s="18">
        <f>'[23]Avg Week Marima-Ntungamo-2Dir'!H32</f>
        <v>0</v>
      </c>
      <c r="I32" s="18">
        <f>'[23]Avg Week Marima-Ntungamo-2Dir'!I32</f>
        <v>1</v>
      </c>
      <c r="J32" s="18">
        <f>'[23]Avg Week Marima-Ntungamo-2Dir'!J32</f>
        <v>0.5</v>
      </c>
      <c r="K32" s="18">
        <f>'[23]Avg Week Marima-Ntungamo-2Dir'!K32</f>
        <v>0</v>
      </c>
      <c r="L32" s="18">
        <f>'[23]Avg Week Marima-Ntungamo-2Dir'!L32</f>
        <v>2.5</v>
      </c>
      <c r="M32" s="18">
        <f>'[23]Avg Week Marima-Ntungamo-2Dir'!M32</f>
        <v>7</v>
      </c>
      <c r="N32" s="18">
        <f>'[23]Avg Week Marima-Ntungamo-2Dir'!N32</f>
        <v>0</v>
      </c>
      <c r="O32" s="19">
        <f t="shared" si="0"/>
        <v>6</v>
      </c>
      <c r="P32" s="19">
        <f t="shared" si="1"/>
        <v>13</v>
      </c>
      <c r="R32" s="11" t="s">
        <v>76</v>
      </c>
      <c r="S32" s="24">
        <f>SUM(C98:C101)</f>
        <v>5</v>
      </c>
      <c r="T32" s="24">
        <f t="shared" ref="T32:AF32" si="24">SUM(D98:D101)</f>
        <v>1</v>
      </c>
      <c r="U32" s="24">
        <f t="shared" si="24"/>
        <v>0</v>
      </c>
      <c r="V32" s="24">
        <f t="shared" si="24"/>
        <v>1</v>
      </c>
      <c r="W32" s="24">
        <f t="shared" si="24"/>
        <v>0</v>
      </c>
      <c r="X32" s="24">
        <f t="shared" si="24"/>
        <v>0</v>
      </c>
      <c r="Y32" s="24">
        <f t="shared" si="24"/>
        <v>0</v>
      </c>
      <c r="Z32" s="24">
        <f t="shared" si="24"/>
        <v>0</v>
      </c>
      <c r="AA32" s="24">
        <f t="shared" si="24"/>
        <v>5</v>
      </c>
      <c r="AB32" s="24">
        <f t="shared" si="24"/>
        <v>16</v>
      </c>
      <c r="AC32" s="24">
        <f t="shared" si="24"/>
        <v>11</v>
      </c>
      <c r="AD32" s="24">
        <f t="shared" si="24"/>
        <v>0</v>
      </c>
      <c r="AE32" s="21">
        <f t="shared" si="24"/>
        <v>28</v>
      </c>
      <c r="AF32" s="21">
        <f t="shared" si="24"/>
        <v>39</v>
      </c>
    </row>
    <row r="33" spans="2:32" ht="23.1" customHeight="1" x14ac:dyDescent="0.25">
      <c r="B33" s="17" t="s">
        <v>77</v>
      </c>
      <c r="C33" s="18">
        <f>'[23]Avg Week Marima-Ntungamo-2Dir'!C33</f>
        <v>0.5</v>
      </c>
      <c r="D33" s="18">
        <f>'[23]Avg Week Marima-Ntungamo-2Dir'!D33</f>
        <v>0</v>
      </c>
      <c r="E33" s="18">
        <f>'[23]Avg Week Marima-Ntungamo-2Dir'!E33</f>
        <v>0</v>
      </c>
      <c r="F33" s="18">
        <f>'[23]Avg Week Marima-Ntungamo-2Dir'!F33</f>
        <v>0</v>
      </c>
      <c r="G33" s="18">
        <f>'[23]Avg Week Marima-Ntungamo-2Dir'!G33</f>
        <v>0</v>
      </c>
      <c r="H33" s="18">
        <f>'[23]Avg Week Marima-Ntungamo-2Dir'!H33</f>
        <v>0</v>
      </c>
      <c r="I33" s="18">
        <f>'[23]Avg Week Marima-Ntungamo-2Dir'!I33</f>
        <v>0</v>
      </c>
      <c r="J33" s="18">
        <f>'[23]Avg Week Marima-Ntungamo-2Dir'!J33</f>
        <v>0</v>
      </c>
      <c r="K33" s="18">
        <f>'[23]Avg Week Marima-Ntungamo-2Dir'!K33</f>
        <v>0</v>
      </c>
      <c r="L33" s="18">
        <f>'[23]Avg Week Marima-Ntungamo-2Dir'!L33</f>
        <v>0</v>
      </c>
      <c r="M33" s="18">
        <f>'[23]Avg Week Marima-Ntungamo-2Dir'!M33</f>
        <v>4.5</v>
      </c>
      <c r="N33" s="18">
        <f>'[23]Avg Week Marima-Ntungamo-2Dir'!N33</f>
        <v>0</v>
      </c>
      <c r="O33" s="19">
        <f t="shared" si="0"/>
        <v>0.5</v>
      </c>
      <c r="P33" s="19">
        <f t="shared" si="1"/>
        <v>5</v>
      </c>
      <c r="R33" s="11" t="s">
        <v>78</v>
      </c>
      <c r="S33" s="24">
        <f>SUM(C102:C105)</f>
        <v>4</v>
      </c>
      <c r="T33" s="24">
        <f t="shared" ref="T33:AF33" si="25">SUM(D102:D105)</f>
        <v>2</v>
      </c>
      <c r="U33" s="24">
        <f t="shared" si="25"/>
        <v>1</v>
      </c>
      <c r="V33" s="24">
        <f t="shared" si="25"/>
        <v>1</v>
      </c>
      <c r="W33" s="24">
        <f t="shared" si="25"/>
        <v>0</v>
      </c>
      <c r="X33" s="24">
        <f t="shared" si="25"/>
        <v>0</v>
      </c>
      <c r="Y33" s="24">
        <f t="shared" si="25"/>
        <v>3</v>
      </c>
      <c r="Z33" s="24">
        <f t="shared" si="25"/>
        <v>4</v>
      </c>
      <c r="AA33" s="24">
        <f t="shared" si="25"/>
        <v>21</v>
      </c>
      <c r="AB33" s="24">
        <f t="shared" si="25"/>
        <v>31</v>
      </c>
      <c r="AC33" s="24">
        <f t="shared" si="25"/>
        <v>18</v>
      </c>
      <c r="AD33" s="24">
        <f t="shared" si="25"/>
        <v>0</v>
      </c>
      <c r="AE33" s="21">
        <f t="shared" si="25"/>
        <v>67</v>
      </c>
      <c r="AF33" s="21">
        <f t="shared" si="25"/>
        <v>85</v>
      </c>
    </row>
    <row r="34" spans="2:32" ht="23.1" customHeight="1" x14ac:dyDescent="0.25">
      <c r="B34" s="25" t="s">
        <v>79</v>
      </c>
      <c r="C34" s="18">
        <f>'[23]Avg Week Marima-Ntungamo-2Dir'!C34</f>
        <v>4.5</v>
      </c>
      <c r="D34" s="18">
        <f>'[23]Avg Week Marima-Ntungamo-2Dir'!D34</f>
        <v>1</v>
      </c>
      <c r="E34" s="18">
        <f>'[23]Avg Week Marima-Ntungamo-2Dir'!E34</f>
        <v>1</v>
      </c>
      <c r="F34" s="18">
        <f>'[23]Avg Week Marima-Ntungamo-2Dir'!F34</f>
        <v>0</v>
      </c>
      <c r="G34" s="18">
        <f>'[23]Avg Week Marima-Ntungamo-2Dir'!G34</f>
        <v>0</v>
      </c>
      <c r="H34" s="18">
        <f>'[23]Avg Week Marima-Ntungamo-2Dir'!H34</f>
        <v>0</v>
      </c>
      <c r="I34" s="18">
        <f>'[23]Avg Week Marima-Ntungamo-2Dir'!I34</f>
        <v>0</v>
      </c>
      <c r="J34" s="18">
        <f>'[23]Avg Week Marima-Ntungamo-2Dir'!J34</f>
        <v>1</v>
      </c>
      <c r="K34" s="18">
        <f>'[23]Avg Week Marima-Ntungamo-2Dir'!K34</f>
        <v>0.5</v>
      </c>
      <c r="L34" s="18">
        <f>'[23]Avg Week Marima-Ntungamo-2Dir'!L34</f>
        <v>4</v>
      </c>
      <c r="M34" s="18">
        <f>'[23]Avg Week Marima-Ntungamo-2Dir'!M34</f>
        <v>5.5</v>
      </c>
      <c r="N34" s="18">
        <f>'[23]Avg Week Marima-Ntungamo-2Dir'!N34</f>
        <v>0</v>
      </c>
      <c r="O34" s="19">
        <f t="shared" si="0"/>
        <v>12</v>
      </c>
      <c r="P34" s="19">
        <f t="shared" si="1"/>
        <v>17.5</v>
      </c>
      <c r="R34" s="47" t="s">
        <v>80</v>
      </c>
      <c r="S34" s="48">
        <f t="shared" ref="S34:AF34" si="26">MAX(S10:S12)</f>
        <v>10</v>
      </c>
      <c r="T34" s="48">
        <f t="shared" si="26"/>
        <v>5</v>
      </c>
      <c r="U34" s="48">
        <f t="shared" si="26"/>
        <v>0</v>
      </c>
      <c r="V34" s="48">
        <f t="shared" si="26"/>
        <v>0.5</v>
      </c>
      <c r="W34" s="48">
        <f t="shared" si="26"/>
        <v>0</v>
      </c>
      <c r="X34" s="48">
        <f t="shared" si="26"/>
        <v>0</v>
      </c>
      <c r="Y34" s="48">
        <f t="shared" si="26"/>
        <v>2.5</v>
      </c>
      <c r="Z34" s="48">
        <f t="shared" si="26"/>
        <v>1.5</v>
      </c>
      <c r="AA34" s="48">
        <f t="shared" si="26"/>
        <v>5</v>
      </c>
      <c r="AB34" s="48">
        <f t="shared" si="26"/>
        <v>12.5</v>
      </c>
      <c r="AC34" s="48">
        <f t="shared" si="26"/>
        <v>25</v>
      </c>
      <c r="AD34" s="48">
        <f t="shared" si="26"/>
        <v>0</v>
      </c>
      <c r="AE34" s="28">
        <f t="shared" si="26"/>
        <v>34</v>
      </c>
      <c r="AF34" s="28">
        <f t="shared" si="26"/>
        <v>59</v>
      </c>
    </row>
    <row r="35" spans="2:32" ht="23.1" customHeight="1" x14ac:dyDescent="0.25">
      <c r="B35" s="25" t="s">
        <v>81</v>
      </c>
      <c r="C35" s="18">
        <f>'[23]Avg Week Marima-Ntungamo-2Dir'!C35</f>
        <v>0.5</v>
      </c>
      <c r="D35" s="18">
        <f>'[23]Avg Week Marima-Ntungamo-2Dir'!D35</f>
        <v>0.5</v>
      </c>
      <c r="E35" s="18">
        <f>'[23]Avg Week Marima-Ntungamo-2Dir'!E35</f>
        <v>0.5</v>
      </c>
      <c r="F35" s="18">
        <f>'[23]Avg Week Marima-Ntungamo-2Dir'!F35</f>
        <v>0</v>
      </c>
      <c r="G35" s="18">
        <f>'[23]Avg Week Marima-Ntungamo-2Dir'!G35</f>
        <v>0</v>
      </c>
      <c r="H35" s="18">
        <f>'[23]Avg Week Marima-Ntungamo-2Dir'!H35</f>
        <v>0</v>
      </c>
      <c r="I35" s="18">
        <f>'[23]Avg Week Marima-Ntungamo-2Dir'!I35</f>
        <v>0</v>
      </c>
      <c r="J35" s="18">
        <f>'[23]Avg Week Marima-Ntungamo-2Dir'!J35</f>
        <v>0</v>
      </c>
      <c r="K35" s="18">
        <f>'[23]Avg Week Marima-Ntungamo-2Dir'!K35</f>
        <v>1.5</v>
      </c>
      <c r="L35" s="18">
        <f>'[23]Avg Week Marima-Ntungamo-2Dir'!L35</f>
        <v>2.5</v>
      </c>
      <c r="M35" s="18">
        <f>'[23]Avg Week Marima-Ntungamo-2Dir'!M35</f>
        <v>3.5</v>
      </c>
      <c r="N35" s="18">
        <f>'[23]Avg Week Marima-Ntungamo-2Dir'!N35</f>
        <v>0</v>
      </c>
      <c r="O35" s="19">
        <f t="shared" si="0"/>
        <v>5.5</v>
      </c>
      <c r="P35" s="19">
        <f t="shared" si="1"/>
        <v>9</v>
      </c>
      <c r="R35" s="47" t="s">
        <v>82</v>
      </c>
      <c r="S35" s="48">
        <f t="shared" ref="S35:AF35" si="27">MAX(S13:S18)</f>
        <v>10</v>
      </c>
      <c r="T35" s="48">
        <f t="shared" si="27"/>
        <v>2</v>
      </c>
      <c r="U35" s="48">
        <f t="shared" si="27"/>
        <v>2.5</v>
      </c>
      <c r="V35" s="48">
        <f t="shared" si="27"/>
        <v>0</v>
      </c>
      <c r="W35" s="48">
        <f t="shared" si="27"/>
        <v>0.5</v>
      </c>
      <c r="X35" s="48">
        <f t="shared" si="27"/>
        <v>0.5</v>
      </c>
      <c r="Y35" s="48">
        <f t="shared" si="27"/>
        <v>2.5</v>
      </c>
      <c r="Z35" s="48">
        <f t="shared" si="27"/>
        <v>1</v>
      </c>
      <c r="AA35" s="48">
        <f t="shared" si="27"/>
        <v>3.5</v>
      </c>
      <c r="AB35" s="48">
        <f t="shared" si="27"/>
        <v>13.5</v>
      </c>
      <c r="AC35" s="48">
        <f t="shared" si="27"/>
        <v>37</v>
      </c>
      <c r="AD35" s="48">
        <f t="shared" si="27"/>
        <v>0</v>
      </c>
      <c r="AE35" s="28">
        <f t="shared" si="27"/>
        <v>32.5</v>
      </c>
      <c r="AF35" s="28">
        <f t="shared" si="27"/>
        <v>62</v>
      </c>
    </row>
    <row r="36" spans="2:32" ht="23.1" customHeight="1" x14ac:dyDescent="0.25">
      <c r="B36" s="25" t="s">
        <v>83</v>
      </c>
      <c r="C36" s="18">
        <f>'[23]Avg Week Marima-Ntungamo-2Dir'!C36</f>
        <v>0.5</v>
      </c>
      <c r="D36" s="18">
        <f>'[23]Avg Week Marima-Ntungamo-2Dir'!D36</f>
        <v>0</v>
      </c>
      <c r="E36" s="18">
        <f>'[23]Avg Week Marima-Ntungamo-2Dir'!E36</f>
        <v>0.5</v>
      </c>
      <c r="F36" s="18">
        <f>'[23]Avg Week Marima-Ntungamo-2Dir'!F36</f>
        <v>0</v>
      </c>
      <c r="G36" s="18">
        <f>'[23]Avg Week Marima-Ntungamo-2Dir'!G36</f>
        <v>0</v>
      </c>
      <c r="H36" s="18">
        <f>'[23]Avg Week Marima-Ntungamo-2Dir'!H36</f>
        <v>0</v>
      </c>
      <c r="I36" s="18">
        <f>'[23]Avg Week Marima-Ntungamo-2Dir'!I36</f>
        <v>0.5</v>
      </c>
      <c r="J36" s="18">
        <f>'[23]Avg Week Marima-Ntungamo-2Dir'!J36</f>
        <v>0</v>
      </c>
      <c r="K36" s="18">
        <f>'[23]Avg Week Marima-Ntungamo-2Dir'!K36</f>
        <v>1</v>
      </c>
      <c r="L36" s="18">
        <f>'[23]Avg Week Marima-Ntungamo-2Dir'!L36</f>
        <v>3</v>
      </c>
      <c r="M36" s="18">
        <f>'[23]Avg Week Marima-Ntungamo-2Dir'!M36</f>
        <v>6.5</v>
      </c>
      <c r="N36" s="18">
        <f>'[23]Avg Week Marima-Ntungamo-2Dir'!N36</f>
        <v>0</v>
      </c>
      <c r="O36" s="19">
        <f t="shared" si="0"/>
        <v>5.5</v>
      </c>
      <c r="P36" s="19">
        <f t="shared" si="1"/>
        <v>12</v>
      </c>
      <c r="R36" s="47" t="s">
        <v>84</v>
      </c>
      <c r="S36" s="48">
        <f t="shared" ref="S36:AF36" si="28">MAX(S19:S21)</f>
        <v>15</v>
      </c>
      <c r="T36" s="48">
        <f t="shared" si="28"/>
        <v>2</v>
      </c>
      <c r="U36" s="48">
        <f t="shared" si="28"/>
        <v>1.5</v>
      </c>
      <c r="V36" s="48">
        <f t="shared" si="28"/>
        <v>0.5</v>
      </c>
      <c r="W36" s="48">
        <f t="shared" si="28"/>
        <v>0.5</v>
      </c>
      <c r="X36" s="48">
        <f t="shared" si="28"/>
        <v>0</v>
      </c>
      <c r="Y36" s="48">
        <f t="shared" si="28"/>
        <v>1.5</v>
      </c>
      <c r="Z36" s="48">
        <f t="shared" si="28"/>
        <v>5</v>
      </c>
      <c r="AA36" s="48">
        <f t="shared" si="28"/>
        <v>2.5</v>
      </c>
      <c r="AB36" s="48">
        <f t="shared" si="28"/>
        <v>9</v>
      </c>
      <c r="AC36" s="48">
        <f t="shared" si="28"/>
        <v>30.5</v>
      </c>
      <c r="AD36" s="48">
        <f t="shared" si="28"/>
        <v>0</v>
      </c>
      <c r="AE36" s="28">
        <f t="shared" si="28"/>
        <v>29</v>
      </c>
      <c r="AF36" s="28">
        <f t="shared" si="28"/>
        <v>59.5</v>
      </c>
    </row>
    <row r="37" spans="2:32" ht="23.1" customHeight="1" x14ac:dyDescent="0.25">
      <c r="B37" s="17" t="s">
        <v>85</v>
      </c>
      <c r="C37" s="18">
        <f>'[23]Avg Week Marima-Ntungamo-2Dir'!C37</f>
        <v>4.5</v>
      </c>
      <c r="D37" s="18">
        <f>'[23]Avg Week Marima-Ntungamo-2Dir'!D37</f>
        <v>0</v>
      </c>
      <c r="E37" s="18">
        <f>'[23]Avg Week Marima-Ntungamo-2Dir'!E37</f>
        <v>0.5</v>
      </c>
      <c r="F37" s="18">
        <f>'[23]Avg Week Marima-Ntungamo-2Dir'!F37</f>
        <v>0</v>
      </c>
      <c r="G37" s="18">
        <f>'[23]Avg Week Marima-Ntungamo-2Dir'!G37</f>
        <v>0</v>
      </c>
      <c r="H37" s="18">
        <f>'[23]Avg Week Marima-Ntungamo-2Dir'!H37</f>
        <v>0</v>
      </c>
      <c r="I37" s="18">
        <f>'[23]Avg Week Marima-Ntungamo-2Dir'!I37</f>
        <v>0</v>
      </c>
      <c r="J37" s="18">
        <f>'[23]Avg Week Marima-Ntungamo-2Dir'!J37</f>
        <v>0</v>
      </c>
      <c r="K37" s="18">
        <f>'[23]Avg Week Marima-Ntungamo-2Dir'!K37</f>
        <v>0.5</v>
      </c>
      <c r="L37" s="18">
        <f>'[23]Avg Week Marima-Ntungamo-2Dir'!L37</f>
        <v>4</v>
      </c>
      <c r="M37" s="18">
        <f>'[23]Avg Week Marima-Ntungamo-2Dir'!M37</f>
        <v>4.5</v>
      </c>
      <c r="N37" s="18">
        <f>'[23]Avg Week Marima-Ntungamo-2Dir'!N37</f>
        <v>0</v>
      </c>
      <c r="O37" s="19">
        <f t="shared" si="0"/>
        <v>9.5</v>
      </c>
      <c r="P37" s="19">
        <f t="shared" si="1"/>
        <v>14</v>
      </c>
      <c r="R37" s="29" t="s">
        <v>86</v>
      </c>
      <c r="S37" s="49">
        <f t="shared" ref="S37:AF37" si="29">SUM(S10:S12)</f>
        <v>19</v>
      </c>
      <c r="T37" s="50">
        <f t="shared" si="29"/>
        <v>5.5</v>
      </c>
      <c r="U37" s="50">
        <f t="shared" si="29"/>
        <v>0</v>
      </c>
      <c r="V37" s="50">
        <f t="shared" si="29"/>
        <v>1</v>
      </c>
      <c r="W37" s="50">
        <f t="shared" si="29"/>
        <v>0</v>
      </c>
      <c r="X37" s="50">
        <f t="shared" si="29"/>
        <v>0</v>
      </c>
      <c r="Y37" s="50">
        <f t="shared" si="29"/>
        <v>2.5</v>
      </c>
      <c r="Z37" s="50">
        <f t="shared" si="29"/>
        <v>2.5</v>
      </c>
      <c r="AA37" s="50">
        <f t="shared" si="29"/>
        <v>7</v>
      </c>
      <c r="AB37" s="50">
        <f t="shared" si="29"/>
        <v>23</v>
      </c>
      <c r="AC37" s="50">
        <f t="shared" si="29"/>
        <v>57</v>
      </c>
      <c r="AD37" s="50">
        <f t="shared" si="29"/>
        <v>0</v>
      </c>
      <c r="AE37" s="51">
        <f t="shared" si="29"/>
        <v>60.5</v>
      </c>
      <c r="AF37" s="51">
        <f t="shared" si="29"/>
        <v>117.5</v>
      </c>
    </row>
    <row r="38" spans="2:32" ht="23.1" customHeight="1" x14ac:dyDescent="0.25">
      <c r="B38" s="25" t="s">
        <v>87</v>
      </c>
      <c r="C38" s="18">
        <f>'[23]Avg Week Marima-Ntungamo-2Dir'!C38</f>
        <v>3</v>
      </c>
      <c r="D38" s="18">
        <f>'[23]Avg Week Marima-Ntungamo-2Dir'!D38</f>
        <v>0</v>
      </c>
      <c r="E38" s="18">
        <f>'[23]Avg Week Marima-Ntungamo-2Dir'!E38</f>
        <v>0</v>
      </c>
      <c r="F38" s="18">
        <f>'[23]Avg Week Marima-Ntungamo-2Dir'!F38</f>
        <v>0</v>
      </c>
      <c r="G38" s="18">
        <f>'[23]Avg Week Marima-Ntungamo-2Dir'!G38</f>
        <v>0</v>
      </c>
      <c r="H38" s="18">
        <f>'[23]Avg Week Marima-Ntungamo-2Dir'!H38</f>
        <v>0</v>
      </c>
      <c r="I38" s="18">
        <f>'[23]Avg Week Marima-Ntungamo-2Dir'!I38</f>
        <v>0</v>
      </c>
      <c r="J38" s="18">
        <f>'[23]Avg Week Marima-Ntungamo-2Dir'!J38</f>
        <v>0</v>
      </c>
      <c r="K38" s="18">
        <f>'[23]Avg Week Marima-Ntungamo-2Dir'!K38</f>
        <v>0</v>
      </c>
      <c r="L38" s="18">
        <f>'[23]Avg Week Marima-Ntungamo-2Dir'!L38</f>
        <v>2.5</v>
      </c>
      <c r="M38" s="18">
        <f>'[23]Avg Week Marima-Ntungamo-2Dir'!M38</f>
        <v>11.5</v>
      </c>
      <c r="N38" s="18">
        <f>'[23]Avg Week Marima-Ntungamo-2Dir'!N38</f>
        <v>0</v>
      </c>
      <c r="O38" s="19">
        <f t="shared" si="0"/>
        <v>5.5</v>
      </c>
      <c r="P38" s="19">
        <f t="shared" si="1"/>
        <v>17</v>
      </c>
      <c r="R38" s="33" t="s">
        <v>88</v>
      </c>
      <c r="S38" s="50">
        <f t="shared" ref="S38:AF38" si="30">SUM(S13:S18)</f>
        <v>48</v>
      </c>
      <c r="T38" s="50">
        <f t="shared" si="30"/>
        <v>5</v>
      </c>
      <c r="U38" s="50">
        <f t="shared" si="30"/>
        <v>8</v>
      </c>
      <c r="V38" s="50">
        <f t="shared" si="30"/>
        <v>0</v>
      </c>
      <c r="W38" s="50">
        <f t="shared" si="30"/>
        <v>0.5</v>
      </c>
      <c r="X38" s="50">
        <f t="shared" si="30"/>
        <v>0.5</v>
      </c>
      <c r="Y38" s="50">
        <f t="shared" si="30"/>
        <v>7.5</v>
      </c>
      <c r="Z38" s="50">
        <f t="shared" si="30"/>
        <v>3.5</v>
      </c>
      <c r="AA38" s="50">
        <f t="shared" si="30"/>
        <v>12.5</v>
      </c>
      <c r="AB38" s="50">
        <f t="shared" si="30"/>
        <v>57</v>
      </c>
      <c r="AC38" s="50">
        <f t="shared" si="30"/>
        <v>154.5</v>
      </c>
      <c r="AD38" s="50">
        <f t="shared" si="30"/>
        <v>0</v>
      </c>
      <c r="AE38" s="51">
        <f t="shared" si="30"/>
        <v>142.5</v>
      </c>
      <c r="AF38" s="51">
        <f t="shared" si="30"/>
        <v>297</v>
      </c>
    </row>
    <row r="39" spans="2:32" ht="23.1" customHeight="1" x14ac:dyDescent="0.25">
      <c r="B39" s="25" t="s">
        <v>89</v>
      </c>
      <c r="C39" s="18">
        <f>'[23]Avg Week Marima-Ntungamo-2Dir'!C39</f>
        <v>0.5</v>
      </c>
      <c r="D39" s="18">
        <f>'[23]Avg Week Marima-Ntungamo-2Dir'!D39</f>
        <v>0</v>
      </c>
      <c r="E39" s="18">
        <f>'[23]Avg Week Marima-Ntungamo-2Dir'!E39</f>
        <v>1.5</v>
      </c>
      <c r="F39" s="18">
        <f>'[23]Avg Week Marima-Ntungamo-2Dir'!F39</f>
        <v>0</v>
      </c>
      <c r="G39" s="18">
        <f>'[23]Avg Week Marima-Ntungamo-2Dir'!G39</f>
        <v>0</v>
      </c>
      <c r="H39" s="18">
        <f>'[23]Avg Week Marima-Ntungamo-2Dir'!H39</f>
        <v>0</v>
      </c>
      <c r="I39" s="18">
        <f>'[23]Avg Week Marima-Ntungamo-2Dir'!I39</f>
        <v>1</v>
      </c>
      <c r="J39" s="18">
        <f>'[23]Avg Week Marima-Ntungamo-2Dir'!J39</f>
        <v>0.5</v>
      </c>
      <c r="K39" s="18">
        <f>'[23]Avg Week Marima-Ntungamo-2Dir'!K39</f>
        <v>1.5</v>
      </c>
      <c r="L39" s="18">
        <f>'[23]Avg Week Marima-Ntungamo-2Dir'!L39</f>
        <v>0</v>
      </c>
      <c r="M39" s="18">
        <f>'[23]Avg Week Marima-Ntungamo-2Dir'!M39</f>
        <v>4.5</v>
      </c>
      <c r="N39" s="18">
        <f>'[23]Avg Week Marima-Ntungamo-2Dir'!N39</f>
        <v>0</v>
      </c>
      <c r="O39" s="19">
        <f t="shared" si="0"/>
        <v>5</v>
      </c>
      <c r="P39" s="19">
        <f t="shared" si="1"/>
        <v>9.5</v>
      </c>
      <c r="R39" s="34" t="s">
        <v>90</v>
      </c>
      <c r="S39" s="50">
        <f t="shared" ref="S39:AF39" si="31">SUM(S19:S21)</f>
        <v>34</v>
      </c>
      <c r="T39" s="50">
        <f t="shared" si="31"/>
        <v>4</v>
      </c>
      <c r="U39" s="50">
        <f t="shared" si="31"/>
        <v>1.5</v>
      </c>
      <c r="V39" s="50">
        <f t="shared" si="31"/>
        <v>1</v>
      </c>
      <c r="W39" s="50">
        <f t="shared" si="31"/>
        <v>0.5</v>
      </c>
      <c r="X39" s="50">
        <f t="shared" si="31"/>
        <v>0</v>
      </c>
      <c r="Y39" s="50">
        <f t="shared" si="31"/>
        <v>3</v>
      </c>
      <c r="Z39" s="50">
        <f t="shared" si="31"/>
        <v>5</v>
      </c>
      <c r="AA39" s="50">
        <f t="shared" si="31"/>
        <v>3.5</v>
      </c>
      <c r="AB39" s="50">
        <f t="shared" si="31"/>
        <v>21.5</v>
      </c>
      <c r="AC39" s="50">
        <f t="shared" si="31"/>
        <v>79.5</v>
      </c>
      <c r="AD39" s="50">
        <f t="shared" si="31"/>
        <v>0</v>
      </c>
      <c r="AE39" s="51">
        <f t="shared" si="31"/>
        <v>74</v>
      </c>
      <c r="AF39" s="51">
        <f t="shared" si="31"/>
        <v>153.5</v>
      </c>
    </row>
    <row r="40" spans="2:32" ht="23.1" customHeight="1" x14ac:dyDescent="0.25">
      <c r="B40" s="25" t="s">
        <v>91</v>
      </c>
      <c r="C40" s="18">
        <f>'[23]Avg Week Marima-Ntungamo-2Dir'!C40</f>
        <v>1.5</v>
      </c>
      <c r="D40" s="18">
        <f>'[23]Avg Week Marima-Ntungamo-2Dir'!D40</f>
        <v>0.5</v>
      </c>
      <c r="E40" s="18">
        <f>'[23]Avg Week Marima-Ntungamo-2Dir'!E40</f>
        <v>0</v>
      </c>
      <c r="F40" s="18">
        <f>'[23]Avg Week Marima-Ntungamo-2Dir'!F40</f>
        <v>0</v>
      </c>
      <c r="G40" s="18">
        <f>'[23]Avg Week Marima-Ntungamo-2Dir'!G40</f>
        <v>0</v>
      </c>
      <c r="H40" s="18">
        <f>'[23]Avg Week Marima-Ntungamo-2Dir'!H40</f>
        <v>0.5</v>
      </c>
      <c r="I40" s="18">
        <f>'[23]Avg Week Marima-Ntungamo-2Dir'!I40</f>
        <v>0</v>
      </c>
      <c r="J40" s="18">
        <f>'[23]Avg Week Marima-Ntungamo-2Dir'!J40</f>
        <v>0</v>
      </c>
      <c r="K40" s="18">
        <f>'[23]Avg Week Marima-Ntungamo-2Dir'!K40</f>
        <v>1</v>
      </c>
      <c r="L40" s="18">
        <f>'[23]Avg Week Marima-Ntungamo-2Dir'!L40</f>
        <v>2</v>
      </c>
      <c r="M40" s="18">
        <f>'[23]Avg Week Marima-Ntungamo-2Dir'!M40</f>
        <v>5</v>
      </c>
      <c r="N40" s="18">
        <f>'[23]Avg Week Marima-Ntungamo-2Dir'!N40</f>
        <v>0</v>
      </c>
      <c r="O40" s="19">
        <f t="shared" si="0"/>
        <v>5.5</v>
      </c>
      <c r="P40" s="19">
        <f t="shared" si="1"/>
        <v>10.5</v>
      </c>
      <c r="R40" s="35" t="s">
        <v>92</v>
      </c>
      <c r="S40" s="50">
        <f t="shared" ref="S40:AF40" si="32">SUM(S10:S21)</f>
        <v>101</v>
      </c>
      <c r="T40" s="50">
        <f t="shared" si="32"/>
        <v>14.5</v>
      </c>
      <c r="U40" s="50">
        <f t="shared" si="32"/>
        <v>9.5</v>
      </c>
      <c r="V40" s="50">
        <f t="shared" si="32"/>
        <v>2</v>
      </c>
      <c r="W40" s="50">
        <f t="shared" si="32"/>
        <v>1</v>
      </c>
      <c r="X40" s="50">
        <f t="shared" si="32"/>
        <v>0.5</v>
      </c>
      <c r="Y40" s="50">
        <f t="shared" si="32"/>
        <v>13</v>
      </c>
      <c r="Z40" s="50">
        <f t="shared" si="32"/>
        <v>11</v>
      </c>
      <c r="AA40" s="50">
        <f t="shared" si="32"/>
        <v>23</v>
      </c>
      <c r="AB40" s="50">
        <f t="shared" si="32"/>
        <v>101.5</v>
      </c>
      <c r="AC40" s="50">
        <f t="shared" si="32"/>
        <v>291</v>
      </c>
      <c r="AD40" s="50">
        <f t="shared" si="32"/>
        <v>0</v>
      </c>
      <c r="AE40" s="51">
        <f t="shared" si="32"/>
        <v>277</v>
      </c>
      <c r="AF40" s="51">
        <f t="shared" si="32"/>
        <v>568</v>
      </c>
    </row>
    <row r="41" spans="2:32" ht="23.1" customHeight="1" x14ac:dyDescent="0.25">
      <c r="B41" s="17" t="s">
        <v>93</v>
      </c>
      <c r="C41" s="18">
        <f>'[23]Avg Week Marima-Ntungamo-2Dir'!C41</f>
        <v>3</v>
      </c>
      <c r="D41" s="18">
        <f>'[23]Avg Week Marima-Ntungamo-2Dir'!D41</f>
        <v>1</v>
      </c>
      <c r="E41" s="18">
        <f>'[23]Avg Week Marima-Ntungamo-2Dir'!E41</f>
        <v>0</v>
      </c>
      <c r="F41" s="18">
        <f>'[23]Avg Week Marima-Ntungamo-2Dir'!F41</f>
        <v>0</v>
      </c>
      <c r="G41" s="18">
        <f>'[23]Avg Week Marima-Ntungamo-2Dir'!G41</f>
        <v>0.5</v>
      </c>
      <c r="H41" s="18">
        <f>'[23]Avg Week Marima-Ntungamo-2Dir'!H41</f>
        <v>0</v>
      </c>
      <c r="I41" s="18">
        <f>'[23]Avg Week Marima-Ntungamo-2Dir'!I41</f>
        <v>0.5</v>
      </c>
      <c r="J41" s="18">
        <f>'[23]Avg Week Marima-Ntungamo-2Dir'!J41</f>
        <v>0</v>
      </c>
      <c r="K41" s="18">
        <f>'[23]Avg Week Marima-Ntungamo-2Dir'!K41</f>
        <v>0.5</v>
      </c>
      <c r="L41" s="18">
        <f>'[23]Avg Week Marima-Ntungamo-2Dir'!L41</f>
        <v>3</v>
      </c>
      <c r="M41" s="18">
        <f>'[23]Avg Week Marima-Ntungamo-2Dir'!M41</f>
        <v>3</v>
      </c>
      <c r="N41" s="18">
        <f>'[23]Avg Week Marima-Ntungamo-2Dir'!N41</f>
        <v>0</v>
      </c>
      <c r="O41" s="19">
        <f t="shared" si="0"/>
        <v>8.5</v>
      </c>
      <c r="P41" s="19">
        <f t="shared" si="1"/>
        <v>11.5</v>
      </c>
      <c r="R41" s="35" t="s">
        <v>94</v>
      </c>
      <c r="S41" s="50">
        <f>SUM(S10:S33)</f>
        <v>118</v>
      </c>
      <c r="T41" s="50">
        <f t="shared" ref="T41:AD41" si="33">SUM(T10:T33)</f>
        <v>19.5</v>
      </c>
      <c r="U41" s="50">
        <f t="shared" si="33"/>
        <v>10.5</v>
      </c>
      <c r="V41" s="50">
        <f t="shared" si="33"/>
        <v>5</v>
      </c>
      <c r="W41" s="50">
        <f t="shared" si="33"/>
        <v>1</v>
      </c>
      <c r="X41" s="50">
        <f t="shared" si="33"/>
        <v>0.5</v>
      </c>
      <c r="Y41" s="50">
        <f t="shared" si="33"/>
        <v>17</v>
      </c>
      <c r="Z41" s="50">
        <f t="shared" si="33"/>
        <v>22</v>
      </c>
      <c r="AA41" s="50">
        <f t="shared" si="33"/>
        <v>60</v>
      </c>
      <c r="AB41" s="50">
        <f t="shared" si="33"/>
        <v>192.5</v>
      </c>
      <c r="AC41" s="50">
        <f t="shared" si="33"/>
        <v>361</v>
      </c>
      <c r="AD41" s="50">
        <f t="shared" si="33"/>
        <v>0</v>
      </c>
      <c r="AE41" s="51">
        <f>SUM(AE10:AE33)</f>
        <v>446</v>
      </c>
      <c r="AF41" s="51">
        <f>SUM(AF10:AF33)</f>
        <v>807</v>
      </c>
    </row>
    <row r="42" spans="2:32" ht="23.1" customHeight="1" x14ac:dyDescent="0.25">
      <c r="B42" s="25" t="s">
        <v>95</v>
      </c>
      <c r="C42" s="18">
        <f>'[23]Avg Week Marima-Ntungamo-2Dir'!C42</f>
        <v>2.5</v>
      </c>
      <c r="D42" s="18">
        <f>'[23]Avg Week Marima-Ntungamo-2Dir'!D42</f>
        <v>0</v>
      </c>
      <c r="E42" s="18">
        <f>'[23]Avg Week Marima-Ntungamo-2Dir'!E42</f>
        <v>0</v>
      </c>
      <c r="F42" s="18">
        <f>'[23]Avg Week Marima-Ntungamo-2Dir'!F42</f>
        <v>0</v>
      </c>
      <c r="G42" s="18">
        <f>'[23]Avg Week Marima-Ntungamo-2Dir'!G42</f>
        <v>0</v>
      </c>
      <c r="H42" s="18">
        <f>'[23]Avg Week Marima-Ntungamo-2Dir'!H42</f>
        <v>0</v>
      </c>
      <c r="I42" s="18">
        <f>'[23]Avg Week Marima-Ntungamo-2Dir'!I42</f>
        <v>0</v>
      </c>
      <c r="J42" s="18">
        <f>'[23]Avg Week Marima-Ntungamo-2Dir'!J42</f>
        <v>0</v>
      </c>
      <c r="K42" s="18">
        <f>'[23]Avg Week Marima-Ntungamo-2Dir'!K42</f>
        <v>2</v>
      </c>
      <c r="L42" s="18">
        <f>'[23]Avg Week Marima-Ntungamo-2Dir'!L42</f>
        <v>4</v>
      </c>
      <c r="M42" s="18">
        <f>'[23]Avg Week Marima-Ntungamo-2Dir'!M42</f>
        <v>13.5</v>
      </c>
      <c r="N42" s="18">
        <f>'[23]Avg Week Marima-Ntungamo-2Dir'!N42</f>
        <v>0</v>
      </c>
      <c r="O42" s="19">
        <f t="shared" si="0"/>
        <v>8.5</v>
      </c>
      <c r="P42" s="19">
        <f t="shared" si="1"/>
        <v>22</v>
      </c>
      <c r="R42" s="35" t="s">
        <v>96</v>
      </c>
      <c r="S42" s="38">
        <f>S41/S40</f>
        <v>1.1683168316831682</v>
      </c>
      <c r="T42" s="38">
        <f t="shared" ref="T42:AF42" si="34">T41/T40</f>
        <v>1.3448275862068966</v>
      </c>
      <c r="U42" s="38">
        <f t="shared" si="34"/>
        <v>1.1052631578947369</v>
      </c>
      <c r="V42" s="38">
        <f t="shared" si="34"/>
        <v>2.5</v>
      </c>
      <c r="W42" s="38">
        <f t="shared" si="34"/>
        <v>1</v>
      </c>
      <c r="X42" s="38">
        <f t="shared" si="34"/>
        <v>1</v>
      </c>
      <c r="Y42" s="38">
        <f t="shared" si="34"/>
        <v>1.3076923076923077</v>
      </c>
      <c r="Z42" s="38">
        <f t="shared" si="34"/>
        <v>2</v>
      </c>
      <c r="AA42" s="38">
        <f t="shared" si="34"/>
        <v>2.6086956521739131</v>
      </c>
      <c r="AB42" s="38">
        <f t="shared" si="34"/>
        <v>1.896551724137931</v>
      </c>
      <c r="AC42" s="38">
        <f t="shared" si="34"/>
        <v>1.2405498281786942</v>
      </c>
      <c r="AD42" s="38">
        <v>0</v>
      </c>
      <c r="AE42" s="39">
        <f t="shared" si="34"/>
        <v>1.6101083032490975</v>
      </c>
      <c r="AF42" s="39">
        <f t="shared" si="34"/>
        <v>1.420774647887324</v>
      </c>
    </row>
    <row r="43" spans="2:32" ht="23.1" customHeight="1" x14ac:dyDescent="0.25">
      <c r="B43" s="17" t="s">
        <v>97</v>
      </c>
      <c r="C43" s="18">
        <f>'[23]Avg Week Marima-Ntungamo-2Dir'!C43</f>
        <v>3</v>
      </c>
      <c r="D43" s="18">
        <f>'[23]Avg Week Marima-Ntungamo-2Dir'!D43</f>
        <v>0.5</v>
      </c>
      <c r="E43" s="18">
        <f>'[23]Avg Week Marima-Ntungamo-2Dir'!E43</f>
        <v>1.5</v>
      </c>
      <c r="F43" s="18">
        <f>'[23]Avg Week Marima-Ntungamo-2Dir'!F43</f>
        <v>0</v>
      </c>
      <c r="G43" s="18">
        <f>'[23]Avg Week Marima-Ntungamo-2Dir'!G43</f>
        <v>0</v>
      </c>
      <c r="H43" s="18">
        <f>'[23]Avg Week Marima-Ntungamo-2Dir'!H43</f>
        <v>0</v>
      </c>
      <c r="I43" s="18">
        <f>'[23]Avg Week Marima-Ntungamo-2Dir'!I43</f>
        <v>0</v>
      </c>
      <c r="J43" s="18">
        <f>'[23]Avg Week Marima-Ntungamo-2Dir'!J43</f>
        <v>0</v>
      </c>
      <c r="K43" s="18">
        <f>'[23]Avg Week Marima-Ntungamo-2Dir'!K43</f>
        <v>0</v>
      </c>
      <c r="L43" s="18">
        <f>'[23]Avg Week Marima-Ntungamo-2Dir'!L43</f>
        <v>3</v>
      </c>
      <c r="M43" s="18">
        <f>'[23]Avg Week Marima-Ntungamo-2Dir'!M43</f>
        <v>9</v>
      </c>
      <c r="N43" s="18">
        <f>'[23]Avg Week Marima-Ntungamo-2Dir'!N43</f>
        <v>0</v>
      </c>
      <c r="O43" s="19">
        <f t="shared" si="0"/>
        <v>8</v>
      </c>
      <c r="P43" s="19">
        <f t="shared" si="1"/>
        <v>17</v>
      </c>
    </row>
    <row r="44" spans="2:32" ht="23.1" customHeight="1" x14ac:dyDescent="0.25">
      <c r="B44" s="40" t="s">
        <v>98</v>
      </c>
      <c r="C44" s="18">
        <f>'[23]Avg Week Marima-Ntungamo-2Dir'!C44</f>
        <v>2</v>
      </c>
      <c r="D44" s="18">
        <f>'[23]Avg Week Marima-Ntungamo-2Dir'!D44</f>
        <v>1.5</v>
      </c>
      <c r="E44" s="18">
        <f>'[23]Avg Week Marima-Ntungamo-2Dir'!E44</f>
        <v>0</v>
      </c>
      <c r="F44" s="18">
        <f>'[23]Avg Week Marima-Ntungamo-2Dir'!F44</f>
        <v>0</v>
      </c>
      <c r="G44" s="18">
        <f>'[23]Avg Week Marima-Ntungamo-2Dir'!G44</f>
        <v>0</v>
      </c>
      <c r="H44" s="18">
        <f>'[23]Avg Week Marima-Ntungamo-2Dir'!H44</f>
        <v>0</v>
      </c>
      <c r="I44" s="18">
        <f>'[23]Avg Week Marima-Ntungamo-2Dir'!I44</f>
        <v>2</v>
      </c>
      <c r="J44" s="18">
        <f>'[23]Avg Week Marima-Ntungamo-2Dir'!J44</f>
        <v>0.5</v>
      </c>
      <c r="K44" s="18">
        <f>'[23]Avg Week Marima-Ntungamo-2Dir'!K44</f>
        <v>0</v>
      </c>
      <c r="L44" s="18">
        <f>'[23]Avg Week Marima-Ntungamo-2Dir'!L44</f>
        <v>2</v>
      </c>
      <c r="M44" s="18">
        <f>'[23]Avg Week Marima-Ntungamo-2Dir'!M44</f>
        <v>4.5</v>
      </c>
      <c r="N44" s="18">
        <f>'[23]Avg Week Marima-Ntungamo-2Dir'!N44</f>
        <v>0</v>
      </c>
      <c r="O44" s="19">
        <f t="shared" si="0"/>
        <v>8</v>
      </c>
      <c r="P44" s="19">
        <f t="shared" si="1"/>
        <v>12.5</v>
      </c>
    </row>
    <row r="45" spans="2:32" ht="23.1" customHeight="1" x14ac:dyDescent="0.25">
      <c r="B45" s="17" t="s">
        <v>99</v>
      </c>
      <c r="C45" s="18">
        <f>'[23]Avg Week Marima-Ntungamo-2Dir'!C45</f>
        <v>0</v>
      </c>
      <c r="D45" s="18">
        <f>'[23]Avg Week Marima-Ntungamo-2Dir'!D45</f>
        <v>0</v>
      </c>
      <c r="E45" s="18">
        <f>'[23]Avg Week Marima-Ntungamo-2Dir'!E45</f>
        <v>0</v>
      </c>
      <c r="F45" s="18">
        <f>'[23]Avg Week Marima-Ntungamo-2Dir'!F45</f>
        <v>0</v>
      </c>
      <c r="G45" s="18">
        <f>'[23]Avg Week Marima-Ntungamo-2Dir'!G45</f>
        <v>0</v>
      </c>
      <c r="H45" s="18">
        <f>'[23]Avg Week Marima-Ntungamo-2Dir'!H45</f>
        <v>0</v>
      </c>
      <c r="I45" s="18">
        <f>'[23]Avg Week Marima-Ntungamo-2Dir'!I45</f>
        <v>0</v>
      </c>
      <c r="J45" s="18">
        <f>'[23]Avg Week Marima-Ntungamo-2Dir'!J45</f>
        <v>0</v>
      </c>
      <c r="K45" s="18">
        <f>'[23]Avg Week Marima-Ntungamo-2Dir'!K45</f>
        <v>0</v>
      </c>
      <c r="L45" s="18">
        <f>'[23]Avg Week Marima-Ntungamo-2Dir'!L45</f>
        <v>0.5</v>
      </c>
      <c r="M45" s="18">
        <f>'[23]Avg Week Marima-Ntungamo-2Dir'!M45</f>
        <v>10</v>
      </c>
      <c r="N45" s="18">
        <f>'[23]Avg Week Marima-Ntungamo-2Dir'!N45</f>
        <v>0</v>
      </c>
      <c r="O45" s="19">
        <f t="shared" si="0"/>
        <v>0.5</v>
      </c>
      <c r="P45" s="19">
        <f t="shared" si="1"/>
        <v>10.5</v>
      </c>
    </row>
    <row r="46" spans="2:32" ht="23.1" customHeight="1" x14ac:dyDescent="0.25">
      <c r="B46" s="25" t="s">
        <v>100</v>
      </c>
      <c r="C46" s="18">
        <f>'[23]Avg Week Marima-Ntungamo-2Dir'!C46</f>
        <v>5.5</v>
      </c>
      <c r="D46" s="18">
        <f>'[23]Avg Week Marima-Ntungamo-2Dir'!D46</f>
        <v>1</v>
      </c>
      <c r="E46" s="18">
        <f>'[23]Avg Week Marima-Ntungamo-2Dir'!E46</f>
        <v>0</v>
      </c>
      <c r="F46" s="18">
        <f>'[23]Avg Week Marima-Ntungamo-2Dir'!F46</f>
        <v>0.5</v>
      </c>
      <c r="G46" s="18">
        <f>'[23]Avg Week Marima-Ntungamo-2Dir'!G46</f>
        <v>0</v>
      </c>
      <c r="H46" s="18">
        <f>'[23]Avg Week Marima-Ntungamo-2Dir'!H46</f>
        <v>0</v>
      </c>
      <c r="I46" s="18">
        <f>'[23]Avg Week Marima-Ntungamo-2Dir'!I46</f>
        <v>1</v>
      </c>
      <c r="J46" s="18">
        <f>'[23]Avg Week Marima-Ntungamo-2Dir'!J46</f>
        <v>4</v>
      </c>
      <c r="K46" s="18">
        <f>'[23]Avg Week Marima-Ntungamo-2Dir'!K46</f>
        <v>0</v>
      </c>
      <c r="L46" s="18">
        <f>'[23]Avg Week Marima-Ntungamo-2Dir'!L46</f>
        <v>4.5</v>
      </c>
      <c r="M46" s="18">
        <f>'[23]Avg Week Marima-Ntungamo-2Dir'!M46</f>
        <v>6.5</v>
      </c>
      <c r="N46" s="18">
        <f>'[23]Avg Week Marima-Ntungamo-2Dir'!N46</f>
        <v>0</v>
      </c>
      <c r="O46" s="19">
        <f t="shared" si="0"/>
        <v>16.5</v>
      </c>
      <c r="P46" s="19">
        <f t="shared" si="1"/>
        <v>23</v>
      </c>
      <c r="R46" s="3"/>
      <c r="T46"/>
    </row>
    <row r="47" spans="2:32" ht="23.1" customHeight="1" x14ac:dyDescent="0.25">
      <c r="B47" s="25" t="s">
        <v>101</v>
      </c>
      <c r="C47" s="18">
        <f>'[23]Avg Week Marima-Ntungamo-2Dir'!C47</f>
        <v>2.5</v>
      </c>
      <c r="D47" s="18">
        <f>'[23]Avg Week Marima-Ntungamo-2Dir'!D47</f>
        <v>0</v>
      </c>
      <c r="E47" s="18">
        <f>'[23]Avg Week Marima-Ntungamo-2Dir'!E47</f>
        <v>0</v>
      </c>
      <c r="F47" s="18">
        <f>'[23]Avg Week Marima-Ntungamo-2Dir'!F47</f>
        <v>0</v>
      </c>
      <c r="G47" s="18">
        <f>'[23]Avg Week Marima-Ntungamo-2Dir'!G47</f>
        <v>0</v>
      </c>
      <c r="H47" s="18">
        <f>'[23]Avg Week Marima-Ntungamo-2Dir'!H47</f>
        <v>0</v>
      </c>
      <c r="I47" s="18">
        <f>'[23]Avg Week Marima-Ntungamo-2Dir'!I47</f>
        <v>0</v>
      </c>
      <c r="J47" s="18">
        <f>'[23]Avg Week Marima-Ntungamo-2Dir'!J47</f>
        <v>0</v>
      </c>
      <c r="K47" s="18">
        <f>'[23]Avg Week Marima-Ntungamo-2Dir'!K47</f>
        <v>0</v>
      </c>
      <c r="L47" s="18">
        <f>'[23]Avg Week Marima-Ntungamo-2Dir'!L47</f>
        <v>1.5</v>
      </c>
      <c r="M47" s="18">
        <f>'[23]Avg Week Marima-Ntungamo-2Dir'!M47</f>
        <v>2</v>
      </c>
      <c r="N47" s="18">
        <f>'[23]Avg Week Marima-Ntungamo-2Dir'!N47</f>
        <v>0</v>
      </c>
      <c r="O47" s="19">
        <f t="shared" si="0"/>
        <v>4</v>
      </c>
      <c r="P47" s="19">
        <f t="shared" si="1"/>
        <v>6</v>
      </c>
      <c r="R47" s="3"/>
      <c r="T47"/>
    </row>
    <row r="48" spans="2:32" ht="23.1" customHeight="1" x14ac:dyDescent="0.25">
      <c r="B48" s="25" t="s">
        <v>102</v>
      </c>
      <c r="C48" s="18">
        <f>'[23]Avg Week Marima-Ntungamo-2Dir'!C48</f>
        <v>2.5</v>
      </c>
      <c r="D48" s="18">
        <f>'[23]Avg Week Marima-Ntungamo-2Dir'!D48</f>
        <v>0</v>
      </c>
      <c r="E48" s="18">
        <f>'[23]Avg Week Marima-Ntungamo-2Dir'!E48</f>
        <v>0</v>
      </c>
      <c r="F48" s="18">
        <f>'[23]Avg Week Marima-Ntungamo-2Dir'!F48</f>
        <v>0</v>
      </c>
      <c r="G48" s="18">
        <f>'[23]Avg Week Marima-Ntungamo-2Dir'!G48</f>
        <v>0</v>
      </c>
      <c r="H48" s="18">
        <f>'[23]Avg Week Marima-Ntungamo-2Dir'!H48</f>
        <v>0</v>
      </c>
      <c r="I48" s="18">
        <f>'[23]Avg Week Marima-Ntungamo-2Dir'!I48</f>
        <v>0</v>
      </c>
      <c r="J48" s="18">
        <f>'[23]Avg Week Marima-Ntungamo-2Dir'!J48</f>
        <v>0.5</v>
      </c>
      <c r="K48" s="18">
        <f>'[23]Avg Week Marima-Ntungamo-2Dir'!K48</f>
        <v>0</v>
      </c>
      <c r="L48" s="18">
        <f>'[23]Avg Week Marima-Ntungamo-2Dir'!L48</f>
        <v>2</v>
      </c>
      <c r="M48" s="18">
        <f>'[23]Avg Week Marima-Ntungamo-2Dir'!M48</f>
        <v>4</v>
      </c>
      <c r="N48" s="18">
        <f>'[23]Avg Week Marima-Ntungamo-2Dir'!N48</f>
        <v>0</v>
      </c>
      <c r="O48" s="19">
        <f t="shared" si="0"/>
        <v>5</v>
      </c>
      <c r="P48" s="19">
        <f t="shared" si="1"/>
        <v>9</v>
      </c>
      <c r="R48" s="3"/>
      <c r="T48"/>
    </row>
    <row r="49" spans="2:20" ht="23.1" customHeight="1" x14ac:dyDescent="0.25">
      <c r="B49" s="17" t="s">
        <v>103</v>
      </c>
      <c r="C49" s="18">
        <f>'[23]Avg Week Marima-Ntungamo-2Dir'!C49</f>
        <v>0</v>
      </c>
      <c r="D49" s="18">
        <f>'[23]Avg Week Marima-Ntungamo-2Dir'!D49</f>
        <v>0</v>
      </c>
      <c r="E49" s="18">
        <f>'[23]Avg Week Marima-Ntungamo-2Dir'!E49</f>
        <v>0</v>
      </c>
      <c r="F49" s="18">
        <f>'[23]Avg Week Marima-Ntungamo-2Dir'!F49</f>
        <v>0</v>
      </c>
      <c r="G49" s="18">
        <f>'[23]Avg Week Marima-Ntungamo-2Dir'!G49</f>
        <v>0</v>
      </c>
      <c r="H49" s="18">
        <f>'[23]Avg Week Marima-Ntungamo-2Dir'!H49</f>
        <v>0</v>
      </c>
      <c r="I49" s="18">
        <f>'[23]Avg Week Marima-Ntungamo-2Dir'!I49</f>
        <v>0</v>
      </c>
      <c r="J49" s="18">
        <f>'[23]Avg Week Marima-Ntungamo-2Dir'!J49</f>
        <v>0.5</v>
      </c>
      <c r="K49" s="18">
        <f>'[23]Avg Week Marima-Ntungamo-2Dir'!K49</f>
        <v>0</v>
      </c>
      <c r="L49" s="18">
        <f>'[23]Avg Week Marima-Ntungamo-2Dir'!L49</f>
        <v>0</v>
      </c>
      <c r="M49" s="18">
        <f>'[23]Avg Week Marima-Ntungamo-2Dir'!M49</f>
        <v>7.5</v>
      </c>
      <c r="N49" s="18">
        <f>'[23]Avg Week Marima-Ntungamo-2Dir'!N49</f>
        <v>0</v>
      </c>
      <c r="O49" s="19">
        <f t="shared" si="0"/>
        <v>0.5</v>
      </c>
      <c r="P49" s="19">
        <f t="shared" si="1"/>
        <v>8</v>
      </c>
      <c r="R49" s="3"/>
      <c r="T49"/>
    </row>
    <row r="50" spans="2:20" ht="23.1" customHeight="1" x14ac:dyDescent="0.25">
      <c r="B50" s="25" t="s">
        <v>104</v>
      </c>
      <c r="C50" s="18">
        <f>'[23]Avg Week Marima-Ntungamo-2Dir'!C50</f>
        <v>2.5</v>
      </c>
      <c r="D50" s="18">
        <f>'[23]Avg Week Marima-Ntungamo-2Dir'!D50</f>
        <v>0</v>
      </c>
      <c r="E50" s="18">
        <f>'[23]Avg Week Marima-Ntungamo-2Dir'!E50</f>
        <v>0</v>
      </c>
      <c r="F50" s="18">
        <f>'[23]Avg Week Marima-Ntungamo-2Dir'!F50</f>
        <v>0</v>
      </c>
      <c r="G50" s="18">
        <f>'[23]Avg Week Marima-Ntungamo-2Dir'!G50</f>
        <v>0</v>
      </c>
      <c r="H50" s="18">
        <f>'[23]Avg Week Marima-Ntungamo-2Dir'!H50</f>
        <v>0</v>
      </c>
      <c r="I50" s="18">
        <f>'[23]Avg Week Marima-Ntungamo-2Dir'!I50</f>
        <v>0</v>
      </c>
      <c r="J50" s="18">
        <f>'[23]Avg Week Marima-Ntungamo-2Dir'!J50</f>
        <v>0</v>
      </c>
      <c r="K50" s="18">
        <f>'[23]Avg Week Marima-Ntungamo-2Dir'!K50</f>
        <v>0</v>
      </c>
      <c r="L50" s="18">
        <f>'[23]Avg Week Marima-Ntungamo-2Dir'!L50</f>
        <v>1.5</v>
      </c>
      <c r="M50" s="18">
        <f>'[23]Avg Week Marima-Ntungamo-2Dir'!M50</f>
        <v>9.5</v>
      </c>
      <c r="N50" s="18">
        <f>'[23]Avg Week Marima-Ntungamo-2Dir'!N50</f>
        <v>0</v>
      </c>
      <c r="O50" s="19">
        <f t="shared" si="0"/>
        <v>4</v>
      </c>
      <c r="P50" s="19">
        <f t="shared" si="1"/>
        <v>13.5</v>
      </c>
      <c r="R50" s="3"/>
      <c r="T50"/>
    </row>
    <row r="51" spans="2:20" ht="23.1" customHeight="1" x14ac:dyDescent="0.25">
      <c r="B51" s="25" t="s">
        <v>105</v>
      </c>
      <c r="C51" s="18">
        <f>'[23]Avg Week Marima-Ntungamo-2Dir'!C51</f>
        <v>2</v>
      </c>
      <c r="D51" s="18">
        <f>'[23]Avg Week Marima-Ntungamo-2Dir'!D51</f>
        <v>0.5</v>
      </c>
      <c r="E51" s="18">
        <f>'[23]Avg Week Marima-Ntungamo-2Dir'!E51</f>
        <v>0</v>
      </c>
      <c r="F51" s="18">
        <f>'[23]Avg Week Marima-Ntungamo-2Dir'!F51</f>
        <v>0</v>
      </c>
      <c r="G51" s="18">
        <f>'[23]Avg Week Marima-Ntungamo-2Dir'!G51</f>
        <v>0</v>
      </c>
      <c r="H51" s="18">
        <f>'[23]Avg Week Marima-Ntungamo-2Dir'!H51</f>
        <v>0</v>
      </c>
      <c r="I51" s="18">
        <f>'[23]Avg Week Marima-Ntungamo-2Dir'!I51</f>
        <v>1.5</v>
      </c>
      <c r="J51" s="18">
        <f>'[23]Avg Week Marima-Ntungamo-2Dir'!J51</f>
        <v>0</v>
      </c>
      <c r="K51" s="18">
        <f>'[23]Avg Week Marima-Ntungamo-2Dir'!K51</f>
        <v>2.5</v>
      </c>
      <c r="L51" s="18">
        <f>'[23]Avg Week Marima-Ntungamo-2Dir'!L51</f>
        <v>0</v>
      </c>
      <c r="M51" s="18">
        <f>'[23]Avg Week Marima-Ntungamo-2Dir'!M51</f>
        <v>11</v>
      </c>
      <c r="N51" s="18">
        <f>'[23]Avg Week Marima-Ntungamo-2Dir'!N51</f>
        <v>0</v>
      </c>
      <c r="O51" s="19">
        <f t="shared" si="0"/>
        <v>6.5</v>
      </c>
      <c r="P51" s="19">
        <f t="shared" si="1"/>
        <v>17.5</v>
      </c>
      <c r="R51" s="3"/>
      <c r="T51"/>
    </row>
    <row r="52" spans="2:20" ht="23.1" customHeight="1" x14ac:dyDescent="0.25">
      <c r="B52" s="25" t="s">
        <v>106</v>
      </c>
      <c r="C52" s="18">
        <f>'[23]Avg Week Marima-Ntungamo-2Dir'!C52</f>
        <v>3</v>
      </c>
      <c r="D52" s="18">
        <f>'[23]Avg Week Marima-Ntungamo-2Dir'!D52</f>
        <v>1.5</v>
      </c>
      <c r="E52" s="18">
        <f>'[23]Avg Week Marima-Ntungamo-2Dir'!E52</f>
        <v>0</v>
      </c>
      <c r="F52" s="18">
        <f>'[23]Avg Week Marima-Ntungamo-2Dir'!F52</f>
        <v>0</v>
      </c>
      <c r="G52" s="18">
        <f>'[23]Avg Week Marima-Ntungamo-2Dir'!G52</f>
        <v>0</v>
      </c>
      <c r="H52" s="18">
        <f>'[23]Avg Week Marima-Ntungamo-2Dir'!H52</f>
        <v>0</v>
      </c>
      <c r="I52" s="18">
        <f>'[23]Avg Week Marima-Ntungamo-2Dir'!I52</f>
        <v>0</v>
      </c>
      <c r="J52" s="18">
        <f>'[23]Avg Week Marima-Ntungamo-2Dir'!J52</f>
        <v>0</v>
      </c>
      <c r="K52" s="18">
        <f>'[23]Avg Week Marima-Ntungamo-2Dir'!K52</f>
        <v>0</v>
      </c>
      <c r="L52" s="18">
        <f>'[23]Avg Week Marima-Ntungamo-2Dir'!L52</f>
        <v>3</v>
      </c>
      <c r="M52" s="18">
        <f>'[23]Avg Week Marima-Ntungamo-2Dir'!M52</f>
        <v>5</v>
      </c>
      <c r="N52" s="18">
        <f>'[23]Avg Week Marima-Ntungamo-2Dir'!N52</f>
        <v>0</v>
      </c>
      <c r="O52" s="19">
        <f t="shared" si="0"/>
        <v>7.5</v>
      </c>
      <c r="P52" s="19">
        <f t="shared" si="1"/>
        <v>12.5</v>
      </c>
      <c r="R52" s="3"/>
      <c r="T52"/>
    </row>
    <row r="53" spans="2:20" ht="23.1" customHeight="1" x14ac:dyDescent="0.25">
      <c r="B53" s="17" t="s">
        <v>107</v>
      </c>
      <c r="C53" s="18">
        <f>'[23]Avg Week Marima-Ntungamo-2Dir'!C53</f>
        <v>1</v>
      </c>
      <c r="D53" s="18">
        <f>'[23]Avg Week Marima-Ntungamo-2Dir'!D53</f>
        <v>0</v>
      </c>
      <c r="E53" s="18">
        <f>'[23]Avg Week Marima-Ntungamo-2Dir'!E53</f>
        <v>0</v>
      </c>
      <c r="F53" s="18">
        <f>'[23]Avg Week Marima-Ntungamo-2Dir'!F53</f>
        <v>0</v>
      </c>
      <c r="G53" s="18">
        <f>'[23]Avg Week Marima-Ntungamo-2Dir'!G53</f>
        <v>0</v>
      </c>
      <c r="H53" s="18">
        <f>'[23]Avg Week Marima-Ntungamo-2Dir'!H53</f>
        <v>0</v>
      </c>
      <c r="I53" s="18">
        <f>'[23]Avg Week Marima-Ntungamo-2Dir'!I53</f>
        <v>0</v>
      </c>
      <c r="J53" s="18">
        <f>'[23]Avg Week Marima-Ntungamo-2Dir'!J53</f>
        <v>0</v>
      </c>
      <c r="K53" s="18">
        <f>'[23]Avg Week Marima-Ntungamo-2Dir'!K53</f>
        <v>0</v>
      </c>
      <c r="L53" s="18">
        <f>'[23]Avg Week Marima-Ntungamo-2Dir'!L53</f>
        <v>0</v>
      </c>
      <c r="M53" s="18">
        <f>'[23]Avg Week Marima-Ntungamo-2Dir'!M53</f>
        <v>3.5</v>
      </c>
      <c r="N53" s="18">
        <f>'[23]Avg Week Marima-Ntungamo-2Dir'!N53</f>
        <v>0</v>
      </c>
      <c r="O53" s="19">
        <f t="shared" si="0"/>
        <v>1</v>
      </c>
      <c r="P53" s="19">
        <f t="shared" si="1"/>
        <v>4.5</v>
      </c>
      <c r="R53" s="3"/>
      <c r="T53"/>
    </row>
    <row r="54" spans="2:20" ht="23.1" customHeight="1" x14ac:dyDescent="0.25">
      <c r="B54" s="17" t="s">
        <v>108</v>
      </c>
      <c r="C54" s="18">
        <f>'[23]Avg Week Marima-Ntungamo-2Dir'!C54</f>
        <v>1</v>
      </c>
      <c r="D54" s="18">
        <f>'[23]Avg Week Marima-Ntungamo-2Dir'!D54</f>
        <v>0</v>
      </c>
      <c r="E54" s="18">
        <f>'[23]Avg Week Marima-Ntungamo-2Dir'!E54</f>
        <v>0</v>
      </c>
      <c r="F54" s="18">
        <f>'[23]Avg Week Marima-Ntungamo-2Dir'!F54</f>
        <v>0.5</v>
      </c>
      <c r="G54" s="18">
        <f>'[23]Avg Week Marima-Ntungamo-2Dir'!G54</f>
        <v>0.5</v>
      </c>
      <c r="H54" s="18">
        <f>'[23]Avg Week Marima-Ntungamo-2Dir'!H54</f>
        <v>0</v>
      </c>
      <c r="I54" s="18">
        <f>'[23]Avg Week Marima-Ntungamo-2Dir'!I54</f>
        <v>0.5</v>
      </c>
      <c r="J54" s="18">
        <f>'[23]Avg Week Marima-Ntungamo-2Dir'!J54</f>
        <v>0</v>
      </c>
      <c r="K54" s="18">
        <f>'[23]Avg Week Marima-Ntungamo-2Dir'!K54</f>
        <v>1</v>
      </c>
      <c r="L54" s="18">
        <f>'[23]Avg Week Marima-Ntungamo-2Dir'!L54</f>
        <v>3</v>
      </c>
      <c r="M54" s="18">
        <f>'[23]Avg Week Marima-Ntungamo-2Dir'!M54</f>
        <v>4</v>
      </c>
      <c r="N54" s="18">
        <f>'[23]Avg Week Marima-Ntungamo-2Dir'!N54</f>
        <v>0</v>
      </c>
      <c r="O54" s="19">
        <f t="shared" si="0"/>
        <v>6.5</v>
      </c>
      <c r="P54" s="19">
        <f t="shared" si="1"/>
        <v>10.5</v>
      </c>
      <c r="R54" s="3"/>
      <c r="T54"/>
    </row>
    <row r="55" spans="2:20" ht="23.1" customHeight="1" x14ac:dyDescent="0.25">
      <c r="B55" s="17" t="s">
        <v>109</v>
      </c>
      <c r="C55" s="18">
        <f>'[23]Avg Week Marima-Ntungamo-2Dir'!C55</f>
        <v>2.5</v>
      </c>
      <c r="D55" s="18">
        <f>'[23]Avg Week Marima-Ntungamo-2Dir'!D55</f>
        <v>0</v>
      </c>
      <c r="E55" s="18">
        <f>'[23]Avg Week Marima-Ntungamo-2Dir'!E55</f>
        <v>0</v>
      </c>
      <c r="F55" s="18">
        <f>'[23]Avg Week Marima-Ntungamo-2Dir'!F55</f>
        <v>0</v>
      </c>
      <c r="G55" s="18">
        <f>'[23]Avg Week Marima-Ntungamo-2Dir'!G55</f>
        <v>0</v>
      </c>
      <c r="H55" s="18">
        <f>'[23]Avg Week Marima-Ntungamo-2Dir'!H55</f>
        <v>0</v>
      </c>
      <c r="I55" s="18">
        <f>'[23]Avg Week Marima-Ntungamo-2Dir'!I55</f>
        <v>0</v>
      </c>
      <c r="J55" s="18">
        <f>'[23]Avg Week Marima-Ntungamo-2Dir'!J55</f>
        <v>0</v>
      </c>
      <c r="K55" s="18">
        <f>'[23]Avg Week Marima-Ntungamo-2Dir'!K55</f>
        <v>0</v>
      </c>
      <c r="L55" s="18">
        <f>'[23]Avg Week Marima-Ntungamo-2Dir'!L55</f>
        <v>2</v>
      </c>
      <c r="M55" s="18">
        <f>'[23]Avg Week Marima-Ntungamo-2Dir'!M55</f>
        <v>6</v>
      </c>
      <c r="N55" s="18">
        <f>'[23]Avg Week Marima-Ntungamo-2Dir'!N55</f>
        <v>0</v>
      </c>
      <c r="O55" s="19">
        <f t="shared" si="0"/>
        <v>4.5</v>
      </c>
      <c r="P55" s="19">
        <f t="shared" si="1"/>
        <v>10.5</v>
      </c>
      <c r="R55" s="3"/>
      <c r="T55"/>
    </row>
    <row r="56" spans="2:20" ht="23.1" customHeight="1" x14ac:dyDescent="0.25">
      <c r="B56" s="17" t="s">
        <v>110</v>
      </c>
      <c r="C56" s="18">
        <f>'[23]Avg Week Marima-Ntungamo-2Dir'!C56</f>
        <v>5</v>
      </c>
      <c r="D56" s="18">
        <f>'[23]Avg Week Marima-Ntungamo-2Dir'!D56</f>
        <v>1</v>
      </c>
      <c r="E56" s="18">
        <f>'[23]Avg Week Marima-Ntungamo-2Dir'!E56</f>
        <v>0.5</v>
      </c>
      <c r="F56" s="18">
        <f>'[23]Avg Week Marima-Ntungamo-2Dir'!F56</f>
        <v>0</v>
      </c>
      <c r="G56" s="18">
        <f>'[23]Avg Week Marima-Ntungamo-2Dir'!G56</f>
        <v>0</v>
      </c>
      <c r="H56" s="18">
        <f>'[23]Avg Week Marima-Ntungamo-2Dir'!H56</f>
        <v>0</v>
      </c>
      <c r="I56" s="18">
        <f>'[23]Avg Week Marima-Ntungamo-2Dir'!I56</f>
        <v>0</v>
      </c>
      <c r="J56" s="18">
        <f>'[23]Avg Week Marima-Ntungamo-2Dir'!J56</f>
        <v>0</v>
      </c>
      <c r="K56" s="18">
        <f>'[23]Avg Week Marima-Ntungamo-2Dir'!K56</f>
        <v>0</v>
      </c>
      <c r="L56" s="18">
        <f>'[23]Avg Week Marima-Ntungamo-2Dir'!L56</f>
        <v>0.5</v>
      </c>
      <c r="M56" s="18">
        <f>'[23]Avg Week Marima-Ntungamo-2Dir'!M56</f>
        <v>4</v>
      </c>
      <c r="N56" s="18">
        <f>'[23]Avg Week Marima-Ntungamo-2Dir'!N56</f>
        <v>0</v>
      </c>
      <c r="O56" s="19">
        <f t="shared" si="0"/>
        <v>7</v>
      </c>
      <c r="P56" s="19">
        <f t="shared" si="1"/>
        <v>11</v>
      </c>
      <c r="R56" s="3"/>
      <c r="T56"/>
    </row>
    <row r="57" spans="2:20" ht="23.1" customHeight="1" x14ac:dyDescent="0.25">
      <c r="B57" s="17" t="s">
        <v>111</v>
      </c>
      <c r="C57" s="18">
        <f>'[23]Avg Week Marima-Ntungamo-2Dir'!C57</f>
        <v>6.5</v>
      </c>
      <c r="D57" s="18">
        <f>'[23]Avg Week Marima-Ntungamo-2Dir'!D57</f>
        <v>0</v>
      </c>
      <c r="E57" s="18">
        <f>'[23]Avg Week Marima-Ntungamo-2Dir'!E57</f>
        <v>1</v>
      </c>
      <c r="F57" s="18">
        <f>'[23]Avg Week Marima-Ntungamo-2Dir'!F57</f>
        <v>0</v>
      </c>
      <c r="G57" s="18">
        <f>'[23]Avg Week Marima-Ntungamo-2Dir'!G57</f>
        <v>0</v>
      </c>
      <c r="H57" s="18">
        <f>'[23]Avg Week Marima-Ntungamo-2Dir'!H57</f>
        <v>0</v>
      </c>
      <c r="I57" s="18">
        <f>'[23]Avg Week Marima-Ntungamo-2Dir'!I57</f>
        <v>0</v>
      </c>
      <c r="J57" s="18">
        <f>'[23]Avg Week Marima-Ntungamo-2Dir'!J57</f>
        <v>0</v>
      </c>
      <c r="K57" s="18">
        <f>'[23]Avg Week Marima-Ntungamo-2Dir'!K57</f>
        <v>0</v>
      </c>
      <c r="L57" s="18">
        <f>'[23]Avg Week Marima-Ntungamo-2Dir'!L57</f>
        <v>3.5</v>
      </c>
      <c r="M57" s="18">
        <f>'[23]Avg Week Marima-Ntungamo-2Dir'!M57</f>
        <v>16.5</v>
      </c>
      <c r="N57" s="18">
        <f>'[23]Avg Week Marima-Ntungamo-2Dir'!N57</f>
        <v>0</v>
      </c>
      <c r="O57" s="19">
        <f t="shared" si="0"/>
        <v>11</v>
      </c>
      <c r="P57" s="19">
        <f t="shared" si="1"/>
        <v>27.5</v>
      </c>
      <c r="R57" s="3"/>
      <c r="T57"/>
    </row>
    <row r="58" spans="2:20" ht="23.1" customHeight="1" x14ac:dyDescent="0.25">
      <c r="B58" s="17" t="s">
        <v>112</v>
      </c>
      <c r="C58" s="18">
        <f>'[23]Avg Week Marima-Ntungamo-2Dir'!C58</f>
        <v>2</v>
      </c>
      <c r="D58" s="18">
        <f>'[23]Avg Week Marima-Ntungamo-2Dir'!D58</f>
        <v>0</v>
      </c>
      <c r="E58" s="18">
        <f>'[23]Avg Week Marima-Ntungamo-2Dir'!E58</f>
        <v>0</v>
      </c>
      <c r="F58" s="18">
        <f>'[23]Avg Week Marima-Ntungamo-2Dir'!F58</f>
        <v>0</v>
      </c>
      <c r="G58" s="18">
        <f>'[23]Avg Week Marima-Ntungamo-2Dir'!G58</f>
        <v>0</v>
      </c>
      <c r="H58" s="18">
        <f>'[23]Avg Week Marima-Ntungamo-2Dir'!H58</f>
        <v>0</v>
      </c>
      <c r="I58" s="18">
        <f>'[23]Avg Week Marima-Ntungamo-2Dir'!I58</f>
        <v>0</v>
      </c>
      <c r="J58" s="18">
        <f>'[23]Avg Week Marima-Ntungamo-2Dir'!J58</f>
        <v>0</v>
      </c>
      <c r="K58" s="18">
        <f>'[23]Avg Week Marima-Ntungamo-2Dir'!K58</f>
        <v>0</v>
      </c>
      <c r="L58" s="18">
        <f>'[23]Avg Week Marima-Ntungamo-2Dir'!L58</f>
        <v>2</v>
      </c>
      <c r="M58" s="18">
        <f>'[23]Avg Week Marima-Ntungamo-2Dir'!M58</f>
        <v>6</v>
      </c>
      <c r="N58" s="18">
        <f>'[23]Avg Week Marima-Ntungamo-2Dir'!N58</f>
        <v>0</v>
      </c>
      <c r="O58" s="19">
        <f t="shared" si="0"/>
        <v>4</v>
      </c>
      <c r="P58" s="19">
        <f t="shared" si="1"/>
        <v>10</v>
      </c>
      <c r="R58" s="3"/>
      <c r="T58"/>
    </row>
    <row r="59" spans="2:20" ht="23.1" customHeight="1" x14ac:dyDescent="0.25">
      <c r="B59" s="17" t="s">
        <v>113</v>
      </c>
      <c r="C59" s="18">
        <f>'[23]Avg Week Marima-Ntungamo-2Dir'!C59</f>
        <v>1</v>
      </c>
      <c r="D59" s="18">
        <f>'[23]Avg Week Marima-Ntungamo-2Dir'!D59</f>
        <v>0</v>
      </c>
      <c r="E59" s="18">
        <f>'[23]Avg Week Marima-Ntungamo-2Dir'!E59</f>
        <v>0</v>
      </c>
      <c r="F59" s="18">
        <f>'[23]Avg Week Marima-Ntungamo-2Dir'!F59</f>
        <v>0</v>
      </c>
      <c r="G59" s="18">
        <f>'[23]Avg Week Marima-Ntungamo-2Dir'!G59</f>
        <v>0</v>
      </c>
      <c r="H59" s="18">
        <f>'[23]Avg Week Marima-Ntungamo-2Dir'!H59</f>
        <v>0</v>
      </c>
      <c r="I59" s="18">
        <f>'[23]Avg Week Marima-Ntungamo-2Dir'!I59</f>
        <v>0</v>
      </c>
      <c r="J59" s="18">
        <f>'[23]Avg Week Marima-Ntungamo-2Dir'!J59</f>
        <v>0</v>
      </c>
      <c r="K59" s="18">
        <f>'[23]Avg Week Marima-Ntungamo-2Dir'!K59</f>
        <v>0</v>
      </c>
      <c r="L59" s="18">
        <f>'[23]Avg Week Marima-Ntungamo-2Dir'!L59</f>
        <v>3</v>
      </c>
      <c r="M59" s="18">
        <f>'[23]Avg Week Marima-Ntungamo-2Dir'!M59</f>
        <v>7</v>
      </c>
      <c r="N59" s="18">
        <f>'[23]Avg Week Marima-Ntungamo-2Dir'!N59</f>
        <v>0</v>
      </c>
      <c r="O59" s="19">
        <f t="shared" si="0"/>
        <v>4</v>
      </c>
      <c r="P59" s="19">
        <f t="shared" si="1"/>
        <v>11</v>
      </c>
      <c r="R59" s="3"/>
      <c r="T59"/>
    </row>
    <row r="60" spans="2:20" ht="23.1" customHeight="1" x14ac:dyDescent="0.25">
      <c r="B60" s="17" t="s">
        <v>114</v>
      </c>
      <c r="C60" s="18">
        <f>'[23]Avg Week Marima-Ntungamo-2Dir'!C60</f>
        <v>0</v>
      </c>
      <c r="D60" s="18">
        <f>'[23]Avg Week Marima-Ntungamo-2Dir'!D60</f>
        <v>0</v>
      </c>
      <c r="E60" s="18">
        <f>'[23]Avg Week Marima-Ntungamo-2Dir'!E60</f>
        <v>0</v>
      </c>
      <c r="F60" s="18">
        <f>'[23]Avg Week Marima-Ntungamo-2Dir'!F60</f>
        <v>0</v>
      </c>
      <c r="G60" s="18">
        <f>'[23]Avg Week Marima-Ntungamo-2Dir'!G60</f>
        <v>0</v>
      </c>
      <c r="H60" s="18">
        <f>'[23]Avg Week Marima-Ntungamo-2Dir'!H60</f>
        <v>0</v>
      </c>
      <c r="I60" s="18">
        <f>'[23]Avg Week Marima-Ntungamo-2Dir'!I60</f>
        <v>0</v>
      </c>
      <c r="J60" s="18">
        <f>'[23]Avg Week Marima-Ntungamo-2Dir'!J60</f>
        <v>0</v>
      </c>
      <c r="K60" s="18">
        <f>'[23]Avg Week Marima-Ntungamo-2Dir'!K60</f>
        <v>0</v>
      </c>
      <c r="L60" s="18">
        <f>'[23]Avg Week Marima-Ntungamo-2Dir'!L60</f>
        <v>0</v>
      </c>
      <c r="M60" s="18">
        <f>'[23]Avg Week Marima-Ntungamo-2Dir'!M60</f>
        <v>2</v>
      </c>
      <c r="N60" s="18">
        <f>'[23]Avg Week Marima-Ntungamo-2Dir'!N60</f>
        <v>0</v>
      </c>
      <c r="O60" s="19">
        <f t="shared" si="0"/>
        <v>0</v>
      </c>
      <c r="P60" s="19">
        <f t="shared" si="1"/>
        <v>2</v>
      </c>
      <c r="R60" s="3"/>
      <c r="T60"/>
    </row>
    <row r="61" spans="2:20" ht="23.1" customHeight="1" x14ac:dyDescent="0.25">
      <c r="B61" s="17" t="s">
        <v>115</v>
      </c>
      <c r="C61" s="18">
        <f>'[23]Avg Week Marima-Ntungamo-2Dir'!C61</f>
        <v>1</v>
      </c>
      <c r="D61" s="18">
        <f>'[23]Avg Week Marima-Ntungamo-2Dir'!D61</f>
        <v>0</v>
      </c>
      <c r="E61" s="18">
        <f>'[23]Avg Week Marima-Ntungamo-2Dir'!E61</f>
        <v>0</v>
      </c>
      <c r="F61" s="18">
        <f>'[23]Avg Week Marima-Ntungamo-2Dir'!F61</f>
        <v>0</v>
      </c>
      <c r="G61" s="18">
        <f>'[23]Avg Week Marima-Ntungamo-2Dir'!G61</f>
        <v>0</v>
      </c>
      <c r="H61" s="18">
        <f>'[23]Avg Week Marima-Ntungamo-2Dir'!H61</f>
        <v>0</v>
      </c>
      <c r="I61" s="18">
        <f>'[23]Avg Week Marima-Ntungamo-2Dir'!I61</f>
        <v>0</v>
      </c>
      <c r="J61" s="18">
        <f>'[23]Avg Week Marima-Ntungamo-2Dir'!J61</f>
        <v>0</v>
      </c>
      <c r="K61" s="18">
        <f>'[23]Avg Week Marima-Ntungamo-2Dir'!K61</f>
        <v>0</v>
      </c>
      <c r="L61" s="18">
        <f>'[23]Avg Week Marima-Ntungamo-2Dir'!L61</f>
        <v>0</v>
      </c>
      <c r="M61" s="18">
        <f>'[23]Avg Week Marima-Ntungamo-2Dir'!M61</f>
        <v>5</v>
      </c>
      <c r="N61" s="18">
        <f>'[23]Avg Week Marima-Ntungamo-2Dir'!N61</f>
        <v>0</v>
      </c>
      <c r="O61" s="19">
        <f t="shared" si="0"/>
        <v>1</v>
      </c>
      <c r="P61" s="19">
        <f t="shared" si="1"/>
        <v>6</v>
      </c>
      <c r="R61" s="3"/>
      <c r="T61"/>
    </row>
    <row r="62" spans="2:20" ht="23.1" customHeight="1" x14ac:dyDescent="0.25">
      <c r="B62" s="17" t="s">
        <v>116</v>
      </c>
      <c r="C62" s="18">
        <f>'[23]Avg Week Marima-Ntungamo-2Dir'!C62</f>
        <v>1</v>
      </c>
      <c r="D62" s="18">
        <f>'[23]Avg Week Marima-Ntungamo-2Dir'!D62</f>
        <v>0</v>
      </c>
      <c r="E62" s="18">
        <f>'[23]Avg Week Marima-Ntungamo-2Dir'!E62</f>
        <v>0</v>
      </c>
      <c r="F62" s="18">
        <f>'[23]Avg Week Marima-Ntungamo-2Dir'!F62</f>
        <v>0</v>
      </c>
      <c r="G62" s="18">
        <f>'[23]Avg Week Marima-Ntungamo-2Dir'!G62</f>
        <v>0</v>
      </c>
      <c r="H62" s="18">
        <f>'[23]Avg Week Marima-Ntungamo-2Dir'!H62</f>
        <v>0</v>
      </c>
      <c r="I62" s="18">
        <f>'[23]Avg Week Marima-Ntungamo-2Dir'!I62</f>
        <v>0</v>
      </c>
      <c r="J62" s="18">
        <f>'[23]Avg Week Marima-Ntungamo-2Dir'!J62</f>
        <v>0</v>
      </c>
      <c r="K62" s="18">
        <f>'[23]Avg Week Marima-Ntungamo-2Dir'!K62</f>
        <v>0</v>
      </c>
      <c r="L62" s="18">
        <f>'[23]Avg Week Marima-Ntungamo-2Dir'!L62</f>
        <v>0</v>
      </c>
      <c r="M62" s="18">
        <f>'[23]Avg Week Marima-Ntungamo-2Dir'!M62</f>
        <v>4</v>
      </c>
      <c r="N62" s="18">
        <f>'[23]Avg Week Marima-Ntungamo-2Dir'!N62</f>
        <v>0</v>
      </c>
      <c r="O62" s="19">
        <f t="shared" si="0"/>
        <v>1</v>
      </c>
      <c r="P62" s="19">
        <f t="shared" si="1"/>
        <v>5</v>
      </c>
      <c r="R62" s="3"/>
      <c r="T62"/>
    </row>
    <row r="63" spans="2:20" ht="23.1" customHeight="1" x14ac:dyDescent="0.25">
      <c r="B63" s="17" t="s">
        <v>117</v>
      </c>
      <c r="C63" s="18">
        <f>'[23]Avg Week Marima-Ntungamo-2Dir'!C63</f>
        <v>1</v>
      </c>
      <c r="D63" s="18">
        <f>'[23]Avg Week Marima-Ntungamo-2Dir'!D63</f>
        <v>0</v>
      </c>
      <c r="E63" s="18">
        <f>'[23]Avg Week Marima-Ntungamo-2Dir'!E63</f>
        <v>0</v>
      </c>
      <c r="F63" s="18">
        <f>'[23]Avg Week Marima-Ntungamo-2Dir'!F63</f>
        <v>0</v>
      </c>
      <c r="G63" s="18">
        <f>'[23]Avg Week Marima-Ntungamo-2Dir'!G63</f>
        <v>0</v>
      </c>
      <c r="H63" s="18">
        <f>'[23]Avg Week Marima-Ntungamo-2Dir'!H63</f>
        <v>0</v>
      </c>
      <c r="I63" s="18">
        <f>'[23]Avg Week Marima-Ntungamo-2Dir'!I63</f>
        <v>0</v>
      </c>
      <c r="J63" s="18">
        <f>'[23]Avg Week Marima-Ntungamo-2Dir'!J63</f>
        <v>1</v>
      </c>
      <c r="K63" s="18">
        <f>'[23]Avg Week Marima-Ntungamo-2Dir'!K63</f>
        <v>0</v>
      </c>
      <c r="L63" s="18">
        <f>'[23]Avg Week Marima-Ntungamo-2Dir'!L63</f>
        <v>1</v>
      </c>
      <c r="M63" s="18">
        <f>'[23]Avg Week Marima-Ntungamo-2Dir'!M63</f>
        <v>5</v>
      </c>
      <c r="N63" s="18">
        <f>'[23]Avg Week Marima-Ntungamo-2Dir'!N63</f>
        <v>0</v>
      </c>
      <c r="O63" s="19">
        <f t="shared" si="0"/>
        <v>3</v>
      </c>
      <c r="P63" s="19">
        <f t="shared" si="1"/>
        <v>8</v>
      </c>
      <c r="R63" s="3"/>
      <c r="T63"/>
    </row>
    <row r="64" spans="2:20" ht="23.1" customHeight="1" x14ac:dyDescent="0.25">
      <c r="B64" s="17" t="s">
        <v>118</v>
      </c>
      <c r="C64" s="18">
        <f>'[23]Avg Week Marima-Ntungamo-2Dir'!C64</f>
        <v>0</v>
      </c>
      <c r="D64" s="18">
        <f>'[23]Avg Week Marima-Ntungamo-2Dir'!D64</f>
        <v>0</v>
      </c>
      <c r="E64" s="18">
        <f>'[23]Avg Week Marima-Ntungamo-2Dir'!E64</f>
        <v>0</v>
      </c>
      <c r="F64" s="18">
        <f>'[23]Avg Week Marima-Ntungamo-2Dir'!F64</f>
        <v>0</v>
      </c>
      <c r="G64" s="18">
        <f>'[23]Avg Week Marima-Ntungamo-2Dir'!G64</f>
        <v>0</v>
      </c>
      <c r="H64" s="18">
        <f>'[23]Avg Week Marima-Ntungamo-2Dir'!H64</f>
        <v>0</v>
      </c>
      <c r="I64" s="18">
        <f>'[23]Avg Week Marima-Ntungamo-2Dir'!I64</f>
        <v>0</v>
      </c>
      <c r="J64" s="18">
        <f>'[23]Avg Week Marima-Ntungamo-2Dir'!J64</f>
        <v>2</v>
      </c>
      <c r="K64" s="18">
        <f>'[23]Avg Week Marima-Ntungamo-2Dir'!K64</f>
        <v>0</v>
      </c>
      <c r="L64" s="18">
        <f>'[23]Avg Week Marima-Ntungamo-2Dir'!L64</f>
        <v>3</v>
      </c>
      <c r="M64" s="18">
        <f>'[23]Avg Week Marima-Ntungamo-2Dir'!M64</f>
        <v>0</v>
      </c>
      <c r="N64" s="18">
        <f>'[23]Avg Week Marima-Ntungamo-2Dir'!N64</f>
        <v>0</v>
      </c>
      <c r="O64" s="19">
        <f t="shared" si="0"/>
        <v>5</v>
      </c>
      <c r="P64" s="19">
        <f t="shared" si="1"/>
        <v>5</v>
      </c>
      <c r="R64" s="3"/>
      <c r="T64"/>
    </row>
    <row r="65" spans="2:20" ht="23.1" customHeight="1" x14ac:dyDescent="0.25">
      <c r="B65" s="17" t="s">
        <v>119</v>
      </c>
      <c r="C65" s="18">
        <f>'[23]Avg Week Marima-Ntungamo-2Dir'!C65</f>
        <v>0</v>
      </c>
      <c r="D65" s="18">
        <f>'[23]Avg Week Marima-Ntungamo-2Dir'!D65</f>
        <v>0</v>
      </c>
      <c r="E65" s="18">
        <f>'[23]Avg Week Marima-Ntungamo-2Dir'!E65</f>
        <v>0</v>
      </c>
      <c r="F65" s="18">
        <f>'[23]Avg Week Marima-Ntungamo-2Dir'!F65</f>
        <v>0</v>
      </c>
      <c r="G65" s="18">
        <f>'[23]Avg Week Marima-Ntungamo-2Dir'!G65</f>
        <v>0</v>
      </c>
      <c r="H65" s="18">
        <f>'[23]Avg Week Marima-Ntungamo-2Dir'!H65</f>
        <v>0</v>
      </c>
      <c r="I65" s="18">
        <f>'[23]Avg Week Marima-Ntungamo-2Dir'!I65</f>
        <v>0</v>
      </c>
      <c r="J65" s="18">
        <f>'[23]Avg Week Marima-Ntungamo-2Dir'!J65</f>
        <v>0</v>
      </c>
      <c r="K65" s="18">
        <f>'[23]Avg Week Marima-Ntungamo-2Dir'!K65</f>
        <v>0</v>
      </c>
      <c r="L65" s="18">
        <f>'[23]Avg Week Marima-Ntungamo-2Dir'!L65</f>
        <v>0</v>
      </c>
      <c r="M65" s="18">
        <f>'[23]Avg Week Marima-Ntungamo-2Dir'!M65</f>
        <v>4</v>
      </c>
      <c r="N65" s="18">
        <f>'[23]Avg Week Marima-Ntungamo-2Dir'!N65</f>
        <v>0</v>
      </c>
      <c r="O65" s="19">
        <f t="shared" si="0"/>
        <v>0</v>
      </c>
      <c r="P65" s="19">
        <f t="shared" si="1"/>
        <v>4</v>
      </c>
      <c r="R65" s="3"/>
      <c r="T65"/>
    </row>
    <row r="66" spans="2:20" ht="23.1" customHeight="1" x14ac:dyDescent="0.25">
      <c r="B66" s="17" t="s">
        <v>120</v>
      </c>
      <c r="C66" s="18">
        <f>'[23]Avg Week Marima-Ntungamo-2Dir'!C66</f>
        <v>1</v>
      </c>
      <c r="D66" s="18">
        <f>'[23]Avg Week Marima-Ntungamo-2Dir'!D66</f>
        <v>1</v>
      </c>
      <c r="E66" s="18">
        <f>'[23]Avg Week Marima-Ntungamo-2Dir'!E66</f>
        <v>0</v>
      </c>
      <c r="F66" s="18">
        <f>'[23]Avg Week Marima-Ntungamo-2Dir'!F66</f>
        <v>0</v>
      </c>
      <c r="G66" s="18">
        <f>'[23]Avg Week Marima-Ntungamo-2Dir'!G66</f>
        <v>0</v>
      </c>
      <c r="H66" s="18">
        <f>'[23]Avg Week Marima-Ntungamo-2Dir'!H66</f>
        <v>0</v>
      </c>
      <c r="I66" s="18">
        <f>'[23]Avg Week Marima-Ntungamo-2Dir'!I66</f>
        <v>0</v>
      </c>
      <c r="J66" s="18">
        <f>'[23]Avg Week Marima-Ntungamo-2Dir'!J66</f>
        <v>0</v>
      </c>
      <c r="K66" s="18">
        <f>'[23]Avg Week Marima-Ntungamo-2Dir'!K66</f>
        <v>0</v>
      </c>
      <c r="L66" s="18">
        <f>'[23]Avg Week Marima-Ntungamo-2Dir'!L66</f>
        <v>5</v>
      </c>
      <c r="M66" s="18">
        <f>'[23]Avg Week Marima-Ntungamo-2Dir'!M66</f>
        <v>2</v>
      </c>
      <c r="N66" s="18">
        <f>'[23]Avg Week Marima-Ntungamo-2Dir'!N66</f>
        <v>0</v>
      </c>
      <c r="O66" s="19">
        <f t="shared" si="0"/>
        <v>7</v>
      </c>
      <c r="P66" s="19">
        <f t="shared" si="1"/>
        <v>9</v>
      </c>
      <c r="R66" s="3"/>
      <c r="T66"/>
    </row>
    <row r="67" spans="2:20" ht="23.1" customHeight="1" x14ac:dyDescent="0.25">
      <c r="B67" s="17" t="s">
        <v>121</v>
      </c>
      <c r="C67" s="18">
        <f>'[23]Avg Week Marima-Ntungamo-2Dir'!C67</f>
        <v>0</v>
      </c>
      <c r="D67" s="18">
        <f>'[23]Avg Week Marima-Ntungamo-2Dir'!D67</f>
        <v>0</v>
      </c>
      <c r="E67" s="18">
        <f>'[23]Avg Week Marima-Ntungamo-2Dir'!E67</f>
        <v>0</v>
      </c>
      <c r="F67" s="18">
        <f>'[23]Avg Week Marima-Ntungamo-2Dir'!F67</f>
        <v>0</v>
      </c>
      <c r="G67" s="18">
        <f>'[23]Avg Week Marima-Ntungamo-2Dir'!G67</f>
        <v>0</v>
      </c>
      <c r="H67" s="18">
        <f>'[23]Avg Week Marima-Ntungamo-2Dir'!H67</f>
        <v>0</v>
      </c>
      <c r="I67" s="18">
        <f>'[23]Avg Week Marima-Ntungamo-2Dir'!I67</f>
        <v>0</v>
      </c>
      <c r="J67" s="18">
        <f>'[23]Avg Week Marima-Ntungamo-2Dir'!J67</f>
        <v>0</v>
      </c>
      <c r="K67" s="18">
        <f>'[23]Avg Week Marima-Ntungamo-2Dir'!K67</f>
        <v>1</v>
      </c>
      <c r="L67" s="18">
        <f>'[23]Avg Week Marima-Ntungamo-2Dir'!L67</f>
        <v>1</v>
      </c>
      <c r="M67" s="18">
        <f>'[23]Avg Week Marima-Ntungamo-2Dir'!M67</f>
        <v>0</v>
      </c>
      <c r="N67" s="18">
        <f>'[23]Avg Week Marima-Ntungamo-2Dir'!N67</f>
        <v>0</v>
      </c>
      <c r="O67" s="19">
        <f t="shared" si="0"/>
        <v>2</v>
      </c>
      <c r="P67" s="19">
        <f t="shared" si="1"/>
        <v>2</v>
      </c>
      <c r="R67" s="3"/>
      <c r="T67"/>
    </row>
    <row r="68" spans="2:20" ht="23.1" customHeight="1" x14ac:dyDescent="0.25">
      <c r="B68" s="17" t="s">
        <v>122</v>
      </c>
      <c r="C68" s="18">
        <f>'[23]Avg Week Marima-Ntungamo-2Dir'!C68</f>
        <v>0</v>
      </c>
      <c r="D68" s="18">
        <f>'[23]Avg Week Marima-Ntungamo-2Dir'!D68</f>
        <v>0</v>
      </c>
      <c r="E68" s="18">
        <f>'[23]Avg Week Marima-Ntungamo-2Dir'!E68</f>
        <v>0</v>
      </c>
      <c r="F68" s="18">
        <f>'[23]Avg Week Marima-Ntungamo-2Dir'!F68</f>
        <v>1</v>
      </c>
      <c r="G68" s="18">
        <f>'[23]Avg Week Marima-Ntungamo-2Dir'!G68</f>
        <v>0</v>
      </c>
      <c r="H68" s="18">
        <f>'[23]Avg Week Marima-Ntungamo-2Dir'!H68</f>
        <v>0</v>
      </c>
      <c r="I68" s="18">
        <f>'[23]Avg Week Marima-Ntungamo-2Dir'!I68</f>
        <v>1</v>
      </c>
      <c r="J68" s="18">
        <f>'[23]Avg Week Marima-Ntungamo-2Dir'!J68</f>
        <v>0</v>
      </c>
      <c r="K68" s="18">
        <f>'[23]Avg Week Marima-Ntungamo-2Dir'!K68</f>
        <v>0</v>
      </c>
      <c r="L68" s="18">
        <f>'[23]Avg Week Marima-Ntungamo-2Dir'!L68</f>
        <v>0</v>
      </c>
      <c r="M68" s="18">
        <f>'[23]Avg Week Marima-Ntungamo-2Dir'!M68</f>
        <v>4</v>
      </c>
      <c r="N68" s="18">
        <f>'[23]Avg Week Marima-Ntungamo-2Dir'!N68</f>
        <v>0</v>
      </c>
      <c r="O68" s="19">
        <f t="shared" si="0"/>
        <v>2</v>
      </c>
      <c r="P68" s="19">
        <f t="shared" si="1"/>
        <v>6</v>
      </c>
      <c r="R68" s="3"/>
      <c r="T68"/>
    </row>
    <row r="69" spans="2:20" ht="23.1" customHeight="1" x14ac:dyDescent="0.25">
      <c r="B69" s="17" t="s">
        <v>123</v>
      </c>
      <c r="C69" s="18">
        <f>'[23]Avg Week Marima-Ntungamo-2Dir'!C69</f>
        <v>0</v>
      </c>
      <c r="D69" s="18">
        <f>'[23]Avg Week Marima-Ntungamo-2Dir'!D69</f>
        <v>0</v>
      </c>
      <c r="E69" s="18">
        <f>'[23]Avg Week Marima-Ntungamo-2Dir'!E69</f>
        <v>0</v>
      </c>
      <c r="F69" s="18">
        <f>'[23]Avg Week Marima-Ntungamo-2Dir'!F69</f>
        <v>0</v>
      </c>
      <c r="G69" s="18">
        <f>'[23]Avg Week Marima-Ntungamo-2Dir'!G69</f>
        <v>0</v>
      </c>
      <c r="H69" s="18">
        <f>'[23]Avg Week Marima-Ntungamo-2Dir'!H69</f>
        <v>0</v>
      </c>
      <c r="I69" s="18">
        <f>'[23]Avg Week Marima-Ntungamo-2Dir'!I69</f>
        <v>0</v>
      </c>
      <c r="J69" s="18">
        <f>'[23]Avg Week Marima-Ntungamo-2Dir'!J69</f>
        <v>0</v>
      </c>
      <c r="K69" s="18">
        <f>'[23]Avg Week Marima-Ntungamo-2Dir'!K69</f>
        <v>0</v>
      </c>
      <c r="L69" s="18">
        <f>'[23]Avg Week Marima-Ntungamo-2Dir'!L69</f>
        <v>5</v>
      </c>
      <c r="M69" s="18">
        <f>'[23]Avg Week Marima-Ntungamo-2Dir'!M69</f>
        <v>1</v>
      </c>
      <c r="N69" s="18">
        <f>'[23]Avg Week Marima-Ntungamo-2Dir'!N69</f>
        <v>0</v>
      </c>
      <c r="O69" s="19">
        <f t="shared" si="0"/>
        <v>5</v>
      </c>
      <c r="P69" s="19">
        <f t="shared" si="1"/>
        <v>6</v>
      </c>
      <c r="R69" s="3"/>
      <c r="T69"/>
    </row>
    <row r="70" spans="2:20" ht="23.1" customHeight="1" x14ac:dyDescent="0.25">
      <c r="B70" s="17" t="s">
        <v>124</v>
      </c>
      <c r="C70" s="18">
        <f>'[23]Avg Week Marima-Ntungamo-2Dir'!C70</f>
        <v>1</v>
      </c>
      <c r="D70" s="18">
        <f>'[23]Avg Week Marima-Ntungamo-2Dir'!D70</f>
        <v>0</v>
      </c>
      <c r="E70" s="18">
        <f>'[23]Avg Week Marima-Ntungamo-2Dir'!E70</f>
        <v>0</v>
      </c>
      <c r="F70" s="18">
        <f>'[23]Avg Week Marima-Ntungamo-2Dir'!F70</f>
        <v>0</v>
      </c>
      <c r="G70" s="18">
        <f>'[23]Avg Week Marima-Ntungamo-2Dir'!G70</f>
        <v>0</v>
      </c>
      <c r="H70" s="18">
        <f>'[23]Avg Week Marima-Ntungamo-2Dir'!H70</f>
        <v>0</v>
      </c>
      <c r="I70" s="18">
        <f>'[23]Avg Week Marima-Ntungamo-2Dir'!I70</f>
        <v>0</v>
      </c>
      <c r="J70" s="18">
        <f>'[23]Avg Week Marima-Ntungamo-2Dir'!J70</f>
        <v>0</v>
      </c>
      <c r="K70" s="18">
        <f>'[23]Avg Week Marima-Ntungamo-2Dir'!K70</f>
        <v>5</v>
      </c>
      <c r="L70" s="18">
        <f>'[23]Avg Week Marima-Ntungamo-2Dir'!L70</f>
        <v>2</v>
      </c>
      <c r="M70" s="18">
        <f>'[23]Avg Week Marima-Ntungamo-2Dir'!M70</f>
        <v>0</v>
      </c>
      <c r="N70" s="18">
        <f>'[23]Avg Week Marima-Ntungamo-2Dir'!N70</f>
        <v>0</v>
      </c>
      <c r="O70" s="19">
        <f t="shared" si="0"/>
        <v>8</v>
      </c>
      <c r="P70" s="19">
        <f t="shared" si="1"/>
        <v>8</v>
      </c>
      <c r="R70" s="3"/>
      <c r="T70"/>
    </row>
    <row r="71" spans="2:20" ht="23.1" customHeight="1" x14ac:dyDescent="0.25">
      <c r="B71" s="17" t="s">
        <v>125</v>
      </c>
      <c r="C71" s="18">
        <f>'[23]Avg Week Marima-Ntungamo-2Dir'!C71</f>
        <v>0</v>
      </c>
      <c r="D71" s="18">
        <f>'[23]Avg Week Marima-Ntungamo-2Dir'!D71</f>
        <v>0</v>
      </c>
      <c r="E71" s="18">
        <f>'[23]Avg Week Marima-Ntungamo-2Dir'!E71</f>
        <v>0</v>
      </c>
      <c r="F71" s="18">
        <f>'[23]Avg Week Marima-Ntungamo-2Dir'!F71</f>
        <v>0</v>
      </c>
      <c r="G71" s="18">
        <f>'[23]Avg Week Marima-Ntungamo-2Dir'!G71</f>
        <v>0</v>
      </c>
      <c r="H71" s="18">
        <f>'[23]Avg Week Marima-Ntungamo-2Dir'!H71</f>
        <v>0</v>
      </c>
      <c r="I71" s="18">
        <f>'[23]Avg Week Marima-Ntungamo-2Dir'!I71</f>
        <v>0</v>
      </c>
      <c r="J71" s="18">
        <f>'[23]Avg Week Marima-Ntungamo-2Dir'!J71</f>
        <v>0</v>
      </c>
      <c r="K71" s="18">
        <f>'[23]Avg Week Marima-Ntungamo-2Dir'!K71</f>
        <v>0</v>
      </c>
      <c r="L71" s="18">
        <f>'[23]Avg Week Marima-Ntungamo-2Dir'!L71</f>
        <v>2</v>
      </c>
      <c r="M71" s="18">
        <f>'[23]Avg Week Marima-Ntungamo-2Dir'!M71</f>
        <v>0</v>
      </c>
      <c r="N71" s="18">
        <f>'[23]Avg Week Marima-Ntungamo-2Dir'!N71</f>
        <v>0</v>
      </c>
      <c r="O71" s="19">
        <f t="shared" si="0"/>
        <v>2</v>
      </c>
      <c r="P71" s="19">
        <f t="shared" si="1"/>
        <v>2</v>
      </c>
      <c r="R71" s="3"/>
      <c r="T71"/>
    </row>
    <row r="72" spans="2:20" ht="23.1" customHeight="1" x14ac:dyDescent="0.25">
      <c r="B72" s="17" t="s">
        <v>126</v>
      </c>
      <c r="C72" s="18">
        <f>'[23]Avg Week Marima-Ntungamo-2Dir'!C72</f>
        <v>0</v>
      </c>
      <c r="D72" s="18">
        <f>'[23]Avg Week Marima-Ntungamo-2Dir'!D72</f>
        <v>1</v>
      </c>
      <c r="E72" s="18">
        <f>'[23]Avg Week Marima-Ntungamo-2Dir'!E72</f>
        <v>0</v>
      </c>
      <c r="F72" s="18">
        <f>'[23]Avg Week Marima-Ntungamo-2Dir'!F72</f>
        <v>0</v>
      </c>
      <c r="G72" s="18">
        <f>'[23]Avg Week Marima-Ntungamo-2Dir'!G72</f>
        <v>0</v>
      </c>
      <c r="H72" s="18">
        <f>'[23]Avg Week Marima-Ntungamo-2Dir'!H72</f>
        <v>0</v>
      </c>
      <c r="I72" s="18">
        <f>'[23]Avg Week Marima-Ntungamo-2Dir'!I72</f>
        <v>0</v>
      </c>
      <c r="J72" s="18">
        <f>'[23]Avg Week Marima-Ntungamo-2Dir'!J72</f>
        <v>2</v>
      </c>
      <c r="K72" s="18">
        <f>'[23]Avg Week Marima-Ntungamo-2Dir'!K72</f>
        <v>1</v>
      </c>
      <c r="L72" s="18">
        <f>'[23]Avg Week Marima-Ntungamo-2Dir'!L72</f>
        <v>1</v>
      </c>
      <c r="M72" s="18">
        <f>'[23]Avg Week Marima-Ntungamo-2Dir'!M72</f>
        <v>0</v>
      </c>
      <c r="N72" s="18">
        <f>'[23]Avg Week Marima-Ntungamo-2Dir'!N72</f>
        <v>0</v>
      </c>
      <c r="O72" s="19">
        <f t="shared" si="0"/>
        <v>5</v>
      </c>
      <c r="P72" s="19">
        <f t="shared" si="1"/>
        <v>5</v>
      </c>
      <c r="R72" s="3"/>
      <c r="T72"/>
    </row>
    <row r="73" spans="2:20" ht="23.1" customHeight="1" x14ac:dyDescent="0.25">
      <c r="B73" s="17" t="s">
        <v>127</v>
      </c>
      <c r="C73" s="18">
        <f>'[23]Avg Week Marima-Ntungamo-2Dir'!C73</f>
        <v>0</v>
      </c>
      <c r="D73" s="18">
        <f>'[23]Avg Week Marima-Ntungamo-2Dir'!D73</f>
        <v>0</v>
      </c>
      <c r="E73" s="18">
        <f>'[23]Avg Week Marima-Ntungamo-2Dir'!E73</f>
        <v>0</v>
      </c>
      <c r="F73" s="18">
        <f>'[23]Avg Week Marima-Ntungamo-2Dir'!F73</f>
        <v>0</v>
      </c>
      <c r="G73" s="18">
        <f>'[23]Avg Week Marima-Ntungamo-2Dir'!G73</f>
        <v>0</v>
      </c>
      <c r="H73" s="18">
        <f>'[23]Avg Week Marima-Ntungamo-2Dir'!H73</f>
        <v>0</v>
      </c>
      <c r="I73" s="18">
        <f>'[23]Avg Week Marima-Ntungamo-2Dir'!I73</f>
        <v>0</v>
      </c>
      <c r="J73" s="18">
        <f>'[23]Avg Week Marima-Ntungamo-2Dir'!J73</f>
        <v>0</v>
      </c>
      <c r="K73" s="18">
        <f>'[23]Avg Week Marima-Ntungamo-2Dir'!K73</f>
        <v>0</v>
      </c>
      <c r="L73" s="18">
        <f>'[23]Avg Week Marima-Ntungamo-2Dir'!L73</f>
        <v>0</v>
      </c>
      <c r="M73" s="18">
        <f>'[23]Avg Week Marima-Ntungamo-2Dir'!M73</f>
        <v>0</v>
      </c>
      <c r="N73" s="18">
        <f>'[23]Avg Week Marima-Ntungamo-2Dir'!N73</f>
        <v>0</v>
      </c>
      <c r="O73" s="19">
        <f t="shared" si="0"/>
        <v>0</v>
      </c>
      <c r="P73" s="19">
        <f t="shared" si="1"/>
        <v>0</v>
      </c>
      <c r="R73" s="3"/>
      <c r="T73"/>
    </row>
    <row r="74" spans="2:20" ht="23.1" customHeight="1" x14ac:dyDescent="0.25">
      <c r="B74" s="17" t="s">
        <v>128</v>
      </c>
      <c r="C74" s="18">
        <f>'[23]Avg Week Marima-Ntungamo-2Dir'!C74</f>
        <v>0</v>
      </c>
      <c r="D74" s="18">
        <f>'[23]Avg Week Marima-Ntungamo-2Dir'!D74</f>
        <v>0</v>
      </c>
      <c r="E74" s="18">
        <f>'[23]Avg Week Marima-Ntungamo-2Dir'!E74</f>
        <v>0</v>
      </c>
      <c r="F74" s="18">
        <f>'[23]Avg Week Marima-Ntungamo-2Dir'!F74</f>
        <v>0</v>
      </c>
      <c r="G74" s="18">
        <f>'[23]Avg Week Marima-Ntungamo-2Dir'!G74</f>
        <v>0</v>
      </c>
      <c r="H74" s="18">
        <f>'[23]Avg Week Marima-Ntungamo-2Dir'!H74</f>
        <v>0</v>
      </c>
      <c r="I74" s="18">
        <f>'[23]Avg Week Marima-Ntungamo-2Dir'!I74</f>
        <v>0</v>
      </c>
      <c r="J74" s="18">
        <f>'[23]Avg Week Marima-Ntungamo-2Dir'!J74</f>
        <v>0</v>
      </c>
      <c r="K74" s="18">
        <f>'[23]Avg Week Marima-Ntungamo-2Dir'!K74</f>
        <v>1</v>
      </c>
      <c r="L74" s="18">
        <f>'[23]Avg Week Marima-Ntungamo-2Dir'!L74</f>
        <v>3</v>
      </c>
      <c r="M74" s="18">
        <f>'[23]Avg Week Marima-Ntungamo-2Dir'!M74</f>
        <v>0</v>
      </c>
      <c r="N74" s="18">
        <f>'[23]Avg Week Marima-Ntungamo-2Dir'!N74</f>
        <v>0</v>
      </c>
      <c r="O74" s="19">
        <f t="shared" ref="O74:O105" si="35">SUM(C74:L74,N74)</f>
        <v>4</v>
      </c>
      <c r="P74" s="19">
        <f t="shared" ref="P74:P105" si="36">SUM(C74:N74)</f>
        <v>4</v>
      </c>
      <c r="R74" s="3"/>
      <c r="T74"/>
    </row>
    <row r="75" spans="2:20" ht="23.1" customHeight="1" x14ac:dyDescent="0.25">
      <c r="B75" s="17" t="s">
        <v>129</v>
      </c>
      <c r="C75" s="18">
        <f>'[23]Avg Week Marima-Ntungamo-2Dir'!C75</f>
        <v>0</v>
      </c>
      <c r="D75" s="18">
        <f>'[23]Avg Week Marima-Ntungamo-2Dir'!D75</f>
        <v>0</v>
      </c>
      <c r="E75" s="18">
        <f>'[23]Avg Week Marima-Ntungamo-2Dir'!E75</f>
        <v>0</v>
      </c>
      <c r="F75" s="18">
        <f>'[23]Avg Week Marima-Ntungamo-2Dir'!F75</f>
        <v>0</v>
      </c>
      <c r="G75" s="18">
        <f>'[23]Avg Week Marima-Ntungamo-2Dir'!G75</f>
        <v>0</v>
      </c>
      <c r="H75" s="18">
        <f>'[23]Avg Week Marima-Ntungamo-2Dir'!H75</f>
        <v>0</v>
      </c>
      <c r="I75" s="18">
        <f>'[23]Avg Week Marima-Ntungamo-2Dir'!I75</f>
        <v>0</v>
      </c>
      <c r="J75" s="18">
        <f>'[23]Avg Week Marima-Ntungamo-2Dir'!J75</f>
        <v>1</v>
      </c>
      <c r="K75" s="18">
        <f>'[23]Avg Week Marima-Ntungamo-2Dir'!K75</f>
        <v>2</v>
      </c>
      <c r="L75" s="18">
        <f>'[23]Avg Week Marima-Ntungamo-2Dir'!L75</f>
        <v>7</v>
      </c>
      <c r="M75" s="18">
        <f>'[23]Avg Week Marima-Ntungamo-2Dir'!M75</f>
        <v>0</v>
      </c>
      <c r="N75" s="18">
        <f>'[23]Avg Week Marima-Ntungamo-2Dir'!N75</f>
        <v>0</v>
      </c>
      <c r="O75" s="19">
        <f t="shared" si="35"/>
        <v>10</v>
      </c>
      <c r="P75" s="19">
        <f t="shared" si="36"/>
        <v>10</v>
      </c>
      <c r="R75" s="3"/>
      <c r="T75"/>
    </row>
    <row r="76" spans="2:20" ht="23.1" customHeight="1" x14ac:dyDescent="0.25">
      <c r="B76" s="17" t="s">
        <v>130</v>
      </c>
      <c r="C76" s="18">
        <f>'[23]Avg Week Marima-Ntungamo-2Dir'!C76</f>
        <v>0</v>
      </c>
      <c r="D76" s="18">
        <f>'[23]Avg Week Marima-Ntungamo-2Dir'!D76</f>
        <v>0</v>
      </c>
      <c r="E76" s="18">
        <f>'[23]Avg Week Marima-Ntungamo-2Dir'!E76</f>
        <v>0</v>
      </c>
      <c r="F76" s="18">
        <f>'[23]Avg Week Marima-Ntungamo-2Dir'!F76</f>
        <v>0</v>
      </c>
      <c r="G76" s="18">
        <f>'[23]Avg Week Marima-Ntungamo-2Dir'!G76</f>
        <v>0</v>
      </c>
      <c r="H76" s="18">
        <f>'[23]Avg Week Marima-Ntungamo-2Dir'!H76</f>
        <v>0</v>
      </c>
      <c r="I76" s="18">
        <f>'[23]Avg Week Marima-Ntungamo-2Dir'!I76</f>
        <v>0</v>
      </c>
      <c r="J76" s="18">
        <f>'[23]Avg Week Marima-Ntungamo-2Dir'!J76</f>
        <v>0</v>
      </c>
      <c r="K76" s="18">
        <f>'[23]Avg Week Marima-Ntungamo-2Dir'!K76</f>
        <v>0</v>
      </c>
      <c r="L76" s="18">
        <f>'[23]Avg Week Marima-Ntungamo-2Dir'!L76</f>
        <v>0</v>
      </c>
      <c r="M76" s="18">
        <f>'[23]Avg Week Marima-Ntungamo-2Dir'!M76</f>
        <v>0</v>
      </c>
      <c r="N76" s="18">
        <f>'[23]Avg Week Marima-Ntungamo-2Dir'!N76</f>
        <v>0</v>
      </c>
      <c r="O76" s="19">
        <f t="shared" si="35"/>
        <v>0</v>
      </c>
      <c r="P76" s="19">
        <f t="shared" si="36"/>
        <v>0</v>
      </c>
      <c r="R76" s="3"/>
      <c r="T76"/>
    </row>
    <row r="77" spans="2:20" ht="23.1" customHeight="1" x14ac:dyDescent="0.25">
      <c r="B77" s="17" t="s">
        <v>131</v>
      </c>
      <c r="C77" s="18">
        <f>'[23]Avg Week Marima-Ntungamo-2Dir'!C77</f>
        <v>0</v>
      </c>
      <c r="D77" s="18">
        <f>'[23]Avg Week Marima-Ntungamo-2Dir'!D77</f>
        <v>0</v>
      </c>
      <c r="E77" s="18">
        <f>'[23]Avg Week Marima-Ntungamo-2Dir'!E77</f>
        <v>0</v>
      </c>
      <c r="F77" s="18">
        <f>'[23]Avg Week Marima-Ntungamo-2Dir'!F77</f>
        <v>0</v>
      </c>
      <c r="G77" s="18">
        <f>'[23]Avg Week Marima-Ntungamo-2Dir'!G77</f>
        <v>0</v>
      </c>
      <c r="H77" s="18">
        <f>'[23]Avg Week Marima-Ntungamo-2Dir'!H77</f>
        <v>0</v>
      </c>
      <c r="I77" s="18">
        <f>'[23]Avg Week Marima-Ntungamo-2Dir'!I77</f>
        <v>0</v>
      </c>
      <c r="J77" s="18">
        <f>'[23]Avg Week Marima-Ntungamo-2Dir'!J77</f>
        <v>0</v>
      </c>
      <c r="K77" s="18">
        <f>'[23]Avg Week Marima-Ntungamo-2Dir'!K77</f>
        <v>1</v>
      </c>
      <c r="L77" s="18">
        <f>'[23]Avg Week Marima-Ntungamo-2Dir'!L77</f>
        <v>0</v>
      </c>
      <c r="M77" s="18">
        <f>'[23]Avg Week Marima-Ntungamo-2Dir'!M77</f>
        <v>0</v>
      </c>
      <c r="N77" s="18">
        <f>'[23]Avg Week Marima-Ntungamo-2Dir'!N77</f>
        <v>0</v>
      </c>
      <c r="O77" s="19">
        <f t="shared" si="35"/>
        <v>1</v>
      </c>
      <c r="P77" s="19">
        <f t="shared" si="36"/>
        <v>1</v>
      </c>
      <c r="R77" s="3"/>
      <c r="T77"/>
    </row>
    <row r="78" spans="2:20" ht="23.1" customHeight="1" x14ac:dyDescent="0.25">
      <c r="B78" s="25" t="s">
        <v>132</v>
      </c>
      <c r="C78" s="18">
        <f>'[23]Avg Week Marima-Ntungamo-2Dir'!C78</f>
        <v>0</v>
      </c>
      <c r="D78" s="18">
        <f>'[23]Avg Week Marima-Ntungamo-2Dir'!D78</f>
        <v>0</v>
      </c>
      <c r="E78" s="18">
        <f>'[23]Avg Week Marima-Ntungamo-2Dir'!E78</f>
        <v>0</v>
      </c>
      <c r="F78" s="18">
        <f>'[23]Avg Week Marima-Ntungamo-2Dir'!F78</f>
        <v>0</v>
      </c>
      <c r="G78" s="18">
        <f>'[23]Avg Week Marima-Ntungamo-2Dir'!G78</f>
        <v>0</v>
      </c>
      <c r="H78" s="18">
        <f>'[23]Avg Week Marima-Ntungamo-2Dir'!H78</f>
        <v>0</v>
      </c>
      <c r="I78" s="18">
        <f>'[23]Avg Week Marima-Ntungamo-2Dir'!I78</f>
        <v>0</v>
      </c>
      <c r="J78" s="18">
        <f>'[23]Avg Week Marima-Ntungamo-2Dir'!J78</f>
        <v>0</v>
      </c>
      <c r="K78" s="18">
        <f>'[23]Avg Week Marima-Ntungamo-2Dir'!K78</f>
        <v>0</v>
      </c>
      <c r="L78" s="18">
        <f>'[23]Avg Week Marima-Ntungamo-2Dir'!L78</f>
        <v>0</v>
      </c>
      <c r="M78" s="18">
        <f>'[23]Avg Week Marima-Ntungamo-2Dir'!M78</f>
        <v>0</v>
      </c>
      <c r="N78" s="18">
        <f>'[23]Avg Week Marima-Ntungamo-2Dir'!N78</f>
        <v>0</v>
      </c>
      <c r="O78" s="19">
        <f t="shared" si="35"/>
        <v>0</v>
      </c>
      <c r="P78" s="19">
        <f t="shared" si="36"/>
        <v>0</v>
      </c>
      <c r="R78" s="3"/>
      <c r="T78"/>
    </row>
    <row r="79" spans="2:20" ht="23.1" customHeight="1" x14ac:dyDescent="0.25">
      <c r="B79" s="17" t="s">
        <v>133</v>
      </c>
      <c r="C79" s="18">
        <f>'[23]Avg Week Marima-Ntungamo-2Dir'!C79</f>
        <v>0</v>
      </c>
      <c r="D79" s="18">
        <f>'[23]Avg Week Marima-Ntungamo-2Dir'!D79</f>
        <v>0</v>
      </c>
      <c r="E79" s="18">
        <f>'[23]Avg Week Marima-Ntungamo-2Dir'!E79</f>
        <v>0</v>
      </c>
      <c r="F79" s="18">
        <f>'[23]Avg Week Marima-Ntungamo-2Dir'!F79</f>
        <v>0</v>
      </c>
      <c r="G79" s="18">
        <f>'[23]Avg Week Marima-Ntungamo-2Dir'!G79</f>
        <v>0</v>
      </c>
      <c r="H79" s="18">
        <f>'[23]Avg Week Marima-Ntungamo-2Dir'!H79</f>
        <v>0</v>
      </c>
      <c r="I79" s="18">
        <f>'[23]Avg Week Marima-Ntungamo-2Dir'!I79</f>
        <v>0</v>
      </c>
      <c r="J79" s="18">
        <f>'[23]Avg Week Marima-Ntungamo-2Dir'!J79</f>
        <v>0</v>
      </c>
      <c r="K79" s="18">
        <f>'[23]Avg Week Marima-Ntungamo-2Dir'!K79</f>
        <v>0</v>
      </c>
      <c r="L79" s="18">
        <f>'[23]Avg Week Marima-Ntungamo-2Dir'!L79</f>
        <v>0</v>
      </c>
      <c r="M79" s="18">
        <f>'[23]Avg Week Marima-Ntungamo-2Dir'!M79</f>
        <v>0</v>
      </c>
      <c r="N79" s="18">
        <f>'[23]Avg Week Marima-Ntungamo-2Dir'!N79</f>
        <v>0</v>
      </c>
      <c r="O79" s="19">
        <f t="shared" si="35"/>
        <v>0</v>
      </c>
      <c r="P79" s="19">
        <f t="shared" si="36"/>
        <v>0</v>
      </c>
      <c r="R79" s="3"/>
      <c r="T79"/>
    </row>
    <row r="80" spans="2:20" ht="23.1" customHeight="1" x14ac:dyDescent="0.25">
      <c r="B80" s="40" t="s">
        <v>134</v>
      </c>
      <c r="C80" s="18">
        <f>'[23]Avg Week Marima-Ntungamo-2Dir'!C80</f>
        <v>0</v>
      </c>
      <c r="D80" s="18">
        <f>'[23]Avg Week Marima-Ntungamo-2Dir'!D80</f>
        <v>0</v>
      </c>
      <c r="E80" s="18">
        <f>'[23]Avg Week Marima-Ntungamo-2Dir'!E80</f>
        <v>0</v>
      </c>
      <c r="F80" s="18">
        <f>'[23]Avg Week Marima-Ntungamo-2Dir'!F80</f>
        <v>0</v>
      </c>
      <c r="G80" s="18">
        <f>'[23]Avg Week Marima-Ntungamo-2Dir'!G80</f>
        <v>0</v>
      </c>
      <c r="H80" s="18">
        <f>'[23]Avg Week Marima-Ntungamo-2Dir'!H80</f>
        <v>0</v>
      </c>
      <c r="I80" s="18">
        <f>'[23]Avg Week Marima-Ntungamo-2Dir'!I80</f>
        <v>0</v>
      </c>
      <c r="J80" s="18">
        <f>'[23]Avg Week Marima-Ntungamo-2Dir'!J80</f>
        <v>0</v>
      </c>
      <c r="K80" s="18">
        <f>'[23]Avg Week Marima-Ntungamo-2Dir'!K80</f>
        <v>0</v>
      </c>
      <c r="L80" s="18">
        <f>'[23]Avg Week Marima-Ntungamo-2Dir'!L80</f>
        <v>2</v>
      </c>
      <c r="M80" s="18">
        <f>'[23]Avg Week Marima-Ntungamo-2Dir'!M80</f>
        <v>0</v>
      </c>
      <c r="N80" s="18">
        <f>'[23]Avg Week Marima-Ntungamo-2Dir'!N80</f>
        <v>0</v>
      </c>
      <c r="O80" s="19">
        <f t="shared" si="35"/>
        <v>2</v>
      </c>
      <c r="P80" s="19">
        <f t="shared" si="36"/>
        <v>2</v>
      </c>
      <c r="R80" s="3"/>
      <c r="T80"/>
    </row>
    <row r="81" spans="2:20" ht="23.1" customHeight="1" x14ac:dyDescent="0.25">
      <c r="B81" s="17" t="s">
        <v>135</v>
      </c>
      <c r="C81" s="18">
        <f>'[23]Avg Week Marima-Ntungamo-2Dir'!C81</f>
        <v>0</v>
      </c>
      <c r="D81" s="18">
        <f>'[23]Avg Week Marima-Ntungamo-2Dir'!D81</f>
        <v>0</v>
      </c>
      <c r="E81" s="18">
        <f>'[23]Avg Week Marima-Ntungamo-2Dir'!E81</f>
        <v>0</v>
      </c>
      <c r="F81" s="18">
        <f>'[23]Avg Week Marima-Ntungamo-2Dir'!F81</f>
        <v>0</v>
      </c>
      <c r="G81" s="18">
        <f>'[23]Avg Week Marima-Ntungamo-2Dir'!G81</f>
        <v>0</v>
      </c>
      <c r="H81" s="18">
        <f>'[23]Avg Week Marima-Ntungamo-2Dir'!H81</f>
        <v>0</v>
      </c>
      <c r="I81" s="18">
        <f>'[23]Avg Week Marima-Ntungamo-2Dir'!I81</f>
        <v>0</v>
      </c>
      <c r="J81" s="18">
        <f>'[23]Avg Week Marima-Ntungamo-2Dir'!J81</f>
        <v>1</v>
      </c>
      <c r="K81" s="18">
        <f>'[23]Avg Week Marima-Ntungamo-2Dir'!K81</f>
        <v>0</v>
      </c>
      <c r="L81" s="18">
        <f>'[23]Avg Week Marima-Ntungamo-2Dir'!L81</f>
        <v>0</v>
      </c>
      <c r="M81" s="18">
        <f>'[23]Avg Week Marima-Ntungamo-2Dir'!M81</f>
        <v>0</v>
      </c>
      <c r="N81" s="18">
        <f>'[23]Avg Week Marima-Ntungamo-2Dir'!N81</f>
        <v>0</v>
      </c>
      <c r="O81" s="19">
        <f t="shared" si="35"/>
        <v>1</v>
      </c>
      <c r="P81" s="19">
        <f t="shared" si="36"/>
        <v>1</v>
      </c>
      <c r="R81" s="3"/>
      <c r="T81"/>
    </row>
    <row r="82" spans="2:20" ht="23.1" customHeight="1" x14ac:dyDescent="0.25">
      <c r="B82" s="25" t="s">
        <v>136</v>
      </c>
      <c r="C82" s="18">
        <f>'[23]Avg Week Marima-Ntungamo-2Dir'!C82</f>
        <v>0</v>
      </c>
      <c r="D82" s="18">
        <f>'[23]Avg Week Marima-Ntungamo-2Dir'!D82</f>
        <v>0</v>
      </c>
      <c r="E82" s="18">
        <f>'[23]Avg Week Marima-Ntungamo-2Dir'!E82</f>
        <v>0</v>
      </c>
      <c r="F82" s="18">
        <f>'[23]Avg Week Marima-Ntungamo-2Dir'!F82</f>
        <v>0</v>
      </c>
      <c r="G82" s="18">
        <f>'[23]Avg Week Marima-Ntungamo-2Dir'!G82</f>
        <v>0</v>
      </c>
      <c r="H82" s="18">
        <f>'[23]Avg Week Marima-Ntungamo-2Dir'!H82</f>
        <v>0</v>
      </c>
      <c r="I82" s="18">
        <f>'[23]Avg Week Marima-Ntungamo-2Dir'!I82</f>
        <v>0</v>
      </c>
      <c r="J82" s="18">
        <f>'[23]Avg Week Marima-Ntungamo-2Dir'!J82</f>
        <v>0</v>
      </c>
      <c r="K82" s="18">
        <f>'[23]Avg Week Marima-Ntungamo-2Dir'!K82</f>
        <v>0</v>
      </c>
      <c r="L82" s="18">
        <f>'[23]Avg Week Marima-Ntungamo-2Dir'!L82</f>
        <v>0</v>
      </c>
      <c r="M82" s="18">
        <f>'[23]Avg Week Marima-Ntungamo-2Dir'!M82</f>
        <v>0</v>
      </c>
      <c r="N82" s="18">
        <f>'[23]Avg Week Marima-Ntungamo-2Dir'!N82</f>
        <v>0</v>
      </c>
      <c r="O82" s="19">
        <f t="shared" si="35"/>
        <v>0</v>
      </c>
      <c r="P82" s="19">
        <f t="shared" si="36"/>
        <v>0</v>
      </c>
      <c r="R82" s="3"/>
      <c r="T82"/>
    </row>
    <row r="83" spans="2:20" ht="23.1" customHeight="1" x14ac:dyDescent="0.25">
      <c r="B83" s="17" t="s">
        <v>137</v>
      </c>
      <c r="C83" s="18">
        <f>'[23]Avg Week Marima-Ntungamo-2Dir'!C83</f>
        <v>0</v>
      </c>
      <c r="D83" s="18">
        <f>'[23]Avg Week Marima-Ntungamo-2Dir'!D83</f>
        <v>0</v>
      </c>
      <c r="E83" s="18">
        <f>'[23]Avg Week Marima-Ntungamo-2Dir'!E83</f>
        <v>0</v>
      </c>
      <c r="F83" s="18">
        <f>'[23]Avg Week Marima-Ntungamo-2Dir'!F83</f>
        <v>0</v>
      </c>
      <c r="G83" s="18">
        <f>'[23]Avg Week Marima-Ntungamo-2Dir'!G83</f>
        <v>0</v>
      </c>
      <c r="H83" s="18">
        <f>'[23]Avg Week Marima-Ntungamo-2Dir'!H83</f>
        <v>0</v>
      </c>
      <c r="I83" s="18">
        <f>'[23]Avg Week Marima-Ntungamo-2Dir'!I83</f>
        <v>0</v>
      </c>
      <c r="J83" s="18">
        <f>'[23]Avg Week Marima-Ntungamo-2Dir'!J83</f>
        <v>0</v>
      </c>
      <c r="K83" s="18">
        <f>'[23]Avg Week Marima-Ntungamo-2Dir'!K83</f>
        <v>0</v>
      </c>
      <c r="L83" s="18">
        <f>'[23]Avg Week Marima-Ntungamo-2Dir'!L83</f>
        <v>2</v>
      </c>
      <c r="M83" s="18">
        <f>'[23]Avg Week Marima-Ntungamo-2Dir'!M83</f>
        <v>0</v>
      </c>
      <c r="N83" s="18">
        <f>'[23]Avg Week Marima-Ntungamo-2Dir'!N83</f>
        <v>0</v>
      </c>
      <c r="O83" s="19">
        <f t="shared" si="35"/>
        <v>2</v>
      </c>
      <c r="P83" s="19">
        <f t="shared" si="36"/>
        <v>2</v>
      </c>
      <c r="R83" s="3"/>
      <c r="T83"/>
    </row>
    <row r="84" spans="2:20" ht="23.1" customHeight="1" x14ac:dyDescent="0.25">
      <c r="B84" s="40" t="s">
        <v>138</v>
      </c>
      <c r="C84" s="18">
        <f>'[23]Avg Week Marima-Ntungamo-2Dir'!C84</f>
        <v>0</v>
      </c>
      <c r="D84" s="18">
        <f>'[23]Avg Week Marima-Ntungamo-2Dir'!D84</f>
        <v>0</v>
      </c>
      <c r="E84" s="18">
        <f>'[23]Avg Week Marima-Ntungamo-2Dir'!E84</f>
        <v>0</v>
      </c>
      <c r="F84" s="18">
        <f>'[23]Avg Week Marima-Ntungamo-2Dir'!F84</f>
        <v>0</v>
      </c>
      <c r="G84" s="18">
        <f>'[23]Avg Week Marima-Ntungamo-2Dir'!G84</f>
        <v>0</v>
      </c>
      <c r="H84" s="18">
        <f>'[23]Avg Week Marima-Ntungamo-2Dir'!H84</f>
        <v>0</v>
      </c>
      <c r="I84" s="18">
        <f>'[23]Avg Week Marima-Ntungamo-2Dir'!I84</f>
        <v>0</v>
      </c>
      <c r="J84" s="18">
        <f>'[23]Avg Week Marima-Ntungamo-2Dir'!J84</f>
        <v>0</v>
      </c>
      <c r="K84" s="18">
        <f>'[23]Avg Week Marima-Ntungamo-2Dir'!K84</f>
        <v>0</v>
      </c>
      <c r="L84" s="18">
        <f>'[23]Avg Week Marima-Ntungamo-2Dir'!L84</f>
        <v>0</v>
      </c>
      <c r="M84" s="18">
        <f>'[23]Avg Week Marima-Ntungamo-2Dir'!M84</f>
        <v>0</v>
      </c>
      <c r="N84" s="18">
        <f>'[23]Avg Week Marima-Ntungamo-2Dir'!N84</f>
        <v>0</v>
      </c>
      <c r="O84" s="19">
        <f t="shared" si="35"/>
        <v>0</v>
      </c>
      <c r="P84" s="19">
        <f t="shared" si="36"/>
        <v>0</v>
      </c>
      <c r="R84" s="3"/>
      <c r="T84"/>
    </row>
    <row r="85" spans="2:20" ht="23.1" customHeight="1" x14ac:dyDescent="0.25">
      <c r="B85" s="17" t="s">
        <v>139</v>
      </c>
      <c r="C85" s="18">
        <f>'[23]Avg Week Marima-Ntungamo-2Dir'!C85</f>
        <v>0</v>
      </c>
      <c r="D85" s="18">
        <f>'[23]Avg Week Marima-Ntungamo-2Dir'!D85</f>
        <v>0</v>
      </c>
      <c r="E85" s="18">
        <f>'[23]Avg Week Marima-Ntungamo-2Dir'!E85</f>
        <v>0</v>
      </c>
      <c r="F85" s="18">
        <f>'[23]Avg Week Marima-Ntungamo-2Dir'!F85</f>
        <v>0</v>
      </c>
      <c r="G85" s="18">
        <f>'[23]Avg Week Marima-Ntungamo-2Dir'!G85</f>
        <v>0</v>
      </c>
      <c r="H85" s="18">
        <f>'[23]Avg Week Marima-Ntungamo-2Dir'!H85</f>
        <v>0</v>
      </c>
      <c r="I85" s="18">
        <f>'[23]Avg Week Marima-Ntungamo-2Dir'!I85</f>
        <v>0</v>
      </c>
      <c r="J85" s="18">
        <f>'[23]Avg Week Marima-Ntungamo-2Dir'!J85</f>
        <v>0</v>
      </c>
      <c r="K85" s="18">
        <f>'[23]Avg Week Marima-Ntungamo-2Dir'!K85</f>
        <v>0</v>
      </c>
      <c r="L85" s="18">
        <f>'[23]Avg Week Marima-Ntungamo-2Dir'!L85</f>
        <v>0</v>
      </c>
      <c r="M85" s="18">
        <f>'[23]Avg Week Marima-Ntungamo-2Dir'!M85</f>
        <v>0</v>
      </c>
      <c r="N85" s="18">
        <f>'[23]Avg Week Marima-Ntungamo-2Dir'!N85</f>
        <v>0</v>
      </c>
      <c r="O85" s="19">
        <f t="shared" si="35"/>
        <v>0</v>
      </c>
      <c r="P85" s="19">
        <f t="shared" si="36"/>
        <v>0</v>
      </c>
      <c r="R85" s="3"/>
      <c r="T85"/>
    </row>
    <row r="86" spans="2:20" ht="23.1" customHeight="1" x14ac:dyDescent="0.25">
      <c r="B86" s="25" t="s">
        <v>140</v>
      </c>
      <c r="C86" s="18">
        <f>'[23]Avg Week Marima-Ntungamo-2Dir'!C86</f>
        <v>0</v>
      </c>
      <c r="D86" s="18">
        <f>'[23]Avg Week Marima-Ntungamo-2Dir'!D86</f>
        <v>0</v>
      </c>
      <c r="E86" s="18">
        <f>'[23]Avg Week Marima-Ntungamo-2Dir'!E86</f>
        <v>0</v>
      </c>
      <c r="F86" s="18">
        <f>'[23]Avg Week Marima-Ntungamo-2Dir'!F86</f>
        <v>0</v>
      </c>
      <c r="G86" s="18">
        <f>'[23]Avg Week Marima-Ntungamo-2Dir'!G86</f>
        <v>0</v>
      </c>
      <c r="H86" s="18">
        <f>'[23]Avg Week Marima-Ntungamo-2Dir'!H86</f>
        <v>0</v>
      </c>
      <c r="I86" s="18">
        <f>'[23]Avg Week Marima-Ntungamo-2Dir'!I86</f>
        <v>0</v>
      </c>
      <c r="J86" s="18">
        <f>'[23]Avg Week Marima-Ntungamo-2Dir'!J86</f>
        <v>0</v>
      </c>
      <c r="K86" s="18">
        <f>'[23]Avg Week Marima-Ntungamo-2Dir'!K86</f>
        <v>0</v>
      </c>
      <c r="L86" s="18">
        <f>'[23]Avg Week Marima-Ntungamo-2Dir'!L86</f>
        <v>2</v>
      </c>
      <c r="M86" s="18">
        <f>'[23]Avg Week Marima-Ntungamo-2Dir'!M86</f>
        <v>0</v>
      </c>
      <c r="N86" s="18">
        <f>'[23]Avg Week Marima-Ntungamo-2Dir'!N86</f>
        <v>0</v>
      </c>
      <c r="O86" s="19">
        <f t="shared" si="35"/>
        <v>2</v>
      </c>
      <c r="P86" s="19">
        <f t="shared" si="36"/>
        <v>2</v>
      </c>
      <c r="R86" s="3"/>
      <c r="T86"/>
    </row>
    <row r="87" spans="2:20" ht="23.1" customHeight="1" x14ac:dyDescent="0.25">
      <c r="B87" s="17" t="s">
        <v>141</v>
      </c>
      <c r="C87" s="18">
        <f>'[23]Avg Week Marima-Ntungamo-2Dir'!C87</f>
        <v>0</v>
      </c>
      <c r="D87" s="18">
        <f>'[23]Avg Week Marima-Ntungamo-2Dir'!D87</f>
        <v>0</v>
      </c>
      <c r="E87" s="18">
        <f>'[23]Avg Week Marima-Ntungamo-2Dir'!E87</f>
        <v>0</v>
      </c>
      <c r="F87" s="18">
        <f>'[23]Avg Week Marima-Ntungamo-2Dir'!F87</f>
        <v>0</v>
      </c>
      <c r="G87" s="18">
        <f>'[23]Avg Week Marima-Ntungamo-2Dir'!G87</f>
        <v>0</v>
      </c>
      <c r="H87" s="18">
        <f>'[23]Avg Week Marima-Ntungamo-2Dir'!H87</f>
        <v>0</v>
      </c>
      <c r="I87" s="18">
        <f>'[23]Avg Week Marima-Ntungamo-2Dir'!I87</f>
        <v>0</v>
      </c>
      <c r="J87" s="18">
        <f>'[23]Avg Week Marima-Ntungamo-2Dir'!J87</f>
        <v>0</v>
      </c>
      <c r="K87" s="18">
        <f>'[23]Avg Week Marima-Ntungamo-2Dir'!K87</f>
        <v>0</v>
      </c>
      <c r="L87" s="18">
        <f>'[23]Avg Week Marima-Ntungamo-2Dir'!L87</f>
        <v>0</v>
      </c>
      <c r="M87" s="18">
        <f>'[23]Avg Week Marima-Ntungamo-2Dir'!M87</f>
        <v>0</v>
      </c>
      <c r="N87" s="18">
        <f>'[23]Avg Week Marima-Ntungamo-2Dir'!N87</f>
        <v>0</v>
      </c>
      <c r="O87" s="19">
        <f t="shared" si="35"/>
        <v>0</v>
      </c>
      <c r="P87" s="19">
        <f t="shared" si="36"/>
        <v>0</v>
      </c>
      <c r="R87" s="3"/>
      <c r="T87"/>
    </row>
    <row r="88" spans="2:20" ht="23.1" customHeight="1" x14ac:dyDescent="0.25">
      <c r="B88" s="40" t="s">
        <v>142</v>
      </c>
      <c r="C88" s="18">
        <f>'[23]Avg Week Marima-Ntungamo-2Dir'!C88</f>
        <v>0</v>
      </c>
      <c r="D88" s="18">
        <f>'[23]Avg Week Marima-Ntungamo-2Dir'!D88</f>
        <v>0</v>
      </c>
      <c r="E88" s="18">
        <f>'[23]Avg Week Marima-Ntungamo-2Dir'!E88</f>
        <v>0</v>
      </c>
      <c r="F88" s="18">
        <f>'[23]Avg Week Marima-Ntungamo-2Dir'!F88</f>
        <v>0</v>
      </c>
      <c r="G88" s="18">
        <f>'[23]Avg Week Marima-Ntungamo-2Dir'!G88</f>
        <v>0</v>
      </c>
      <c r="H88" s="18">
        <f>'[23]Avg Week Marima-Ntungamo-2Dir'!H88</f>
        <v>0</v>
      </c>
      <c r="I88" s="18">
        <f>'[23]Avg Week Marima-Ntungamo-2Dir'!I88</f>
        <v>0</v>
      </c>
      <c r="J88" s="18">
        <f>'[23]Avg Week Marima-Ntungamo-2Dir'!J88</f>
        <v>0</v>
      </c>
      <c r="K88" s="18">
        <f>'[23]Avg Week Marima-Ntungamo-2Dir'!K88</f>
        <v>0</v>
      </c>
      <c r="L88" s="18">
        <f>'[23]Avg Week Marima-Ntungamo-2Dir'!L88</f>
        <v>0</v>
      </c>
      <c r="M88" s="18">
        <f>'[23]Avg Week Marima-Ntungamo-2Dir'!M88</f>
        <v>0</v>
      </c>
      <c r="N88" s="18">
        <f>'[23]Avg Week Marima-Ntungamo-2Dir'!N88</f>
        <v>0</v>
      </c>
      <c r="O88" s="19">
        <f t="shared" si="35"/>
        <v>0</v>
      </c>
      <c r="P88" s="19">
        <f t="shared" si="36"/>
        <v>0</v>
      </c>
      <c r="R88" s="3"/>
      <c r="T88"/>
    </row>
    <row r="89" spans="2:20" ht="23.1" customHeight="1" x14ac:dyDescent="0.25">
      <c r="B89" s="17" t="s">
        <v>143</v>
      </c>
      <c r="C89" s="18">
        <f>'[23]Avg Week Marima-Ntungamo-2Dir'!C89</f>
        <v>0</v>
      </c>
      <c r="D89" s="18">
        <f>'[23]Avg Week Marima-Ntungamo-2Dir'!D89</f>
        <v>0</v>
      </c>
      <c r="E89" s="18">
        <f>'[23]Avg Week Marima-Ntungamo-2Dir'!E89</f>
        <v>0</v>
      </c>
      <c r="F89" s="18">
        <f>'[23]Avg Week Marima-Ntungamo-2Dir'!F89</f>
        <v>0</v>
      </c>
      <c r="G89" s="18">
        <f>'[23]Avg Week Marima-Ntungamo-2Dir'!G89</f>
        <v>0</v>
      </c>
      <c r="H89" s="18">
        <f>'[23]Avg Week Marima-Ntungamo-2Dir'!H89</f>
        <v>0</v>
      </c>
      <c r="I89" s="18">
        <f>'[23]Avg Week Marima-Ntungamo-2Dir'!I89</f>
        <v>0</v>
      </c>
      <c r="J89" s="18">
        <f>'[23]Avg Week Marima-Ntungamo-2Dir'!J89</f>
        <v>0</v>
      </c>
      <c r="K89" s="18">
        <f>'[23]Avg Week Marima-Ntungamo-2Dir'!K89</f>
        <v>0</v>
      </c>
      <c r="L89" s="18">
        <f>'[23]Avg Week Marima-Ntungamo-2Dir'!L89</f>
        <v>1</v>
      </c>
      <c r="M89" s="18">
        <f>'[23]Avg Week Marima-Ntungamo-2Dir'!M89</f>
        <v>0</v>
      </c>
      <c r="N89" s="18">
        <f>'[23]Avg Week Marima-Ntungamo-2Dir'!N89</f>
        <v>0</v>
      </c>
      <c r="O89" s="19">
        <f t="shared" si="35"/>
        <v>1</v>
      </c>
      <c r="P89" s="19">
        <f t="shared" si="36"/>
        <v>1</v>
      </c>
      <c r="R89" s="3"/>
      <c r="T89"/>
    </row>
    <row r="90" spans="2:20" ht="23.1" customHeight="1" x14ac:dyDescent="0.25">
      <c r="B90" s="25" t="s">
        <v>144</v>
      </c>
      <c r="C90" s="18">
        <f>'[23]Avg Week Marima-Ntungamo-2Dir'!C90</f>
        <v>0</v>
      </c>
      <c r="D90" s="18">
        <f>'[23]Avg Week Marima-Ntungamo-2Dir'!D90</f>
        <v>0</v>
      </c>
      <c r="E90" s="18">
        <f>'[23]Avg Week Marima-Ntungamo-2Dir'!E90</f>
        <v>0</v>
      </c>
      <c r="F90" s="18">
        <f>'[23]Avg Week Marima-Ntungamo-2Dir'!F90</f>
        <v>0</v>
      </c>
      <c r="G90" s="18">
        <f>'[23]Avg Week Marima-Ntungamo-2Dir'!G90</f>
        <v>0</v>
      </c>
      <c r="H90" s="18">
        <f>'[23]Avg Week Marima-Ntungamo-2Dir'!H90</f>
        <v>0</v>
      </c>
      <c r="I90" s="18">
        <f>'[23]Avg Week Marima-Ntungamo-2Dir'!I90</f>
        <v>0</v>
      </c>
      <c r="J90" s="18">
        <f>'[23]Avg Week Marima-Ntungamo-2Dir'!J90</f>
        <v>0</v>
      </c>
      <c r="K90" s="18">
        <f>'[23]Avg Week Marima-Ntungamo-2Dir'!K90</f>
        <v>0</v>
      </c>
      <c r="L90" s="18">
        <f>'[23]Avg Week Marima-Ntungamo-2Dir'!L90</f>
        <v>0</v>
      </c>
      <c r="M90" s="18">
        <f>'[23]Avg Week Marima-Ntungamo-2Dir'!M90</f>
        <v>0</v>
      </c>
      <c r="N90" s="18">
        <f>'[23]Avg Week Marima-Ntungamo-2Dir'!N90</f>
        <v>0</v>
      </c>
      <c r="O90" s="19">
        <f t="shared" si="35"/>
        <v>0</v>
      </c>
      <c r="P90" s="19">
        <f t="shared" si="36"/>
        <v>0</v>
      </c>
      <c r="R90" s="3"/>
      <c r="T90"/>
    </row>
    <row r="91" spans="2:20" ht="23.1" customHeight="1" x14ac:dyDescent="0.25">
      <c r="B91" s="17" t="s">
        <v>145</v>
      </c>
      <c r="C91" s="18">
        <f>'[23]Avg Week Marima-Ntungamo-2Dir'!C91</f>
        <v>0</v>
      </c>
      <c r="D91" s="18">
        <f>'[23]Avg Week Marima-Ntungamo-2Dir'!D91</f>
        <v>0</v>
      </c>
      <c r="E91" s="18">
        <f>'[23]Avg Week Marima-Ntungamo-2Dir'!E91</f>
        <v>0</v>
      </c>
      <c r="F91" s="18">
        <f>'[23]Avg Week Marima-Ntungamo-2Dir'!F91</f>
        <v>0</v>
      </c>
      <c r="G91" s="18">
        <f>'[23]Avg Week Marima-Ntungamo-2Dir'!G91</f>
        <v>0</v>
      </c>
      <c r="H91" s="18">
        <f>'[23]Avg Week Marima-Ntungamo-2Dir'!H91</f>
        <v>0</v>
      </c>
      <c r="I91" s="18">
        <f>'[23]Avg Week Marima-Ntungamo-2Dir'!I91</f>
        <v>0</v>
      </c>
      <c r="J91" s="18">
        <f>'[23]Avg Week Marima-Ntungamo-2Dir'!J91</f>
        <v>0</v>
      </c>
      <c r="K91" s="18">
        <f>'[23]Avg Week Marima-Ntungamo-2Dir'!K91</f>
        <v>0</v>
      </c>
      <c r="L91" s="18">
        <f>'[23]Avg Week Marima-Ntungamo-2Dir'!L91</f>
        <v>0</v>
      </c>
      <c r="M91" s="18">
        <f>'[23]Avg Week Marima-Ntungamo-2Dir'!M91</f>
        <v>0</v>
      </c>
      <c r="N91" s="18">
        <f>'[23]Avg Week Marima-Ntungamo-2Dir'!N91</f>
        <v>0</v>
      </c>
      <c r="O91" s="19">
        <f t="shared" si="35"/>
        <v>0</v>
      </c>
      <c r="P91" s="19">
        <f t="shared" si="36"/>
        <v>0</v>
      </c>
      <c r="R91" s="3"/>
      <c r="T91"/>
    </row>
    <row r="92" spans="2:20" ht="23.1" customHeight="1" x14ac:dyDescent="0.25">
      <c r="B92" s="40" t="s">
        <v>146</v>
      </c>
      <c r="C92" s="18">
        <f>'[23]Avg Week Marima-Ntungamo-2Dir'!C92</f>
        <v>0</v>
      </c>
      <c r="D92" s="18">
        <f>'[23]Avg Week Marima-Ntungamo-2Dir'!D92</f>
        <v>0</v>
      </c>
      <c r="E92" s="18">
        <f>'[23]Avg Week Marima-Ntungamo-2Dir'!E92</f>
        <v>0</v>
      </c>
      <c r="F92" s="18">
        <f>'[23]Avg Week Marima-Ntungamo-2Dir'!F92</f>
        <v>0</v>
      </c>
      <c r="G92" s="18">
        <f>'[23]Avg Week Marima-Ntungamo-2Dir'!G92</f>
        <v>0</v>
      </c>
      <c r="H92" s="18">
        <f>'[23]Avg Week Marima-Ntungamo-2Dir'!H92</f>
        <v>0</v>
      </c>
      <c r="I92" s="18">
        <f>'[23]Avg Week Marima-Ntungamo-2Dir'!I92</f>
        <v>0</v>
      </c>
      <c r="J92" s="18">
        <f>'[23]Avg Week Marima-Ntungamo-2Dir'!J92</f>
        <v>0</v>
      </c>
      <c r="K92" s="18">
        <f>'[23]Avg Week Marima-Ntungamo-2Dir'!K92</f>
        <v>0</v>
      </c>
      <c r="L92" s="18">
        <f>'[23]Avg Week Marima-Ntungamo-2Dir'!L92</f>
        <v>0</v>
      </c>
      <c r="M92" s="18">
        <f>'[23]Avg Week Marima-Ntungamo-2Dir'!M92</f>
        <v>0</v>
      </c>
      <c r="N92" s="18">
        <f>'[23]Avg Week Marima-Ntungamo-2Dir'!N92</f>
        <v>0</v>
      </c>
      <c r="O92" s="19">
        <f t="shared" si="35"/>
        <v>0</v>
      </c>
      <c r="P92" s="19">
        <f t="shared" si="36"/>
        <v>0</v>
      </c>
      <c r="R92" s="3"/>
      <c r="T92"/>
    </row>
    <row r="93" spans="2:20" ht="23.1" customHeight="1" x14ac:dyDescent="0.25">
      <c r="B93" s="17" t="s">
        <v>147</v>
      </c>
      <c r="C93" s="18">
        <f>'[23]Avg Week Marima-Ntungamo-2Dir'!C93</f>
        <v>0</v>
      </c>
      <c r="D93" s="18">
        <f>'[23]Avg Week Marima-Ntungamo-2Dir'!D93</f>
        <v>0</v>
      </c>
      <c r="E93" s="18">
        <f>'[23]Avg Week Marima-Ntungamo-2Dir'!E93</f>
        <v>0</v>
      </c>
      <c r="F93" s="18">
        <f>'[23]Avg Week Marima-Ntungamo-2Dir'!F93</f>
        <v>0</v>
      </c>
      <c r="G93" s="18">
        <f>'[23]Avg Week Marima-Ntungamo-2Dir'!G93</f>
        <v>0</v>
      </c>
      <c r="H93" s="18">
        <f>'[23]Avg Week Marima-Ntungamo-2Dir'!H93</f>
        <v>0</v>
      </c>
      <c r="I93" s="18">
        <f>'[23]Avg Week Marima-Ntungamo-2Dir'!I93</f>
        <v>0</v>
      </c>
      <c r="J93" s="18">
        <f>'[23]Avg Week Marima-Ntungamo-2Dir'!J93</f>
        <v>0</v>
      </c>
      <c r="K93" s="18">
        <f>'[23]Avg Week Marima-Ntungamo-2Dir'!K93</f>
        <v>0</v>
      </c>
      <c r="L93" s="18">
        <f>'[23]Avg Week Marima-Ntungamo-2Dir'!L93</f>
        <v>0</v>
      </c>
      <c r="M93" s="18">
        <f>'[23]Avg Week Marima-Ntungamo-2Dir'!M93</f>
        <v>0</v>
      </c>
      <c r="N93" s="18">
        <f>'[23]Avg Week Marima-Ntungamo-2Dir'!N93</f>
        <v>0</v>
      </c>
      <c r="O93" s="19">
        <f t="shared" si="35"/>
        <v>0</v>
      </c>
      <c r="P93" s="19">
        <f t="shared" si="36"/>
        <v>0</v>
      </c>
      <c r="R93" s="3"/>
      <c r="T93"/>
    </row>
    <row r="94" spans="2:20" ht="23.1" customHeight="1" x14ac:dyDescent="0.25">
      <c r="B94" s="25" t="s">
        <v>148</v>
      </c>
      <c r="C94" s="18">
        <f>'[23]Avg Week Marima-Ntungamo-2Dir'!C94</f>
        <v>0</v>
      </c>
      <c r="D94" s="18">
        <f>'[23]Avg Week Marima-Ntungamo-2Dir'!D94</f>
        <v>0</v>
      </c>
      <c r="E94" s="18">
        <f>'[23]Avg Week Marima-Ntungamo-2Dir'!E94</f>
        <v>0</v>
      </c>
      <c r="F94" s="18">
        <f>'[23]Avg Week Marima-Ntungamo-2Dir'!F94</f>
        <v>0</v>
      </c>
      <c r="G94" s="18">
        <f>'[23]Avg Week Marima-Ntungamo-2Dir'!G94</f>
        <v>0</v>
      </c>
      <c r="H94" s="18">
        <f>'[23]Avg Week Marima-Ntungamo-2Dir'!H94</f>
        <v>0</v>
      </c>
      <c r="I94" s="18">
        <f>'[23]Avg Week Marima-Ntungamo-2Dir'!I94</f>
        <v>0</v>
      </c>
      <c r="J94" s="18">
        <f>'[23]Avg Week Marima-Ntungamo-2Dir'!J94</f>
        <v>0</v>
      </c>
      <c r="K94" s="18">
        <f>'[23]Avg Week Marima-Ntungamo-2Dir'!K94</f>
        <v>0</v>
      </c>
      <c r="L94" s="18">
        <f>'[23]Avg Week Marima-Ntungamo-2Dir'!L94</f>
        <v>0</v>
      </c>
      <c r="M94" s="18">
        <f>'[23]Avg Week Marima-Ntungamo-2Dir'!M94</f>
        <v>0</v>
      </c>
      <c r="N94" s="18">
        <f>'[23]Avg Week Marima-Ntungamo-2Dir'!N94</f>
        <v>0</v>
      </c>
      <c r="O94" s="19">
        <f t="shared" si="35"/>
        <v>0</v>
      </c>
      <c r="P94" s="19">
        <f t="shared" si="36"/>
        <v>0</v>
      </c>
      <c r="R94" s="3"/>
      <c r="T94"/>
    </row>
    <row r="95" spans="2:20" ht="23.1" customHeight="1" x14ac:dyDescent="0.25">
      <c r="B95" s="17" t="s">
        <v>149</v>
      </c>
      <c r="C95" s="18">
        <f>'[23]Avg Week Marima-Ntungamo-2Dir'!C95</f>
        <v>0</v>
      </c>
      <c r="D95" s="18">
        <f>'[23]Avg Week Marima-Ntungamo-2Dir'!D95</f>
        <v>0</v>
      </c>
      <c r="E95" s="18">
        <f>'[23]Avg Week Marima-Ntungamo-2Dir'!E95</f>
        <v>0</v>
      </c>
      <c r="F95" s="18">
        <f>'[23]Avg Week Marima-Ntungamo-2Dir'!F95</f>
        <v>0</v>
      </c>
      <c r="G95" s="18">
        <f>'[23]Avg Week Marima-Ntungamo-2Dir'!G95</f>
        <v>0</v>
      </c>
      <c r="H95" s="18">
        <f>'[23]Avg Week Marima-Ntungamo-2Dir'!H95</f>
        <v>0</v>
      </c>
      <c r="I95" s="18">
        <f>'[23]Avg Week Marima-Ntungamo-2Dir'!I95</f>
        <v>0</v>
      </c>
      <c r="J95" s="18">
        <f>'[23]Avg Week Marima-Ntungamo-2Dir'!J95</f>
        <v>0</v>
      </c>
      <c r="K95" s="18">
        <f>'[23]Avg Week Marima-Ntungamo-2Dir'!K95</f>
        <v>0</v>
      </c>
      <c r="L95" s="18">
        <f>'[23]Avg Week Marima-Ntungamo-2Dir'!L95</f>
        <v>0</v>
      </c>
      <c r="M95" s="18">
        <f>'[23]Avg Week Marima-Ntungamo-2Dir'!M95</f>
        <v>0</v>
      </c>
      <c r="N95" s="18">
        <f>'[23]Avg Week Marima-Ntungamo-2Dir'!N95</f>
        <v>0</v>
      </c>
      <c r="O95" s="19">
        <f t="shared" si="35"/>
        <v>0</v>
      </c>
      <c r="P95" s="19">
        <f t="shared" si="36"/>
        <v>0</v>
      </c>
      <c r="R95" s="3"/>
      <c r="T95"/>
    </row>
    <row r="96" spans="2:20" ht="23.1" customHeight="1" x14ac:dyDescent="0.25">
      <c r="B96" s="40" t="s">
        <v>150</v>
      </c>
      <c r="C96" s="18">
        <f>'[23]Avg Week Marima-Ntungamo-2Dir'!C96</f>
        <v>0</v>
      </c>
      <c r="D96" s="18">
        <f>'[23]Avg Week Marima-Ntungamo-2Dir'!D96</f>
        <v>0</v>
      </c>
      <c r="E96" s="18">
        <f>'[23]Avg Week Marima-Ntungamo-2Dir'!E96</f>
        <v>0</v>
      </c>
      <c r="F96" s="18">
        <f>'[23]Avg Week Marima-Ntungamo-2Dir'!F96</f>
        <v>0</v>
      </c>
      <c r="G96" s="18">
        <f>'[23]Avg Week Marima-Ntungamo-2Dir'!G96</f>
        <v>0</v>
      </c>
      <c r="H96" s="18">
        <f>'[23]Avg Week Marima-Ntungamo-2Dir'!H96</f>
        <v>0</v>
      </c>
      <c r="I96" s="18">
        <f>'[23]Avg Week Marima-Ntungamo-2Dir'!I96</f>
        <v>0</v>
      </c>
      <c r="J96" s="18">
        <f>'[23]Avg Week Marima-Ntungamo-2Dir'!J96</f>
        <v>0</v>
      </c>
      <c r="K96" s="18">
        <f>'[23]Avg Week Marima-Ntungamo-2Dir'!K96</f>
        <v>0</v>
      </c>
      <c r="L96" s="18">
        <f>'[23]Avg Week Marima-Ntungamo-2Dir'!L96</f>
        <v>2</v>
      </c>
      <c r="M96" s="18">
        <f>'[23]Avg Week Marima-Ntungamo-2Dir'!M96</f>
        <v>0</v>
      </c>
      <c r="N96" s="18">
        <f>'[23]Avg Week Marima-Ntungamo-2Dir'!N96</f>
        <v>0</v>
      </c>
      <c r="O96" s="19">
        <f t="shared" si="35"/>
        <v>2</v>
      </c>
      <c r="P96" s="19">
        <f t="shared" si="36"/>
        <v>2</v>
      </c>
      <c r="R96" s="3"/>
      <c r="T96"/>
    </row>
    <row r="97" spans="2:20" ht="23.1" customHeight="1" x14ac:dyDescent="0.25">
      <c r="B97" s="17" t="s">
        <v>151</v>
      </c>
      <c r="C97" s="18">
        <f>'[23]Avg Week Marima-Ntungamo-2Dir'!C97</f>
        <v>0</v>
      </c>
      <c r="D97" s="18">
        <f>'[23]Avg Week Marima-Ntungamo-2Dir'!D97</f>
        <v>0</v>
      </c>
      <c r="E97" s="18">
        <f>'[23]Avg Week Marima-Ntungamo-2Dir'!E97</f>
        <v>0</v>
      </c>
      <c r="F97" s="18">
        <f>'[23]Avg Week Marima-Ntungamo-2Dir'!F97</f>
        <v>0</v>
      </c>
      <c r="G97" s="18">
        <f>'[23]Avg Week Marima-Ntungamo-2Dir'!G97</f>
        <v>0</v>
      </c>
      <c r="H97" s="18">
        <f>'[23]Avg Week Marima-Ntungamo-2Dir'!H97</f>
        <v>0</v>
      </c>
      <c r="I97" s="18">
        <f>'[23]Avg Week Marima-Ntungamo-2Dir'!I97</f>
        <v>0</v>
      </c>
      <c r="J97" s="18">
        <f>'[23]Avg Week Marima-Ntungamo-2Dir'!J97</f>
        <v>0</v>
      </c>
      <c r="K97" s="18">
        <f>'[23]Avg Week Marima-Ntungamo-2Dir'!K97</f>
        <v>0</v>
      </c>
      <c r="L97" s="18">
        <f>'[23]Avg Week Marima-Ntungamo-2Dir'!L97</f>
        <v>0</v>
      </c>
      <c r="M97" s="18">
        <f>'[23]Avg Week Marima-Ntungamo-2Dir'!M97</f>
        <v>1</v>
      </c>
      <c r="N97" s="18">
        <f>'[23]Avg Week Marima-Ntungamo-2Dir'!N97</f>
        <v>0</v>
      </c>
      <c r="O97" s="19">
        <f t="shared" si="35"/>
        <v>0</v>
      </c>
      <c r="P97" s="19">
        <f t="shared" si="36"/>
        <v>1</v>
      </c>
      <c r="R97" s="3"/>
      <c r="T97"/>
    </row>
    <row r="98" spans="2:20" ht="23.1" customHeight="1" x14ac:dyDescent="0.25">
      <c r="B98" s="25" t="s">
        <v>152</v>
      </c>
      <c r="C98" s="18">
        <f>'[23]Avg Week Marima-Ntungamo-2Dir'!C98</f>
        <v>1</v>
      </c>
      <c r="D98" s="18">
        <f>'[23]Avg Week Marima-Ntungamo-2Dir'!D98</f>
        <v>0</v>
      </c>
      <c r="E98" s="18">
        <f>'[23]Avg Week Marima-Ntungamo-2Dir'!E98</f>
        <v>0</v>
      </c>
      <c r="F98" s="18">
        <f>'[23]Avg Week Marima-Ntungamo-2Dir'!F98</f>
        <v>0</v>
      </c>
      <c r="G98" s="18">
        <f>'[23]Avg Week Marima-Ntungamo-2Dir'!G98</f>
        <v>0</v>
      </c>
      <c r="H98" s="18">
        <f>'[23]Avg Week Marima-Ntungamo-2Dir'!H98</f>
        <v>0</v>
      </c>
      <c r="I98" s="18">
        <f>'[23]Avg Week Marima-Ntungamo-2Dir'!I98</f>
        <v>0</v>
      </c>
      <c r="J98" s="18">
        <f>'[23]Avg Week Marima-Ntungamo-2Dir'!J98</f>
        <v>0</v>
      </c>
      <c r="K98" s="18">
        <f>'[23]Avg Week Marima-Ntungamo-2Dir'!K98</f>
        <v>1</v>
      </c>
      <c r="L98" s="18">
        <f>'[23]Avg Week Marima-Ntungamo-2Dir'!L98</f>
        <v>4</v>
      </c>
      <c r="M98" s="18">
        <f>'[23]Avg Week Marima-Ntungamo-2Dir'!M98</f>
        <v>3</v>
      </c>
      <c r="N98" s="18">
        <f>'[23]Avg Week Marima-Ntungamo-2Dir'!N98</f>
        <v>0</v>
      </c>
      <c r="O98" s="19">
        <f t="shared" si="35"/>
        <v>6</v>
      </c>
      <c r="P98" s="19">
        <f t="shared" si="36"/>
        <v>9</v>
      </c>
      <c r="R98" s="3"/>
      <c r="T98"/>
    </row>
    <row r="99" spans="2:20" ht="23.1" customHeight="1" x14ac:dyDescent="0.25">
      <c r="B99" s="17" t="s">
        <v>153</v>
      </c>
      <c r="C99" s="18">
        <f>'[23]Avg Week Marima-Ntungamo-2Dir'!C99</f>
        <v>3</v>
      </c>
      <c r="D99" s="18">
        <f>'[23]Avg Week Marima-Ntungamo-2Dir'!D99</f>
        <v>0</v>
      </c>
      <c r="E99" s="18">
        <f>'[23]Avg Week Marima-Ntungamo-2Dir'!E99</f>
        <v>0</v>
      </c>
      <c r="F99" s="18">
        <f>'[23]Avg Week Marima-Ntungamo-2Dir'!F99</f>
        <v>0</v>
      </c>
      <c r="G99" s="18">
        <f>'[23]Avg Week Marima-Ntungamo-2Dir'!G99</f>
        <v>0</v>
      </c>
      <c r="H99" s="18">
        <f>'[23]Avg Week Marima-Ntungamo-2Dir'!H99</f>
        <v>0</v>
      </c>
      <c r="I99" s="18">
        <f>'[23]Avg Week Marima-Ntungamo-2Dir'!I99</f>
        <v>0</v>
      </c>
      <c r="J99" s="18">
        <f>'[23]Avg Week Marima-Ntungamo-2Dir'!J99</f>
        <v>0</v>
      </c>
      <c r="K99" s="18">
        <f>'[23]Avg Week Marima-Ntungamo-2Dir'!K99</f>
        <v>3</v>
      </c>
      <c r="L99" s="18">
        <f>'[23]Avg Week Marima-Ntungamo-2Dir'!L99</f>
        <v>2</v>
      </c>
      <c r="M99" s="18">
        <f>'[23]Avg Week Marima-Ntungamo-2Dir'!M99</f>
        <v>0</v>
      </c>
      <c r="N99" s="18">
        <f>'[23]Avg Week Marima-Ntungamo-2Dir'!N99</f>
        <v>0</v>
      </c>
      <c r="O99" s="19">
        <f t="shared" si="35"/>
        <v>8</v>
      </c>
      <c r="P99" s="19">
        <f t="shared" si="36"/>
        <v>8</v>
      </c>
      <c r="R99" s="3"/>
      <c r="T99"/>
    </row>
    <row r="100" spans="2:20" ht="23.1" customHeight="1" x14ac:dyDescent="0.25">
      <c r="B100" s="40" t="s">
        <v>154</v>
      </c>
      <c r="C100" s="18">
        <f>'[23]Avg Week Marima-Ntungamo-2Dir'!C100</f>
        <v>0</v>
      </c>
      <c r="D100" s="18">
        <f>'[23]Avg Week Marima-Ntungamo-2Dir'!D100</f>
        <v>0</v>
      </c>
      <c r="E100" s="18">
        <f>'[23]Avg Week Marima-Ntungamo-2Dir'!E100</f>
        <v>0</v>
      </c>
      <c r="F100" s="18">
        <f>'[23]Avg Week Marima-Ntungamo-2Dir'!F100</f>
        <v>0</v>
      </c>
      <c r="G100" s="18">
        <f>'[23]Avg Week Marima-Ntungamo-2Dir'!G100</f>
        <v>0</v>
      </c>
      <c r="H100" s="18">
        <f>'[23]Avg Week Marima-Ntungamo-2Dir'!H100</f>
        <v>0</v>
      </c>
      <c r="I100" s="18">
        <f>'[23]Avg Week Marima-Ntungamo-2Dir'!I100</f>
        <v>0</v>
      </c>
      <c r="J100" s="18">
        <f>'[23]Avg Week Marima-Ntungamo-2Dir'!J100</f>
        <v>0</v>
      </c>
      <c r="K100" s="18">
        <f>'[23]Avg Week Marima-Ntungamo-2Dir'!K100</f>
        <v>1</v>
      </c>
      <c r="L100" s="18">
        <f>'[23]Avg Week Marima-Ntungamo-2Dir'!L100</f>
        <v>8</v>
      </c>
      <c r="M100" s="18">
        <f>'[23]Avg Week Marima-Ntungamo-2Dir'!M100</f>
        <v>5</v>
      </c>
      <c r="N100" s="18">
        <f>'[23]Avg Week Marima-Ntungamo-2Dir'!N100</f>
        <v>0</v>
      </c>
      <c r="O100" s="19">
        <f t="shared" si="35"/>
        <v>9</v>
      </c>
      <c r="P100" s="19">
        <f t="shared" si="36"/>
        <v>14</v>
      </c>
      <c r="R100" s="3"/>
      <c r="T100"/>
    </row>
    <row r="101" spans="2:20" ht="23.1" customHeight="1" x14ac:dyDescent="0.25">
      <c r="B101" s="17" t="s">
        <v>155</v>
      </c>
      <c r="C101" s="18">
        <f>'[23]Avg Week Marima-Ntungamo-2Dir'!C101</f>
        <v>1</v>
      </c>
      <c r="D101" s="18">
        <f>'[23]Avg Week Marima-Ntungamo-2Dir'!D101</f>
        <v>1</v>
      </c>
      <c r="E101" s="18">
        <f>'[23]Avg Week Marima-Ntungamo-2Dir'!E101</f>
        <v>0</v>
      </c>
      <c r="F101" s="18">
        <f>'[23]Avg Week Marima-Ntungamo-2Dir'!F101</f>
        <v>1</v>
      </c>
      <c r="G101" s="18">
        <f>'[23]Avg Week Marima-Ntungamo-2Dir'!G101</f>
        <v>0</v>
      </c>
      <c r="H101" s="18">
        <f>'[23]Avg Week Marima-Ntungamo-2Dir'!H101</f>
        <v>0</v>
      </c>
      <c r="I101" s="18">
        <f>'[23]Avg Week Marima-Ntungamo-2Dir'!I101</f>
        <v>0</v>
      </c>
      <c r="J101" s="18">
        <f>'[23]Avg Week Marima-Ntungamo-2Dir'!J101</f>
        <v>0</v>
      </c>
      <c r="K101" s="18">
        <f>'[23]Avg Week Marima-Ntungamo-2Dir'!K101</f>
        <v>0</v>
      </c>
      <c r="L101" s="18">
        <f>'[23]Avg Week Marima-Ntungamo-2Dir'!L101</f>
        <v>2</v>
      </c>
      <c r="M101" s="18">
        <f>'[23]Avg Week Marima-Ntungamo-2Dir'!M101</f>
        <v>3</v>
      </c>
      <c r="N101" s="18">
        <f>'[23]Avg Week Marima-Ntungamo-2Dir'!N101</f>
        <v>0</v>
      </c>
      <c r="O101" s="19">
        <f t="shared" si="35"/>
        <v>5</v>
      </c>
      <c r="P101" s="19">
        <f t="shared" si="36"/>
        <v>8</v>
      </c>
      <c r="R101" s="3"/>
      <c r="T101"/>
    </row>
    <row r="102" spans="2:20" ht="23.1" customHeight="1" x14ac:dyDescent="0.25">
      <c r="B102" s="25" t="s">
        <v>156</v>
      </c>
      <c r="C102" s="18">
        <f>'[23]Avg Week Marima-Ntungamo-2Dir'!C102</f>
        <v>1</v>
      </c>
      <c r="D102" s="18">
        <f>'[23]Avg Week Marima-Ntungamo-2Dir'!D102</f>
        <v>0</v>
      </c>
      <c r="E102" s="18">
        <f>'[23]Avg Week Marima-Ntungamo-2Dir'!E102</f>
        <v>0</v>
      </c>
      <c r="F102" s="18">
        <f>'[23]Avg Week Marima-Ntungamo-2Dir'!F102</f>
        <v>1</v>
      </c>
      <c r="G102" s="18">
        <f>'[23]Avg Week Marima-Ntungamo-2Dir'!G102</f>
        <v>0</v>
      </c>
      <c r="H102" s="18">
        <f>'[23]Avg Week Marima-Ntungamo-2Dir'!H102</f>
        <v>0</v>
      </c>
      <c r="I102" s="18">
        <f>'[23]Avg Week Marima-Ntungamo-2Dir'!I102</f>
        <v>0</v>
      </c>
      <c r="J102" s="18">
        <f>'[23]Avg Week Marima-Ntungamo-2Dir'!J102</f>
        <v>0</v>
      </c>
      <c r="K102" s="18">
        <f>'[23]Avg Week Marima-Ntungamo-2Dir'!K102</f>
        <v>9</v>
      </c>
      <c r="L102" s="18">
        <f>'[23]Avg Week Marima-Ntungamo-2Dir'!L102</f>
        <v>8</v>
      </c>
      <c r="M102" s="18">
        <f>'[23]Avg Week Marima-Ntungamo-2Dir'!M102</f>
        <v>4</v>
      </c>
      <c r="N102" s="18">
        <f>'[23]Avg Week Marima-Ntungamo-2Dir'!N102</f>
        <v>0</v>
      </c>
      <c r="O102" s="19">
        <f t="shared" si="35"/>
        <v>19</v>
      </c>
      <c r="P102" s="19">
        <f t="shared" si="36"/>
        <v>23</v>
      </c>
      <c r="R102" s="3"/>
      <c r="T102"/>
    </row>
    <row r="103" spans="2:20" ht="23.1" customHeight="1" x14ac:dyDescent="0.25">
      <c r="B103" s="17" t="s">
        <v>157</v>
      </c>
      <c r="C103" s="18">
        <f>'[23]Avg Week Marima-Ntungamo-2Dir'!C103</f>
        <v>0</v>
      </c>
      <c r="D103" s="18">
        <f>'[23]Avg Week Marima-Ntungamo-2Dir'!D103</f>
        <v>0</v>
      </c>
      <c r="E103" s="18">
        <f>'[23]Avg Week Marima-Ntungamo-2Dir'!E103</f>
        <v>0</v>
      </c>
      <c r="F103" s="18">
        <f>'[23]Avg Week Marima-Ntungamo-2Dir'!F103</f>
        <v>0</v>
      </c>
      <c r="G103" s="18">
        <f>'[23]Avg Week Marima-Ntungamo-2Dir'!G103</f>
        <v>0</v>
      </c>
      <c r="H103" s="18">
        <f>'[23]Avg Week Marima-Ntungamo-2Dir'!H103</f>
        <v>0</v>
      </c>
      <c r="I103" s="18">
        <f>'[23]Avg Week Marima-Ntungamo-2Dir'!I103</f>
        <v>0</v>
      </c>
      <c r="J103" s="18">
        <f>'[23]Avg Week Marima-Ntungamo-2Dir'!J103</f>
        <v>1</v>
      </c>
      <c r="K103" s="18">
        <f>'[23]Avg Week Marima-Ntungamo-2Dir'!K103</f>
        <v>3</v>
      </c>
      <c r="L103" s="18">
        <f>'[23]Avg Week Marima-Ntungamo-2Dir'!L103</f>
        <v>7</v>
      </c>
      <c r="M103" s="18">
        <f>'[23]Avg Week Marima-Ntungamo-2Dir'!M103</f>
        <v>6</v>
      </c>
      <c r="N103" s="18">
        <f>'[23]Avg Week Marima-Ntungamo-2Dir'!N103</f>
        <v>0</v>
      </c>
      <c r="O103" s="19">
        <f t="shared" si="35"/>
        <v>11</v>
      </c>
      <c r="P103" s="19">
        <f t="shared" si="36"/>
        <v>17</v>
      </c>
      <c r="R103" s="3"/>
      <c r="T103"/>
    </row>
    <row r="104" spans="2:20" ht="23.1" customHeight="1" x14ac:dyDescent="0.25">
      <c r="B104" s="40" t="s">
        <v>158</v>
      </c>
      <c r="C104" s="18">
        <f>'[23]Avg Week Marima-Ntungamo-2Dir'!C104</f>
        <v>2</v>
      </c>
      <c r="D104" s="18">
        <f>'[23]Avg Week Marima-Ntungamo-2Dir'!D104</f>
        <v>0</v>
      </c>
      <c r="E104" s="18">
        <f>'[23]Avg Week Marima-Ntungamo-2Dir'!E104</f>
        <v>0</v>
      </c>
      <c r="F104" s="18">
        <f>'[23]Avg Week Marima-Ntungamo-2Dir'!F104</f>
        <v>0</v>
      </c>
      <c r="G104" s="18">
        <f>'[23]Avg Week Marima-Ntungamo-2Dir'!G104</f>
        <v>0</v>
      </c>
      <c r="H104" s="18">
        <f>'[23]Avg Week Marima-Ntungamo-2Dir'!H104</f>
        <v>0</v>
      </c>
      <c r="I104" s="18">
        <f>'[23]Avg Week Marima-Ntungamo-2Dir'!I104</f>
        <v>0</v>
      </c>
      <c r="J104" s="18">
        <f>'[23]Avg Week Marima-Ntungamo-2Dir'!J104</f>
        <v>2</v>
      </c>
      <c r="K104" s="18">
        <f>'[23]Avg Week Marima-Ntungamo-2Dir'!K104</f>
        <v>5</v>
      </c>
      <c r="L104" s="18">
        <f>'[23]Avg Week Marima-Ntungamo-2Dir'!L104</f>
        <v>9</v>
      </c>
      <c r="M104" s="18">
        <f>'[23]Avg Week Marima-Ntungamo-2Dir'!M104</f>
        <v>3</v>
      </c>
      <c r="N104" s="18">
        <f>'[23]Avg Week Marima-Ntungamo-2Dir'!N104</f>
        <v>0</v>
      </c>
      <c r="O104" s="19">
        <f t="shared" si="35"/>
        <v>18</v>
      </c>
      <c r="P104" s="19">
        <f t="shared" si="36"/>
        <v>21</v>
      </c>
      <c r="R104" s="3"/>
      <c r="T104"/>
    </row>
    <row r="105" spans="2:20" ht="23.1" customHeight="1" x14ac:dyDescent="0.25">
      <c r="B105" s="17" t="s">
        <v>159</v>
      </c>
      <c r="C105" s="18">
        <f>'[23]Avg Week Marima-Ntungamo-2Dir'!C105</f>
        <v>1</v>
      </c>
      <c r="D105" s="18">
        <f>'[23]Avg Week Marima-Ntungamo-2Dir'!D105</f>
        <v>2</v>
      </c>
      <c r="E105" s="18">
        <f>'[23]Avg Week Marima-Ntungamo-2Dir'!E105</f>
        <v>1</v>
      </c>
      <c r="F105" s="18">
        <f>'[23]Avg Week Marima-Ntungamo-2Dir'!F105</f>
        <v>0</v>
      </c>
      <c r="G105" s="18">
        <f>'[23]Avg Week Marima-Ntungamo-2Dir'!G105</f>
        <v>0</v>
      </c>
      <c r="H105" s="18">
        <f>'[23]Avg Week Marima-Ntungamo-2Dir'!H105</f>
        <v>0</v>
      </c>
      <c r="I105" s="18">
        <f>'[23]Avg Week Marima-Ntungamo-2Dir'!I105</f>
        <v>3</v>
      </c>
      <c r="J105" s="18">
        <f>'[23]Avg Week Marima-Ntungamo-2Dir'!J105</f>
        <v>1</v>
      </c>
      <c r="K105" s="18">
        <f>'[23]Avg Week Marima-Ntungamo-2Dir'!K105</f>
        <v>4</v>
      </c>
      <c r="L105" s="18">
        <f>'[23]Avg Week Marima-Ntungamo-2Dir'!L105</f>
        <v>7</v>
      </c>
      <c r="M105" s="18">
        <f>'[23]Avg Week Marima-Ntungamo-2Dir'!M105</f>
        <v>5</v>
      </c>
      <c r="N105" s="18">
        <f>'[23]Avg Week Marima-Ntungamo-2Dir'!N105</f>
        <v>0</v>
      </c>
      <c r="O105" s="19">
        <f t="shared" si="35"/>
        <v>19</v>
      </c>
      <c r="P105" s="19">
        <f t="shared" si="36"/>
        <v>24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118</v>
      </c>
      <c r="D106" s="31">
        <f t="shared" ref="D106:Q106" si="37">SUM(D10:D105)</f>
        <v>19.5</v>
      </c>
      <c r="E106" s="31">
        <f t="shared" si="37"/>
        <v>10.5</v>
      </c>
      <c r="F106" s="31">
        <f t="shared" si="37"/>
        <v>5</v>
      </c>
      <c r="G106" s="31">
        <f t="shared" si="37"/>
        <v>1</v>
      </c>
      <c r="H106" s="31">
        <f t="shared" si="37"/>
        <v>0.5</v>
      </c>
      <c r="I106" s="31">
        <f t="shared" si="37"/>
        <v>17</v>
      </c>
      <c r="J106" s="31">
        <f t="shared" si="37"/>
        <v>22</v>
      </c>
      <c r="K106" s="31">
        <f t="shared" si="37"/>
        <v>60</v>
      </c>
      <c r="L106" s="31">
        <f t="shared" si="37"/>
        <v>192.5</v>
      </c>
      <c r="M106" s="31">
        <f t="shared" si="37"/>
        <v>361</v>
      </c>
      <c r="N106" s="31">
        <f t="shared" si="37"/>
        <v>0</v>
      </c>
      <c r="O106" s="31">
        <f t="shared" si="37"/>
        <v>446</v>
      </c>
      <c r="P106" s="31">
        <f t="shared" si="37"/>
        <v>807</v>
      </c>
      <c r="Q106" s="31">
        <f t="shared" si="37"/>
        <v>0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0.14622057001239158</v>
      </c>
      <c r="D107" s="42">
        <f t="shared" si="38"/>
        <v>2.4163568773234202E-2</v>
      </c>
      <c r="E107" s="42">
        <f t="shared" si="38"/>
        <v>1.3011152416356878E-2</v>
      </c>
      <c r="F107" s="42">
        <f t="shared" si="38"/>
        <v>6.1957868649318466E-3</v>
      </c>
      <c r="G107" s="42">
        <f t="shared" si="38"/>
        <v>1.2391573729863693E-3</v>
      </c>
      <c r="H107" s="42">
        <f t="shared" si="38"/>
        <v>6.1957868649318464E-4</v>
      </c>
      <c r="I107" s="42">
        <f t="shared" si="38"/>
        <v>2.1065675340768277E-2</v>
      </c>
      <c r="J107" s="42">
        <f t="shared" si="38"/>
        <v>2.7261462205700124E-2</v>
      </c>
      <c r="K107" s="42">
        <f t="shared" si="38"/>
        <v>7.434944237918216E-2</v>
      </c>
      <c r="L107" s="42">
        <f t="shared" si="38"/>
        <v>0.23853779429987609</v>
      </c>
      <c r="M107" s="42">
        <f t="shared" si="38"/>
        <v>0.44733581164807928</v>
      </c>
      <c r="N107" s="42">
        <f t="shared" si="38"/>
        <v>0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0.26457399103139012</v>
      </c>
      <c r="D108" s="44">
        <f t="shared" ref="D108:N108" si="39">D106/$O$106</f>
        <v>4.3721973094170405E-2</v>
      </c>
      <c r="E108" s="44">
        <f t="shared" si="39"/>
        <v>2.3542600896860985E-2</v>
      </c>
      <c r="F108" s="44">
        <f t="shared" si="39"/>
        <v>1.1210762331838564E-2</v>
      </c>
      <c r="G108" s="44">
        <f t="shared" si="39"/>
        <v>2.242152466367713E-3</v>
      </c>
      <c r="H108" s="44">
        <f t="shared" si="39"/>
        <v>1.1210762331838565E-3</v>
      </c>
      <c r="I108" s="44">
        <f t="shared" si="39"/>
        <v>3.811659192825112E-2</v>
      </c>
      <c r="J108" s="44">
        <f t="shared" si="39"/>
        <v>4.9327354260089683E-2</v>
      </c>
      <c r="K108" s="44">
        <f t="shared" si="39"/>
        <v>0.13452914798206278</v>
      </c>
      <c r="L108" s="44">
        <f t="shared" si="39"/>
        <v>0.43161434977578478</v>
      </c>
      <c r="M108" s="44"/>
      <c r="N108" s="44">
        <f t="shared" si="39"/>
        <v>0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">
        <v>180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">
        <v>164</v>
      </c>
      <c r="H5" s="61"/>
      <c r="I5" s="6"/>
      <c r="J5" s="7" t="s">
        <v>6</v>
      </c>
      <c r="K5" s="60" t="s">
        <v>165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'[24]Avg Week Kabale-Katuna'!K6:L6</f>
        <v>XXXXXX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'[24]Avg Week Katuna-Kabale'!C10+'[24]Avg Week Kabale-Katuna'!C10</f>
        <v>1.5</v>
      </c>
      <c r="D10" s="18">
        <f>'[24]Avg Week Katuna-Kabale'!D10+'[24]Avg Week Kabale-Katuna'!D10</f>
        <v>0</v>
      </c>
      <c r="E10" s="18">
        <f>'[24]Avg Week Katuna-Kabale'!E10+'[24]Avg Week Kabale-Katuna'!E10</f>
        <v>0.5</v>
      </c>
      <c r="F10" s="18">
        <f>'[24]Avg Week Katuna-Kabale'!F10+'[24]Avg Week Kabale-Katuna'!F10</f>
        <v>0</v>
      </c>
      <c r="G10" s="18">
        <f>'[24]Avg Week Katuna-Kabale'!G10+'[24]Avg Week Kabale-Katuna'!G10</f>
        <v>0.5</v>
      </c>
      <c r="H10" s="18">
        <f>'[24]Avg Week Katuna-Kabale'!H10+'[24]Avg Week Kabale-Katuna'!H10</f>
        <v>0</v>
      </c>
      <c r="I10" s="18">
        <f>'[24]Avg Week Katuna-Kabale'!I10+'[24]Avg Week Kabale-Katuna'!I10</f>
        <v>0</v>
      </c>
      <c r="J10" s="18">
        <f>'[24]Avg Week Katuna-Kabale'!J10+'[24]Avg Week Kabale-Katuna'!J10</f>
        <v>0</v>
      </c>
      <c r="K10" s="18">
        <f>'[24]Avg Week Katuna-Kabale'!K10+'[24]Avg Week Kabale-Katuna'!K10</f>
        <v>0</v>
      </c>
      <c r="L10" s="18">
        <f>'[24]Avg Week Katuna-Kabale'!L10+'[24]Avg Week Kabale-Katuna'!L10</f>
        <v>0</v>
      </c>
      <c r="M10" s="18">
        <f>'[24]Avg Week Katuna-Kabale'!M10+'[24]Avg Week Kabale-Katuna'!M10</f>
        <v>5</v>
      </c>
      <c r="N10" s="18">
        <f>'[24]Avg Week Katuna-Kabale'!N10+'[24]Avg Week Kabale-Katuna'!N10</f>
        <v>0</v>
      </c>
      <c r="O10" s="19">
        <f t="shared" ref="O10:O73" si="0">SUM(C10:L10,N10)</f>
        <v>2.5</v>
      </c>
      <c r="P10" s="19">
        <f t="shared" ref="P10:P73" si="1">SUM(C10:N10)</f>
        <v>7.5</v>
      </c>
      <c r="R10" s="11" t="s">
        <v>32</v>
      </c>
      <c r="S10" s="20">
        <f t="shared" ref="S10:AF10" si="2">SUM(C10:C13)</f>
        <v>13.5</v>
      </c>
      <c r="T10" s="20">
        <f t="shared" si="2"/>
        <v>1</v>
      </c>
      <c r="U10" s="20">
        <f t="shared" si="2"/>
        <v>0.5</v>
      </c>
      <c r="V10" s="20">
        <f t="shared" si="2"/>
        <v>1.5</v>
      </c>
      <c r="W10" s="20">
        <f t="shared" si="2"/>
        <v>0.5</v>
      </c>
      <c r="X10" s="20">
        <f t="shared" si="2"/>
        <v>0</v>
      </c>
      <c r="Y10" s="20">
        <f t="shared" si="2"/>
        <v>1.5</v>
      </c>
      <c r="Z10" s="20">
        <f t="shared" si="2"/>
        <v>0</v>
      </c>
      <c r="AA10" s="20">
        <f t="shared" si="2"/>
        <v>0</v>
      </c>
      <c r="AB10" s="20">
        <f t="shared" si="2"/>
        <v>0</v>
      </c>
      <c r="AC10" s="20">
        <f t="shared" si="2"/>
        <v>19.5</v>
      </c>
      <c r="AD10" s="20">
        <f t="shared" si="2"/>
        <v>0</v>
      </c>
      <c r="AE10" s="21">
        <f t="shared" si="2"/>
        <v>18.5</v>
      </c>
      <c r="AF10" s="21">
        <f t="shared" si="2"/>
        <v>38</v>
      </c>
    </row>
    <row r="11" spans="2:32" s="22" customFormat="1" ht="23.1" customHeight="1" x14ac:dyDescent="0.25">
      <c r="B11" s="17" t="s">
        <v>33</v>
      </c>
      <c r="C11" s="18">
        <f>'[24]Avg Week Katuna-Kabale'!C11+'[24]Avg Week Kabale-Katuna'!C11</f>
        <v>3.5</v>
      </c>
      <c r="D11" s="18">
        <f>'[24]Avg Week Katuna-Kabale'!D11+'[24]Avg Week Kabale-Katuna'!D11</f>
        <v>0.5</v>
      </c>
      <c r="E11" s="18">
        <f>'[24]Avg Week Katuna-Kabale'!E11+'[24]Avg Week Kabale-Katuna'!E11</f>
        <v>0</v>
      </c>
      <c r="F11" s="18">
        <f>'[24]Avg Week Katuna-Kabale'!F11+'[24]Avg Week Kabale-Katuna'!F11</f>
        <v>0</v>
      </c>
      <c r="G11" s="18">
        <f>'[24]Avg Week Katuna-Kabale'!G11+'[24]Avg Week Kabale-Katuna'!G11</f>
        <v>0</v>
      </c>
      <c r="H11" s="18">
        <f>'[24]Avg Week Katuna-Kabale'!H11+'[24]Avg Week Kabale-Katuna'!H11</f>
        <v>0</v>
      </c>
      <c r="I11" s="18">
        <f>'[24]Avg Week Katuna-Kabale'!I11+'[24]Avg Week Kabale-Katuna'!I11</f>
        <v>1</v>
      </c>
      <c r="J11" s="18">
        <f>'[24]Avg Week Katuna-Kabale'!J11+'[24]Avg Week Kabale-Katuna'!J11</f>
        <v>0</v>
      </c>
      <c r="K11" s="18">
        <f>'[24]Avg Week Katuna-Kabale'!K11+'[24]Avg Week Kabale-Katuna'!K11</f>
        <v>0</v>
      </c>
      <c r="L11" s="18">
        <f>'[24]Avg Week Katuna-Kabale'!L11+'[24]Avg Week Kabale-Katuna'!L11</f>
        <v>0</v>
      </c>
      <c r="M11" s="18">
        <f>'[24]Avg Week Katuna-Kabale'!M11+'[24]Avg Week Kabale-Katuna'!M11</f>
        <v>3</v>
      </c>
      <c r="N11" s="18">
        <f>'[24]Avg Week Katuna-Kabale'!N11+'[24]Avg Week Kabale-Katuna'!N11</f>
        <v>0</v>
      </c>
      <c r="O11" s="19">
        <f t="shared" si="0"/>
        <v>5</v>
      </c>
      <c r="P11" s="19">
        <f t="shared" si="1"/>
        <v>8</v>
      </c>
      <c r="R11" s="11" t="s">
        <v>34</v>
      </c>
      <c r="S11" s="20">
        <f t="shared" ref="S11:AF11" si="3">SUM(C14:C17)</f>
        <v>21.5</v>
      </c>
      <c r="T11" s="20">
        <f t="shared" si="3"/>
        <v>1.5</v>
      </c>
      <c r="U11" s="20">
        <f t="shared" si="3"/>
        <v>2.5</v>
      </c>
      <c r="V11" s="20">
        <f t="shared" si="3"/>
        <v>0.5</v>
      </c>
      <c r="W11" s="20">
        <f t="shared" si="3"/>
        <v>0</v>
      </c>
      <c r="X11" s="20">
        <f t="shared" si="3"/>
        <v>0.5</v>
      </c>
      <c r="Y11" s="20">
        <f t="shared" si="3"/>
        <v>3</v>
      </c>
      <c r="Z11" s="20">
        <f t="shared" si="3"/>
        <v>0.5</v>
      </c>
      <c r="AA11" s="20">
        <f t="shared" si="3"/>
        <v>0</v>
      </c>
      <c r="AB11" s="20">
        <f t="shared" si="3"/>
        <v>0</v>
      </c>
      <c r="AC11" s="20">
        <f t="shared" si="3"/>
        <v>43</v>
      </c>
      <c r="AD11" s="20">
        <f t="shared" si="3"/>
        <v>0</v>
      </c>
      <c r="AE11" s="21">
        <f t="shared" si="3"/>
        <v>30</v>
      </c>
      <c r="AF11" s="21">
        <f t="shared" si="3"/>
        <v>73</v>
      </c>
    </row>
    <row r="12" spans="2:32" ht="23.1" customHeight="1" x14ac:dyDescent="0.25">
      <c r="B12" s="17" t="s">
        <v>35</v>
      </c>
      <c r="C12" s="18">
        <f>'[24]Avg Week Katuna-Kabale'!C12+'[24]Avg Week Kabale-Katuna'!C12</f>
        <v>6</v>
      </c>
      <c r="D12" s="18">
        <f>'[24]Avg Week Katuna-Kabale'!D12+'[24]Avg Week Kabale-Katuna'!D12</f>
        <v>0</v>
      </c>
      <c r="E12" s="18">
        <f>'[24]Avg Week Katuna-Kabale'!E12+'[24]Avg Week Kabale-Katuna'!E12</f>
        <v>0</v>
      </c>
      <c r="F12" s="18">
        <f>'[24]Avg Week Katuna-Kabale'!F12+'[24]Avg Week Kabale-Katuna'!F12</f>
        <v>1.5</v>
      </c>
      <c r="G12" s="18">
        <f>'[24]Avg Week Katuna-Kabale'!G12+'[24]Avg Week Kabale-Katuna'!G12</f>
        <v>0</v>
      </c>
      <c r="H12" s="18">
        <f>'[24]Avg Week Katuna-Kabale'!H12+'[24]Avg Week Kabale-Katuna'!H12</f>
        <v>0</v>
      </c>
      <c r="I12" s="18">
        <f>'[24]Avg Week Katuna-Kabale'!I12+'[24]Avg Week Kabale-Katuna'!I12</f>
        <v>0.5</v>
      </c>
      <c r="J12" s="18">
        <f>'[24]Avg Week Katuna-Kabale'!J12+'[24]Avg Week Kabale-Katuna'!J12</f>
        <v>0</v>
      </c>
      <c r="K12" s="18">
        <f>'[24]Avg Week Katuna-Kabale'!K12+'[24]Avg Week Kabale-Katuna'!K12</f>
        <v>0</v>
      </c>
      <c r="L12" s="18">
        <f>'[24]Avg Week Katuna-Kabale'!L12+'[24]Avg Week Kabale-Katuna'!L12</f>
        <v>0</v>
      </c>
      <c r="M12" s="18">
        <f>'[24]Avg Week Katuna-Kabale'!M12+'[24]Avg Week Kabale-Katuna'!M12</f>
        <v>7</v>
      </c>
      <c r="N12" s="18">
        <f>'[24]Avg Week Katuna-Kabale'!N12+'[24]Avg Week Kabale-Katuna'!N12</f>
        <v>0</v>
      </c>
      <c r="O12" s="19">
        <f t="shared" si="0"/>
        <v>8</v>
      </c>
      <c r="P12" s="19">
        <f t="shared" si="1"/>
        <v>15</v>
      </c>
      <c r="R12" s="11" t="s">
        <v>36</v>
      </c>
      <c r="S12" s="20">
        <f t="shared" ref="S12:AF12" si="4">SUM(C18:C21)</f>
        <v>24</v>
      </c>
      <c r="T12" s="20">
        <f t="shared" si="4"/>
        <v>1</v>
      </c>
      <c r="U12" s="20">
        <f t="shared" si="4"/>
        <v>4.5</v>
      </c>
      <c r="V12" s="20">
        <f t="shared" si="4"/>
        <v>0.5</v>
      </c>
      <c r="W12" s="20">
        <f t="shared" si="4"/>
        <v>1.5</v>
      </c>
      <c r="X12" s="20">
        <f t="shared" si="4"/>
        <v>0</v>
      </c>
      <c r="Y12" s="20">
        <f t="shared" si="4"/>
        <v>7.5</v>
      </c>
      <c r="Z12" s="20">
        <f t="shared" si="4"/>
        <v>0</v>
      </c>
      <c r="AA12" s="20">
        <f t="shared" si="4"/>
        <v>0</v>
      </c>
      <c r="AB12" s="20">
        <f t="shared" si="4"/>
        <v>0</v>
      </c>
      <c r="AC12" s="20">
        <f t="shared" si="4"/>
        <v>55.5</v>
      </c>
      <c r="AD12" s="20">
        <f t="shared" si="4"/>
        <v>0</v>
      </c>
      <c r="AE12" s="21">
        <f t="shared" si="4"/>
        <v>39</v>
      </c>
      <c r="AF12" s="21">
        <f t="shared" si="4"/>
        <v>94.5</v>
      </c>
    </row>
    <row r="13" spans="2:32" ht="23.1" customHeight="1" x14ac:dyDescent="0.25">
      <c r="B13" s="17" t="s">
        <v>37</v>
      </c>
      <c r="C13" s="18">
        <f>'[24]Avg Week Katuna-Kabale'!C13+'[24]Avg Week Kabale-Katuna'!C13</f>
        <v>2.5</v>
      </c>
      <c r="D13" s="18">
        <f>'[24]Avg Week Katuna-Kabale'!D13+'[24]Avg Week Kabale-Katuna'!D13</f>
        <v>0.5</v>
      </c>
      <c r="E13" s="18">
        <f>'[24]Avg Week Katuna-Kabale'!E13+'[24]Avg Week Kabale-Katuna'!E13</f>
        <v>0</v>
      </c>
      <c r="F13" s="18">
        <f>'[24]Avg Week Katuna-Kabale'!F13+'[24]Avg Week Kabale-Katuna'!F13</f>
        <v>0</v>
      </c>
      <c r="G13" s="18">
        <f>'[24]Avg Week Katuna-Kabale'!G13+'[24]Avg Week Kabale-Katuna'!G13</f>
        <v>0</v>
      </c>
      <c r="H13" s="18">
        <f>'[24]Avg Week Katuna-Kabale'!H13+'[24]Avg Week Kabale-Katuna'!H13</f>
        <v>0</v>
      </c>
      <c r="I13" s="18">
        <f>'[24]Avg Week Katuna-Kabale'!I13+'[24]Avg Week Kabale-Katuna'!I13</f>
        <v>0</v>
      </c>
      <c r="J13" s="18">
        <f>'[24]Avg Week Katuna-Kabale'!J13+'[24]Avg Week Kabale-Katuna'!J13</f>
        <v>0</v>
      </c>
      <c r="K13" s="18">
        <f>'[24]Avg Week Katuna-Kabale'!K13+'[24]Avg Week Kabale-Katuna'!K13</f>
        <v>0</v>
      </c>
      <c r="L13" s="18">
        <f>'[24]Avg Week Katuna-Kabale'!L13+'[24]Avg Week Kabale-Katuna'!L13</f>
        <v>0</v>
      </c>
      <c r="M13" s="18">
        <f>'[24]Avg Week Katuna-Kabale'!M13+'[24]Avg Week Kabale-Katuna'!M13</f>
        <v>4.5</v>
      </c>
      <c r="N13" s="18">
        <f>'[24]Avg Week Katuna-Kabale'!N13+'[24]Avg Week Kabale-Katuna'!N13</f>
        <v>0</v>
      </c>
      <c r="O13" s="19">
        <f t="shared" si="0"/>
        <v>3</v>
      </c>
      <c r="P13" s="19">
        <f t="shared" si="1"/>
        <v>7.5</v>
      </c>
      <c r="R13" s="11" t="s">
        <v>38</v>
      </c>
      <c r="S13" s="20">
        <f t="shared" ref="S13:AF13" si="5">SUM(C22:C25)</f>
        <v>29.5</v>
      </c>
      <c r="T13" s="20">
        <f t="shared" si="5"/>
        <v>2.5</v>
      </c>
      <c r="U13" s="20">
        <f t="shared" si="5"/>
        <v>2.5</v>
      </c>
      <c r="V13" s="20">
        <f t="shared" si="5"/>
        <v>2</v>
      </c>
      <c r="W13" s="20">
        <f t="shared" si="5"/>
        <v>0.5</v>
      </c>
      <c r="X13" s="20">
        <f t="shared" si="5"/>
        <v>0</v>
      </c>
      <c r="Y13" s="20">
        <f t="shared" si="5"/>
        <v>7.5</v>
      </c>
      <c r="Z13" s="20">
        <f t="shared" si="5"/>
        <v>0</v>
      </c>
      <c r="AA13" s="20">
        <f t="shared" si="5"/>
        <v>0</v>
      </c>
      <c r="AB13" s="20">
        <f t="shared" si="5"/>
        <v>0</v>
      </c>
      <c r="AC13" s="20">
        <f t="shared" si="5"/>
        <v>54</v>
      </c>
      <c r="AD13" s="20">
        <f t="shared" si="5"/>
        <v>0</v>
      </c>
      <c r="AE13" s="21">
        <f t="shared" si="5"/>
        <v>44.5</v>
      </c>
      <c r="AF13" s="21">
        <f t="shared" si="5"/>
        <v>98.5</v>
      </c>
    </row>
    <row r="14" spans="2:32" ht="23.1" customHeight="1" x14ac:dyDescent="0.25">
      <c r="B14" s="17" t="s">
        <v>39</v>
      </c>
      <c r="C14" s="18">
        <f>'[24]Avg Week Katuna-Kabale'!C14+'[24]Avg Week Kabale-Katuna'!C14</f>
        <v>4.5</v>
      </c>
      <c r="D14" s="18">
        <f>'[24]Avg Week Katuna-Kabale'!D14+'[24]Avg Week Kabale-Katuna'!D14</f>
        <v>0</v>
      </c>
      <c r="E14" s="18">
        <f>'[24]Avg Week Katuna-Kabale'!E14+'[24]Avg Week Kabale-Katuna'!E14</f>
        <v>1</v>
      </c>
      <c r="F14" s="18">
        <f>'[24]Avg Week Katuna-Kabale'!F14+'[24]Avg Week Kabale-Katuna'!F14</f>
        <v>0</v>
      </c>
      <c r="G14" s="18">
        <f>'[24]Avg Week Katuna-Kabale'!G14+'[24]Avg Week Kabale-Katuna'!G14</f>
        <v>0</v>
      </c>
      <c r="H14" s="18">
        <f>'[24]Avg Week Katuna-Kabale'!H14+'[24]Avg Week Kabale-Katuna'!H14</f>
        <v>0</v>
      </c>
      <c r="I14" s="18">
        <f>'[24]Avg Week Katuna-Kabale'!I14+'[24]Avg Week Kabale-Katuna'!I14</f>
        <v>0</v>
      </c>
      <c r="J14" s="18">
        <f>'[24]Avg Week Katuna-Kabale'!J14+'[24]Avg Week Kabale-Katuna'!J14</f>
        <v>0.5</v>
      </c>
      <c r="K14" s="18">
        <f>'[24]Avg Week Katuna-Kabale'!K14+'[24]Avg Week Kabale-Katuna'!K14</f>
        <v>0</v>
      </c>
      <c r="L14" s="18">
        <f>'[24]Avg Week Katuna-Kabale'!L14+'[24]Avg Week Kabale-Katuna'!L14</f>
        <v>0</v>
      </c>
      <c r="M14" s="18">
        <f>'[24]Avg Week Katuna-Kabale'!M14+'[24]Avg Week Kabale-Katuna'!M14</f>
        <v>7</v>
      </c>
      <c r="N14" s="18">
        <f>'[24]Avg Week Katuna-Kabale'!N14+'[24]Avg Week Kabale-Katuna'!N14</f>
        <v>0</v>
      </c>
      <c r="O14" s="19">
        <f t="shared" si="0"/>
        <v>6</v>
      </c>
      <c r="P14" s="19">
        <f t="shared" si="1"/>
        <v>13</v>
      </c>
      <c r="R14" s="11" t="s">
        <v>40</v>
      </c>
      <c r="S14" s="20">
        <f t="shared" ref="S14:AF14" si="6">SUM(C26:C29)</f>
        <v>28.5</v>
      </c>
      <c r="T14" s="20">
        <f t="shared" si="6"/>
        <v>6</v>
      </c>
      <c r="U14" s="20">
        <f t="shared" si="6"/>
        <v>1.5</v>
      </c>
      <c r="V14" s="20">
        <f t="shared" si="6"/>
        <v>1.5</v>
      </c>
      <c r="W14" s="20">
        <f t="shared" si="6"/>
        <v>0.5</v>
      </c>
      <c r="X14" s="20">
        <f t="shared" si="6"/>
        <v>1</v>
      </c>
      <c r="Y14" s="20">
        <f t="shared" si="6"/>
        <v>3</v>
      </c>
      <c r="Z14" s="20">
        <f t="shared" si="6"/>
        <v>0.5</v>
      </c>
      <c r="AA14" s="20">
        <f t="shared" si="6"/>
        <v>0</v>
      </c>
      <c r="AB14" s="20">
        <f t="shared" si="6"/>
        <v>0</v>
      </c>
      <c r="AC14" s="20">
        <f t="shared" si="6"/>
        <v>42.5</v>
      </c>
      <c r="AD14" s="20">
        <f t="shared" si="6"/>
        <v>0</v>
      </c>
      <c r="AE14" s="21">
        <f t="shared" si="6"/>
        <v>42.5</v>
      </c>
      <c r="AF14" s="21">
        <f t="shared" si="6"/>
        <v>85</v>
      </c>
    </row>
    <row r="15" spans="2:32" ht="23.1" customHeight="1" x14ac:dyDescent="0.25">
      <c r="B15" s="17" t="s">
        <v>41</v>
      </c>
      <c r="C15" s="18">
        <f>'[24]Avg Week Katuna-Kabale'!C15+'[24]Avg Week Kabale-Katuna'!C15</f>
        <v>4</v>
      </c>
      <c r="D15" s="18">
        <f>'[24]Avg Week Katuna-Kabale'!D15+'[24]Avg Week Kabale-Katuna'!D15</f>
        <v>0.5</v>
      </c>
      <c r="E15" s="18">
        <f>'[24]Avg Week Katuna-Kabale'!E15+'[24]Avg Week Kabale-Katuna'!E15</f>
        <v>0.5</v>
      </c>
      <c r="F15" s="18">
        <f>'[24]Avg Week Katuna-Kabale'!F15+'[24]Avg Week Kabale-Katuna'!F15</f>
        <v>0</v>
      </c>
      <c r="G15" s="18">
        <f>'[24]Avg Week Katuna-Kabale'!G15+'[24]Avg Week Kabale-Katuna'!G15</f>
        <v>0</v>
      </c>
      <c r="H15" s="18">
        <f>'[24]Avg Week Katuna-Kabale'!H15+'[24]Avg Week Kabale-Katuna'!H15</f>
        <v>0</v>
      </c>
      <c r="I15" s="18">
        <f>'[24]Avg Week Katuna-Kabale'!I15+'[24]Avg Week Kabale-Katuna'!I15</f>
        <v>0.5</v>
      </c>
      <c r="J15" s="18">
        <f>'[24]Avg Week Katuna-Kabale'!J15+'[24]Avg Week Kabale-Katuna'!J15</f>
        <v>0</v>
      </c>
      <c r="K15" s="18">
        <f>'[24]Avg Week Katuna-Kabale'!K15+'[24]Avg Week Kabale-Katuna'!K15</f>
        <v>0</v>
      </c>
      <c r="L15" s="18">
        <f>'[24]Avg Week Katuna-Kabale'!L15+'[24]Avg Week Kabale-Katuna'!L15</f>
        <v>0</v>
      </c>
      <c r="M15" s="18">
        <f>'[24]Avg Week Katuna-Kabale'!M15+'[24]Avg Week Kabale-Katuna'!M15</f>
        <v>11</v>
      </c>
      <c r="N15" s="18">
        <f>'[24]Avg Week Katuna-Kabale'!N15+'[24]Avg Week Kabale-Katuna'!N15</f>
        <v>0</v>
      </c>
      <c r="O15" s="19">
        <f t="shared" si="0"/>
        <v>5.5</v>
      </c>
      <c r="P15" s="19">
        <f t="shared" si="1"/>
        <v>16.5</v>
      </c>
      <c r="R15" s="11" t="s">
        <v>42</v>
      </c>
      <c r="S15" s="20">
        <f t="shared" ref="S15:AF15" si="7">SUM(C30:C33)</f>
        <v>25</v>
      </c>
      <c r="T15" s="20">
        <f t="shared" si="7"/>
        <v>7</v>
      </c>
      <c r="U15" s="20">
        <f t="shared" si="7"/>
        <v>1</v>
      </c>
      <c r="V15" s="20">
        <f t="shared" si="7"/>
        <v>0</v>
      </c>
      <c r="W15" s="20">
        <f t="shared" si="7"/>
        <v>0</v>
      </c>
      <c r="X15" s="20">
        <f t="shared" si="7"/>
        <v>2</v>
      </c>
      <c r="Y15" s="20">
        <f t="shared" si="7"/>
        <v>5</v>
      </c>
      <c r="Z15" s="20">
        <f t="shared" si="7"/>
        <v>1</v>
      </c>
      <c r="AA15" s="20">
        <f t="shared" si="7"/>
        <v>0</v>
      </c>
      <c r="AB15" s="20">
        <f t="shared" si="7"/>
        <v>0</v>
      </c>
      <c r="AC15" s="20">
        <f t="shared" si="7"/>
        <v>46</v>
      </c>
      <c r="AD15" s="20">
        <f t="shared" si="7"/>
        <v>0</v>
      </c>
      <c r="AE15" s="21">
        <f t="shared" si="7"/>
        <v>41</v>
      </c>
      <c r="AF15" s="21">
        <f t="shared" si="7"/>
        <v>87</v>
      </c>
    </row>
    <row r="16" spans="2:32" ht="23.1" customHeight="1" x14ac:dyDescent="0.25">
      <c r="B16" s="17" t="s">
        <v>43</v>
      </c>
      <c r="C16" s="18">
        <f>'[24]Avg Week Katuna-Kabale'!C16+'[24]Avg Week Kabale-Katuna'!C16</f>
        <v>4.5</v>
      </c>
      <c r="D16" s="18">
        <f>'[24]Avg Week Katuna-Kabale'!D16+'[24]Avg Week Kabale-Katuna'!D16</f>
        <v>0.5</v>
      </c>
      <c r="E16" s="18">
        <f>'[24]Avg Week Katuna-Kabale'!E16+'[24]Avg Week Kabale-Katuna'!E16</f>
        <v>0.5</v>
      </c>
      <c r="F16" s="18">
        <f>'[24]Avg Week Katuna-Kabale'!F16+'[24]Avg Week Kabale-Katuna'!F16</f>
        <v>0</v>
      </c>
      <c r="G16" s="18">
        <f>'[24]Avg Week Katuna-Kabale'!G16+'[24]Avg Week Kabale-Katuna'!G16</f>
        <v>0</v>
      </c>
      <c r="H16" s="18">
        <f>'[24]Avg Week Katuna-Kabale'!H16+'[24]Avg Week Kabale-Katuna'!H16</f>
        <v>0.5</v>
      </c>
      <c r="I16" s="18">
        <f>'[24]Avg Week Katuna-Kabale'!I16+'[24]Avg Week Kabale-Katuna'!I16</f>
        <v>0.5</v>
      </c>
      <c r="J16" s="18">
        <f>'[24]Avg Week Katuna-Kabale'!J16+'[24]Avg Week Kabale-Katuna'!J16</f>
        <v>0</v>
      </c>
      <c r="K16" s="18">
        <f>'[24]Avg Week Katuna-Kabale'!K16+'[24]Avg Week Kabale-Katuna'!K16</f>
        <v>0</v>
      </c>
      <c r="L16" s="18">
        <f>'[24]Avg Week Katuna-Kabale'!L16+'[24]Avg Week Kabale-Katuna'!L16</f>
        <v>0</v>
      </c>
      <c r="M16" s="18">
        <f>'[24]Avg Week Katuna-Kabale'!M16+'[24]Avg Week Kabale-Katuna'!M16</f>
        <v>14</v>
      </c>
      <c r="N16" s="18">
        <f>'[24]Avg Week Katuna-Kabale'!N16+'[24]Avg Week Kabale-Katuna'!N16</f>
        <v>0</v>
      </c>
      <c r="O16" s="19">
        <f t="shared" si="0"/>
        <v>6.5</v>
      </c>
      <c r="P16" s="19">
        <f t="shared" si="1"/>
        <v>20.5</v>
      </c>
      <c r="R16" s="11" t="s">
        <v>44</v>
      </c>
      <c r="S16" s="20">
        <f t="shared" ref="S16:AF16" si="8">SUM(C34:C37)</f>
        <v>23</v>
      </c>
      <c r="T16" s="20">
        <f t="shared" si="8"/>
        <v>3</v>
      </c>
      <c r="U16" s="20">
        <f t="shared" si="8"/>
        <v>2</v>
      </c>
      <c r="V16" s="20">
        <f t="shared" si="8"/>
        <v>1</v>
      </c>
      <c r="W16" s="20">
        <f t="shared" si="8"/>
        <v>1</v>
      </c>
      <c r="X16" s="20">
        <f t="shared" si="8"/>
        <v>0</v>
      </c>
      <c r="Y16" s="20">
        <f t="shared" si="8"/>
        <v>3</v>
      </c>
      <c r="Z16" s="20">
        <f t="shared" si="8"/>
        <v>0</v>
      </c>
      <c r="AA16" s="20">
        <f t="shared" si="8"/>
        <v>0</v>
      </c>
      <c r="AB16" s="20">
        <f t="shared" si="8"/>
        <v>0</v>
      </c>
      <c r="AC16" s="20">
        <f t="shared" si="8"/>
        <v>48</v>
      </c>
      <c r="AD16" s="20">
        <f t="shared" si="8"/>
        <v>0</v>
      </c>
      <c r="AE16" s="21">
        <f t="shared" si="8"/>
        <v>33</v>
      </c>
      <c r="AF16" s="21">
        <f t="shared" si="8"/>
        <v>81</v>
      </c>
    </row>
    <row r="17" spans="2:32" ht="23.1" customHeight="1" x14ac:dyDescent="0.25">
      <c r="B17" s="17" t="s">
        <v>45</v>
      </c>
      <c r="C17" s="18">
        <f>'[24]Avg Week Katuna-Kabale'!C17+'[24]Avg Week Kabale-Katuna'!C17</f>
        <v>8.5</v>
      </c>
      <c r="D17" s="18">
        <f>'[24]Avg Week Katuna-Kabale'!D17+'[24]Avg Week Kabale-Katuna'!D17</f>
        <v>0.5</v>
      </c>
      <c r="E17" s="18">
        <f>'[24]Avg Week Katuna-Kabale'!E17+'[24]Avg Week Kabale-Katuna'!E17</f>
        <v>0.5</v>
      </c>
      <c r="F17" s="18">
        <f>'[24]Avg Week Katuna-Kabale'!F17+'[24]Avg Week Kabale-Katuna'!F17</f>
        <v>0.5</v>
      </c>
      <c r="G17" s="18">
        <f>'[24]Avg Week Katuna-Kabale'!G17+'[24]Avg Week Kabale-Katuna'!G17</f>
        <v>0</v>
      </c>
      <c r="H17" s="18">
        <f>'[24]Avg Week Katuna-Kabale'!H17+'[24]Avg Week Kabale-Katuna'!H17</f>
        <v>0</v>
      </c>
      <c r="I17" s="18">
        <f>'[24]Avg Week Katuna-Kabale'!I17+'[24]Avg Week Kabale-Katuna'!I17</f>
        <v>2</v>
      </c>
      <c r="J17" s="18">
        <f>'[24]Avg Week Katuna-Kabale'!J17+'[24]Avg Week Kabale-Katuna'!J17</f>
        <v>0</v>
      </c>
      <c r="K17" s="18">
        <f>'[24]Avg Week Katuna-Kabale'!K17+'[24]Avg Week Kabale-Katuna'!K17</f>
        <v>0</v>
      </c>
      <c r="L17" s="18">
        <f>'[24]Avg Week Katuna-Kabale'!L17+'[24]Avg Week Kabale-Katuna'!L17</f>
        <v>0</v>
      </c>
      <c r="M17" s="18">
        <f>'[24]Avg Week Katuna-Kabale'!M17+'[24]Avg Week Kabale-Katuna'!M17</f>
        <v>11</v>
      </c>
      <c r="N17" s="18">
        <f>'[24]Avg Week Katuna-Kabale'!N17+'[24]Avg Week Kabale-Katuna'!N17</f>
        <v>0</v>
      </c>
      <c r="O17" s="19">
        <f t="shared" si="0"/>
        <v>12</v>
      </c>
      <c r="P17" s="19">
        <f t="shared" si="1"/>
        <v>23</v>
      </c>
      <c r="R17" s="11" t="s">
        <v>46</v>
      </c>
      <c r="S17" s="20">
        <f t="shared" ref="S17:AF17" si="9">SUM(C38:C41)</f>
        <v>27.5</v>
      </c>
      <c r="T17" s="20">
        <f t="shared" si="9"/>
        <v>1.5</v>
      </c>
      <c r="U17" s="20">
        <f t="shared" si="9"/>
        <v>3.5</v>
      </c>
      <c r="V17" s="20">
        <f t="shared" si="9"/>
        <v>1</v>
      </c>
      <c r="W17" s="20">
        <f t="shared" si="9"/>
        <v>0</v>
      </c>
      <c r="X17" s="20">
        <f t="shared" si="9"/>
        <v>0</v>
      </c>
      <c r="Y17" s="20">
        <f t="shared" si="9"/>
        <v>6</v>
      </c>
      <c r="Z17" s="20">
        <f t="shared" si="9"/>
        <v>0.5</v>
      </c>
      <c r="AA17" s="20">
        <f t="shared" si="9"/>
        <v>0</v>
      </c>
      <c r="AB17" s="20">
        <f t="shared" si="9"/>
        <v>0</v>
      </c>
      <c r="AC17" s="20">
        <f t="shared" si="9"/>
        <v>37.5</v>
      </c>
      <c r="AD17" s="20">
        <f t="shared" si="9"/>
        <v>0</v>
      </c>
      <c r="AE17" s="21">
        <f t="shared" si="9"/>
        <v>40</v>
      </c>
      <c r="AF17" s="21">
        <f t="shared" si="9"/>
        <v>77.5</v>
      </c>
    </row>
    <row r="18" spans="2:32" ht="23.1" customHeight="1" x14ac:dyDescent="0.25">
      <c r="B18" s="17" t="s">
        <v>47</v>
      </c>
      <c r="C18" s="18">
        <f>'[24]Avg Week Katuna-Kabale'!C18+'[24]Avg Week Kabale-Katuna'!C18</f>
        <v>6</v>
      </c>
      <c r="D18" s="18">
        <f>'[24]Avg Week Katuna-Kabale'!D18+'[24]Avg Week Kabale-Katuna'!D18</f>
        <v>0</v>
      </c>
      <c r="E18" s="18">
        <f>'[24]Avg Week Katuna-Kabale'!E18+'[24]Avg Week Kabale-Katuna'!E18</f>
        <v>1</v>
      </c>
      <c r="F18" s="18">
        <f>'[24]Avg Week Katuna-Kabale'!F18+'[24]Avg Week Kabale-Katuna'!F18</f>
        <v>0</v>
      </c>
      <c r="G18" s="18">
        <f>'[24]Avg Week Katuna-Kabale'!G18+'[24]Avg Week Kabale-Katuna'!G18</f>
        <v>0</v>
      </c>
      <c r="H18" s="18">
        <f>'[24]Avg Week Katuna-Kabale'!H18+'[24]Avg Week Kabale-Katuna'!H18</f>
        <v>0</v>
      </c>
      <c r="I18" s="18">
        <f>'[24]Avg Week Katuna-Kabale'!I18+'[24]Avg Week Kabale-Katuna'!I18</f>
        <v>2</v>
      </c>
      <c r="J18" s="18">
        <f>'[24]Avg Week Katuna-Kabale'!J18+'[24]Avg Week Kabale-Katuna'!J18</f>
        <v>0</v>
      </c>
      <c r="K18" s="18">
        <f>'[24]Avg Week Katuna-Kabale'!K18+'[24]Avg Week Kabale-Katuna'!K18</f>
        <v>0</v>
      </c>
      <c r="L18" s="18">
        <f>'[24]Avg Week Katuna-Kabale'!L18+'[24]Avg Week Kabale-Katuna'!L18</f>
        <v>0</v>
      </c>
      <c r="M18" s="18">
        <f>'[24]Avg Week Katuna-Kabale'!M18+'[24]Avg Week Kabale-Katuna'!M18</f>
        <v>11</v>
      </c>
      <c r="N18" s="18">
        <f>'[24]Avg Week Katuna-Kabale'!N18+'[24]Avg Week Kabale-Katuna'!N18</f>
        <v>0</v>
      </c>
      <c r="O18" s="19">
        <f t="shared" si="0"/>
        <v>9</v>
      </c>
      <c r="P18" s="19">
        <f t="shared" si="1"/>
        <v>20</v>
      </c>
      <c r="R18" s="11" t="s">
        <v>48</v>
      </c>
      <c r="S18" s="20">
        <f t="shared" ref="S18:AF18" si="10">SUM(C42:C45)</f>
        <v>23</v>
      </c>
      <c r="T18" s="20">
        <f t="shared" si="10"/>
        <v>3</v>
      </c>
      <c r="U18" s="20">
        <f t="shared" si="10"/>
        <v>4</v>
      </c>
      <c r="V18" s="20">
        <f t="shared" si="10"/>
        <v>3.5</v>
      </c>
      <c r="W18" s="20">
        <f t="shared" si="10"/>
        <v>0</v>
      </c>
      <c r="X18" s="20">
        <f t="shared" si="10"/>
        <v>0.5</v>
      </c>
      <c r="Y18" s="20">
        <f t="shared" si="10"/>
        <v>5.5</v>
      </c>
      <c r="Z18" s="20">
        <f t="shared" si="10"/>
        <v>1</v>
      </c>
      <c r="AA18" s="20">
        <f t="shared" si="10"/>
        <v>0</v>
      </c>
      <c r="AB18" s="20">
        <f t="shared" si="10"/>
        <v>0</v>
      </c>
      <c r="AC18" s="20">
        <f t="shared" si="10"/>
        <v>36.5</v>
      </c>
      <c r="AD18" s="20">
        <f t="shared" si="10"/>
        <v>0</v>
      </c>
      <c r="AE18" s="21">
        <f t="shared" si="10"/>
        <v>40.5</v>
      </c>
      <c r="AF18" s="21">
        <f t="shared" si="10"/>
        <v>77</v>
      </c>
    </row>
    <row r="19" spans="2:32" ht="23.1" customHeight="1" x14ac:dyDescent="0.25">
      <c r="B19" s="17" t="s">
        <v>49</v>
      </c>
      <c r="C19" s="18">
        <f>'[24]Avg Week Katuna-Kabale'!C19+'[24]Avg Week Kabale-Katuna'!C19</f>
        <v>6.5</v>
      </c>
      <c r="D19" s="18">
        <f>'[24]Avg Week Katuna-Kabale'!D19+'[24]Avg Week Kabale-Katuna'!D19</f>
        <v>0</v>
      </c>
      <c r="E19" s="18">
        <f>'[24]Avg Week Katuna-Kabale'!E19+'[24]Avg Week Kabale-Katuna'!E19</f>
        <v>1</v>
      </c>
      <c r="F19" s="18">
        <f>'[24]Avg Week Katuna-Kabale'!F19+'[24]Avg Week Kabale-Katuna'!F19</f>
        <v>0.5</v>
      </c>
      <c r="G19" s="18">
        <f>'[24]Avg Week Katuna-Kabale'!G19+'[24]Avg Week Kabale-Katuna'!G19</f>
        <v>0.5</v>
      </c>
      <c r="H19" s="18">
        <f>'[24]Avg Week Katuna-Kabale'!H19+'[24]Avg Week Kabale-Katuna'!H19</f>
        <v>0</v>
      </c>
      <c r="I19" s="18">
        <f>'[24]Avg Week Katuna-Kabale'!I19+'[24]Avg Week Kabale-Katuna'!I19</f>
        <v>1.5</v>
      </c>
      <c r="J19" s="18">
        <f>'[24]Avg Week Katuna-Kabale'!J19+'[24]Avg Week Kabale-Katuna'!J19</f>
        <v>0</v>
      </c>
      <c r="K19" s="18">
        <f>'[24]Avg Week Katuna-Kabale'!K19+'[24]Avg Week Kabale-Katuna'!K19</f>
        <v>0</v>
      </c>
      <c r="L19" s="18">
        <f>'[24]Avg Week Katuna-Kabale'!L19+'[24]Avg Week Kabale-Katuna'!L19</f>
        <v>0</v>
      </c>
      <c r="M19" s="18">
        <f>'[24]Avg Week Katuna-Kabale'!M19+'[24]Avg Week Kabale-Katuna'!M19</f>
        <v>16.5</v>
      </c>
      <c r="N19" s="18">
        <f>'[24]Avg Week Katuna-Kabale'!N19+'[24]Avg Week Kabale-Katuna'!N19</f>
        <v>0</v>
      </c>
      <c r="O19" s="19">
        <f t="shared" si="0"/>
        <v>10</v>
      </c>
      <c r="P19" s="19">
        <f t="shared" si="1"/>
        <v>26.5</v>
      </c>
      <c r="R19" s="11" t="s">
        <v>50</v>
      </c>
      <c r="S19" s="20">
        <f t="shared" ref="S19:AF19" si="11">SUM(C46:C49)</f>
        <v>16</v>
      </c>
      <c r="T19" s="20">
        <f t="shared" si="11"/>
        <v>1.5</v>
      </c>
      <c r="U19" s="20">
        <f t="shared" si="11"/>
        <v>1.5</v>
      </c>
      <c r="V19" s="20">
        <f t="shared" si="11"/>
        <v>2</v>
      </c>
      <c r="W19" s="20">
        <f t="shared" si="11"/>
        <v>0</v>
      </c>
      <c r="X19" s="20">
        <f t="shared" si="11"/>
        <v>1.5</v>
      </c>
      <c r="Y19" s="20">
        <f t="shared" si="11"/>
        <v>4</v>
      </c>
      <c r="Z19" s="20">
        <f t="shared" si="11"/>
        <v>0</v>
      </c>
      <c r="AA19" s="20">
        <f t="shared" si="11"/>
        <v>0</v>
      </c>
      <c r="AB19" s="20">
        <f t="shared" si="11"/>
        <v>0</v>
      </c>
      <c r="AC19" s="20">
        <f t="shared" si="11"/>
        <v>53</v>
      </c>
      <c r="AD19" s="20">
        <f t="shared" si="11"/>
        <v>0</v>
      </c>
      <c r="AE19" s="21">
        <f t="shared" si="11"/>
        <v>26.5</v>
      </c>
      <c r="AF19" s="21">
        <f t="shared" si="11"/>
        <v>79.5</v>
      </c>
    </row>
    <row r="20" spans="2:32" ht="23.1" customHeight="1" x14ac:dyDescent="0.25">
      <c r="B20" s="17" t="s">
        <v>51</v>
      </c>
      <c r="C20" s="18">
        <f>'[24]Avg Week Katuna-Kabale'!C20+'[24]Avg Week Kabale-Katuna'!C20</f>
        <v>3.5</v>
      </c>
      <c r="D20" s="18">
        <f>'[24]Avg Week Katuna-Kabale'!D20+'[24]Avg Week Kabale-Katuna'!D20</f>
        <v>0.5</v>
      </c>
      <c r="E20" s="18">
        <f>'[24]Avg Week Katuna-Kabale'!E20+'[24]Avg Week Kabale-Katuna'!E20</f>
        <v>1</v>
      </c>
      <c r="F20" s="18">
        <f>'[24]Avg Week Katuna-Kabale'!F20+'[24]Avg Week Kabale-Katuna'!F20</f>
        <v>0</v>
      </c>
      <c r="G20" s="18">
        <f>'[24]Avg Week Katuna-Kabale'!G20+'[24]Avg Week Kabale-Katuna'!G20</f>
        <v>0.5</v>
      </c>
      <c r="H20" s="18">
        <f>'[24]Avg Week Katuna-Kabale'!H20+'[24]Avg Week Kabale-Katuna'!H20</f>
        <v>0</v>
      </c>
      <c r="I20" s="18">
        <f>'[24]Avg Week Katuna-Kabale'!I20+'[24]Avg Week Kabale-Katuna'!I20</f>
        <v>2</v>
      </c>
      <c r="J20" s="18">
        <f>'[24]Avg Week Katuna-Kabale'!J20+'[24]Avg Week Kabale-Katuna'!J20</f>
        <v>0</v>
      </c>
      <c r="K20" s="18">
        <f>'[24]Avg Week Katuna-Kabale'!K20+'[24]Avg Week Kabale-Katuna'!K20</f>
        <v>0</v>
      </c>
      <c r="L20" s="18">
        <f>'[24]Avg Week Katuna-Kabale'!L20+'[24]Avg Week Kabale-Katuna'!L20</f>
        <v>0</v>
      </c>
      <c r="M20" s="18">
        <f>'[24]Avg Week Katuna-Kabale'!M20+'[24]Avg Week Kabale-Katuna'!M20</f>
        <v>10.5</v>
      </c>
      <c r="N20" s="18">
        <f>'[24]Avg Week Katuna-Kabale'!N20+'[24]Avg Week Kabale-Katuna'!N20</f>
        <v>0</v>
      </c>
      <c r="O20" s="19">
        <f t="shared" si="0"/>
        <v>7.5</v>
      </c>
      <c r="P20" s="19">
        <f t="shared" si="1"/>
        <v>18</v>
      </c>
      <c r="R20" s="11" t="s">
        <v>52</v>
      </c>
      <c r="S20" s="20">
        <f t="shared" ref="S20:AF20" si="12">SUM(C50:C53)</f>
        <v>27</v>
      </c>
      <c r="T20" s="20">
        <f t="shared" si="12"/>
        <v>4</v>
      </c>
      <c r="U20" s="20">
        <f t="shared" si="12"/>
        <v>0.5</v>
      </c>
      <c r="V20" s="20">
        <f t="shared" si="12"/>
        <v>0.5</v>
      </c>
      <c r="W20" s="20">
        <f t="shared" si="12"/>
        <v>0</v>
      </c>
      <c r="X20" s="20">
        <f t="shared" si="12"/>
        <v>1</v>
      </c>
      <c r="Y20" s="20">
        <f t="shared" si="12"/>
        <v>6.5</v>
      </c>
      <c r="Z20" s="20">
        <f t="shared" si="12"/>
        <v>0</v>
      </c>
      <c r="AA20" s="20">
        <f t="shared" si="12"/>
        <v>0</v>
      </c>
      <c r="AB20" s="20">
        <f t="shared" si="12"/>
        <v>0</v>
      </c>
      <c r="AC20" s="20">
        <f t="shared" si="12"/>
        <v>67.5</v>
      </c>
      <c r="AD20" s="20">
        <f t="shared" si="12"/>
        <v>0</v>
      </c>
      <c r="AE20" s="21">
        <f t="shared" si="12"/>
        <v>39.5</v>
      </c>
      <c r="AF20" s="21">
        <f t="shared" si="12"/>
        <v>107</v>
      </c>
    </row>
    <row r="21" spans="2:32" ht="23.1" customHeight="1" x14ac:dyDescent="0.25">
      <c r="B21" s="17" t="s">
        <v>53</v>
      </c>
      <c r="C21" s="18">
        <f>'[24]Avg Week Katuna-Kabale'!C21+'[24]Avg Week Kabale-Katuna'!C21</f>
        <v>8</v>
      </c>
      <c r="D21" s="18">
        <f>'[24]Avg Week Katuna-Kabale'!D21+'[24]Avg Week Kabale-Katuna'!D21</f>
        <v>0.5</v>
      </c>
      <c r="E21" s="18">
        <f>'[24]Avg Week Katuna-Kabale'!E21+'[24]Avg Week Kabale-Katuna'!E21</f>
        <v>1.5</v>
      </c>
      <c r="F21" s="18">
        <f>'[24]Avg Week Katuna-Kabale'!F21+'[24]Avg Week Kabale-Katuna'!F21</f>
        <v>0</v>
      </c>
      <c r="G21" s="18">
        <f>'[24]Avg Week Katuna-Kabale'!G21+'[24]Avg Week Kabale-Katuna'!G21</f>
        <v>0.5</v>
      </c>
      <c r="H21" s="18">
        <f>'[24]Avg Week Katuna-Kabale'!H21+'[24]Avg Week Kabale-Katuna'!H21</f>
        <v>0</v>
      </c>
      <c r="I21" s="18">
        <f>'[24]Avg Week Katuna-Kabale'!I21+'[24]Avg Week Kabale-Katuna'!I21</f>
        <v>2</v>
      </c>
      <c r="J21" s="18">
        <f>'[24]Avg Week Katuna-Kabale'!J21+'[24]Avg Week Kabale-Katuna'!J21</f>
        <v>0</v>
      </c>
      <c r="K21" s="18">
        <f>'[24]Avg Week Katuna-Kabale'!K21+'[24]Avg Week Kabale-Katuna'!K21</f>
        <v>0</v>
      </c>
      <c r="L21" s="18">
        <f>'[24]Avg Week Katuna-Kabale'!L21+'[24]Avg Week Kabale-Katuna'!L21</f>
        <v>0</v>
      </c>
      <c r="M21" s="18">
        <f>'[24]Avg Week Katuna-Kabale'!M21+'[24]Avg Week Kabale-Katuna'!M21</f>
        <v>17.5</v>
      </c>
      <c r="N21" s="18">
        <f>'[24]Avg Week Katuna-Kabale'!N21+'[24]Avg Week Kabale-Katuna'!N21</f>
        <v>0</v>
      </c>
      <c r="O21" s="19">
        <f t="shared" si="0"/>
        <v>12.5</v>
      </c>
      <c r="P21" s="19">
        <f t="shared" si="1"/>
        <v>30</v>
      </c>
      <c r="R21" s="23" t="s">
        <v>54</v>
      </c>
      <c r="S21" s="24">
        <f t="shared" ref="S21:AF21" si="13">SUM(C54:C57)</f>
        <v>35</v>
      </c>
      <c r="T21" s="20">
        <f t="shared" si="13"/>
        <v>5.5</v>
      </c>
      <c r="U21" s="20">
        <f t="shared" si="13"/>
        <v>2.5</v>
      </c>
      <c r="V21" s="20">
        <f t="shared" si="13"/>
        <v>0.5</v>
      </c>
      <c r="W21" s="20">
        <f t="shared" si="13"/>
        <v>0</v>
      </c>
      <c r="X21" s="20">
        <f t="shared" si="13"/>
        <v>0</v>
      </c>
      <c r="Y21" s="20">
        <f t="shared" si="13"/>
        <v>7.5</v>
      </c>
      <c r="Z21" s="20">
        <f t="shared" si="13"/>
        <v>0</v>
      </c>
      <c r="AA21" s="20">
        <f t="shared" si="13"/>
        <v>0</v>
      </c>
      <c r="AB21" s="20">
        <f t="shared" si="13"/>
        <v>0</v>
      </c>
      <c r="AC21" s="20">
        <f t="shared" si="13"/>
        <v>46.5</v>
      </c>
      <c r="AD21" s="20">
        <f t="shared" si="13"/>
        <v>0</v>
      </c>
      <c r="AE21" s="21">
        <f t="shared" si="13"/>
        <v>51</v>
      </c>
      <c r="AF21" s="21">
        <f t="shared" si="13"/>
        <v>97.5</v>
      </c>
    </row>
    <row r="22" spans="2:32" ht="23.1" customHeight="1" x14ac:dyDescent="0.25">
      <c r="B22" s="17" t="s">
        <v>55</v>
      </c>
      <c r="C22" s="18">
        <f>'[24]Avg Week Katuna-Kabale'!C22+'[24]Avg Week Kabale-Katuna'!C22</f>
        <v>5.5</v>
      </c>
      <c r="D22" s="18">
        <f>'[24]Avg Week Katuna-Kabale'!D22+'[24]Avg Week Kabale-Katuna'!D22</f>
        <v>1</v>
      </c>
      <c r="E22" s="18">
        <f>'[24]Avg Week Katuna-Kabale'!E22+'[24]Avg Week Kabale-Katuna'!E22</f>
        <v>0.5</v>
      </c>
      <c r="F22" s="18">
        <f>'[24]Avg Week Katuna-Kabale'!F22+'[24]Avg Week Kabale-Katuna'!F22</f>
        <v>1.5</v>
      </c>
      <c r="G22" s="18">
        <f>'[24]Avg Week Katuna-Kabale'!G22+'[24]Avg Week Kabale-Katuna'!G22</f>
        <v>0</v>
      </c>
      <c r="H22" s="18">
        <f>'[24]Avg Week Katuna-Kabale'!H22+'[24]Avg Week Kabale-Katuna'!H22</f>
        <v>0</v>
      </c>
      <c r="I22" s="18">
        <f>'[24]Avg Week Katuna-Kabale'!I22+'[24]Avg Week Kabale-Katuna'!I22</f>
        <v>2</v>
      </c>
      <c r="J22" s="18">
        <f>'[24]Avg Week Katuna-Kabale'!J22+'[24]Avg Week Kabale-Katuna'!J22</f>
        <v>0</v>
      </c>
      <c r="K22" s="18">
        <f>'[24]Avg Week Katuna-Kabale'!K22+'[24]Avg Week Kabale-Katuna'!K22</f>
        <v>0</v>
      </c>
      <c r="L22" s="18">
        <f>'[24]Avg Week Katuna-Kabale'!L22+'[24]Avg Week Kabale-Katuna'!L22</f>
        <v>0</v>
      </c>
      <c r="M22" s="18">
        <f>'[24]Avg Week Katuna-Kabale'!M22+'[24]Avg Week Kabale-Katuna'!M22</f>
        <v>13.5</v>
      </c>
      <c r="N22" s="18">
        <f>'[24]Avg Week Katuna-Kabale'!N22+'[24]Avg Week Kabale-Katuna'!N22</f>
        <v>0</v>
      </c>
      <c r="O22" s="19">
        <f t="shared" si="0"/>
        <v>10.5</v>
      </c>
      <c r="P22" s="19">
        <f t="shared" si="1"/>
        <v>24</v>
      </c>
      <c r="R22" s="11" t="s">
        <v>56</v>
      </c>
      <c r="S22" s="24">
        <f>SUM(C58:C61)</f>
        <v>31</v>
      </c>
      <c r="T22" s="24">
        <f t="shared" ref="T22:AF22" si="14">SUM(D58:D61)</f>
        <v>7</v>
      </c>
      <c r="U22" s="24">
        <f t="shared" si="14"/>
        <v>4</v>
      </c>
      <c r="V22" s="24">
        <f t="shared" si="14"/>
        <v>1</v>
      </c>
      <c r="W22" s="24">
        <f t="shared" si="14"/>
        <v>0</v>
      </c>
      <c r="X22" s="24">
        <f t="shared" si="14"/>
        <v>1</v>
      </c>
      <c r="Y22" s="24">
        <f t="shared" si="14"/>
        <v>1</v>
      </c>
      <c r="Z22" s="24">
        <f t="shared" si="14"/>
        <v>0</v>
      </c>
      <c r="AA22" s="24">
        <f t="shared" si="14"/>
        <v>0</v>
      </c>
      <c r="AB22" s="24">
        <f t="shared" si="14"/>
        <v>0</v>
      </c>
      <c r="AC22" s="24">
        <f t="shared" si="14"/>
        <v>31</v>
      </c>
      <c r="AD22" s="24">
        <f t="shared" si="14"/>
        <v>0</v>
      </c>
      <c r="AE22" s="21">
        <f t="shared" si="14"/>
        <v>45</v>
      </c>
      <c r="AF22" s="21">
        <f t="shared" si="14"/>
        <v>76</v>
      </c>
    </row>
    <row r="23" spans="2:32" ht="23.1" customHeight="1" x14ac:dyDescent="0.25">
      <c r="B23" s="17" t="s">
        <v>57</v>
      </c>
      <c r="C23" s="18">
        <f>'[24]Avg Week Katuna-Kabale'!C23+'[24]Avg Week Kabale-Katuna'!C23</f>
        <v>8</v>
      </c>
      <c r="D23" s="18">
        <f>'[24]Avg Week Katuna-Kabale'!D23+'[24]Avg Week Kabale-Katuna'!D23</f>
        <v>0</v>
      </c>
      <c r="E23" s="18">
        <f>'[24]Avg Week Katuna-Kabale'!E23+'[24]Avg Week Kabale-Katuna'!E23</f>
        <v>0.5</v>
      </c>
      <c r="F23" s="18">
        <f>'[24]Avg Week Katuna-Kabale'!F23+'[24]Avg Week Kabale-Katuna'!F23</f>
        <v>0</v>
      </c>
      <c r="G23" s="18">
        <f>'[24]Avg Week Katuna-Kabale'!G23+'[24]Avg Week Kabale-Katuna'!G23</f>
        <v>0</v>
      </c>
      <c r="H23" s="18">
        <f>'[24]Avg Week Katuna-Kabale'!H23+'[24]Avg Week Kabale-Katuna'!H23</f>
        <v>0</v>
      </c>
      <c r="I23" s="18">
        <f>'[24]Avg Week Katuna-Kabale'!I23+'[24]Avg Week Kabale-Katuna'!I23</f>
        <v>1.5</v>
      </c>
      <c r="J23" s="18">
        <f>'[24]Avg Week Katuna-Kabale'!J23+'[24]Avg Week Kabale-Katuna'!J23</f>
        <v>0</v>
      </c>
      <c r="K23" s="18">
        <f>'[24]Avg Week Katuna-Kabale'!K23+'[24]Avg Week Kabale-Katuna'!K23</f>
        <v>0</v>
      </c>
      <c r="L23" s="18">
        <f>'[24]Avg Week Katuna-Kabale'!L23+'[24]Avg Week Kabale-Katuna'!L23</f>
        <v>0</v>
      </c>
      <c r="M23" s="18">
        <f>'[24]Avg Week Katuna-Kabale'!M23+'[24]Avg Week Kabale-Katuna'!M23</f>
        <v>15.5</v>
      </c>
      <c r="N23" s="18">
        <f>'[24]Avg Week Katuna-Kabale'!N23+'[24]Avg Week Kabale-Katuna'!N23</f>
        <v>0</v>
      </c>
      <c r="O23" s="19">
        <f t="shared" si="0"/>
        <v>10</v>
      </c>
      <c r="P23" s="19">
        <f t="shared" si="1"/>
        <v>25.5</v>
      </c>
      <c r="R23" s="11" t="s">
        <v>58</v>
      </c>
      <c r="S23" s="24">
        <f>SUM(C62:C65)</f>
        <v>25</v>
      </c>
      <c r="T23" s="24">
        <f t="shared" ref="T23:AF23" si="15">SUM(D62:D65)</f>
        <v>8</v>
      </c>
      <c r="U23" s="24">
        <f t="shared" si="15"/>
        <v>3</v>
      </c>
      <c r="V23" s="24">
        <f t="shared" si="15"/>
        <v>5</v>
      </c>
      <c r="W23" s="24">
        <f t="shared" si="15"/>
        <v>1</v>
      </c>
      <c r="X23" s="24">
        <f t="shared" si="15"/>
        <v>0</v>
      </c>
      <c r="Y23" s="24">
        <f t="shared" si="15"/>
        <v>5</v>
      </c>
      <c r="Z23" s="24">
        <f t="shared" si="15"/>
        <v>0</v>
      </c>
      <c r="AA23" s="24">
        <f t="shared" si="15"/>
        <v>0</v>
      </c>
      <c r="AB23" s="24">
        <f t="shared" si="15"/>
        <v>0</v>
      </c>
      <c r="AC23" s="24">
        <f t="shared" si="15"/>
        <v>40</v>
      </c>
      <c r="AD23" s="24">
        <f t="shared" si="15"/>
        <v>0</v>
      </c>
      <c r="AE23" s="21">
        <f t="shared" si="15"/>
        <v>47</v>
      </c>
      <c r="AF23" s="21">
        <f t="shared" si="15"/>
        <v>87</v>
      </c>
    </row>
    <row r="24" spans="2:32" ht="23.1" customHeight="1" x14ac:dyDescent="0.25">
      <c r="B24" s="17" t="s">
        <v>59</v>
      </c>
      <c r="C24" s="18">
        <f>'[24]Avg Week Katuna-Kabale'!C24+'[24]Avg Week Kabale-Katuna'!C24</f>
        <v>8</v>
      </c>
      <c r="D24" s="18">
        <f>'[24]Avg Week Katuna-Kabale'!D24+'[24]Avg Week Kabale-Katuna'!D24</f>
        <v>1</v>
      </c>
      <c r="E24" s="18">
        <f>'[24]Avg Week Katuna-Kabale'!E24+'[24]Avg Week Kabale-Katuna'!E24</f>
        <v>0</v>
      </c>
      <c r="F24" s="18">
        <f>'[24]Avg Week Katuna-Kabale'!F24+'[24]Avg Week Kabale-Katuna'!F24</f>
        <v>0</v>
      </c>
      <c r="G24" s="18">
        <f>'[24]Avg Week Katuna-Kabale'!G24+'[24]Avg Week Kabale-Katuna'!G24</f>
        <v>0.5</v>
      </c>
      <c r="H24" s="18">
        <f>'[24]Avg Week Katuna-Kabale'!H24+'[24]Avg Week Kabale-Katuna'!H24</f>
        <v>0</v>
      </c>
      <c r="I24" s="18">
        <f>'[24]Avg Week Katuna-Kabale'!I24+'[24]Avg Week Kabale-Katuna'!I24</f>
        <v>2</v>
      </c>
      <c r="J24" s="18">
        <f>'[24]Avg Week Katuna-Kabale'!J24+'[24]Avg Week Kabale-Katuna'!J24</f>
        <v>0</v>
      </c>
      <c r="K24" s="18">
        <f>'[24]Avg Week Katuna-Kabale'!K24+'[24]Avg Week Kabale-Katuna'!K24</f>
        <v>0</v>
      </c>
      <c r="L24" s="18">
        <f>'[24]Avg Week Katuna-Kabale'!L24+'[24]Avg Week Kabale-Katuna'!L24</f>
        <v>0</v>
      </c>
      <c r="M24" s="18">
        <f>'[24]Avg Week Katuna-Kabale'!M24+'[24]Avg Week Kabale-Katuna'!M24</f>
        <v>12.5</v>
      </c>
      <c r="N24" s="18">
        <f>'[24]Avg Week Katuna-Kabale'!N24+'[24]Avg Week Kabale-Katuna'!N24</f>
        <v>0</v>
      </c>
      <c r="O24" s="19">
        <f t="shared" si="0"/>
        <v>11.5</v>
      </c>
      <c r="P24" s="19">
        <f t="shared" si="1"/>
        <v>24</v>
      </c>
      <c r="R24" s="11" t="s">
        <v>60</v>
      </c>
      <c r="S24" s="24">
        <f>SUM(C66:C69)</f>
        <v>14</v>
      </c>
      <c r="T24" s="24">
        <f t="shared" ref="T24:AF24" si="16">SUM(D66:D69)</f>
        <v>1</v>
      </c>
      <c r="U24" s="24">
        <f t="shared" si="16"/>
        <v>2</v>
      </c>
      <c r="V24" s="24">
        <f t="shared" si="16"/>
        <v>3</v>
      </c>
      <c r="W24" s="24">
        <f t="shared" si="16"/>
        <v>0</v>
      </c>
      <c r="X24" s="24">
        <f t="shared" si="16"/>
        <v>1</v>
      </c>
      <c r="Y24" s="24">
        <f t="shared" si="16"/>
        <v>2</v>
      </c>
      <c r="Z24" s="24">
        <f t="shared" si="16"/>
        <v>0</v>
      </c>
      <c r="AA24" s="24">
        <f t="shared" si="16"/>
        <v>0</v>
      </c>
      <c r="AB24" s="24">
        <f t="shared" si="16"/>
        <v>0</v>
      </c>
      <c r="AC24" s="24">
        <f t="shared" si="16"/>
        <v>15</v>
      </c>
      <c r="AD24" s="24">
        <f t="shared" si="16"/>
        <v>0</v>
      </c>
      <c r="AE24" s="21">
        <f t="shared" si="16"/>
        <v>23</v>
      </c>
      <c r="AF24" s="21">
        <f t="shared" si="16"/>
        <v>38</v>
      </c>
    </row>
    <row r="25" spans="2:32" ht="23.1" customHeight="1" x14ac:dyDescent="0.25">
      <c r="B25" s="17" t="s">
        <v>61</v>
      </c>
      <c r="C25" s="18">
        <f>'[24]Avg Week Katuna-Kabale'!C25+'[24]Avg Week Kabale-Katuna'!C25</f>
        <v>8</v>
      </c>
      <c r="D25" s="18">
        <f>'[24]Avg Week Katuna-Kabale'!D25+'[24]Avg Week Kabale-Katuna'!D25</f>
        <v>0.5</v>
      </c>
      <c r="E25" s="18">
        <f>'[24]Avg Week Katuna-Kabale'!E25+'[24]Avg Week Kabale-Katuna'!E25</f>
        <v>1.5</v>
      </c>
      <c r="F25" s="18">
        <f>'[24]Avg Week Katuna-Kabale'!F25+'[24]Avg Week Kabale-Katuna'!F25</f>
        <v>0.5</v>
      </c>
      <c r="G25" s="18">
        <f>'[24]Avg Week Katuna-Kabale'!G25+'[24]Avg Week Kabale-Katuna'!G25</f>
        <v>0</v>
      </c>
      <c r="H25" s="18">
        <f>'[24]Avg Week Katuna-Kabale'!H25+'[24]Avg Week Kabale-Katuna'!H25</f>
        <v>0</v>
      </c>
      <c r="I25" s="18">
        <f>'[24]Avg Week Katuna-Kabale'!I25+'[24]Avg Week Kabale-Katuna'!I25</f>
        <v>2</v>
      </c>
      <c r="J25" s="18">
        <f>'[24]Avg Week Katuna-Kabale'!J25+'[24]Avg Week Kabale-Katuna'!J25</f>
        <v>0</v>
      </c>
      <c r="K25" s="18">
        <f>'[24]Avg Week Katuna-Kabale'!K25+'[24]Avg Week Kabale-Katuna'!K25</f>
        <v>0</v>
      </c>
      <c r="L25" s="18">
        <f>'[24]Avg Week Katuna-Kabale'!L25+'[24]Avg Week Kabale-Katuna'!L25</f>
        <v>0</v>
      </c>
      <c r="M25" s="18">
        <f>'[24]Avg Week Katuna-Kabale'!M25+'[24]Avg Week Kabale-Katuna'!M25</f>
        <v>12.5</v>
      </c>
      <c r="N25" s="18">
        <f>'[24]Avg Week Katuna-Kabale'!N25+'[24]Avg Week Kabale-Katuna'!N25</f>
        <v>0</v>
      </c>
      <c r="O25" s="19">
        <f t="shared" si="0"/>
        <v>12.5</v>
      </c>
      <c r="P25" s="19">
        <f t="shared" si="1"/>
        <v>25</v>
      </c>
      <c r="R25" s="11" t="s">
        <v>62</v>
      </c>
      <c r="S25" s="24">
        <f>SUM(C70:C73)</f>
        <v>9</v>
      </c>
      <c r="T25" s="24">
        <f t="shared" ref="T25:AF25" si="17">SUM(D70:D73)</f>
        <v>1</v>
      </c>
      <c r="U25" s="24">
        <f t="shared" si="17"/>
        <v>0</v>
      </c>
      <c r="V25" s="24">
        <f t="shared" si="17"/>
        <v>0</v>
      </c>
      <c r="W25" s="24">
        <f t="shared" si="17"/>
        <v>0</v>
      </c>
      <c r="X25" s="24">
        <f t="shared" si="17"/>
        <v>0</v>
      </c>
      <c r="Y25" s="24">
        <f t="shared" si="17"/>
        <v>1</v>
      </c>
      <c r="Z25" s="24">
        <f t="shared" si="17"/>
        <v>0</v>
      </c>
      <c r="AA25" s="24">
        <f t="shared" si="17"/>
        <v>0</v>
      </c>
      <c r="AB25" s="24">
        <f t="shared" si="17"/>
        <v>0</v>
      </c>
      <c r="AC25" s="24">
        <f t="shared" si="17"/>
        <v>13</v>
      </c>
      <c r="AD25" s="24">
        <f t="shared" si="17"/>
        <v>0</v>
      </c>
      <c r="AE25" s="21">
        <f t="shared" si="17"/>
        <v>11</v>
      </c>
      <c r="AF25" s="21">
        <f t="shared" si="17"/>
        <v>24</v>
      </c>
    </row>
    <row r="26" spans="2:32" ht="23.1" customHeight="1" x14ac:dyDescent="0.25">
      <c r="B26" s="17" t="s">
        <v>63</v>
      </c>
      <c r="C26" s="18">
        <f>'[24]Avg Week Katuna-Kabale'!C26+'[24]Avg Week Kabale-Katuna'!C26</f>
        <v>4</v>
      </c>
      <c r="D26" s="18">
        <f>'[24]Avg Week Katuna-Kabale'!D26+'[24]Avg Week Kabale-Katuna'!D26</f>
        <v>1</v>
      </c>
      <c r="E26" s="18">
        <f>'[24]Avg Week Katuna-Kabale'!E26+'[24]Avg Week Kabale-Katuna'!E26</f>
        <v>1</v>
      </c>
      <c r="F26" s="18">
        <f>'[24]Avg Week Katuna-Kabale'!F26+'[24]Avg Week Kabale-Katuna'!F26</f>
        <v>0</v>
      </c>
      <c r="G26" s="18">
        <f>'[24]Avg Week Katuna-Kabale'!G26+'[24]Avg Week Kabale-Katuna'!G26</f>
        <v>0</v>
      </c>
      <c r="H26" s="18">
        <f>'[24]Avg Week Katuna-Kabale'!H26+'[24]Avg Week Kabale-Katuna'!H26</f>
        <v>1</v>
      </c>
      <c r="I26" s="18">
        <f>'[24]Avg Week Katuna-Kabale'!I26+'[24]Avg Week Kabale-Katuna'!I26</f>
        <v>0.5</v>
      </c>
      <c r="J26" s="18">
        <f>'[24]Avg Week Katuna-Kabale'!J26+'[24]Avg Week Kabale-Katuna'!J26</f>
        <v>0</v>
      </c>
      <c r="K26" s="18">
        <f>'[24]Avg Week Katuna-Kabale'!K26+'[24]Avg Week Kabale-Katuna'!K26</f>
        <v>0</v>
      </c>
      <c r="L26" s="18">
        <f>'[24]Avg Week Katuna-Kabale'!L26+'[24]Avg Week Kabale-Katuna'!L26</f>
        <v>0</v>
      </c>
      <c r="M26" s="18">
        <f>'[24]Avg Week Katuna-Kabale'!M26+'[24]Avg Week Kabale-Katuna'!M26</f>
        <v>10</v>
      </c>
      <c r="N26" s="18">
        <f>'[24]Avg Week Katuna-Kabale'!N26+'[24]Avg Week Kabale-Katuna'!N26</f>
        <v>0</v>
      </c>
      <c r="O26" s="19">
        <f t="shared" si="0"/>
        <v>7.5</v>
      </c>
      <c r="P26" s="19">
        <f t="shared" si="1"/>
        <v>17.5</v>
      </c>
      <c r="R26" s="11" t="s">
        <v>64</v>
      </c>
      <c r="S26" s="24">
        <f>SUM(C74:C77)</f>
        <v>6</v>
      </c>
      <c r="T26" s="24">
        <f t="shared" ref="T26:AF26" si="18">SUM(D74:D77)</f>
        <v>2</v>
      </c>
      <c r="U26" s="24">
        <f t="shared" si="18"/>
        <v>0</v>
      </c>
      <c r="V26" s="24">
        <f t="shared" si="18"/>
        <v>0</v>
      </c>
      <c r="W26" s="24">
        <f t="shared" si="18"/>
        <v>0</v>
      </c>
      <c r="X26" s="24">
        <f t="shared" si="18"/>
        <v>0</v>
      </c>
      <c r="Y26" s="24">
        <f t="shared" si="18"/>
        <v>2</v>
      </c>
      <c r="Z26" s="24">
        <f t="shared" si="18"/>
        <v>0</v>
      </c>
      <c r="AA26" s="24">
        <f t="shared" si="18"/>
        <v>0</v>
      </c>
      <c r="AB26" s="24">
        <f t="shared" si="18"/>
        <v>0</v>
      </c>
      <c r="AC26" s="24">
        <f t="shared" si="18"/>
        <v>8</v>
      </c>
      <c r="AD26" s="24">
        <f t="shared" si="18"/>
        <v>0</v>
      </c>
      <c r="AE26" s="21">
        <f t="shared" si="18"/>
        <v>10</v>
      </c>
      <c r="AF26" s="21">
        <f t="shared" si="18"/>
        <v>18</v>
      </c>
    </row>
    <row r="27" spans="2:32" ht="23.1" customHeight="1" x14ac:dyDescent="0.25">
      <c r="B27" s="17" t="s">
        <v>65</v>
      </c>
      <c r="C27" s="18">
        <f>'[24]Avg Week Katuna-Kabale'!C27+'[24]Avg Week Kabale-Katuna'!C27</f>
        <v>6</v>
      </c>
      <c r="D27" s="18">
        <f>'[24]Avg Week Katuna-Kabale'!D27+'[24]Avg Week Kabale-Katuna'!D27</f>
        <v>1.5</v>
      </c>
      <c r="E27" s="18">
        <f>'[24]Avg Week Katuna-Kabale'!E27+'[24]Avg Week Kabale-Katuna'!E27</f>
        <v>0</v>
      </c>
      <c r="F27" s="18">
        <f>'[24]Avg Week Katuna-Kabale'!F27+'[24]Avg Week Kabale-Katuna'!F27</f>
        <v>0.5</v>
      </c>
      <c r="G27" s="18">
        <f>'[24]Avg Week Katuna-Kabale'!G27+'[24]Avg Week Kabale-Katuna'!G27</f>
        <v>0</v>
      </c>
      <c r="H27" s="18">
        <f>'[24]Avg Week Katuna-Kabale'!H27+'[24]Avg Week Kabale-Katuna'!H27</f>
        <v>0</v>
      </c>
      <c r="I27" s="18">
        <f>'[24]Avg Week Katuna-Kabale'!I27+'[24]Avg Week Kabale-Katuna'!I27</f>
        <v>0</v>
      </c>
      <c r="J27" s="18">
        <f>'[24]Avg Week Katuna-Kabale'!J27+'[24]Avg Week Kabale-Katuna'!J27</f>
        <v>0</v>
      </c>
      <c r="K27" s="18">
        <f>'[24]Avg Week Katuna-Kabale'!K27+'[24]Avg Week Kabale-Katuna'!K27</f>
        <v>0</v>
      </c>
      <c r="L27" s="18">
        <f>'[24]Avg Week Katuna-Kabale'!L27+'[24]Avg Week Kabale-Katuna'!L27</f>
        <v>0</v>
      </c>
      <c r="M27" s="18">
        <f>'[24]Avg Week Katuna-Kabale'!M27+'[24]Avg Week Kabale-Katuna'!M27</f>
        <v>8.5</v>
      </c>
      <c r="N27" s="18">
        <f>'[24]Avg Week Katuna-Kabale'!N27+'[24]Avg Week Kabale-Katuna'!N27</f>
        <v>0</v>
      </c>
      <c r="O27" s="19">
        <f t="shared" si="0"/>
        <v>8</v>
      </c>
      <c r="P27" s="19">
        <f t="shared" si="1"/>
        <v>16.5</v>
      </c>
      <c r="R27" s="11" t="s">
        <v>66</v>
      </c>
      <c r="S27" s="24">
        <f>SUM(C78:C81)</f>
        <v>9</v>
      </c>
      <c r="T27" s="24">
        <f t="shared" ref="T27:AF27" si="19">SUM(D78:D81)</f>
        <v>3</v>
      </c>
      <c r="U27" s="24">
        <f t="shared" si="19"/>
        <v>1</v>
      </c>
      <c r="V27" s="24">
        <f t="shared" si="19"/>
        <v>0</v>
      </c>
      <c r="W27" s="24">
        <f t="shared" si="19"/>
        <v>0</v>
      </c>
      <c r="X27" s="24">
        <f t="shared" si="19"/>
        <v>0</v>
      </c>
      <c r="Y27" s="24">
        <f t="shared" si="19"/>
        <v>1</v>
      </c>
      <c r="Z27" s="24">
        <f t="shared" si="19"/>
        <v>0</v>
      </c>
      <c r="AA27" s="24">
        <f t="shared" si="19"/>
        <v>0</v>
      </c>
      <c r="AB27" s="24">
        <f t="shared" si="19"/>
        <v>0</v>
      </c>
      <c r="AC27" s="24">
        <f t="shared" si="19"/>
        <v>10</v>
      </c>
      <c r="AD27" s="24">
        <f t="shared" si="19"/>
        <v>0</v>
      </c>
      <c r="AE27" s="21">
        <f t="shared" si="19"/>
        <v>14</v>
      </c>
      <c r="AF27" s="21">
        <f t="shared" si="19"/>
        <v>24</v>
      </c>
    </row>
    <row r="28" spans="2:32" ht="23.1" customHeight="1" x14ac:dyDescent="0.25">
      <c r="B28" s="17" t="s">
        <v>67</v>
      </c>
      <c r="C28" s="18">
        <f>'[24]Avg Week Katuna-Kabale'!C28+'[24]Avg Week Kabale-Katuna'!C28</f>
        <v>8</v>
      </c>
      <c r="D28" s="18">
        <f>'[24]Avg Week Katuna-Kabale'!D28+'[24]Avg Week Kabale-Katuna'!D28</f>
        <v>2.5</v>
      </c>
      <c r="E28" s="18">
        <f>'[24]Avg Week Katuna-Kabale'!E28+'[24]Avg Week Kabale-Katuna'!E28</f>
        <v>0.5</v>
      </c>
      <c r="F28" s="18">
        <f>'[24]Avg Week Katuna-Kabale'!F28+'[24]Avg Week Kabale-Katuna'!F28</f>
        <v>1</v>
      </c>
      <c r="G28" s="18">
        <f>'[24]Avg Week Katuna-Kabale'!G28+'[24]Avg Week Kabale-Katuna'!G28</f>
        <v>0.5</v>
      </c>
      <c r="H28" s="18">
        <f>'[24]Avg Week Katuna-Kabale'!H28+'[24]Avg Week Kabale-Katuna'!H28</f>
        <v>0</v>
      </c>
      <c r="I28" s="18">
        <f>'[24]Avg Week Katuna-Kabale'!I28+'[24]Avg Week Kabale-Katuna'!I28</f>
        <v>1.5</v>
      </c>
      <c r="J28" s="18">
        <f>'[24]Avg Week Katuna-Kabale'!J28+'[24]Avg Week Kabale-Katuna'!J28</f>
        <v>0</v>
      </c>
      <c r="K28" s="18">
        <f>'[24]Avg Week Katuna-Kabale'!K28+'[24]Avg Week Kabale-Katuna'!K28</f>
        <v>0</v>
      </c>
      <c r="L28" s="18">
        <f>'[24]Avg Week Katuna-Kabale'!L28+'[24]Avg Week Kabale-Katuna'!L28</f>
        <v>0</v>
      </c>
      <c r="M28" s="18">
        <f>'[24]Avg Week Katuna-Kabale'!M28+'[24]Avg Week Kabale-Katuna'!M28</f>
        <v>14.5</v>
      </c>
      <c r="N28" s="18">
        <f>'[24]Avg Week Katuna-Kabale'!N28+'[24]Avg Week Kabale-Katuna'!N28</f>
        <v>0</v>
      </c>
      <c r="O28" s="19">
        <f t="shared" si="0"/>
        <v>14</v>
      </c>
      <c r="P28" s="19">
        <f t="shared" si="1"/>
        <v>28.5</v>
      </c>
      <c r="R28" s="11" t="s">
        <v>68</v>
      </c>
      <c r="S28" s="24">
        <f>SUM(C82:C85)</f>
        <v>3</v>
      </c>
      <c r="T28" s="24">
        <f t="shared" ref="T28:AF28" si="20">SUM(D82:D85)</f>
        <v>1</v>
      </c>
      <c r="U28" s="24">
        <f t="shared" si="20"/>
        <v>4</v>
      </c>
      <c r="V28" s="24">
        <f t="shared" si="20"/>
        <v>0</v>
      </c>
      <c r="W28" s="24">
        <f t="shared" si="20"/>
        <v>0</v>
      </c>
      <c r="X28" s="24">
        <f t="shared" si="20"/>
        <v>0</v>
      </c>
      <c r="Y28" s="24">
        <f t="shared" si="20"/>
        <v>1</v>
      </c>
      <c r="Z28" s="24">
        <f t="shared" si="20"/>
        <v>2</v>
      </c>
      <c r="AA28" s="24">
        <f t="shared" si="20"/>
        <v>0</v>
      </c>
      <c r="AB28" s="24">
        <f t="shared" si="20"/>
        <v>0</v>
      </c>
      <c r="AC28" s="24">
        <f t="shared" si="20"/>
        <v>6</v>
      </c>
      <c r="AD28" s="24">
        <f t="shared" si="20"/>
        <v>0</v>
      </c>
      <c r="AE28" s="21">
        <f t="shared" si="20"/>
        <v>11</v>
      </c>
      <c r="AF28" s="21">
        <f t="shared" si="20"/>
        <v>17</v>
      </c>
    </row>
    <row r="29" spans="2:32" ht="23.1" customHeight="1" x14ac:dyDescent="0.25">
      <c r="B29" s="17" t="s">
        <v>69</v>
      </c>
      <c r="C29" s="18">
        <f>'[24]Avg Week Katuna-Kabale'!C29+'[24]Avg Week Kabale-Katuna'!C29</f>
        <v>10.5</v>
      </c>
      <c r="D29" s="18">
        <f>'[24]Avg Week Katuna-Kabale'!D29+'[24]Avg Week Kabale-Katuna'!D29</f>
        <v>1</v>
      </c>
      <c r="E29" s="18">
        <f>'[24]Avg Week Katuna-Kabale'!E29+'[24]Avg Week Kabale-Katuna'!E29</f>
        <v>0</v>
      </c>
      <c r="F29" s="18">
        <f>'[24]Avg Week Katuna-Kabale'!F29+'[24]Avg Week Kabale-Katuna'!F29</f>
        <v>0</v>
      </c>
      <c r="G29" s="18">
        <f>'[24]Avg Week Katuna-Kabale'!G29+'[24]Avg Week Kabale-Katuna'!G29</f>
        <v>0</v>
      </c>
      <c r="H29" s="18">
        <f>'[24]Avg Week Katuna-Kabale'!H29+'[24]Avg Week Kabale-Katuna'!H29</f>
        <v>0</v>
      </c>
      <c r="I29" s="18">
        <f>'[24]Avg Week Katuna-Kabale'!I29+'[24]Avg Week Kabale-Katuna'!I29</f>
        <v>1</v>
      </c>
      <c r="J29" s="18">
        <f>'[24]Avg Week Katuna-Kabale'!J29+'[24]Avg Week Kabale-Katuna'!J29</f>
        <v>0.5</v>
      </c>
      <c r="K29" s="18">
        <f>'[24]Avg Week Katuna-Kabale'!K29+'[24]Avg Week Kabale-Katuna'!K29</f>
        <v>0</v>
      </c>
      <c r="L29" s="18">
        <f>'[24]Avg Week Katuna-Kabale'!L29+'[24]Avg Week Kabale-Katuna'!L29</f>
        <v>0</v>
      </c>
      <c r="M29" s="18">
        <f>'[24]Avg Week Katuna-Kabale'!M29+'[24]Avg Week Kabale-Katuna'!M29</f>
        <v>9.5</v>
      </c>
      <c r="N29" s="18">
        <f>'[24]Avg Week Katuna-Kabale'!N29+'[24]Avg Week Kabale-Katuna'!N29</f>
        <v>0</v>
      </c>
      <c r="O29" s="19">
        <f t="shared" si="0"/>
        <v>13</v>
      </c>
      <c r="P29" s="19">
        <f t="shared" si="1"/>
        <v>22.5</v>
      </c>
      <c r="R29" s="11" t="s">
        <v>70</v>
      </c>
      <c r="S29" s="24">
        <f>SUM(C86:C89)</f>
        <v>7</v>
      </c>
      <c r="T29" s="24">
        <f t="shared" ref="T29:AF29" si="21">SUM(D86:D89)</f>
        <v>2</v>
      </c>
      <c r="U29" s="24">
        <f t="shared" si="21"/>
        <v>2</v>
      </c>
      <c r="V29" s="24">
        <f t="shared" si="21"/>
        <v>0</v>
      </c>
      <c r="W29" s="24">
        <f t="shared" si="21"/>
        <v>1</v>
      </c>
      <c r="X29" s="24">
        <f t="shared" si="21"/>
        <v>1</v>
      </c>
      <c r="Y29" s="24">
        <f t="shared" si="21"/>
        <v>3</v>
      </c>
      <c r="Z29" s="24">
        <f t="shared" si="21"/>
        <v>0</v>
      </c>
      <c r="AA29" s="24">
        <f t="shared" si="21"/>
        <v>0</v>
      </c>
      <c r="AB29" s="24">
        <f t="shared" si="21"/>
        <v>0</v>
      </c>
      <c r="AC29" s="24">
        <f t="shared" si="21"/>
        <v>1</v>
      </c>
      <c r="AD29" s="24">
        <f t="shared" si="21"/>
        <v>0</v>
      </c>
      <c r="AE29" s="21">
        <f t="shared" si="21"/>
        <v>16</v>
      </c>
      <c r="AF29" s="21">
        <f t="shared" si="21"/>
        <v>17</v>
      </c>
    </row>
    <row r="30" spans="2:32" ht="23.1" customHeight="1" x14ac:dyDescent="0.25">
      <c r="B30" s="17" t="s">
        <v>71</v>
      </c>
      <c r="C30" s="18">
        <f>'[24]Avg Week Katuna-Kabale'!C30+'[24]Avg Week Kabale-Katuna'!C30</f>
        <v>5.5</v>
      </c>
      <c r="D30" s="18">
        <f>'[24]Avg Week Katuna-Kabale'!D30+'[24]Avg Week Kabale-Katuna'!D30</f>
        <v>4</v>
      </c>
      <c r="E30" s="18">
        <f>'[24]Avg Week Katuna-Kabale'!E30+'[24]Avg Week Kabale-Katuna'!E30</f>
        <v>0</v>
      </c>
      <c r="F30" s="18">
        <f>'[24]Avg Week Katuna-Kabale'!F30+'[24]Avg Week Kabale-Katuna'!F30</f>
        <v>0</v>
      </c>
      <c r="G30" s="18">
        <f>'[24]Avg Week Katuna-Kabale'!G30+'[24]Avg Week Kabale-Katuna'!G30</f>
        <v>0</v>
      </c>
      <c r="H30" s="18">
        <f>'[24]Avg Week Katuna-Kabale'!H30+'[24]Avg Week Kabale-Katuna'!H30</f>
        <v>1</v>
      </c>
      <c r="I30" s="18">
        <f>'[24]Avg Week Katuna-Kabale'!I30+'[24]Avg Week Kabale-Katuna'!I30</f>
        <v>1</v>
      </c>
      <c r="J30" s="18">
        <f>'[24]Avg Week Katuna-Kabale'!J30+'[24]Avg Week Kabale-Katuna'!J30</f>
        <v>0</v>
      </c>
      <c r="K30" s="18">
        <f>'[24]Avg Week Katuna-Kabale'!K30+'[24]Avg Week Kabale-Katuna'!K30</f>
        <v>0</v>
      </c>
      <c r="L30" s="18">
        <f>'[24]Avg Week Katuna-Kabale'!L30+'[24]Avg Week Kabale-Katuna'!L30</f>
        <v>0</v>
      </c>
      <c r="M30" s="18">
        <f>'[24]Avg Week Katuna-Kabale'!M30+'[24]Avg Week Kabale-Katuna'!M30</f>
        <v>9.5</v>
      </c>
      <c r="N30" s="18">
        <f>'[24]Avg Week Katuna-Kabale'!N30+'[24]Avg Week Kabale-Katuna'!N30</f>
        <v>0</v>
      </c>
      <c r="O30" s="19">
        <f t="shared" si="0"/>
        <v>11.5</v>
      </c>
      <c r="P30" s="19">
        <f t="shared" si="1"/>
        <v>21</v>
      </c>
      <c r="R30" s="11" t="s">
        <v>72</v>
      </c>
      <c r="S30" s="24">
        <f>SUM(C90:C93)</f>
        <v>9</v>
      </c>
      <c r="T30" s="24">
        <f t="shared" ref="T30:AF30" si="22">SUM(D90:D93)</f>
        <v>2</v>
      </c>
      <c r="U30" s="24">
        <f t="shared" si="22"/>
        <v>4</v>
      </c>
      <c r="V30" s="24">
        <f t="shared" si="22"/>
        <v>0</v>
      </c>
      <c r="W30" s="24">
        <f t="shared" si="22"/>
        <v>0</v>
      </c>
      <c r="X30" s="24">
        <f t="shared" si="22"/>
        <v>0</v>
      </c>
      <c r="Y30" s="24">
        <f t="shared" si="22"/>
        <v>3</v>
      </c>
      <c r="Z30" s="24">
        <f t="shared" si="22"/>
        <v>0</v>
      </c>
      <c r="AA30" s="24">
        <f t="shared" si="22"/>
        <v>0</v>
      </c>
      <c r="AB30" s="24">
        <f t="shared" si="22"/>
        <v>0</v>
      </c>
      <c r="AC30" s="24">
        <f t="shared" si="22"/>
        <v>3</v>
      </c>
      <c r="AD30" s="24">
        <f t="shared" si="22"/>
        <v>0</v>
      </c>
      <c r="AE30" s="21">
        <f t="shared" si="22"/>
        <v>18</v>
      </c>
      <c r="AF30" s="21">
        <f t="shared" si="22"/>
        <v>21</v>
      </c>
    </row>
    <row r="31" spans="2:32" ht="23.1" customHeight="1" x14ac:dyDescent="0.25">
      <c r="B31" s="25" t="s">
        <v>73</v>
      </c>
      <c r="C31" s="18">
        <f>'[24]Avg Week Katuna-Kabale'!C31+'[24]Avg Week Kabale-Katuna'!C31</f>
        <v>6.5</v>
      </c>
      <c r="D31" s="18">
        <f>'[24]Avg Week Katuna-Kabale'!D31+'[24]Avg Week Kabale-Katuna'!D31</f>
        <v>1</v>
      </c>
      <c r="E31" s="18">
        <f>'[24]Avg Week Katuna-Kabale'!E31+'[24]Avg Week Kabale-Katuna'!E31</f>
        <v>0.5</v>
      </c>
      <c r="F31" s="18">
        <f>'[24]Avg Week Katuna-Kabale'!F31+'[24]Avg Week Kabale-Katuna'!F31</f>
        <v>0</v>
      </c>
      <c r="G31" s="18">
        <f>'[24]Avg Week Katuna-Kabale'!G31+'[24]Avg Week Kabale-Katuna'!G31</f>
        <v>0</v>
      </c>
      <c r="H31" s="18">
        <f>'[24]Avg Week Katuna-Kabale'!H31+'[24]Avg Week Kabale-Katuna'!H31</f>
        <v>0</v>
      </c>
      <c r="I31" s="18">
        <f>'[24]Avg Week Katuna-Kabale'!I31+'[24]Avg Week Kabale-Katuna'!I31</f>
        <v>1.5</v>
      </c>
      <c r="J31" s="18">
        <f>'[24]Avg Week Katuna-Kabale'!J31+'[24]Avg Week Kabale-Katuna'!J31</f>
        <v>0</v>
      </c>
      <c r="K31" s="18">
        <f>'[24]Avg Week Katuna-Kabale'!K31+'[24]Avg Week Kabale-Katuna'!K31</f>
        <v>0</v>
      </c>
      <c r="L31" s="18">
        <f>'[24]Avg Week Katuna-Kabale'!L31+'[24]Avg Week Kabale-Katuna'!L31</f>
        <v>0</v>
      </c>
      <c r="M31" s="18">
        <f>'[24]Avg Week Katuna-Kabale'!M31+'[24]Avg Week Kabale-Katuna'!M31</f>
        <v>15.5</v>
      </c>
      <c r="N31" s="18">
        <f>'[24]Avg Week Katuna-Kabale'!N31+'[24]Avg Week Kabale-Katuna'!N31</f>
        <v>0</v>
      </c>
      <c r="O31" s="19">
        <f t="shared" si="0"/>
        <v>9.5</v>
      </c>
      <c r="P31" s="19">
        <f t="shared" si="1"/>
        <v>25</v>
      </c>
      <c r="R31" s="11" t="s">
        <v>74</v>
      </c>
      <c r="S31" s="24">
        <f>SUM(C94:C97)</f>
        <v>1</v>
      </c>
      <c r="T31" s="24">
        <f t="shared" ref="T31:AF31" si="23">SUM(D94:D97)</f>
        <v>1</v>
      </c>
      <c r="U31" s="24">
        <f t="shared" si="23"/>
        <v>2</v>
      </c>
      <c r="V31" s="24">
        <f t="shared" si="23"/>
        <v>0</v>
      </c>
      <c r="W31" s="24">
        <f t="shared" si="23"/>
        <v>2</v>
      </c>
      <c r="X31" s="24">
        <f t="shared" si="23"/>
        <v>0</v>
      </c>
      <c r="Y31" s="24">
        <f t="shared" si="23"/>
        <v>3</v>
      </c>
      <c r="Z31" s="24">
        <f t="shared" si="23"/>
        <v>0</v>
      </c>
      <c r="AA31" s="24">
        <f t="shared" si="23"/>
        <v>0</v>
      </c>
      <c r="AB31" s="24">
        <f t="shared" si="23"/>
        <v>0</v>
      </c>
      <c r="AC31" s="24">
        <f t="shared" si="23"/>
        <v>5</v>
      </c>
      <c r="AD31" s="24">
        <f t="shared" si="23"/>
        <v>0</v>
      </c>
      <c r="AE31" s="21">
        <f t="shared" si="23"/>
        <v>9</v>
      </c>
      <c r="AF31" s="21">
        <f t="shared" si="23"/>
        <v>14</v>
      </c>
    </row>
    <row r="32" spans="2:32" ht="23.1" customHeight="1" x14ac:dyDescent="0.25">
      <c r="B32" s="25" t="s">
        <v>75</v>
      </c>
      <c r="C32" s="18">
        <f>'[24]Avg Week Katuna-Kabale'!C32+'[24]Avg Week Kabale-Katuna'!C32</f>
        <v>8</v>
      </c>
      <c r="D32" s="18">
        <f>'[24]Avg Week Katuna-Kabale'!D32+'[24]Avg Week Kabale-Katuna'!D32</f>
        <v>2</v>
      </c>
      <c r="E32" s="18">
        <f>'[24]Avg Week Katuna-Kabale'!E32+'[24]Avg Week Kabale-Katuna'!E32</f>
        <v>0.5</v>
      </c>
      <c r="F32" s="18">
        <f>'[24]Avg Week Katuna-Kabale'!F32+'[24]Avg Week Kabale-Katuna'!F32</f>
        <v>0</v>
      </c>
      <c r="G32" s="18">
        <f>'[24]Avg Week Katuna-Kabale'!G32+'[24]Avg Week Kabale-Katuna'!G32</f>
        <v>0</v>
      </c>
      <c r="H32" s="18">
        <f>'[24]Avg Week Katuna-Kabale'!H32+'[24]Avg Week Kabale-Katuna'!H32</f>
        <v>0</v>
      </c>
      <c r="I32" s="18">
        <f>'[24]Avg Week Katuna-Kabale'!I32+'[24]Avg Week Kabale-Katuna'!I32</f>
        <v>1</v>
      </c>
      <c r="J32" s="18">
        <f>'[24]Avg Week Katuna-Kabale'!J32+'[24]Avg Week Kabale-Katuna'!J32</f>
        <v>1</v>
      </c>
      <c r="K32" s="18">
        <f>'[24]Avg Week Katuna-Kabale'!K32+'[24]Avg Week Kabale-Katuna'!K32</f>
        <v>0</v>
      </c>
      <c r="L32" s="18">
        <f>'[24]Avg Week Katuna-Kabale'!L32+'[24]Avg Week Kabale-Katuna'!L32</f>
        <v>0</v>
      </c>
      <c r="M32" s="18">
        <f>'[24]Avg Week Katuna-Kabale'!M32+'[24]Avg Week Kabale-Katuna'!M32</f>
        <v>9.5</v>
      </c>
      <c r="N32" s="18">
        <f>'[24]Avg Week Katuna-Kabale'!N32+'[24]Avg Week Kabale-Katuna'!N32</f>
        <v>0</v>
      </c>
      <c r="O32" s="19">
        <f t="shared" si="0"/>
        <v>12.5</v>
      </c>
      <c r="P32" s="19">
        <f t="shared" si="1"/>
        <v>22</v>
      </c>
      <c r="R32" s="11" t="s">
        <v>76</v>
      </c>
      <c r="S32" s="24">
        <f>SUM(C98:C101)</f>
        <v>6</v>
      </c>
      <c r="T32" s="24">
        <f t="shared" ref="T32:AF32" si="24">SUM(D98:D101)</f>
        <v>4</v>
      </c>
      <c r="U32" s="24">
        <f t="shared" si="24"/>
        <v>1</v>
      </c>
      <c r="V32" s="24">
        <f t="shared" si="24"/>
        <v>3</v>
      </c>
      <c r="W32" s="24">
        <f t="shared" si="24"/>
        <v>0</v>
      </c>
      <c r="X32" s="24">
        <f t="shared" si="24"/>
        <v>0</v>
      </c>
      <c r="Y32" s="24">
        <f t="shared" si="24"/>
        <v>7</v>
      </c>
      <c r="Z32" s="24">
        <f t="shared" si="24"/>
        <v>0</v>
      </c>
      <c r="AA32" s="24">
        <f t="shared" si="24"/>
        <v>0</v>
      </c>
      <c r="AB32" s="24">
        <f t="shared" si="24"/>
        <v>0</v>
      </c>
      <c r="AC32" s="24">
        <f t="shared" si="24"/>
        <v>7</v>
      </c>
      <c r="AD32" s="24">
        <f t="shared" si="24"/>
        <v>0</v>
      </c>
      <c r="AE32" s="21">
        <f t="shared" si="24"/>
        <v>21</v>
      </c>
      <c r="AF32" s="21">
        <f t="shared" si="24"/>
        <v>28</v>
      </c>
    </row>
    <row r="33" spans="2:32" ht="23.1" customHeight="1" x14ac:dyDescent="0.25">
      <c r="B33" s="17" t="s">
        <v>77</v>
      </c>
      <c r="C33" s="18">
        <f>'[24]Avg Week Katuna-Kabale'!C33+'[24]Avg Week Kabale-Katuna'!C33</f>
        <v>5</v>
      </c>
      <c r="D33" s="18">
        <f>'[24]Avg Week Katuna-Kabale'!D33+'[24]Avg Week Kabale-Katuna'!D33</f>
        <v>0</v>
      </c>
      <c r="E33" s="18">
        <f>'[24]Avg Week Katuna-Kabale'!E33+'[24]Avg Week Kabale-Katuna'!E33</f>
        <v>0</v>
      </c>
      <c r="F33" s="18">
        <f>'[24]Avg Week Katuna-Kabale'!F33+'[24]Avg Week Kabale-Katuna'!F33</f>
        <v>0</v>
      </c>
      <c r="G33" s="18">
        <f>'[24]Avg Week Katuna-Kabale'!G33+'[24]Avg Week Kabale-Katuna'!G33</f>
        <v>0</v>
      </c>
      <c r="H33" s="18">
        <f>'[24]Avg Week Katuna-Kabale'!H33+'[24]Avg Week Kabale-Katuna'!H33</f>
        <v>1</v>
      </c>
      <c r="I33" s="18">
        <f>'[24]Avg Week Katuna-Kabale'!I33+'[24]Avg Week Kabale-Katuna'!I33</f>
        <v>1.5</v>
      </c>
      <c r="J33" s="18">
        <f>'[24]Avg Week Katuna-Kabale'!J33+'[24]Avg Week Kabale-Katuna'!J33</f>
        <v>0</v>
      </c>
      <c r="K33" s="18">
        <f>'[24]Avg Week Katuna-Kabale'!K33+'[24]Avg Week Kabale-Katuna'!K33</f>
        <v>0</v>
      </c>
      <c r="L33" s="18">
        <f>'[24]Avg Week Katuna-Kabale'!L33+'[24]Avg Week Kabale-Katuna'!L33</f>
        <v>0</v>
      </c>
      <c r="M33" s="18">
        <f>'[24]Avg Week Katuna-Kabale'!M33+'[24]Avg Week Kabale-Katuna'!M33</f>
        <v>11.5</v>
      </c>
      <c r="N33" s="18">
        <f>'[24]Avg Week Katuna-Kabale'!N33+'[24]Avg Week Kabale-Katuna'!N33</f>
        <v>0</v>
      </c>
      <c r="O33" s="19">
        <f t="shared" si="0"/>
        <v>7.5</v>
      </c>
      <c r="P33" s="19">
        <f t="shared" si="1"/>
        <v>19</v>
      </c>
      <c r="R33" s="11" t="s">
        <v>78</v>
      </c>
      <c r="S33" s="24">
        <f>SUM(C102:C105)</f>
        <v>8</v>
      </c>
      <c r="T33" s="24">
        <f t="shared" ref="T33:AF33" si="25">SUM(D102:D105)</f>
        <v>6</v>
      </c>
      <c r="U33" s="24">
        <f t="shared" si="25"/>
        <v>4</v>
      </c>
      <c r="V33" s="24">
        <f t="shared" si="25"/>
        <v>3</v>
      </c>
      <c r="W33" s="24">
        <f t="shared" si="25"/>
        <v>2</v>
      </c>
      <c r="X33" s="24">
        <f t="shared" si="25"/>
        <v>0</v>
      </c>
      <c r="Y33" s="24">
        <f t="shared" si="25"/>
        <v>7</v>
      </c>
      <c r="Z33" s="24">
        <f t="shared" si="25"/>
        <v>0</v>
      </c>
      <c r="AA33" s="24">
        <f t="shared" si="25"/>
        <v>0</v>
      </c>
      <c r="AB33" s="24">
        <f t="shared" si="25"/>
        <v>0</v>
      </c>
      <c r="AC33" s="24">
        <f t="shared" si="25"/>
        <v>17</v>
      </c>
      <c r="AD33" s="24">
        <f t="shared" si="25"/>
        <v>0</v>
      </c>
      <c r="AE33" s="21">
        <f t="shared" si="25"/>
        <v>30</v>
      </c>
      <c r="AF33" s="21">
        <f t="shared" si="25"/>
        <v>47</v>
      </c>
    </row>
    <row r="34" spans="2:32" ht="23.1" customHeight="1" x14ac:dyDescent="0.25">
      <c r="B34" s="25" t="s">
        <v>79</v>
      </c>
      <c r="C34" s="18">
        <f>'[24]Avg Week Katuna-Kabale'!C34+'[24]Avg Week Kabale-Katuna'!C34</f>
        <v>6</v>
      </c>
      <c r="D34" s="18">
        <f>'[24]Avg Week Katuna-Kabale'!D34+'[24]Avg Week Kabale-Katuna'!D34</f>
        <v>0.5</v>
      </c>
      <c r="E34" s="18">
        <f>'[24]Avg Week Katuna-Kabale'!E34+'[24]Avg Week Kabale-Katuna'!E34</f>
        <v>0</v>
      </c>
      <c r="F34" s="18">
        <f>'[24]Avg Week Katuna-Kabale'!F34+'[24]Avg Week Kabale-Katuna'!F34</f>
        <v>0</v>
      </c>
      <c r="G34" s="18">
        <f>'[24]Avg Week Katuna-Kabale'!G34+'[24]Avg Week Kabale-Katuna'!G34</f>
        <v>0</v>
      </c>
      <c r="H34" s="18">
        <f>'[24]Avg Week Katuna-Kabale'!H34+'[24]Avg Week Kabale-Katuna'!H34</f>
        <v>0</v>
      </c>
      <c r="I34" s="18">
        <f>'[24]Avg Week Katuna-Kabale'!I34+'[24]Avg Week Kabale-Katuna'!I34</f>
        <v>0</v>
      </c>
      <c r="J34" s="18">
        <f>'[24]Avg Week Katuna-Kabale'!J34+'[24]Avg Week Kabale-Katuna'!J34</f>
        <v>0</v>
      </c>
      <c r="K34" s="18">
        <f>'[24]Avg Week Katuna-Kabale'!K34+'[24]Avg Week Kabale-Katuna'!K34</f>
        <v>0</v>
      </c>
      <c r="L34" s="18">
        <f>'[24]Avg Week Katuna-Kabale'!L34+'[24]Avg Week Kabale-Katuna'!L34</f>
        <v>0</v>
      </c>
      <c r="M34" s="18">
        <f>'[24]Avg Week Katuna-Kabale'!M34+'[24]Avg Week Kabale-Katuna'!M34</f>
        <v>11.5</v>
      </c>
      <c r="N34" s="18">
        <f>'[24]Avg Week Katuna-Kabale'!N34+'[24]Avg Week Kabale-Katuna'!N34</f>
        <v>0</v>
      </c>
      <c r="O34" s="19">
        <f t="shared" si="0"/>
        <v>6.5</v>
      </c>
      <c r="P34" s="19">
        <f t="shared" si="1"/>
        <v>18</v>
      </c>
      <c r="R34" s="47" t="s">
        <v>80</v>
      </c>
      <c r="S34" s="48">
        <f t="shared" ref="S34:AF34" si="26">MAX(S10:S12)</f>
        <v>24</v>
      </c>
      <c r="T34" s="48">
        <f t="shared" si="26"/>
        <v>1.5</v>
      </c>
      <c r="U34" s="48">
        <f t="shared" si="26"/>
        <v>4.5</v>
      </c>
      <c r="V34" s="48">
        <f t="shared" si="26"/>
        <v>1.5</v>
      </c>
      <c r="W34" s="48">
        <f t="shared" si="26"/>
        <v>1.5</v>
      </c>
      <c r="X34" s="48">
        <f t="shared" si="26"/>
        <v>0.5</v>
      </c>
      <c r="Y34" s="48">
        <f t="shared" si="26"/>
        <v>7.5</v>
      </c>
      <c r="Z34" s="48">
        <f t="shared" si="26"/>
        <v>0.5</v>
      </c>
      <c r="AA34" s="48">
        <f t="shared" si="26"/>
        <v>0</v>
      </c>
      <c r="AB34" s="48">
        <f t="shared" si="26"/>
        <v>0</v>
      </c>
      <c r="AC34" s="48">
        <f t="shared" si="26"/>
        <v>55.5</v>
      </c>
      <c r="AD34" s="48">
        <f t="shared" si="26"/>
        <v>0</v>
      </c>
      <c r="AE34" s="28">
        <f t="shared" si="26"/>
        <v>39</v>
      </c>
      <c r="AF34" s="28">
        <f t="shared" si="26"/>
        <v>94.5</v>
      </c>
    </row>
    <row r="35" spans="2:32" ht="23.1" customHeight="1" x14ac:dyDescent="0.25">
      <c r="B35" s="25" t="s">
        <v>81</v>
      </c>
      <c r="C35" s="18">
        <f>'[24]Avg Week Katuna-Kabale'!C35+'[24]Avg Week Kabale-Katuna'!C35</f>
        <v>7</v>
      </c>
      <c r="D35" s="18">
        <f>'[24]Avg Week Katuna-Kabale'!D35+'[24]Avg Week Kabale-Katuna'!D35</f>
        <v>1</v>
      </c>
      <c r="E35" s="18">
        <f>'[24]Avg Week Katuna-Kabale'!E35+'[24]Avg Week Kabale-Katuna'!E35</f>
        <v>0.5</v>
      </c>
      <c r="F35" s="18">
        <f>'[24]Avg Week Katuna-Kabale'!F35+'[24]Avg Week Kabale-Katuna'!F35</f>
        <v>0</v>
      </c>
      <c r="G35" s="18">
        <f>'[24]Avg Week Katuna-Kabale'!G35+'[24]Avg Week Kabale-Katuna'!G35</f>
        <v>0</v>
      </c>
      <c r="H35" s="18">
        <f>'[24]Avg Week Katuna-Kabale'!H35+'[24]Avg Week Kabale-Katuna'!H35</f>
        <v>0</v>
      </c>
      <c r="I35" s="18">
        <f>'[24]Avg Week Katuna-Kabale'!I35+'[24]Avg Week Kabale-Katuna'!I35</f>
        <v>1</v>
      </c>
      <c r="J35" s="18">
        <f>'[24]Avg Week Katuna-Kabale'!J35+'[24]Avg Week Kabale-Katuna'!J35</f>
        <v>0</v>
      </c>
      <c r="K35" s="18">
        <f>'[24]Avg Week Katuna-Kabale'!K35+'[24]Avg Week Kabale-Katuna'!K35</f>
        <v>0</v>
      </c>
      <c r="L35" s="18">
        <f>'[24]Avg Week Katuna-Kabale'!L35+'[24]Avg Week Kabale-Katuna'!L35</f>
        <v>0</v>
      </c>
      <c r="M35" s="18">
        <f>'[24]Avg Week Katuna-Kabale'!M35+'[24]Avg Week Kabale-Katuna'!M35</f>
        <v>11</v>
      </c>
      <c r="N35" s="18">
        <f>'[24]Avg Week Katuna-Kabale'!N35+'[24]Avg Week Kabale-Katuna'!N35</f>
        <v>0</v>
      </c>
      <c r="O35" s="19">
        <f t="shared" si="0"/>
        <v>9.5</v>
      </c>
      <c r="P35" s="19">
        <f t="shared" si="1"/>
        <v>20.5</v>
      </c>
      <c r="R35" s="47" t="s">
        <v>82</v>
      </c>
      <c r="S35" s="48">
        <f t="shared" ref="S35:AF35" si="27">MAX(S13:S18)</f>
        <v>29.5</v>
      </c>
      <c r="T35" s="48">
        <f t="shared" si="27"/>
        <v>7</v>
      </c>
      <c r="U35" s="48">
        <f t="shared" si="27"/>
        <v>4</v>
      </c>
      <c r="V35" s="48">
        <f t="shared" si="27"/>
        <v>3.5</v>
      </c>
      <c r="W35" s="48">
        <f t="shared" si="27"/>
        <v>1</v>
      </c>
      <c r="X35" s="48">
        <f t="shared" si="27"/>
        <v>2</v>
      </c>
      <c r="Y35" s="48">
        <f t="shared" si="27"/>
        <v>7.5</v>
      </c>
      <c r="Z35" s="48">
        <f t="shared" si="27"/>
        <v>1</v>
      </c>
      <c r="AA35" s="48">
        <f t="shared" si="27"/>
        <v>0</v>
      </c>
      <c r="AB35" s="48">
        <f t="shared" si="27"/>
        <v>0</v>
      </c>
      <c r="AC35" s="48">
        <f t="shared" si="27"/>
        <v>54</v>
      </c>
      <c r="AD35" s="48">
        <f t="shared" si="27"/>
        <v>0</v>
      </c>
      <c r="AE35" s="28">
        <f t="shared" si="27"/>
        <v>44.5</v>
      </c>
      <c r="AF35" s="28">
        <f t="shared" si="27"/>
        <v>98.5</v>
      </c>
    </row>
    <row r="36" spans="2:32" ht="23.1" customHeight="1" x14ac:dyDescent="0.25">
      <c r="B36" s="25" t="s">
        <v>83</v>
      </c>
      <c r="C36" s="18">
        <f>'[24]Avg Week Katuna-Kabale'!C36+'[24]Avg Week Kabale-Katuna'!C36</f>
        <v>7.5</v>
      </c>
      <c r="D36" s="18">
        <f>'[24]Avg Week Katuna-Kabale'!D36+'[24]Avg Week Kabale-Katuna'!D36</f>
        <v>0</v>
      </c>
      <c r="E36" s="18">
        <f>'[24]Avg Week Katuna-Kabale'!E36+'[24]Avg Week Kabale-Katuna'!E36</f>
        <v>0.5</v>
      </c>
      <c r="F36" s="18">
        <f>'[24]Avg Week Katuna-Kabale'!F36+'[24]Avg Week Kabale-Katuna'!F36</f>
        <v>1</v>
      </c>
      <c r="G36" s="18">
        <f>'[24]Avg Week Katuna-Kabale'!G36+'[24]Avg Week Kabale-Katuna'!G36</f>
        <v>1</v>
      </c>
      <c r="H36" s="18">
        <f>'[24]Avg Week Katuna-Kabale'!H36+'[24]Avg Week Kabale-Katuna'!H36</f>
        <v>0</v>
      </c>
      <c r="I36" s="18">
        <f>'[24]Avg Week Katuna-Kabale'!I36+'[24]Avg Week Kabale-Katuna'!I36</f>
        <v>0.5</v>
      </c>
      <c r="J36" s="18">
        <f>'[24]Avg Week Katuna-Kabale'!J36+'[24]Avg Week Kabale-Katuna'!J36</f>
        <v>0</v>
      </c>
      <c r="K36" s="18">
        <f>'[24]Avg Week Katuna-Kabale'!K36+'[24]Avg Week Kabale-Katuna'!K36</f>
        <v>0</v>
      </c>
      <c r="L36" s="18">
        <f>'[24]Avg Week Katuna-Kabale'!L36+'[24]Avg Week Kabale-Katuna'!L36</f>
        <v>0</v>
      </c>
      <c r="M36" s="18">
        <f>'[24]Avg Week Katuna-Kabale'!M36+'[24]Avg Week Kabale-Katuna'!M36</f>
        <v>16</v>
      </c>
      <c r="N36" s="18">
        <f>'[24]Avg Week Katuna-Kabale'!N36+'[24]Avg Week Kabale-Katuna'!N36</f>
        <v>0</v>
      </c>
      <c r="O36" s="19">
        <f t="shared" si="0"/>
        <v>10.5</v>
      </c>
      <c r="P36" s="19">
        <f t="shared" si="1"/>
        <v>26.5</v>
      </c>
      <c r="R36" s="47" t="s">
        <v>84</v>
      </c>
      <c r="S36" s="48">
        <f t="shared" ref="S36:AF36" si="28">MAX(S19:S21)</f>
        <v>35</v>
      </c>
      <c r="T36" s="48">
        <f t="shared" si="28"/>
        <v>5.5</v>
      </c>
      <c r="U36" s="48">
        <f t="shared" si="28"/>
        <v>2.5</v>
      </c>
      <c r="V36" s="48">
        <f t="shared" si="28"/>
        <v>2</v>
      </c>
      <c r="W36" s="48">
        <f t="shared" si="28"/>
        <v>0</v>
      </c>
      <c r="X36" s="48">
        <f t="shared" si="28"/>
        <v>1.5</v>
      </c>
      <c r="Y36" s="48">
        <f t="shared" si="28"/>
        <v>7.5</v>
      </c>
      <c r="Z36" s="48">
        <f t="shared" si="28"/>
        <v>0</v>
      </c>
      <c r="AA36" s="48">
        <f t="shared" si="28"/>
        <v>0</v>
      </c>
      <c r="AB36" s="48">
        <f t="shared" si="28"/>
        <v>0</v>
      </c>
      <c r="AC36" s="48">
        <f t="shared" si="28"/>
        <v>67.5</v>
      </c>
      <c r="AD36" s="48">
        <f t="shared" si="28"/>
        <v>0</v>
      </c>
      <c r="AE36" s="28">
        <f t="shared" si="28"/>
        <v>51</v>
      </c>
      <c r="AF36" s="28">
        <f t="shared" si="28"/>
        <v>107</v>
      </c>
    </row>
    <row r="37" spans="2:32" ht="23.1" customHeight="1" x14ac:dyDescent="0.25">
      <c r="B37" s="17" t="s">
        <v>85</v>
      </c>
      <c r="C37" s="18">
        <f>'[24]Avg Week Katuna-Kabale'!C37+'[24]Avg Week Kabale-Katuna'!C37</f>
        <v>2.5</v>
      </c>
      <c r="D37" s="18">
        <f>'[24]Avg Week Katuna-Kabale'!D37+'[24]Avg Week Kabale-Katuna'!D37</f>
        <v>1.5</v>
      </c>
      <c r="E37" s="18">
        <f>'[24]Avg Week Katuna-Kabale'!E37+'[24]Avg Week Kabale-Katuna'!E37</f>
        <v>1</v>
      </c>
      <c r="F37" s="18">
        <f>'[24]Avg Week Katuna-Kabale'!F37+'[24]Avg Week Kabale-Katuna'!F37</f>
        <v>0</v>
      </c>
      <c r="G37" s="18">
        <f>'[24]Avg Week Katuna-Kabale'!G37+'[24]Avg Week Kabale-Katuna'!G37</f>
        <v>0</v>
      </c>
      <c r="H37" s="18">
        <f>'[24]Avg Week Katuna-Kabale'!H37+'[24]Avg Week Kabale-Katuna'!H37</f>
        <v>0</v>
      </c>
      <c r="I37" s="18">
        <f>'[24]Avg Week Katuna-Kabale'!I37+'[24]Avg Week Kabale-Katuna'!I37</f>
        <v>1.5</v>
      </c>
      <c r="J37" s="18">
        <f>'[24]Avg Week Katuna-Kabale'!J37+'[24]Avg Week Kabale-Katuna'!J37</f>
        <v>0</v>
      </c>
      <c r="K37" s="18">
        <f>'[24]Avg Week Katuna-Kabale'!K37+'[24]Avg Week Kabale-Katuna'!K37</f>
        <v>0</v>
      </c>
      <c r="L37" s="18">
        <f>'[24]Avg Week Katuna-Kabale'!L37+'[24]Avg Week Kabale-Katuna'!L37</f>
        <v>0</v>
      </c>
      <c r="M37" s="18">
        <f>'[24]Avg Week Katuna-Kabale'!M37+'[24]Avg Week Kabale-Katuna'!M37</f>
        <v>9.5</v>
      </c>
      <c r="N37" s="18">
        <f>'[24]Avg Week Katuna-Kabale'!N37+'[24]Avg Week Kabale-Katuna'!N37</f>
        <v>0</v>
      </c>
      <c r="O37" s="19">
        <f t="shared" si="0"/>
        <v>6.5</v>
      </c>
      <c r="P37" s="19">
        <f t="shared" si="1"/>
        <v>16</v>
      </c>
      <c r="R37" s="29" t="s">
        <v>86</v>
      </c>
      <c r="S37" s="49">
        <f t="shared" ref="S37:AF37" si="29">SUM(S10:S12)</f>
        <v>59</v>
      </c>
      <c r="T37" s="50">
        <f t="shared" si="29"/>
        <v>3.5</v>
      </c>
      <c r="U37" s="50">
        <f t="shared" si="29"/>
        <v>7.5</v>
      </c>
      <c r="V37" s="50">
        <f t="shared" si="29"/>
        <v>2.5</v>
      </c>
      <c r="W37" s="50">
        <f t="shared" si="29"/>
        <v>2</v>
      </c>
      <c r="X37" s="50">
        <f t="shared" si="29"/>
        <v>0.5</v>
      </c>
      <c r="Y37" s="50">
        <f t="shared" si="29"/>
        <v>12</v>
      </c>
      <c r="Z37" s="50">
        <f t="shared" si="29"/>
        <v>0.5</v>
      </c>
      <c r="AA37" s="50">
        <f t="shared" si="29"/>
        <v>0</v>
      </c>
      <c r="AB37" s="50">
        <f t="shared" si="29"/>
        <v>0</v>
      </c>
      <c r="AC37" s="50">
        <f t="shared" si="29"/>
        <v>118</v>
      </c>
      <c r="AD37" s="50">
        <f t="shared" si="29"/>
        <v>0</v>
      </c>
      <c r="AE37" s="51">
        <f t="shared" si="29"/>
        <v>87.5</v>
      </c>
      <c r="AF37" s="51">
        <f t="shared" si="29"/>
        <v>205.5</v>
      </c>
    </row>
    <row r="38" spans="2:32" ht="23.1" customHeight="1" x14ac:dyDescent="0.25">
      <c r="B38" s="25" t="s">
        <v>87</v>
      </c>
      <c r="C38" s="18">
        <f>'[24]Avg Week Katuna-Kabale'!C38+'[24]Avg Week Kabale-Katuna'!C38</f>
        <v>4.5</v>
      </c>
      <c r="D38" s="18">
        <f>'[24]Avg Week Katuna-Kabale'!D38+'[24]Avg Week Kabale-Katuna'!D38</f>
        <v>0</v>
      </c>
      <c r="E38" s="18">
        <f>'[24]Avg Week Katuna-Kabale'!E38+'[24]Avg Week Kabale-Katuna'!E38</f>
        <v>1.5</v>
      </c>
      <c r="F38" s="18">
        <f>'[24]Avg Week Katuna-Kabale'!F38+'[24]Avg Week Kabale-Katuna'!F38</f>
        <v>0.5</v>
      </c>
      <c r="G38" s="18">
        <f>'[24]Avg Week Katuna-Kabale'!G38+'[24]Avg Week Kabale-Katuna'!G38</f>
        <v>0</v>
      </c>
      <c r="H38" s="18">
        <f>'[24]Avg Week Katuna-Kabale'!H38+'[24]Avg Week Kabale-Katuna'!H38</f>
        <v>0</v>
      </c>
      <c r="I38" s="18">
        <f>'[24]Avg Week Katuna-Kabale'!I38+'[24]Avg Week Kabale-Katuna'!I38</f>
        <v>2.5</v>
      </c>
      <c r="J38" s="18">
        <f>'[24]Avg Week Katuna-Kabale'!J38+'[24]Avg Week Kabale-Katuna'!J38</f>
        <v>0.5</v>
      </c>
      <c r="K38" s="18">
        <f>'[24]Avg Week Katuna-Kabale'!K38+'[24]Avg Week Kabale-Katuna'!K38</f>
        <v>0</v>
      </c>
      <c r="L38" s="18">
        <f>'[24]Avg Week Katuna-Kabale'!L38+'[24]Avg Week Kabale-Katuna'!L38</f>
        <v>0</v>
      </c>
      <c r="M38" s="18">
        <f>'[24]Avg Week Katuna-Kabale'!M38+'[24]Avg Week Kabale-Katuna'!M38</f>
        <v>10.5</v>
      </c>
      <c r="N38" s="18">
        <f>'[24]Avg Week Katuna-Kabale'!N38+'[24]Avg Week Kabale-Katuna'!N38</f>
        <v>0</v>
      </c>
      <c r="O38" s="19">
        <f t="shared" si="0"/>
        <v>9.5</v>
      </c>
      <c r="P38" s="19">
        <f t="shared" si="1"/>
        <v>20</v>
      </c>
      <c r="R38" s="33" t="s">
        <v>88</v>
      </c>
      <c r="S38" s="50">
        <f t="shared" ref="S38:AF38" si="30">SUM(S13:S18)</f>
        <v>156.5</v>
      </c>
      <c r="T38" s="50">
        <f t="shared" si="30"/>
        <v>23</v>
      </c>
      <c r="U38" s="50">
        <f t="shared" si="30"/>
        <v>14.5</v>
      </c>
      <c r="V38" s="50">
        <f t="shared" si="30"/>
        <v>9</v>
      </c>
      <c r="W38" s="50">
        <f t="shared" si="30"/>
        <v>2</v>
      </c>
      <c r="X38" s="50">
        <f t="shared" si="30"/>
        <v>3.5</v>
      </c>
      <c r="Y38" s="50">
        <f t="shared" si="30"/>
        <v>30</v>
      </c>
      <c r="Z38" s="50">
        <f t="shared" si="30"/>
        <v>3</v>
      </c>
      <c r="AA38" s="50">
        <f t="shared" si="30"/>
        <v>0</v>
      </c>
      <c r="AB38" s="50">
        <f t="shared" si="30"/>
        <v>0</v>
      </c>
      <c r="AC38" s="50">
        <f t="shared" si="30"/>
        <v>264.5</v>
      </c>
      <c r="AD38" s="50">
        <f t="shared" si="30"/>
        <v>0</v>
      </c>
      <c r="AE38" s="51">
        <f t="shared" si="30"/>
        <v>241.5</v>
      </c>
      <c r="AF38" s="51">
        <f t="shared" si="30"/>
        <v>506</v>
      </c>
    </row>
    <row r="39" spans="2:32" ht="23.1" customHeight="1" x14ac:dyDescent="0.25">
      <c r="B39" s="25" t="s">
        <v>89</v>
      </c>
      <c r="C39" s="18">
        <f>'[24]Avg Week Katuna-Kabale'!C39+'[24]Avg Week Kabale-Katuna'!C39</f>
        <v>7.5</v>
      </c>
      <c r="D39" s="18">
        <f>'[24]Avg Week Katuna-Kabale'!D39+'[24]Avg Week Kabale-Katuna'!D39</f>
        <v>1</v>
      </c>
      <c r="E39" s="18">
        <f>'[24]Avg Week Katuna-Kabale'!E39+'[24]Avg Week Kabale-Katuna'!E39</f>
        <v>1</v>
      </c>
      <c r="F39" s="18">
        <f>'[24]Avg Week Katuna-Kabale'!F39+'[24]Avg Week Kabale-Katuna'!F39</f>
        <v>0</v>
      </c>
      <c r="G39" s="18">
        <f>'[24]Avg Week Katuna-Kabale'!G39+'[24]Avg Week Kabale-Katuna'!G39</f>
        <v>0</v>
      </c>
      <c r="H39" s="18">
        <f>'[24]Avg Week Katuna-Kabale'!H39+'[24]Avg Week Kabale-Katuna'!H39</f>
        <v>0</v>
      </c>
      <c r="I39" s="18">
        <f>'[24]Avg Week Katuna-Kabale'!I39+'[24]Avg Week Kabale-Katuna'!I39</f>
        <v>0</v>
      </c>
      <c r="J39" s="18">
        <f>'[24]Avg Week Katuna-Kabale'!J39+'[24]Avg Week Kabale-Katuna'!J39</f>
        <v>0</v>
      </c>
      <c r="K39" s="18">
        <f>'[24]Avg Week Katuna-Kabale'!K39+'[24]Avg Week Kabale-Katuna'!K39</f>
        <v>0</v>
      </c>
      <c r="L39" s="18">
        <f>'[24]Avg Week Katuna-Kabale'!L39+'[24]Avg Week Kabale-Katuna'!L39</f>
        <v>0</v>
      </c>
      <c r="M39" s="18">
        <f>'[24]Avg Week Katuna-Kabale'!M39+'[24]Avg Week Kabale-Katuna'!M39</f>
        <v>8.5</v>
      </c>
      <c r="N39" s="18">
        <f>'[24]Avg Week Katuna-Kabale'!N39+'[24]Avg Week Kabale-Katuna'!N39</f>
        <v>0</v>
      </c>
      <c r="O39" s="19">
        <f t="shared" si="0"/>
        <v>9.5</v>
      </c>
      <c r="P39" s="19">
        <f t="shared" si="1"/>
        <v>18</v>
      </c>
      <c r="R39" s="34" t="s">
        <v>90</v>
      </c>
      <c r="S39" s="50">
        <f t="shared" ref="S39:AF39" si="31">SUM(S19:S21)</f>
        <v>78</v>
      </c>
      <c r="T39" s="50">
        <f t="shared" si="31"/>
        <v>11</v>
      </c>
      <c r="U39" s="50">
        <f t="shared" si="31"/>
        <v>4.5</v>
      </c>
      <c r="V39" s="50">
        <f t="shared" si="31"/>
        <v>3</v>
      </c>
      <c r="W39" s="50">
        <f t="shared" si="31"/>
        <v>0</v>
      </c>
      <c r="X39" s="50">
        <f t="shared" si="31"/>
        <v>2.5</v>
      </c>
      <c r="Y39" s="50">
        <f t="shared" si="31"/>
        <v>18</v>
      </c>
      <c r="Z39" s="50">
        <f t="shared" si="31"/>
        <v>0</v>
      </c>
      <c r="AA39" s="50">
        <f t="shared" si="31"/>
        <v>0</v>
      </c>
      <c r="AB39" s="50">
        <f t="shared" si="31"/>
        <v>0</v>
      </c>
      <c r="AC39" s="50">
        <f t="shared" si="31"/>
        <v>167</v>
      </c>
      <c r="AD39" s="50">
        <f t="shared" si="31"/>
        <v>0</v>
      </c>
      <c r="AE39" s="51">
        <f t="shared" si="31"/>
        <v>117</v>
      </c>
      <c r="AF39" s="51">
        <f t="shared" si="31"/>
        <v>284</v>
      </c>
    </row>
    <row r="40" spans="2:32" ht="23.1" customHeight="1" x14ac:dyDescent="0.25">
      <c r="B40" s="25" t="s">
        <v>91</v>
      </c>
      <c r="C40" s="18">
        <f>'[24]Avg Week Katuna-Kabale'!C40+'[24]Avg Week Kabale-Katuna'!C40</f>
        <v>10</v>
      </c>
      <c r="D40" s="18">
        <f>'[24]Avg Week Katuna-Kabale'!D40+'[24]Avg Week Kabale-Katuna'!D40</f>
        <v>0</v>
      </c>
      <c r="E40" s="18">
        <f>'[24]Avg Week Katuna-Kabale'!E40+'[24]Avg Week Kabale-Katuna'!E40</f>
        <v>0</v>
      </c>
      <c r="F40" s="18">
        <f>'[24]Avg Week Katuna-Kabale'!F40+'[24]Avg Week Kabale-Katuna'!F40</f>
        <v>0</v>
      </c>
      <c r="G40" s="18">
        <f>'[24]Avg Week Katuna-Kabale'!G40+'[24]Avg Week Kabale-Katuna'!G40</f>
        <v>0</v>
      </c>
      <c r="H40" s="18">
        <f>'[24]Avg Week Katuna-Kabale'!H40+'[24]Avg Week Kabale-Katuna'!H40</f>
        <v>0</v>
      </c>
      <c r="I40" s="18">
        <f>'[24]Avg Week Katuna-Kabale'!I40+'[24]Avg Week Kabale-Katuna'!I40</f>
        <v>2.5</v>
      </c>
      <c r="J40" s="18">
        <f>'[24]Avg Week Katuna-Kabale'!J40+'[24]Avg Week Kabale-Katuna'!J40</f>
        <v>0</v>
      </c>
      <c r="K40" s="18">
        <f>'[24]Avg Week Katuna-Kabale'!K40+'[24]Avg Week Kabale-Katuna'!K40</f>
        <v>0</v>
      </c>
      <c r="L40" s="18">
        <f>'[24]Avg Week Katuna-Kabale'!L40+'[24]Avg Week Kabale-Katuna'!L40</f>
        <v>0</v>
      </c>
      <c r="M40" s="18">
        <f>'[24]Avg Week Katuna-Kabale'!M40+'[24]Avg Week Kabale-Katuna'!M40</f>
        <v>12</v>
      </c>
      <c r="N40" s="18">
        <f>'[24]Avg Week Katuna-Kabale'!N40+'[24]Avg Week Kabale-Katuna'!N40</f>
        <v>0</v>
      </c>
      <c r="O40" s="19">
        <f t="shared" si="0"/>
        <v>12.5</v>
      </c>
      <c r="P40" s="19">
        <f t="shared" si="1"/>
        <v>24.5</v>
      </c>
      <c r="R40" s="35" t="s">
        <v>92</v>
      </c>
      <c r="S40" s="50">
        <f t="shared" ref="S40:AF40" si="32">SUM(S10:S21)</f>
        <v>293.5</v>
      </c>
      <c r="T40" s="50">
        <f t="shared" si="32"/>
        <v>37.5</v>
      </c>
      <c r="U40" s="50">
        <f t="shared" si="32"/>
        <v>26.5</v>
      </c>
      <c r="V40" s="50">
        <f t="shared" si="32"/>
        <v>14.5</v>
      </c>
      <c r="W40" s="50">
        <f t="shared" si="32"/>
        <v>4</v>
      </c>
      <c r="X40" s="50">
        <f t="shared" si="32"/>
        <v>6.5</v>
      </c>
      <c r="Y40" s="50">
        <f t="shared" si="32"/>
        <v>60</v>
      </c>
      <c r="Z40" s="50">
        <f t="shared" si="32"/>
        <v>3.5</v>
      </c>
      <c r="AA40" s="50">
        <f t="shared" si="32"/>
        <v>0</v>
      </c>
      <c r="AB40" s="50">
        <f t="shared" si="32"/>
        <v>0</v>
      </c>
      <c r="AC40" s="50">
        <f t="shared" si="32"/>
        <v>549.5</v>
      </c>
      <c r="AD40" s="50">
        <f t="shared" si="32"/>
        <v>0</v>
      </c>
      <c r="AE40" s="51">
        <f t="shared" si="32"/>
        <v>446</v>
      </c>
      <c r="AF40" s="51">
        <f t="shared" si="32"/>
        <v>995.5</v>
      </c>
    </row>
    <row r="41" spans="2:32" ht="23.1" customHeight="1" x14ac:dyDescent="0.25">
      <c r="B41" s="17" t="s">
        <v>93</v>
      </c>
      <c r="C41" s="18">
        <f>'[24]Avg Week Katuna-Kabale'!C41+'[24]Avg Week Kabale-Katuna'!C41</f>
        <v>5.5</v>
      </c>
      <c r="D41" s="18">
        <f>'[24]Avg Week Katuna-Kabale'!D41+'[24]Avg Week Kabale-Katuna'!D41</f>
        <v>0.5</v>
      </c>
      <c r="E41" s="18">
        <f>'[24]Avg Week Katuna-Kabale'!E41+'[24]Avg Week Kabale-Katuna'!E41</f>
        <v>1</v>
      </c>
      <c r="F41" s="18">
        <f>'[24]Avg Week Katuna-Kabale'!F41+'[24]Avg Week Kabale-Katuna'!F41</f>
        <v>0.5</v>
      </c>
      <c r="G41" s="18">
        <f>'[24]Avg Week Katuna-Kabale'!G41+'[24]Avg Week Kabale-Katuna'!G41</f>
        <v>0</v>
      </c>
      <c r="H41" s="18">
        <f>'[24]Avg Week Katuna-Kabale'!H41+'[24]Avg Week Kabale-Katuna'!H41</f>
        <v>0</v>
      </c>
      <c r="I41" s="18">
        <f>'[24]Avg Week Katuna-Kabale'!I41+'[24]Avg Week Kabale-Katuna'!I41</f>
        <v>1</v>
      </c>
      <c r="J41" s="18">
        <f>'[24]Avg Week Katuna-Kabale'!J41+'[24]Avg Week Kabale-Katuna'!J41</f>
        <v>0</v>
      </c>
      <c r="K41" s="18">
        <f>'[24]Avg Week Katuna-Kabale'!K41+'[24]Avg Week Kabale-Katuna'!K41</f>
        <v>0</v>
      </c>
      <c r="L41" s="18">
        <f>'[24]Avg Week Katuna-Kabale'!L41+'[24]Avg Week Kabale-Katuna'!L41</f>
        <v>0</v>
      </c>
      <c r="M41" s="18">
        <f>'[24]Avg Week Katuna-Kabale'!M41+'[24]Avg Week Kabale-Katuna'!M41</f>
        <v>6.5</v>
      </c>
      <c r="N41" s="18">
        <f>'[24]Avg Week Katuna-Kabale'!N41+'[24]Avg Week Kabale-Katuna'!N41</f>
        <v>0</v>
      </c>
      <c r="O41" s="19">
        <f t="shared" si="0"/>
        <v>8.5</v>
      </c>
      <c r="P41" s="19">
        <f t="shared" si="1"/>
        <v>15</v>
      </c>
      <c r="R41" s="35" t="s">
        <v>94</v>
      </c>
      <c r="S41" s="50">
        <f>SUM(S10:S33)</f>
        <v>421.5</v>
      </c>
      <c r="T41" s="50">
        <f t="shared" ref="T41:AD41" si="33">SUM(T10:T33)</f>
        <v>75.5</v>
      </c>
      <c r="U41" s="50">
        <f t="shared" si="33"/>
        <v>53.5</v>
      </c>
      <c r="V41" s="50">
        <f t="shared" si="33"/>
        <v>29.5</v>
      </c>
      <c r="W41" s="50">
        <f t="shared" si="33"/>
        <v>10</v>
      </c>
      <c r="X41" s="50">
        <f t="shared" si="33"/>
        <v>9.5</v>
      </c>
      <c r="Y41" s="50">
        <f t="shared" si="33"/>
        <v>96</v>
      </c>
      <c r="Z41" s="50">
        <f t="shared" si="33"/>
        <v>5.5</v>
      </c>
      <c r="AA41" s="50">
        <f t="shared" si="33"/>
        <v>0</v>
      </c>
      <c r="AB41" s="50">
        <f t="shared" si="33"/>
        <v>0</v>
      </c>
      <c r="AC41" s="50">
        <f t="shared" si="33"/>
        <v>705.5</v>
      </c>
      <c r="AD41" s="50">
        <f t="shared" si="33"/>
        <v>0</v>
      </c>
      <c r="AE41" s="51">
        <f>SUM(AE10:AE33)</f>
        <v>701</v>
      </c>
      <c r="AF41" s="51">
        <f>SUM(AF10:AF33)</f>
        <v>1406.5</v>
      </c>
    </row>
    <row r="42" spans="2:32" ht="23.1" customHeight="1" x14ac:dyDescent="0.25">
      <c r="B42" s="25" t="s">
        <v>95</v>
      </c>
      <c r="C42" s="18">
        <f>'[24]Avg Week Katuna-Kabale'!C42+'[24]Avg Week Kabale-Katuna'!C42</f>
        <v>6.5</v>
      </c>
      <c r="D42" s="18">
        <f>'[24]Avg Week Katuna-Kabale'!D42+'[24]Avg Week Kabale-Katuna'!D42</f>
        <v>1</v>
      </c>
      <c r="E42" s="18">
        <f>'[24]Avg Week Katuna-Kabale'!E42+'[24]Avg Week Kabale-Katuna'!E42</f>
        <v>1.5</v>
      </c>
      <c r="F42" s="18">
        <f>'[24]Avg Week Katuna-Kabale'!F42+'[24]Avg Week Kabale-Katuna'!F42</f>
        <v>1</v>
      </c>
      <c r="G42" s="18">
        <f>'[24]Avg Week Katuna-Kabale'!G42+'[24]Avg Week Kabale-Katuna'!G42</f>
        <v>0</v>
      </c>
      <c r="H42" s="18">
        <f>'[24]Avg Week Katuna-Kabale'!H42+'[24]Avg Week Kabale-Katuna'!H42</f>
        <v>0</v>
      </c>
      <c r="I42" s="18">
        <f>'[24]Avg Week Katuna-Kabale'!I42+'[24]Avg Week Kabale-Katuna'!I42</f>
        <v>1.5</v>
      </c>
      <c r="J42" s="18">
        <f>'[24]Avg Week Katuna-Kabale'!J42+'[24]Avg Week Kabale-Katuna'!J42</f>
        <v>0.5</v>
      </c>
      <c r="K42" s="18">
        <f>'[24]Avg Week Katuna-Kabale'!K42+'[24]Avg Week Kabale-Katuna'!K42</f>
        <v>0</v>
      </c>
      <c r="L42" s="18">
        <f>'[24]Avg Week Katuna-Kabale'!L42+'[24]Avg Week Kabale-Katuna'!L42</f>
        <v>0</v>
      </c>
      <c r="M42" s="18">
        <f>'[24]Avg Week Katuna-Kabale'!M42+'[24]Avg Week Kabale-Katuna'!M42</f>
        <v>9.5</v>
      </c>
      <c r="N42" s="18">
        <f>'[24]Avg Week Katuna-Kabale'!N42+'[24]Avg Week Kabale-Katuna'!N42</f>
        <v>0</v>
      </c>
      <c r="O42" s="19">
        <f t="shared" si="0"/>
        <v>12</v>
      </c>
      <c r="P42" s="19">
        <f t="shared" si="1"/>
        <v>21.5</v>
      </c>
      <c r="R42" s="35" t="s">
        <v>96</v>
      </c>
      <c r="S42" s="38">
        <f>S41/S40</f>
        <v>1.4361158432708687</v>
      </c>
      <c r="T42" s="38">
        <f t="shared" ref="T42:AF42" si="34">T41/T40</f>
        <v>2.0133333333333332</v>
      </c>
      <c r="U42" s="38">
        <f t="shared" si="34"/>
        <v>2.0188679245283021</v>
      </c>
      <c r="V42" s="38">
        <f t="shared" si="34"/>
        <v>2.0344827586206895</v>
      </c>
      <c r="W42" s="38">
        <f t="shared" si="34"/>
        <v>2.5</v>
      </c>
      <c r="X42" s="38">
        <f t="shared" si="34"/>
        <v>1.4615384615384615</v>
      </c>
      <c r="Y42" s="38">
        <f t="shared" si="34"/>
        <v>1.6</v>
      </c>
      <c r="Z42" s="38">
        <f t="shared" si="34"/>
        <v>1.5714285714285714</v>
      </c>
      <c r="AA42" s="38">
        <v>0</v>
      </c>
      <c r="AB42" s="38">
        <v>0</v>
      </c>
      <c r="AC42" s="38">
        <f t="shared" si="34"/>
        <v>1.283894449499545</v>
      </c>
      <c r="AD42" s="38">
        <v>0</v>
      </c>
      <c r="AE42" s="39">
        <f t="shared" si="34"/>
        <v>1.5717488789237668</v>
      </c>
      <c r="AF42" s="39">
        <f t="shared" si="34"/>
        <v>1.4128578603716726</v>
      </c>
    </row>
    <row r="43" spans="2:32" ht="23.1" customHeight="1" x14ac:dyDescent="0.25">
      <c r="B43" s="17" t="s">
        <v>97</v>
      </c>
      <c r="C43" s="18">
        <f>'[24]Avg Week Katuna-Kabale'!C43+'[24]Avg Week Kabale-Katuna'!C43</f>
        <v>3.5</v>
      </c>
      <c r="D43" s="18">
        <f>'[24]Avg Week Katuna-Kabale'!D43+'[24]Avg Week Kabale-Katuna'!D43</f>
        <v>0</v>
      </c>
      <c r="E43" s="18">
        <f>'[24]Avg Week Katuna-Kabale'!E43+'[24]Avg Week Kabale-Katuna'!E43</f>
        <v>0</v>
      </c>
      <c r="F43" s="18">
        <f>'[24]Avg Week Katuna-Kabale'!F43+'[24]Avg Week Kabale-Katuna'!F43</f>
        <v>1.5</v>
      </c>
      <c r="G43" s="18">
        <f>'[24]Avg Week Katuna-Kabale'!G43+'[24]Avg Week Kabale-Katuna'!G43</f>
        <v>0</v>
      </c>
      <c r="H43" s="18">
        <f>'[24]Avg Week Katuna-Kabale'!H43+'[24]Avg Week Kabale-Katuna'!H43</f>
        <v>0.5</v>
      </c>
      <c r="I43" s="18">
        <f>'[24]Avg Week Katuna-Kabale'!I43+'[24]Avg Week Kabale-Katuna'!I43</f>
        <v>2</v>
      </c>
      <c r="J43" s="18">
        <f>'[24]Avg Week Katuna-Kabale'!J43+'[24]Avg Week Kabale-Katuna'!J43</f>
        <v>0</v>
      </c>
      <c r="K43" s="18">
        <f>'[24]Avg Week Katuna-Kabale'!K43+'[24]Avg Week Kabale-Katuna'!K43</f>
        <v>0</v>
      </c>
      <c r="L43" s="18">
        <f>'[24]Avg Week Katuna-Kabale'!L43+'[24]Avg Week Kabale-Katuna'!L43</f>
        <v>0</v>
      </c>
      <c r="M43" s="18">
        <f>'[24]Avg Week Katuna-Kabale'!M43+'[24]Avg Week Kabale-Katuna'!M43</f>
        <v>8</v>
      </c>
      <c r="N43" s="18">
        <f>'[24]Avg Week Katuna-Kabale'!N43+'[24]Avg Week Kabale-Katuna'!N43</f>
        <v>0</v>
      </c>
      <c r="O43" s="19">
        <f t="shared" si="0"/>
        <v>7.5</v>
      </c>
      <c r="P43" s="19">
        <f t="shared" si="1"/>
        <v>15.5</v>
      </c>
    </row>
    <row r="44" spans="2:32" ht="23.1" customHeight="1" x14ac:dyDescent="0.25">
      <c r="B44" s="40" t="s">
        <v>98</v>
      </c>
      <c r="C44" s="18">
        <f>'[24]Avg Week Katuna-Kabale'!C44+'[24]Avg Week Kabale-Katuna'!C44</f>
        <v>4.5</v>
      </c>
      <c r="D44" s="18">
        <f>'[24]Avg Week Katuna-Kabale'!D44+'[24]Avg Week Kabale-Katuna'!D44</f>
        <v>2</v>
      </c>
      <c r="E44" s="18">
        <f>'[24]Avg Week Katuna-Kabale'!E44+'[24]Avg Week Kabale-Katuna'!E44</f>
        <v>1.5</v>
      </c>
      <c r="F44" s="18">
        <f>'[24]Avg Week Katuna-Kabale'!F44+'[24]Avg Week Kabale-Katuna'!F44</f>
        <v>1</v>
      </c>
      <c r="G44" s="18">
        <f>'[24]Avg Week Katuna-Kabale'!G44+'[24]Avg Week Kabale-Katuna'!G44</f>
        <v>0</v>
      </c>
      <c r="H44" s="18">
        <f>'[24]Avg Week Katuna-Kabale'!H44+'[24]Avg Week Kabale-Katuna'!H44</f>
        <v>0</v>
      </c>
      <c r="I44" s="18">
        <f>'[24]Avg Week Katuna-Kabale'!I44+'[24]Avg Week Kabale-Katuna'!I44</f>
        <v>0</v>
      </c>
      <c r="J44" s="18">
        <f>'[24]Avg Week Katuna-Kabale'!J44+'[24]Avg Week Kabale-Katuna'!J44</f>
        <v>0</v>
      </c>
      <c r="K44" s="18">
        <f>'[24]Avg Week Katuna-Kabale'!K44+'[24]Avg Week Kabale-Katuna'!K44</f>
        <v>0</v>
      </c>
      <c r="L44" s="18">
        <f>'[24]Avg Week Katuna-Kabale'!L44+'[24]Avg Week Kabale-Katuna'!L44</f>
        <v>0</v>
      </c>
      <c r="M44" s="18">
        <f>'[24]Avg Week Katuna-Kabale'!M44+'[24]Avg Week Kabale-Katuna'!M44</f>
        <v>5</v>
      </c>
      <c r="N44" s="18">
        <f>'[24]Avg Week Katuna-Kabale'!N44+'[24]Avg Week Kabale-Katuna'!N44</f>
        <v>0</v>
      </c>
      <c r="O44" s="19">
        <f t="shared" si="0"/>
        <v>9</v>
      </c>
      <c r="P44" s="19">
        <f t="shared" si="1"/>
        <v>14</v>
      </c>
    </row>
    <row r="45" spans="2:32" ht="23.1" customHeight="1" x14ac:dyDescent="0.25">
      <c r="B45" s="17" t="s">
        <v>99</v>
      </c>
      <c r="C45" s="18">
        <f>'[24]Avg Week Katuna-Kabale'!C45+'[24]Avg Week Kabale-Katuna'!C45</f>
        <v>8.5</v>
      </c>
      <c r="D45" s="18">
        <f>'[24]Avg Week Katuna-Kabale'!D45+'[24]Avg Week Kabale-Katuna'!D45</f>
        <v>0</v>
      </c>
      <c r="E45" s="18">
        <f>'[24]Avg Week Katuna-Kabale'!E45+'[24]Avg Week Kabale-Katuna'!E45</f>
        <v>1</v>
      </c>
      <c r="F45" s="18">
        <f>'[24]Avg Week Katuna-Kabale'!F45+'[24]Avg Week Kabale-Katuna'!F45</f>
        <v>0</v>
      </c>
      <c r="G45" s="18">
        <f>'[24]Avg Week Katuna-Kabale'!G45+'[24]Avg Week Kabale-Katuna'!G45</f>
        <v>0</v>
      </c>
      <c r="H45" s="18">
        <f>'[24]Avg Week Katuna-Kabale'!H45+'[24]Avg Week Kabale-Katuna'!H45</f>
        <v>0</v>
      </c>
      <c r="I45" s="18">
        <f>'[24]Avg Week Katuna-Kabale'!I45+'[24]Avg Week Kabale-Katuna'!I45</f>
        <v>2</v>
      </c>
      <c r="J45" s="18">
        <f>'[24]Avg Week Katuna-Kabale'!J45+'[24]Avg Week Kabale-Katuna'!J45</f>
        <v>0.5</v>
      </c>
      <c r="K45" s="18">
        <f>'[24]Avg Week Katuna-Kabale'!K45+'[24]Avg Week Kabale-Katuna'!K45</f>
        <v>0</v>
      </c>
      <c r="L45" s="18">
        <f>'[24]Avg Week Katuna-Kabale'!L45+'[24]Avg Week Kabale-Katuna'!L45</f>
        <v>0</v>
      </c>
      <c r="M45" s="18">
        <f>'[24]Avg Week Katuna-Kabale'!M45+'[24]Avg Week Kabale-Katuna'!M45</f>
        <v>14</v>
      </c>
      <c r="N45" s="18">
        <f>'[24]Avg Week Katuna-Kabale'!N45+'[24]Avg Week Kabale-Katuna'!N45</f>
        <v>0</v>
      </c>
      <c r="O45" s="19">
        <f t="shared" si="0"/>
        <v>12</v>
      </c>
      <c r="P45" s="19">
        <f t="shared" si="1"/>
        <v>26</v>
      </c>
    </row>
    <row r="46" spans="2:32" ht="23.1" customHeight="1" x14ac:dyDescent="0.25">
      <c r="B46" s="25" t="s">
        <v>100</v>
      </c>
      <c r="C46" s="18">
        <f>'[24]Avg Week Katuna-Kabale'!C46+'[24]Avg Week Kabale-Katuna'!C46</f>
        <v>5</v>
      </c>
      <c r="D46" s="18">
        <f>'[24]Avg Week Katuna-Kabale'!D46+'[24]Avg Week Kabale-Katuna'!D46</f>
        <v>0.5</v>
      </c>
      <c r="E46" s="18">
        <f>'[24]Avg Week Katuna-Kabale'!E46+'[24]Avg Week Kabale-Katuna'!E46</f>
        <v>0</v>
      </c>
      <c r="F46" s="18">
        <f>'[24]Avg Week Katuna-Kabale'!F46+'[24]Avg Week Kabale-Katuna'!F46</f>
        <v>1</v>
      </c>
      <c r="G46" s="18">
        <f>'[24]Avg Week Katuna-Kabale'!G46+'[24]Avg Week Kabale-Katuna'!G46</f>
        <v>0</v>
      </c>
      <c r="H46" s="18">
        <f>'[24]Avg Week Katuna-Kabale'!H46+'[24]Avg Week Kabale-Katuna'!H46</f>
        <v>0</v>
      </c>
      <c r="I46" s="18">
        <f>'[24]Avg Week Katuna-Kabale'!I46+'[24]Avg Week Kabale-Katuna'!I46</f>
        <v>0</v>
      </c>
      <c r="J46" s="18">
        <f>'[24]Avg Week Katuna-Kabale'!J46+'[24]Avg Week Kabale-Katuna'!J46</f>
        <v>0</v>
      </c>
      <c r="K46" s="18">
        <f>'[24]Avg Week Katuna-Kabale'!K46+'[24]Avg Week Kabale-Katuna'!K46</f>
        <v>0</v>
      </c>
      <c r="L46" s="18">
        <f>'[24]Avg Week Katuna-Kabale'!L46+'[24]Avg Week Kabale-Katuna'!L46</f>
        <v>0</v>
      </c>
      <c r="M46" s="18">
        <f>'[24]Avg Week Katuna-Kabale'!M46+'[24]Avg Week Kabale-Katuna'!M46</f>
        <v>13.5</v>
      </c>
      <c r="N46" s="18">
        <f>'[24]Avg Week Katuna-Kabale'!N46+'[24]Avg Week Kabale-Katuna'!N46</f>
        <v>0</v>
      </c>
      <c r="O46" s="19">
        <f t="shared" si="0"/>
        <v>6.5</v>
      </c>
      <c r="P46" s="19">
        <f t="shared" si="1"/>
        <v>20</v>
      </c>
      <c r="R46" s="3"/>
      <c r="T46"/>
    </row>
    <row r="47" spans="2:32" ht="23.1" customHeight="1" x14ac:dyDescent="0.25">
      <c r="B47" s="25" t="s">
        <v>101</v>
      </c>
      <c r="C47" s="18">
        <f>'[24]Avg Week Katuna-Kabale'!C47+'[24]Avg Week Kabale-Katuna'!C47</f>
        <v>4</v>
      </c>
      <c r="D47" s="18">
        <f>'[24]Avg Week Katuna-Kabale'!D47+'[24]Avg Week Kabale-Katuna'!D47</f>
        <v>0</v>
      </c>
      <c r="E47" s="18">
        <f>'[24]Avg Week Katuna-Kabale'!E47+'[24]Avg Week Kabale-Katuna'!E47</f>
        <v>1</v>
      </c>
      <c r="F47" s="18">
        <f>'[24]Avg Week Katuna-Kabale'!F47+'[24]Avg Week Kabale-Katuna'!F47</f>
        <v>0.5</v>
      </c>
      <c r="G47" s="18">
        <f>'[24]Avg Week Katuna-Kabale'!G47+'[24]Avg Week Kabale-Katuna'!G47</f>
        <v>0</v>
      </c>
      <c r="H47" s="18">
        <f>'[24]Avg Week Katuna-Kabale'!H47+'[24]Avg Week Kabale-Katuna'!H47</f>
        <v>0</v>
      </c>
      <c r="I47" s="18">
        <f>'[24]Avg Week Katuna-Kabale'!I47+'[24]Avg Week Kabale-Katuna'!I47</f>
        <v>0.5</v>
      </c>
      <c r="J47" s="18">
        <f>'[24]Avg Week Katuna-Kabale'!J47+'[24]Avg Week Kabale-Katuna'!J47</f>
        <v>0</v>
      </c>
      <c r="K47" s="18">
        <f>'[24]Avg Week Katuna-Kabale'!K47+'[24]Avg Week Kabale-Katuna'!K47</f>
        <v>0</v>
      </c>
      <c r="L47" s="18">
        <f>'[24]Avg Week Katuna-Kabale'!L47+'[24]Avg Week Kabale-Katuna'!L47</f>
        <v>0</v>
      </c>
      <c r="M47" s="18">
        <f>'[24]Avg Week Katuna-Kabale'!M47+'[24]Avg Week Kabale-Katuna'!M47</f>
        <v>12</v>
      </c>
      <c r="N47" s="18">
        <f>'[24]Avg Week Katuna-Kabale'!N47+'[24]Avg Week Kabale-Katuna'!N47</f>
        <v>0</v>
      </c>
      <c r="O47" s="19">
        <f t="shared" si="0"/>
        <v>6</v>
      </c>
      <c r="P47" s="19">
        <f t="shared" si="1"/>
        <v>18</v>
      </c>
      <c r="R47" s="3"/>
      <c r="T47"/>
    </row>
    <row r="48" spans="2:32" ht="23.1" customHeight="1" x14ac:dyDescent="0.25">
      <c r="B48" s="25" t="s">
        <v>102</v>
      </c>
      <c r="C48" s="18">
        <f>'[24]Avg Week Katuna-Kabale'!C48+'[24]Avg Week Kabale-Katuna'!C48</f>
        <v>3.5</v>
      </c>
      <c r="D48" s="18">
        <f>'[24]Avg Week Katuna-Kabale'!D48+'[24]Avg Week Kabale-Katuna'!D48</f>
        <v>0</v>
      </c>
      <c r="E48" s="18">
        <f>'[24]Avg Week Katuna-Kabale'!E48+'[24]Avg Week Kabale-Katuna'!E48</f>
        <v>0.5</v>
      </c>
      <c r="F48" s="18">
        <f>'[24]Avg Week Katuna-Kabale'!F48+'[24]Avg Week Kabale-Katuna'!F48</f>
        <v>0</v>
      </c>
      <c r="G48" s="18">
        <f>'[24]Avg Week Katuna-Kabale'!G48+'[24]Avg Week Kabale-Katuna'!G48</f>
        <v>0</v>
      </c>
      <c r="H48" s="18">
        <f>'[24]Avg Week Katuna-Kabale'!H48+'[24]Avg Week Kabale-Katuna'!H48</f>
        <v>1.5</v>
      </c>
      <c r="I48" s="18">
        <f>'[24]Avg Week Katuna-Kabale'!I48+'[24]Avg Week Kabale-Katuna'!I48</f>
        <v>1</v>
      </c>
      <c r="J48" s="18">
        <f>'[24]Avg Week Katuna-Kabale'!J48+'[24]Avg Week Kabale-Katuna'!J48</f>
        <v>0</v>
      </c>
      <c r="K48" s="18">
        <f>'[24]Avg Week Katuna-Kabale'!K48+'[24]Avg Week Kabale-Katuna'!K48</f>
        <v>0</v>
      </c>
      <c r="L48" s="18">
        <f>'[24]Avg Week Katuna-Kabale'!L48+'[24]Avg Week Kabale-Katuna'!L48</f>
        <v>0</v>
      </c>
      <c r="M48" s="18">
        <f>'[24]Avg Week Katuna-Kabale'!M48+'[24]Avg Week Kabale-Katuna'!M48</f>
        <v>13</v>
      </c>
      <c r="N48" s="18">
        <f>'[24]Avg Week Katuna-Kabale'!N48+'[24]Avg Week Kabale-Katuna'!N48</f>
        <v>0</v>
      </c>
      <c r="O48" s="19">
        <f t="shared" si="0"/>
        <v>6.5</v>
      </c>
      <c r="P48" s="19">
        <f t="shared" si="1"/>
        <v>19.5</v>
      </c>
      <c r="R48" s="3"/>
      <c r="T48"/>
    </row>
    <row r="49" spans="2:20" ht="23.1" customHeight="1" x14ac:dyDescent="0.25">
      <c r="B49" s="17" t="s">
        <v>103</v>
      </c>
      <c r="C49" s="18">
        <f>'[24]Avg Week Katuna-Kabale'!C49+'[24]Avg Week Kabale-Katuna'!C49</f>
        <v>3.5</v>
      </c>
      <c r="D49" s="18">
        <f>'[24]Avg Week Katuna-Kabale'!D49+'[24]Avg Week Kabale-Katuna'!D49</f>
        <v>1</v>
      </c>
      <c r="E49" s="18">
        <f>'[24]Avg Week Katuna-Kabale'!E49+'[24]Avg Week Kabale-Katuna'!E49</f>
        <v>0</v>
      </c>
      <c r="F49" s="18">
        <f>'[24]Avg Week Katuna-Kabale'!F49+'[24]Avg Week Kabale-Katuna'!F49</f>
        <v>0.5</v>
      </c>
      <c r="G49" s="18">
        <f>'[24]Avg Week Katuna-Kabale'!G49+'[24]Avg Week Kabale-Katuna'!G49</f>
        <v>0</v>
      </c>
      <c r="H49" s="18">
        <f>'[24]Avg Week Katuna-Kabale'!H49+'[24]Avg Week Kabale-Katuna'!H49</f>
        <v>0</v>
      </c>
      <c r="I49" s="18">
        <f>'[24]Avg Week Katuna-Kabale'!I49+'[24]Avg Week Kabale-Katuna'!I49</f>
        <v>2.5</v>
      </c>
      <c r="J49" s="18">
        <f>'[24]Avg Week Katuna-Kabale'!J49+'[24]Avg Week Kabale-Katuna'!J49</f>
        <v>0</v>
      </c>
      <c r="K49" s="18">
        <f>'[24]Avg Week Katuna-Kabale'!K49+'[24]Avg Week Kabale-Katuna'!K49</f>
        <v>0</v>
      </c>
      <c r="L49" s="18">
        <f>'[24]Avg Week Katuna-Kabale'!L49+'[24]Avg Week Kabale-Katuna'!L49</f>
        <v>0</v>
      </c>
      <c r="M49" s="18">
        <f>'[24]Avg Week Katuna-Kabale'!M49+'[24]Avg Week Kabale-Katuna'!M49</f>
        <v>14.5</v>
      </c>
      <c r="N49" s="18">
        <f>'[24]Avg Week Katuna-Kabale'!N49+'[24]Avg Week Kabale-Katuna'!N49</f>
        <v>0</v>
      </c>
      <c r="O49" s="19">
        <f t="shared" si="0"/>
        <v>7.5</v>
      </c>
      <c r="P49" s="19">
        <f t="shared" si="1"/>
        <v>22</v>
      </c>
      <c r="R49" s="3"/>
      <c r="T49"/>
    </row>
    <row r="50" spans="2:20" ht="23.1" customHeight="1" x14ac:dyDescent="0.25">
      <c r="B50" s="25" t="s">
        <v>104</v>
      </c>
      <c r="C50" s="18">
        <f>'[24]Avg Week Katuna-Kabale'!C50+'[24]Avg Week Kabale-Katuna'!C50</f>
        <v>5.5</v>
      </c>
      <c r="D50" s="18">
        <f>'[24]Avg Week Katuna-Kabale'!D50+'[24]Avg Week Kabale-Katuna'!D50</f>
        <v>1</v>
      </c>
      <c r="E50" s="18">
        <f>'[24]Avg Week Katuna-Kabale'!E50+'[24]Avg Week Kabale-Katuna'!E50</f>
        <v>0</v>
      </c>
      <c r="F50" s="18">
        <f>'[24]Avg Week Katuna-Kabale'!F50+'[24]Avg Week Kabale-Katuna'!F50</f>
        <v>0</v>
      </c>
      <c r="G50" s="18">
        <f>'[24]Avg Week Katuna-Kabale'!G50+'[24]Avg Week Kabale-Katuna'!G50</f>
        <v>0</v>
      </c>
      <c r="H50" s="18">
        <f>'[24]Avg Week Katuna-Kabale'!H50+'[24]Avg Week Kabale-Katuna'!H50</f>
        <v>1</v>
      </c>
      <c r="I50" s="18">
        <f>'[24]Avg Week Katuna-Kabale'!I50+'[24]Avg Week Kabale-Katuna'!I50</f>
        <v>2</v>
      </c>
      <c r="J50" s="18">
        <f>'[24]Avg Week Katuna-Kabale'!J50+'[24]Avg Week Kabale-Katuna'!J50</f>
        <v>0</v>
      </c>
      <c r="K50" s="18">
        <f>'[24]Avg Week Katuna-Kabale'!K50+'[24]Avg Week Kabale-Katuna'!K50</f>
        <v>0</v>
      </c>
      <c r="L50" s="18">
        <f>'[24]Avg Week Katuna-Kabale'!L50+'[24]Avg Week Kabale-Katuna'!L50</f>
        <v>0</v>
      </c>
      <c r="M50" s="18">
        <f>'[24]Avg Week Katuna-Kabale'!M50+'[24]Avg Week Kabale-Katuna'!M50</f>
        <v>15.5</v>
      </c>
      <c r="N50" s="18">
        <f>'[24]Avg Week Katuna-Kabale'!N50+'[24]Avg Week Kabale-Katuna'!N50</f>
        <v>0</v>
      </c>
      <c r="O50" s="19">
        <f t="shared" si="0"/>
        <v>9.5</v>
      </c>
      <c r="P50" s="19">
        <f t="shared" si="1"/>
        <v>25</v>
      </c>
      <c r="R50" s="3"/>
      <c r="T50"/>
    </row>
    <row r="51" spans="2:20" ht="23.1" customHeight="1" x14ac:dyDescent="0.25">
      <c r="B51" s="25" t="s">
        <v>105</v>
      </c>
      <c r="C51" s="18">
        <f>'[24]Avg Week Katuna-Kabale'!C51+'[24]Avg Week Kabale-Katuna'!C51</f>
        <v>5.5</v>
      </c>
      <c r="D51" s="18">
        <f>'[24]Avg Week Katuna-Kabale'!D51+'[24]Avg Week Kabale-Katuna'!D51</f>
        <v>0.5</v>
      </c>
      <c r="E51" s="18">
        <f>'[24]Avg Week Katuna-Kabale'!E51+'[24]Avg Week Kabale-Katuna'!E51</f>
        <v>0</v>
      </c>
      <c r="F51" s="18">
        <f>'[24]Avg Week Katuna-Kabale'!F51+'[24]Avg Week Kabale-Katuna'!F51</f>
        <v>0</v>
      </c>
      <c r="G51" s="18">
        <f>'[24]Avg Week Katuna-Kabale'!G51+'[24]Avg Week Kabale-Katuna'!G51</f>
        <v>0</v>
      </c>
      <c r="H51" s="18">
        <f>'[24]Avg Week Katuna-Kabale'!H51+'[24]Avg Week Kabale-Katuna'!H51</f>
        <v>0</v>
      </c>
      <c r="I51" s="18">
        <f>'[24]Avg Week Katuna-Kabale'!I51+'[24]Avg Week Kabale-Katuna'!I51</f>
        <v>1</v>
      </c>
      <c r="J51" s="18">
        <f>'[24]Avg Week Katuna-Kabale'!J51+'[24]Avg Week Kabale-Katuna'!J51</f>
        <v>0</v>
      </c>
      <c r="K51" s="18">
        <f>'[24]Avg Week Katuna-Kabale'!K51+'[24]Avg Week Kabale-Katuna'!K51</f>
        <v>0</v>
      </c>
      <c r="L51" s="18">
        <f>'[24]Avg Week Katuna-Kabale'!L51+'[24]Avg Week Kabale-Katuna'!L51</f>
        <v>0</v>
      </c>
      <c r="M51" s="18">
        <f>'[24]Avg Week Katuna-Kabale'!M51+'[24]Avg Week Kabale-Katuna'!M51</f>
        <v>18</v>
      </c>
      <c r="N51" s="18">
        <f>'[24]Avg Week Katuna-Kabale'!N51+'[24]Avg Week Kabale-Katuna'!N51</f>
        <v>0</v>
      </c>
      <c r="O51" s="19">
        <f t="shared" si="0"/>
        <v>7</v>
      </c>
      <c r="P51" s="19">
        <f t="shared" si="1"/>
        <v>25</v>
      </c>
      <c r="R51" s="3"/>
      <c r="T51"/>
    </row>
    <row r="52" spans="2:20" ht="23.1" customHeight="1" x14ac:dyDescent="0.25">
      <c r="B52" s="25" t="s">
        <v>106</v>
      </c>
      <c r="C52" s="18">
        <f>'[24]Avg Week Katuna-Kabale'!C52+'[24]Avg Week Kabale-Katuna'!C52</f>
        <v>9.5</v>
      </c>
      <c r="D52" s="18">
        <f>'[24]Avg Week Katuna-Kabale'!D52+'[24]Avg Week Kabale-Katuna'!D52</f>
        <v>2.5</v>
      </c>
      <c r="E52" s="18">
        <f>'[24]Avg Week Katuna-Kabale'!E52+'[24]Avg Week Kabale-Katuna'!E52</f>
        <v>0</v>
      </c>
      <c r="F52" s="18">
        <f>'[24]Avg Week Katuna-Kabale'!F52+'[24]Avg Week Kabale-Katuna'!F52</f>
        <v>0.5</v>
      </c>
      <c r="G52" s="18">
        <f>'[24]Avg Week Katuna-Kabale'!G52+'[24]Avg Week Kabale-Katuna'!G52</f>
        <v>0</v>
      </c>
      <c r="H52" s="18">
        <f>'[24]Avg Week Katuna-Kabale'!H52+'[24]Avg Week Kabale-Katuna'!H52</f>
        <v>0</v>
      </c>
      <c r="I52" s="18">
        <f>'[24]Avg Week Katuna-Kabale'!I52+'[24]Avg Week Kabale-Katuna'!I52</f>
        <v>1.5</v>
      </c>
      <c r="J52" s="18">
        <f>'[24]Avg Week Katuna-Kabale'!J52+'[24]Avg Week Kabale-Katuna'!J52</f>
        <v>0</v>
      </c>
      <c r="K52" s="18">
        <f>'[24]Avg Week Katuna-Kabale'!K52+'[24]Avg Week Kabale-Katuna'!K52</f>
        <v>0</v>
      </c>
      <c r="L52" s="18">
        <f>'[24]Avg Week Katuna-Kabale'!L52+'[24]Avg Week Kabale-Katuna'!L52</f>
        <v>0</v>
      </c>
      <c r="M52" s="18">
        <f>'[24]Avg Week Katuna-Kabale'!M52+'[24]Avg Week Kabale-Katuna'!M52</f>
        <v>16</v>
      </c>
      <c r="N52" s="18">
        <f>'[24]Avg Week Katuna-Kabale'!N52+'[24]Avg Week Kabale-Katuna'!N52</f>
        <v>0</v>
      </c>
      <c r="O52" s="19">
        <f t="shared" si="0"/>
        <v>14</v>
      </c>
      <c r="P52" s="19">
        <f t="shared" si="1"/>
        <v>30</v>
      </c>
      <c r="R52" s="3"/>
      <c r="T52"/>
    </row>
    <row r="53" spans="2:20" ht="23.1" customHeight="1" x14ac:dyDescent="0.25">
      <c r="B53" s="17" t="s">
        <v>107</v>
      </c>
      <c r="C53" s="18">
        <f>'[24]Avg Week Katuna-Kabale'!C53+'[24]Avg Week Kabale-Katuna'!C53</f>
        <v>6.5</v>
      </c>
      <c r="D53" s="18">
        <f>'[24]Avg Week Katuna-Kabale'!D53+'[24]Avg Week Kabale-Katuna'!D53</f>
        <v>0</v>
      </c>
      <c r="E53" s="18">
        <f>'[24]Avg Week Katuna-Kabale'!E53+'[24]Avg Week Kabale-Katuna'!E53</f>
        <v>0.5</v>
      </c>
      <c r="F53" s="18">
        <f>'[24]Avg Week Katuna-Kabale'!F53+'[24]Avg Week Kabale-Katuna'!F53</f>
        <v>0</v>
      </c>
      <c r="G53" s="18">
        <f>'[24]Avg Week Katuna-Kabale'!G53+'[24]Avg Week Kabale-Katuna'!G53</f>
        <v>0</v>
      </c>
      <c r="H53" s="18">
        <f>'[24]Avg Week Katuna-Kabale'!H53+'[24]Avg Week Kabale-Katuna'!H53</f>
        <v>0</v>
      </c>
      <c r="I53" s="18">
        <f>'[24]Avg Week Katuna-Kabale'!I53+'[24]Avg Week Kabale-Katuna'!I53</f>
        <v>2</v>
      </c>
      <c r="J53" s="18">
        <f>'[24]Avg Week Katuna-Kabale'!J53+'[24]Avg Week Kabale-Katuna'!J53</f>
        <v>0</v>
      </c>
      <c r="K53" s="18">
        <f>'[24]Avg Week Katuna-Kabale'!K53+'[24]Avg Week Kabale-Katuna'!K53</f>
        <v>0</v>
      </c>
      <c r="L53" s="18">
        <f>'[24]Avg Week Katuna-Kabale'!L53+'[24]Avg Week Kabale-Katuna'!L53</f>
        <v>0</v>
      </c>
      <c r="M53" s="18">
        <f>'[24]Avg Week Katuna-Kabale'!M53+'[24]Avg Week Kabale-Katuna'!M53</f>
        <v>18</v>
      </c>
      <c r="N53" s="18">
        <f>'[24]Avg Week Katuna-Kabale'!N53+'[24]Avg Week Kabale-Katuna'!N53</f>
        <v>0</v>
      </c>
      <c r="O53" s="19">
        <f t="shared" si="0"/>
        <v>9</v>
      </c>
      <c r="P53" s="19">
        <f t="shared" si="1"/>
        <v>27</v>
      </c>
      <c r="R53" s="3"/>
      <c r="T53"/>
    </row>
    <row r="54" spans="2:20" ht="23.1" customHeight="1" x14ac:dyDescent="0.25">
      <c r="B54" s="17" t="s">
        <v>108</v>
      </c>
      <c r="C54" s="18">
        <f>'[24]Avg Week Katuna-Kabale'!C54+'[24]Avg Week Kabale-Katuna'!C54</f>
        <v>9.5</v>
      </c>
      <c r="D54" s="18">
        <f>'[24]Avg Week Katuna-Kabale'!D54+'[24]Avg Week Kabale-Katuna'!D54</f>
        <v>1.5</v>
      </c>
      <c r="E54" s="18">
        <f>'[24]Avg Week Katuna-Kabale'!E54+'[24]Avg Week Kabale-Katuna'!E54</f>
        <v>0</v>
      </c>
      <c r="F54" s="18">
        <f>'[24]Avg Week Katuna-Kabale'!F54+'[24]Avg Week Kabale-Katuna'!F54</f>
        <v>0</v>
      </c>
      <c r="G54" s="18">
        <f>'[24]Avg Week Katuna-Kabale'!G54+'[24]Avg Week Kabale-Katuna'!G54</f>
        <v>0</v>
      </c>
      <c r="H54" s="18">
        <f>'[24]Avg Week Katuna-Kabale'!H54+'[24]Avg Week Kabale-Katuna'!H54</f>
        <v>0</v>
      </c>
      <c r="I54" s="18">
        <f>'[24]Avg Week Katuna-Kabale'!I54+'[24]Avg Week Kabale-Katuna'!I54</f>
        <v>2</v>
      </c>
      <c r="J54" s="18">
        <f>'[24]Avg Week Katuna-Kabale'!J54+'[24]Avg Week Kabale-Katuna'!J54</f>
        <v>0</v>
      </c>
      <c r="K54" s="18">
        <f>'[24]Avg Week Katuna-Kabale'!K54+'[24]Avg Week Kabale-Katuna'!K54</f>
        <v>0</v>
      </c>
      <c r="L54" s="18">
        <f>'[24]Avg Week Katuna-Kabale'!L54+'[24]Avg Week Kabale-Katuna'!L54</f>
        <v>0</v>
      </c>
      <c r="M54" s="18">
        <f>'[24]Avg Week Katuna-Kabale'!M54+'[24]Avg Week Kabale-Katuna'!M54</f>
        <v>12</v>
      </c>
      <c r="N54" s="18">
        <f>'[24]Avg Week Katuna-Kabale'!N54+'[24]Avg Week Kabale-Katuna'!N54</f>
        <v>0</v>
      </c>
      <c r="O54" s="19">
        <f t="shared" si="0"/>
        <v>13</v>
      </c>
      <c r="P54" s="19">
        <f t="shared" si="1"/>
        <v>25</v>
      </c>
      <c r="R54" s="3"/>
      <c r="T54"/>
    </row>
    <row r="55" spans="2:20" ht="23.1" customHeight="1" x14ac:dyDescent="0.25">
      <c r="B55" s="17" t="s">
        <v>109</v>
      </c>
      <c r="C55" s="18">
        <f>'[24]Avg Week Katuna-Kabale'!C55+'[24]Avg Week Kabale-Katuna'!C55</f>
        <v>6.5</v>
      </c>
      <c r="D55" s="18">
        <f>'[24]Avg Week Katuna-Kabale'!D55+'[24]Avg Week Kabale-Katuna'!D55</f>
        <v>1</v>
      </c>
      <c r="E55" s="18">
        <f>'[24]Avg Week Katuna-Kabale'!E55+'[24]Avg Week Kabale-Katuna'!E55</f>
        <v>0.5</v>
      </c>
      <c r="F55" s="18">
        <f>'[24]Avg Week Katuna-Kabale'!F55+'[24]Avg Week Kabale-Katuna'!F55</f>
        <v>0</v>
      </c>
      <c r="G55" s="18">
        <f>'[24]Avg Week Katuna-Kabale'!G55+'[24]Avg Week Kabale-Katuna'!G55</f>
        <v>0</v>
      </c>
      <c r="H55" s="18">
        <f>'[24]Avg Week Katuna-Kabale'!H55+'[24]Avg Week Kabale-Katuna'!H55</f>
        <v>0</v>
      </c>
      <c r="I55" s="18">
        <f>'[24]Avg Week Katuna-Kabale'!I55+'[24]Avg Week Kabale-Katuna'!I55</f>
        <v>0</v>
      </c>
      <c r="J55" s="18">
        <f>'[24]Avg Week Katuna-Kabale'!J55+'[24]Avg Week Kabale-Katuna'!J55</f>
        <v>0</v>
      </c>
      <c r="K55" s="18">
        <f>'[24]Avg Week Katuna-Kabale'!K55+'[24]Avg Week Kabale-Katuna'!K55</f>
        <v>0</v>
      </c>
      <c r="L55" s="18">
        <f>'[24]Avg Week Katuna-Kabale'!L55+'[24]Avg Week Kabale-Katuna'!L55</f>
        <v>0</v>
      </c>
      <c r="M55" s="18">
        <f>'[24]Avg Week Katuna-Kabale'!M55+'[24]Avg Week Kabale-Katuna'!M55</f>
        <v>9.5</v>
      </c>
      <c r="N55" s="18">
        <f>'[24]Avg Week Katuna-Kabale'!N55+'[24]Avg Week Kabale-Katuna'!N55</f>
        <v>0</v>
      </c>
      <c r="O55" s="19">
        <f t="shared" si="0"/>
        <v>8</v>
      </c>
      <c r="P55" s="19">
        <f t="shared" si="1"/>
        <v>17.5</v>
      </c>
      <c r="R55" s="3"/>
      <c r="T55"/>
    </row>
    <row r="56" spans="2:20" ht="23.1" customHeight="1" x14ac:dyDescent="0.25">
      <c r="B56" s="17" t="s">
        <v>110</v>
      </c>
      <c r="C56" s="18">
        <f>'[24]Avg Week Katuna-Kabale'!C56+'[24]Avg Week Kabale-Katuna'!C56</f>
        <v>10.5</v>
      </c>
      <c r="D56" s="18">
        <f>'[24]Avg Week Katuna-Kabale'!D56+'[24]Avg Week Kabale-Katuna'!D56</f>
        <v>2.5</v>
      </c>
      <c r="E56" s="18">
        <f>'[24]Avg Week Katuna-Kabale'!E56+'[24]Avg Week Kabale-Katuna'!E56</f>
        <v>1</v>
      </c>
      <c r="F56" s="18">
        <f>'[24]Avg Week Katuna-Kabale'!F56+'[24]Avg Week Kabale-Katuna'!F56</f>
        <v>0.5</v>
      </c>
      <c r="G56" s="18">
        <f>'[24]Avg Week Katuna-Kabale'!G56+'[24]Avg Week Kabale-Katuna'!G56</f>
        <v>0</v>
      </c>
      <c r="H56" s="18">
        <f>'[24]Avg Week Katuna-Kabale'!H56+'[24]Avg Week Kabale-Katuna'!H56</f>
        <v>0</v>
      </c>
      <c r="I56" s="18">
        <f>'[24]Avg Week Katuna-Kabale'!I56+'[24]Avg Week Kabale-Katuna'!I56</f>
        <v>3</v>
      </c>
      <c r="J56" s="18">
        <f>'[24]Avg Week Katuna-Kabale'!J56+'[24]Avg Week Kabale-Katuna'!J56</f>
        <v>0</v>
      </c>
      <c r="K56" s="18">
        <f>'[24]Avg Week Katuna-Kabale'!K56+'[24]Avg Week Kabale-Katuna'!K56</f>
        <v>0</v>
      </c>
      <c r="L56" s="18">
        <f>'[24]Avg Week Katuna-Kabale'!L56+'[24]Avg Week Kabale-Katuna'!L56</f>
        <v>0</v>
      </c>
      <c r="M56" s="18">
        <f>'[24]Avg Week Katuna-Kabale'!M56+'[24]Avg Week Kabale-Katuna'!M56</f>
        <v>15.5</v>
      </c>
      <c r="N56" s="18">
        <f>'[24]Avg Week Katuna-Kabale'!N56+'[24]Avg Week Kabale-Katuna'!N56</f>
        <v>0</v>
      </c>
      <c r="O56" s="19">
        <f t="shared" si="0"/>
        <v>17.5</v>
      </c>
      <c r="P56" s="19">
        <f t="shared" si="1"/>
        <v>33</v>
      </c>
      <c r="R56" s="3"/>
      <c r="T56"/>
    </row>
    <row r="57" spans="2:20" ht="23.1" customHeight="1" x14ac:dyDescent="0.25">
      <c r="B57" s="17" t="s">
        <v>111</v>
      </c>
      <c r="C57" s="18">
        <f>'[24]Avg Week Katuna-Kabale'!C57+'[24]Avg Week Kabale-Katuna'!C57</f>
        <v>8.5</v>
      </c>
      <c r="D57" s="18">
        <f>'[24]Avg Week Katuna-Kabale'!D57+'[24]Avg Week Kabale-Katuna'!D57</f>
        <v>0.5</v>
      </c>
      <c r="E57" s="18">
        <f>'[24]Avg Week Katuna-Kabale'!E57+'[24]Avg Week Kabale-Katuna'!E57</f>
        <v>1</v>
      </c>
      <c r="F57" s="18">
        <f>'[24]Avg Week Katuna-Kabale'!F57+'[24]Avg Week Kabale-Katuna'!F57</f>
        <v>0</v>
      </c>
      <c r="G57" s="18">
        <f>'[24]Avg Week Katuna-Kabale'!G57+'[24]Avg Week Kabale-Katuna'!G57</f>
        <v>0</v>
      </c>
      <c r="H57" s="18">
        <f>'[24]Avg Week Katuna-Kabale'!H57+'[24]Avg Week Kabale-Katuna'!H57</f>
        <v>0</v>
      </c>
      <c r="I57" s="18">
        <f>'[24]Avg Week Katuna-Kabale'!I57+'[24]Avg Week Kabale-Katuna'!I57</f>
        <v>2.5</v>
      </c>
      <c r="J57" s="18">
        <f>'[24]Avg Week Katuna-Kabale'!J57+'[24]Avg Week Kabale-Katuna'!J57</f>
        <v>0</v>
      </c>
      <c r="K57" s="18">
        <f>'[24]Avg Week Katuna-Kabale'!K57+'[24]Avg Week Kabale-Katuna'!K57</f>
        <v>0</v>
      </c>
      <c r="L57" s="18">
        <f>'[24]Avg Week Katuna-Kabale'!L57+'[24]Avg Week Kabale-Katuna'!L57</f>
        <v>0</v>
      </c>
      <c r="M57" s="18">
        <f>'[24]Avg Week Katuna-Kabale'!M57+'[24]Avg Week Kabale-Katuna'!M57</f>
        <v>9.5</v>
      </c>
      <c r="N57" s="18">
        <f>'[24]Avg Week Katuna-Kabale'!N57+'[24]Avg Week Kabale-Katuna'!N57</f>
        <v>0</v>
      </c>
      <c r="O57" s="19">
        <f t="shared" si="0"/>
        <v>12.5</v>
      </c>
      <c r="P57" s="19">
        <f t="shared" si="1"/>
        <v>22</v>
      </c>
      <c r="R57" s="3"/>
      <c r="T57"/>
    </row>
    <row r="58" spans="2:20" ht="23.1" customHeight="1" x14ac:dyDescent="0.25">
      <c r="B58" s="17" t="s">
        <v>112</v>
      </c>
      <c r="C58" s="18">
        <f>'[24]Avg Week Katuna-Kabale'!C58+'[24]Avg Week Kabale-Katuna'!C58</f>
        <v>5</v>
      </c>
      <c r="D58" s="18">
        <f>'[24]Avg Week Katuna-Kabale'!D58+'[24]Avg Week Kabale-Katuna'!D58</f>
        <v>1</v>
      </c>
      <c r="E58" s="18">
        <f>'[24]Avg Week Katuna-Kabale'!E58+'[24]Avg Week Kabale-Katuna'!E58</f>
        <v>2</v>
      </c>
      <c r="F58" s="18">
        <f>'[24]Avg Week Katuna-Kabale'!F58+'[24]Avg Week Kabale-Katuna'!F58</f>
        <v>0</v>
      </c>
      <c r="G58" s="18">
        <f>'[24]Avg Week Katuna-Kabale'!G58+'[24]Avg Week Kabale-Katuna'!G58</f>
        <v>0</v>
      </c>
      <c r="H58" s="18">
        <f>'[24]Avg Week Katuna-Kabale'!H58+'[24]Avg Week Kabale-Katuna'!H58</f>
        <v>0</v>
      </c>
      <c r="I58" s="18">
        <f>'[24]Avg Week Katuna-Kabale'!I58+'[24]Avg Week Kabale-Katuna'!I58</f>
        <v>0</v>
      </c>
      <c r="J58" s="18">
        <f>'[24]Avg Week Katuna-Kabale'!J58+'[24]Avg Week Kabale-Katuna'!J58</f>
        <v>0</v>
      </c>
      <c r="K58" s="18">
        <f>'[24]Avg Week Katuna-Kabale'!K58+'[24]Avg Week Kabale-Katuna'!K58</f>
        <v>0</v>
      </c>
      <c r="L58" s="18">
        <f>'[24]Avg Week Katuna-Kabale'!L58+'[24]Avg Week Kabale-Katuna'!L58</f>
        <v>0</v>
      </c>
      <c r="M58" s="18">
        <f>'[24]Avg Week Katuna-Kabale'!M58+'[24]Avg Week Kabale-Katuna'!M58</f>
        <v>10</v>
      </c>
      <c r="N58" s="18">
        <f>'[24]Avg Week Katuna-Kabale'!N58+'[24]Avg Week Kabale-Katuna'!N58</f>
        <v>0</v>
      </c>
      <c r="O58" s="19">
        <f t="shared" si="0"/>
        <v>8</v>
      </c>
      <c r="P58" s="19">
        <f t="shared" si="1"/>
        <v>18</v>
      </c>
      <c r="R58" s="3"/>
      <c r="T58"/>
    </row>
    <row r="59" spans="2:20" ht="23.1" customHeight="1" x14ac:dyDescent="0.25">
      <c r="B59" s="17" t="s">
        <v>113</v>
      </c>
      <c r="C59" s="18">
        <f>'[24]Avg Week Katuna-Kabale'!C59+'[24]Avg Week Kabale-Katuna'!C59</f>
        <v>6</v>
      </c>
      <c r="D59" s="18">
        <f>'[24]Avg Week Katuna-Kabale'!D59+'[24]Avg Week Kabale-Katuna'!D59</f>
        <v>5</v>
      </c>
      <c r="E59" s="18">
        <f>'[24]Avg Week Katuna-Kabale'!E59+'[24]Avg Week Kabale-Katuna'!E59</f>
        <v>0</v>
      </c>
      <c r="F59" s="18">
        <f>'[24]Avg Week Katuna-Kabale'!F59+'[24]Avg Week Kabale-Katuna'!F59</f>
        <v>0</v>
      </c>
      <c r="G59" s="18">
        <f>'[24]Avg Week Katuna-Kabale'!G59+'[24]Avg Week Kabale-Katuna'!G59</f>
        <v>0</v>
      </c>
      <c r="H59" s="18">
        <f>'[24]Avg Week Katuna-Kabale'!H59+'[24]Avg Week Kabale-Katuna'!H59</f>
        <v>0</v>
      </c>
      <c r="I59" s="18">
        <f>'[24]Avg Week Katuna-Kabale'!I59+'[24]Avg Week Kabale-Katuna'!I59</f>
        <v>1</v>
      </c>
      <c r="J59" s="18">
        <f>'[24]Avg Week Katuna-Kabale'!J59+'[24]Avg Week Kabale-Katuna'!J59</f>
        <v>0</v>
      </c>
      <c r="K59" s="18">
        <f>'[24]Avg Week Katuna-Kabale'!K59+'[24]Avg Week Kabale-Katuna'!K59</f>
        <v>0</v>
      </c>
      <c r="L59" s="18">
        <f>'[24]Avg Week Katuna-Kabale'!L59+'[24]Avg Week Kabale-Katuna'!L59</f>
        <v>0</v>
      </c>
      <c r="M59" s="18">
        <f>'[24]Avg Week Katuna-Kabale'!M59+'[24]Avg Week Kabale-Katuna'!M59</f>
        <v>5</v>
      </c>
      <c r="N59" s="18">
        <f>'[24]Avg Week Katuna-Kabale'!N59+'[24]Avg Week Kabale-Katuna'!N59</f>
        <v>0</v>
      </c>
      <c r="O59" s="19">
        <f t="shared" si="0"/>
        <v>12</v>
      </c>
      <c r="P59" s="19">
        <f t="shared" si="1"/>
        <v>17</v>
      </c>
      <c r="R59" s="3"/>
      <c r="T59"/>
    </row>
    <row r="60" spans="2:20" ht="23.1" customHeight="1" x14ac:dyDescent="0.25">
      <c r="B60" s="17" t="s">
        <v>114</v>
      </c>
      <c r="C60" s="18">
        <f>'[24]Avg Week Katuna-Kabale'!C60+'[24]Avg Week Kabale-Katuna'!C60</f>
        <v>12</v>
      </c>
      <c r="D60" s="18">
        <f>'[24]Avg Week Katuna-Kabale'!D60+'[24]Avg Week Kabale-Katuna'!D60</f>
        <v>0</v>
      </c>
      <c r="E60" s="18">
        <f>'[24]Avg Week Katuna-Kabale'!E60+'[24]Avg Week Kabale-Katuna'!E60</f>
        <v>2</v>
      </c>
      <c r="F60" s="18">
        <f>'[24]Avg Week Katuna-Kabale'!F60+'[24]Avg Week Kabale-Katuna'!F60</f>
        <v>1</v>
      </c>
      <c r="G60" s="18">
        <f>'[24]Avg Week Katuna-Kabale'!G60+'[24]Avg Week Kabale-Katuna'!G60</f>
        <v>0</v>
      </c>
      <c r="H60" s="18">
        <f>'[24]Avg Week Katuna-Kabale'!H60+'[24]Avg Week Kabale-Katuna'!H60</f>
        <v>1</v>
      </c>
      <c r="I60" s="18">
        <f>'[24]Avg Week Katuna-Kabale'!I60+'[24]Avg Week Kabale-Katuna'!I60</f>
        <v>0</v>
      </c>
      <c r="J60" s="18">
        <f>'[24]Avg Week Katuna-Kabale'!J60+'[24]Avg Week Kabale-Katuna'!J60</f>
        <v>0</v>
      </c>
      <c r="K60" s="18">
        <f>'[24]Avg Week Katuna-Kabale'!K60+'[24]Avg Week Kabale-Katuna'!K60</f>
        <v>0</v>
      </c>
      <c r="L60" s="18">
        <f>'[24]Avg Week Katuna-Kabale'!L60+'[24]Avg Week Kabale-Katuna'!L60</f>
        <v>0</v>
      </c>
      <c r="M60" s="18">
        <f>'[24]Avg Week Katuna-Kabale'!M60+'[24]Avg Week Kabale-Katuna'!M60</f>
        <v>6</v>
      </c>
      <c r="N60" s="18">
        <f>'[24]Avg Week Katuna-Kabale'!N60+'[24]Avg Week Kabale-Katuna'!N60</f>
        <v>0</v>
      </c>
      <c r="O60" s="19">
        <f t="shared" si="0"/>
        <v>16</v>
      </c>
      <c r="P60" s="19">
        <f t="shared" si="1"/>
        <v>22</v>
      </c>
      <c r="R60" s="3"/>
      <c r="T60"/>
    </row>
    <row r="61" spans="2:20" ht="23.1" customHeight="1" x14ac:dyDescent="0.25">
      <c r="B61" s="17" t="s">
        <v>115</v>
      </c>
      <c r="C61" s="18">
        <f>'[24]Avg Week Katuna-Kabale'!C61+'[24]Avg Week Kabale-Katuna'!C61</f>
        <v>8</v>
      </c>
      <c r="D61" s="18">
        <f>'[24]Avg Week Katuna-Kabale'!D61+'[24]Avg Week Kabale-Katuna'!D61</f>
        <v>1</v>
      </c>
      <c r="E61" s="18">
        <f>'[24]Avg Week Katuna-Kabale'!E61+'[24]Avg Week Kabale-Katuna'!E61</f>
        <v>0</v>
      </c>
      <c r="F61" s="18">
        <f>'[24]Avg Week Katuna-Kabale'!F61+'[24]Avg Week Kabale-Katuna'!F61</f>
        <v>0</v>
      </c>
      <c r="G61" s="18">
        <f>'[24]Avg Week Katuna-Kabale'!G61+'[24]Avg Week Kabale-Katuna'!G61</f>
        <v>0</v>
      </c>
      <c r="H61" s="18">
        <f>'[24]Avg Week Katuna-Kabale'!H61+'[24]Avg Week Kabale-Katuna'!H61</f>
        <v>0</v>
      </c>
      <c r="I61" s="18">
        <f>'[24]Avg Week Katuna-Kabale'!I61+'[24]Avg Week Kabale-Katuna'!I61</f>
        <v>0</v>
      </c>
      <c r="J61" s="18">
        <f>'[24]Avg Week Katuna-Kabale'!J61+'[24]Avg Week Kabale-Katuna'!J61</f>
        <v>0</v>
      </c>
      <c r="K61" s="18">
        <f>'[24]Avg Week Katuna-Kabale'!K61+'[24]Avg Week Kabale-Katuna'!K61</f>
        <v>0</v>
      </c>
      <c r="L61" s="18">
        <f>'[24]Avg Week Katuna-Kabale'!L61+'[24]Avg Week Kabale-Katuna'!L61</f>
        <v>0</v>
      </c>
      <c r="M61" s="18">
        <f>'[24]Avg Week Katuna-Kabale'!M61+'[24]Avg Week Kabale-Katuna'!M61</f>
        <v>10</v>
      </c>
      <c r="N61" s="18">
        <f>'[24]Avg Week Katuna-Kabale'!N61+'[24]Avg Week Kabale-Katuna'!N61</f>
        <v>0</v>
      </c>
      <c r="O61" s="19">
        <f t="shared" si="0"/>
        <v>9</v>
      </c>
      <c r="P61" s="19">
        <f t="shared" si="1"/>
        <v>19</v>
      </c>
      <c r="R61" s="3"/>
      <c r="T61"/>
    </row>
    <row r="62" spans="2:20" ht="23.1" customHeight="1" x14ac:dyDescent="0.25">
      <c r="B62" s="17" t="s">
        <v>116</v>
      </c>
      <c r="C62" s="18">
        <f>'[24]Avg Week Katuna-Kabale'!C62+'[24]Avg Week Kabale-Katuna'!C62</f>
        <v>6</v>
      </c>
      <c r="D62" s="18">
        <f>'[24]Avg Week Katuna-Kabale'!D62+'[24]Avg Week Kabale-Katuna'!D62</f>
        <v>3</v>
      </c>
      <c r="E62" s="18">
        <f>'[24]Avg Week Katuna-Kabale'!E62+'[24]Avg Week Kabale-Katuna'!E62</f>
        <v>0</v>
      </c>
      <c r="F62" s="18">
        <f>'[24]Avg Week Katuna-Kabale'!F62+'[24]Avg Week Kabale-Katuna'!F62</f>
        <v>4</v>
      </c>
      <c r="G62" s="18">
        <f>'[24]Avg Week Katuna-Kabale'!G62+'[24]Avg Week Kabale-Katuna'!G62</f>
        <v>1</v>
      </c>
      <c r="H62" s="18">
        <f>'[24]Avg Week Katuna-Kabale'!H62+'[24]Avg Week Kabale-Katuna'!H62</f>
        <v>0</v>
      </c>
      <c r="I62" s="18">
        <f>'[24]Avg Week Katuna-Kabale'!I62+'[24]Avg Week Kabale-Katuna'!I62</f>
        <v>0</v>
      </c>
      <c r="J62" s="18">
        <f>'[24]Avg Week Katuna-Kabale'!J62+'[24]Avg Week Kabale-Katuna'!J62</f>
        <v>0</v>
      </c>
      <c r="K62" s="18">
        <f>'[24]Avg Week Katuna-Kabale'!K62+'[24]Avg Week Kabale-Katuna'!K62</f>
        <v>0</v>
      </c>
      <c r="L62" s="18">
        <f>'[24]Avg Week Katuna-Kabale'!L62+'[24]Avg Week Kabale-Katuna'!L62</f>
        <v>0</v>
      </c>
      <c r="M62" s="18">
        <f>'[24]Avg Week Katuna-Kabale'!M62+'[24]Avg Week Kabale-Katuna'!M62</f>
        <v>11</v>
      </c>
      <c r="N62" s="18">
        <f>'[24]Avg Week Katuna-Kabale'!N62+'[24]Avg Week Kabale-Katuna'!N62</f>
        <v>0</v>
      </c>
      <c r="O62" s="19">
        <f t="shared" si="0"/>
        <v>14</v>
      </c>
      <c r="P62" s="19">
        <f t="shared" si="1"/>
        <v>25</v>
      </c>
      <c r="R62" s="3"/>
      <c r="T62"/>
    </row>
    <row r="63" spans="2:20" ht="23.1" customHeight="1" x14ac:dyDescent="0.25">
      <c r="B63" s="17" t="s">
        <v>117</v>
      </c>
      <c r="C63" s="18">
        <f>'[24]Avg Week Katuna-Kabale'!C63+'[24]Avg Week Kabale-Katuna'!C63</f>
        <v>6</v>
      </c>
      <c r="D63" s="18">
        <f>'[24]Avg Week Katuna-Kabale'!D63+'[24]Avg Week Kabale-Katuna'!D63</f>
        <v>0</v>
      </c>
      <c r="E63" s="18">
        <f>'[24]Avg Week Katuna-Kabale'!E63+'[24]Avg Week Kabale-Katuna'!E63</f>
        <v>0</v>
      </c>
      <c r="F63" s="18">
        <f>'[24]Avg Week Katuna-Kabale'!F63+'[24]Avg Week Kabale-Katuna'!F63</f>
        <v>0</v>
      </c>
      <c r="G63" s="18">
        <f>'[24]Avg Week Katuna-Kabale'!G63+'[24]Avg Week Kabale-Katuna'!G63</f>
        <v>0</v>
      </c>
      <c r="H63" s="18">
        <f>'[24]Avg Week Katuna-Kabale'!H63+'[24]Avg Week Kabale-Katuna'!H63</f>
        <v>0</v>
      </c>
      <c r="I63" s="18">
        <f>'[24]Avg Week Katuna-Kabale'!I63+'[24]Avg Week Kabale-Katuna'!I63</f>
        <v>1</v>
      </c>
      <c r="J63" s="18">
        <f>'[24]Avg Week Katuna-Kabale'!J63+'[24]Avg Week Kabale-Katuna'!J63</f>
        <v>0</v>
      </c>
      <c r="K63" s="18">
        <f>'[24]Avg Week Katuna-Kabale'!K63+'[24]Avg Week Kabale-Katuna'!K63</f>
        <v>0</v>
      </c>
      <c r="L63" s="18">
        <f>'[24]Avg Week Katuna-Kabale'!L63+'[24]Avg Week Kabale-Katuna'!L63</f>
        <v>0</v>
      </c>
      <c r="M63" s="18">
        <f>'[24]Avg Week Katuna-Kabale'!M63+'[24]Avg Week Kabale-Katuna'!M63</f>
        <v>6</v>
      </c>
      <c r="N63" s="18">
        <f>'[24]Avg Week Katuna-Kabale'!N63+'[24]Avg Week Kabale-Katuna'!N63</f>
        <v>0</v>
      </c>
      <c r="O63" s="19">
        <f t="shared" si="0"/>
        <v>7</v>
      </c>
      <c r="P63" s="19">
        <f t="shared" si="1"/>
        <v>13</v>
      </c>
      <c r="R63" s="3"/>
      <c r="T63"/>
    </row>
    <row r="64" spans="2:20" ht="23.1" customHeight="1" x14ac:dyDescent="0.25">
      <c r="B64" s="17" t="s">
        <v>118</v>
      </c>
      <c r="C64" s="18">
        <f>'[24]Avg Week Katuna-Kabale'!C64+'[24]Avg Week Kabale-Katuna'!C64</f>
        <v>7</v>
      </c>
      <c r="D64" s="18">
        <f>'[24]Avg Week Katuna-Kabale'!D64+'[24]Avg Week Kabale-Katuna'!D64</f>
        <v>2</v>
      </c>
      <c r="E64" s="18">
        <f>'[24]Avg Week Katuna-Kabale'!E64+'[24]Avg Week Kabale-Katuna'!E64</f>
        <v>1</v>
      </c>
      <c r="F64" s="18">
        <f>'[24]Avg Week Katuna-Kabale'!F64+'[24]Avg Week Kabale-Katuna'!F64</f>
        <v>0</v>
      </c>
      <c r="G64" s="18">
        <f>'[24]Avg Week Katuna-Kabale'!G64+'[24]Avg Week Kabale-Katuna'!G64</f>
        <v>0</v>
      </c>
      <c r="H64" s="18">
        <f>'[24]Avg Week Katuna-Kabale'!H64+'[24]Avg Week Kabale-Katuna'!H64</f>
        <v>0</v>
      </c>
      <c r="I64" s="18">
        <f>'[24]Avg Week Katuna-Kabale'!I64+'[24]Avg Week Kabale-Katuna'!I64</f>
        <v>1</v>
      </c>
      <c r="J64" s="18">
        <f>'[24]Avg Week Katuna-Kabale'!J64+'[24]Avg Week Kabale-Katuna'!J64</f>
        <v>0</v>
      </c>
      <c r="K64" s="18">
        <f>'[24]Avg Week Katuna-Kabale'!K64+'[24]Avg Week Kabale-Katuna'!K64</f>
        <v>0</v>
      </c>
      <c r="L64" s="18">
        <f>'[24]Avg Week Katuna-Kabale'!L64+'[24]Avg Week Kabale-Katuna'!L64</f>
        <v>0</v>
      </c>
      <c r="M64" s="18">
        <f>'[24]Avg Week Katuna-Kabale'!M64+'[24]Avg Week Kabale-Katuna'!M64</f>
        <v>15</v>
      </c>
      <c r="N64" s="18">
        <f>'[24]Avg Week Katuna-Kabale'!N64+'[24]Avg Week Kabale-Katuna'!N64</f>
        <v>0</v>
      </c>
      <c r="O64" s="19">
        <f t="shared" si="0"/>
        <v>11</v>
      </c>
      <c r="P64" s="19">
        <f t="shared" si="1"/>
        <v>26</v>
      </c>
      <c r="R64" s="3"/>
      <c r="T64"/>
    </row>
    <row r="65" spans="2:20" ht="23.1" customHeight="1" x14ac:dyDescent="0.25">
      <c r="B65" s="17" t="s">
        <v>119</v>
      </c>
      <c r="C65" s="18">
        <f>'[24]Avg Week Katuna-Kabale'!C65+'[24]Avg Week Kabale-Katuna'!C65</f>
        <v>6</v>
      </c>
      <c r="D65" s="18">
        <f>'[24]Avg Week Katuna-Kabale'!D65+'[24]Avg Week Kabale-Katuna'!D65</f>
        <v>3</v>
      </c>
      <c r="E65" s="18">
        <f>'[24]Avg Week Katuna-Kabale'!E65+'[24]Avg Week Kabale-Katuna'!E65</f>
        <v>2</v>
      </c>
      <c r="F65" s="18">
        <f>'[24]Avg Week Katuna-Kabale'!F65+'[24]Avg Week Kabale-Katuna'!F65</f>
        <v>1</v>
      </c>
      <c r="G65" s="18">
        <f>'[24]Avg Week Katuna-Kabale'!G65+'[24]Avg Week Kabale-Katuna'!G65</f>
        <v>0</v>
      </c>
      <c r="H65" s="18">
        <f>'[24]Avg Week Katuna-Kabale'!H65+'[24]Avg Week Kabale-Katuna'!H65</f>
        <v>0</v>
      </c>
      <c r="I65" s="18">
        <f>'[24]Avg Week Katuna-Kabale'!I65+'[24]Avg Week Kabale-Katuna'!I65</f>
        <v>3</v>
      </c>
      <c r="J65" s="18">
        <f>'[24]Avg Week Katuna-Kabale'!J65+'[24]Avg Week Kabale-Katuna'!J65</f>
        <v>0</v>
      </c>
      <c r="K65" s="18">
        <f>'[24]Avg Week Katuna-Kabale'!K65+'[24]Avg Week Kabale-Katuna'!K65</f>
        <v>0</v>
      </c>
      <c r="L65" s="18">
        <f>'[24]Avg Week Katuna-Kabale'!L65+'[24]Avg Week Kabale-Katuna'!L65</f>
        <v>0</v>
      </c>
      <c r="M65" s="18">
        <f>'[24]Avg Week Katuna-Kabale'!M65+'[24]Avg Week Kabale-Katuna'!M65</f>
        <v>8</v>
      </c>
      <c r="N65" s="18">
        <f>'[24]Avg Week Katuna-Kabale'!N65+'[24]Avg Week Kabale-Katuna'!N65</f>
        <v>0</v>
      </c>
      <c r="O65" s="19">
        <f t="shared" si="0"/>
        <v>15</v>
      </c>
      <c r="P65" s="19">
        <f t="shared" si="1"/>
        <v>23</v>
      </c>
      <c r="R65" s="3"/>
      <c r="T65"/>
    </row>
    <row r="66" spans="2:20" ht="23.1" customHeight="1" x14ac:dyDescent="0.25">
      <c r="B66" s="17" t="s">
        <v>120</v>
      </c>
      <c r="C66" s="18">
        <f>'[24]Avg Week Katuna-Kabale'!C66+'[24]Avg Week Kabale-Katuna'!C66</f>
        <v>6</v>
      </c>
      <c r="D66" s="18">
        <f>'[24]Avg Week Katuna-Kabale'!D66+'[24]Avg Week Kabale-Katuna'!D66</f>
        <v>1</v>
      </c>
      <c r="E66" s="18">
        <f>'[24]Avg Week Katuna-Kabale'!E66+'[24]Avg Week Kabale-Katuna'!E66</f>
        <v>1</v>
      </c>
      <c r="F66" s="18">
        <f>'[24]Avg Week Katuna-Kabale'!F66+'[24]Avg Week Kabale-Katuna'!F66</f>
        <v>2</v>
      </c>
      <c r="G66" s="18">
        <f>'[24]Avg Week Katuna-Kabale'!G66+'[24]Avg Week Kabale-Katuna'!G66</f>
        <v>0</v>
      </c>
      <c r="H66" s="18">
        <f>'[24]Avg Week Katuna-Kabale'!H66+'[24]Avg Week Kabale-Katuna'!H66</f>
        <v>0</v>
      </c>
      <c r="I66" s="18">
        <f>'[24]Avg Week Katuna-Kabale'!I66+'[24]Avg Week Kabale-Katuna'!I66</f>
        <v>0</v>
      </c>
      <c r="J66" s="18">
        <f>'[24]Avg Week Katuna-Kabale'!J66+'[24]Avg Week Kabale-Katuna'!J66</f>
        <v>0</v>
      </c>
      <c r="K66" s="18">
        <f>'[24]Avg Week Katuna-Kabale'!K66+'[24]Avg Week Kabale-Katuna'!K66</f>
        <v>0</v>
      </c>
      <c r="L66" s="18">
        <f>'[24]Avg Week Katuna-Kabale'!L66+'[24]Avg Week Kabale-Katuna'!L66</f>
        <v>0</v>
      </c>
      <c r="M66" s="18">
        <f>'[24]Avg Week Katuna-Kabale'!M66+'[24]Avg Week Kabale-Katuna'!M66</f>
        <v>8</v>
      </c>
      <c r="N66" s="18">
        <f>'[24]Avg Week Katuna-Kabale'!N66+'[24]Avg Week Kabale-Katuna'!N66</f>
        <v>0</v>
      </c>
      <c r="O66" s="19">
        <f t="shared" si="0"/>
        <v>10</v>
      </c>
      <c r="P66" s="19">
        <f t="shared" si="1"/>
        <v>18</v>
      </c>
      <c r="R66" s="3"/>
      <c r="T66"/>
    </row>
    <row r="67" spans="2:20" ht="23.1" customHeight="1" x14ac:dyDescent="0.25">
      <c r="B67" s="17" t="s">
        <v>121</v>
      </c>
      <c r="C67" s="18">
        <f>'[24]Avg Week Katuna-Kabale'!C67+'[24]Avg Week Kabale-Katuna'!C67</f>
        <v>3</v>
      </c>
      <c r="D67" s="18">
        <f>'[24]Avg Week Katuna-Kabale'!D67+'[24]Avg Week Kabale-Katuna'!D67</f>
        <v>0</v>
      </c>
      <c r="E67" s="18">
        <f>'[24]Avg Week Katuna-Kabale'!E67+'[24]Avg Week Kabale-Katuna'!E67</f>
        <v>0</v>
      </c>
      <c r="F67" s="18">
        <f>'[24]Avg Week Katuna-Kabale'!F67+'[24]Avg Week Kabale-Katuna'!F67</f>
        <v>1</v>
      </c>
      <c r="G67" s="18">
        <f>'[24]Avg Week Katuna-Kabale'!G67+'[24]Avg Week Kabale-Katuna'!G67</f>
        <v>0</v>
      </c>
      <c r="H67" s="18">
        <f>'[24]Avg Week Katuna-Kabale'!H67+'[24]Avg Week Kabale-Katuna'!H67</f>
        <v>1</v>
      </c>
      <c r="I67" s="18">
        <f>'[24]Avg Week Katuna-Kabale'!I67+'[24]Avg Week Kabale-Katuna'!I67</f>
        <v>2</v>
      </c>
      <c r="J67" s="18">
        <f>'[24]Avg Week Katuna-Kabale'!J67+'[24]Avg Week Kabale-Katuna'!J67</f>
        <v>0</v>
      </c>
      <c r="K67" s="18">
        <f>'[24]Avg Week Katuna-Kabale'!K67+'[24]Avg Week Kabale-Katuna'!K67</f>
        <v>0</v>
      </c>
      <c r="L67" s="18">
        <f>'[24]Avg Week Katuna-Kabale'!L67+'[24]Avg Week Kabale-Katuna'!L67</f>
        <v>0</v>
      </c>
      <c r="M67" s="18">
        <f>'[24]Avg Week Katuna-Kabale'!M67+'[24]Avg Week Kabale-Katuna'!M67</f>
        <v>5</v>
      </c>
      <c r="N67" s="18">
        <f>'[24]Avg Week Katuna-Kabale'!N67+'[24]Avg Week Kabale-Katuna'!N67</f>
        <v>0</v>
      </c>
      <c r="O67" s="19">
        <f t="shared" si="0"/>
        <v>7</v>
      </c>
      <c r="P67" s="19">
        <f t="shared" si="1"/>
        <v>12</v>
      </c>
      <c r="R67" s="3"/>
      <c r="T67"/>
    </row>
    <row r="68" spans="2:20" ht="23.1" customHeight="1" x14ac:dyDescent="0.25">
      <c r="B68" s="17" t="s">
        <v>122</v>
      </c>
      <c r="C68" s="18">
        <f>'[24]Avg Week Katuna-Kabale'!C68+'[24]Avg Week Kabale-Katuna'!C68</f>
        <v>4</v>
      </c>
      <c r="D68" s="18">
        <f>'[24]Avg Week Katuna-Kabale'!D68+'[24]Avg Week Kabale-Katuna'!D68</f>
        <v>0</v>
      </c>
      <c r="E68" s="18">
        <f>'[24]Avg Week Katuna-Kabale'!E68+'[24]Avg Week Kabale-Katuna'!E68</f>
        <v>1</v>
      </c>
      <c r="F68" s="18">
        <f>'[24]Avg Week Katuna-Kabale'!F68+'[24]Avg Week Kabale-Katuna'!F68</f>
        <v>0</v>
      </c>
      <c r="G68" s="18">
        <f>'[24]Avg Week Katuna-Kabale'!G68+'[24]Avg Week Kabale-Katuna'!G68</f>
        <v>0</v>
      </c>
      <c r="H68" s="18">
        <f>'[24]Avg Week Katuna-Kabale'!H68+'[24]Avg Week Kabale-Katuna'!H68</f>
        <v>0</v>
      </c>
      <c r="I68" s="18">
        <f>'[24]Avg Week Katuna-Kabale'!I68+'[24]Avg Week Kabale-Katuna'!I68</f>
        <v>0</v>
      </c>
      <c r="J68" s="18">
        <f>'[24]Avg Week Katuna-Kabale'!J68+'[24]Avg Week Kabale-Katuna'!J68</f>
        <v>0</v>
      </c>
      <c r="K68" s="18">
        <f>'[24]Avg Week Katuna-Kabale'!K68+'[24]Avg Week Kabale-Katuna'!K68</f>
        <v>0</v>
      </c>
      <c r="L68" s="18">
        <f>'[24]Avg Week Katuna-Kabale'!L68+'[24]Avg Week Kabale-Katuna'!L68</f>
        <v>0</v>
      </c>
      <c r="M68" s="18">
        <f>'[24]Avg Week Katuna-Kabale'!M68+'[24]Avg Week Kabale-Katuna'!M68</f>
        <v>2</v>
      </c>
      <c r="N68" s="18">
        <f>'[24]Avg Week Katuna-Kabale'!N68+'[24]Avg Week Kabale-Katuna'!N68</f>
        <v>0</v>
      </c>
      <c r="O68" s="19">
        <f t="shared" si="0"/>
        <v>5</v>
      </c>
      <c r="P68" s="19">
        <f t="shared" si="1"/>
        <v>7</v>
      </c>
      <c r="R68" s="3"/>
      <c r="T68"/>
    </row>
    <row r="69" spans="2:20" ht="23.1" customHeight="1" x14ac:dyDescent="0.25">
      <c r="B69" s="17" t="s">
        <v>123</v>
      </c>
      <c r="C69" s="18">
        <f>'[24]Avg Week Katuna-Kabale'!C69+'[24]Avg Week Kabale-Katuna'!C69</f>
        <v>1</v>
      </c>
      <c r="D69" s="18">
        <f>'[24]Avg Week Katuna-Kabale'!D69+'[24]Avg Week Kabale-Katuna'!D69</f>
        <v>0</v>
      </c>
      <c r="E69" s="18">
        <f>'[24]Avg Week Katuna-Kabale'!E69+'[24]Avg Week Kabale-Katuna'!E69</f>
        <v>0</v>
      </c>
      <c r="F69" s="18">
        <f>'[24]Avg Week Katuna-Kabale'!F69+'[24]Avg Week Kabale-Katuna'!F69</f>
        <v>0</v>
      </c>
      <c r="G69" s="18">
        <f>'[24]Avg Week Katuna-Kabale'!G69+'[24]Avg Week Kabale-Katuna'!G69</f>
        <v>0</v>
      </c>
      <c r="H69" s="18">
        <f>'[24]Avg Week Katuna-Kabale'!H69+'[24]Avg Week Kabale-Katuna'!H69</f>
        <v>0</v>
      </c>
      <c r="I69" s="18">
        <f>'[24]Avg Week Katuna-Kabale'!I69+'[24]Avg Week Kabale-Katuna'!I69</f>
        <v>0</v>
      </c>
      <c r="J69" s="18">
        <f>'[24]Avg Week Katuna-Kabale'!J69+'[24]Avg Week Kabale-Katuna'!J69</f>
        <v>0</v>
      </c>
      <c r="K69" s="18">
        <f>'[24]Avg Week Katuna-Kabale'!K69+'[24]Avg Week Kabale-Katuna'!K69</f>
        <v>0</v>
      </c>
      <c r="L69" s="18">
        <f>'[24]Avg Week Katuna-Kabale'!L69+'[24]Avg Week Kabale-Katuna'!L69</f>
        <v>0</v>
      </c>
      <c r="M69" s="18">
        <f>'[24]Avg Week Katuna-Kabale'!M69+'[24]Avg Week Kabale-Katuna'!M69</f>
        <v>0</v>
      </c>
      <c r="N69" s="18">
        <f>'[24]Avg Week Katuna-Kabale'!N69+'[24]Avg Week Kabale-Katuna'!N69</f>
        <v>0</v>
      </c>
      <c r="O69" s="19">
        <f t="shared" si="0"/>
        <v>1</v>
      </c>
      <c r="P69" s="19">
        <f t="shared" si="1"/>
        <v>1</v>
      </c>
      <c r="R69" s="3"/>
      <c r="T69"/>
    </row>
    <row r="70" spans="2:20" ht="23.1" customHeight="1" x14ac:dyDescent="0.25">
      <c r="B70" s="17" t="s">
        <v>124</v>
      </c>
      <c r="C70" s="18">
        <f>'[24]Avg Week Katuna-Kabale'!C70+'[24]Avg Week Kabale-Katuna'!C70</f>
        <v>2</v>
      </c>
      <c r="D70" s="18">
        <f>'[24]Avg Week Katuna-Kabale'!D70+'[24]Avg Week Kabale-Katuna'!D70</f>
        <v>0</v>
      </c>
      <c r="E70" s="18">
        <f>'[24]Avg Week Katuna-Kabale'!E70+'[24]Avg Week Kabale-Katuna'!E70</f>
        <v>0</v>
      </c>
      <c r="F70" s="18">
        <f>'[24]Avg Week Katuna-Kabale'!F70+'[24]Avg Week Kabale-Katuna'!F70</f>
        <v>0</v>
      </c>
      <c r="G70" s="18">
        <f>'[24]Avg Week Katuna-Kabale'!G70+'[24]Avg Week Kabale-Katuna'!G70</f>
        <v>0</v>
      </c>
      <c r="H70" s="18">
        <f>'[24]Avg Week Katuna-Kabale'!H70+'[24]Avg Week Kabale-Katuna'!H70</f>
        <v>0</v>
      </c>
      <c r="I70" s="18">
        <f>'[24]Avg Week Katuna-Kabale'!I70+'[24]Avg Week Kabale-Katuna'!I70</f>
        <v>0</v>
      </c>
      <c r="J70" s="18">
        <f>'[24]Avg Week Katuna-Kabale'!J70+'[24]Avg Week Kabale-Katuna'!J70</f>
        <v>0</v>
      </c>
      <c r="K70" s="18">
        <f>'[24]Avg Week Katuna-Kabale'!K70+'[24]Avg Week Kabale-Katuna'!K70</f>
        <v>0</v>
      </c>
      <c r="L70" s="18">
        <f>'[24]Avg Week Katuna-Kabale'!L70+'[24]Avg Week Kabale-Katuna'!L70</f>
        <v>0</v>
      </c>
      <c r="M70" s="18">
        <f>'[24]Avg Week Katuna-Kabale'!M70+'[24]Avg Week Kabale-Katuna'!M70</f>
        <v>2</v>
      </c>
      <c r="N70" s="18">
        <f>'[24]Avg Week Katuna-Kabale'!N70+'[24]Avg Week Kabale-Katuna'!N70</f>
        <v>0</v>
      </c>
      <c r="O70" s="19">
        <f t="shared" si="0"/>
        <v>2</v>
      </c>
      <c r="P70" s="19">
        <f t="shared" si="1"/>
        <v>4</v>
      </c>
      <c r="R70" s="3"/>
      <c r="T70"/>
    </row>
    <row r="71" spans="2:20" ht="23.1" customHeight="1" x14ac:dyDescent="0.25">
      <c r="B71" s="17" t="s">
        <v>125</v>
      </c>
      <c r="C71" s="18">
        <f>'[24]Avg Week Katuna-Kabale'!C71+'[24]Avg Week Kabale-Katuna'!C71</f>
        <v>3</v>
      </c>
      <c r="D71" s="18">
        <f>'[24]Avg Week Katuna-Kabale'!D71+'[24]Avg Week Kabale-Katuna'!D71</f>
        <v>0</v>
      </c>
      <c r="E71" s="18">
        <f>'[24]Avg Week Katuna-Kabale'!E71+'[24]Avg Week Kabale-Katuna'!E71</f>
        <v>0</v>
      </c>
      <c r="F71" s="18">
        <f>'[24]Avg Week Katuna-Kabale'!F71+'[24]Avg Week Kabale-Katuna'!F71</f>
        <v>0</v>
      </c>
      <c r="G71" s="18">
        <f>'[24]Avg Week Katuna-Kabale'!G71+'[24]Avg Week Kabale-Katuna'!G71</f>
        <v>0</v>
      </c>
      <c r="H71" s="18">
        <f>'[24]Avg Week Katuna-Kabale'!H71+'[24]Avg Week Kabale-Katuna'!H71</f>
        <v>0</v>
      </c>
      <c r="I71" s="18">
        <f>'[24]Avg Week Katuna-Kabale'!I71+'[24]Avg Week Kabale-Katuna'!I71</f>
        <v>0</v>
      </c>
      <c r="J71" s="18">
        <f>'[24]Avg Week Katuna-Kabale'!J71+'[24]Avg Week Kabale-Katuna'!J71</f>
        <v>0</v>
      </c>
      <c r="K71" s="18">
        <f>'[24]Avg Week Katuna-Kabale'!K71+'[24]Avg Week Kabale-Katuna'!K71</f>
        <v>0</v>
      </c>
      <c r="L71" s="18">
        <f>'[24]Avg Week Katuna-Kabale'!L71+'[24]Avg Week Kabale-Katuna'!L71</f>
        <v>0</v>
      </c>
      <c r="M71" s="18">
        <f>'[24]Avg Week Katuna-Kabale'!M71+'[24]Avg Week Kabale-Katuna'!M71</f>
        <v>4</v>
      </c>
      <c r="N71" s="18">
        <f>'[24]Avg Week Katuna-Kabale'!N71+'[24]Avg Week Kabale-Katuna'!N71</f>
        <v>0</v>
      </c>
      <c r="O71" s="19">
        <f t="shared" si="0"/>
        <v>3</v>
      </c>
      <c r="P71" s="19">
        <f t="shared" si="1"/>
        <v>7</v>
      </c>
      <c r="R71" s="3"/>
      <c r="T71"/>
    </row>
    <row r="72" spans="2:20" ht="23.1" customHeight="1" x14ac:dyDescent="0.25">
      <c r="B72" s="17" t="s">
        <v>126</v>
      </c>
      <c r="C72" s="18">
        <f>'[24]Avg Week Katuna-Kabale'!C72+'[24]Avg Week Kabale-Katuna'!C72</f>
        <v>3</v>
      </c>
      <c r="D72" s="18">
        <f>'[24]Avg Week Katuna-Kabale'!D72+'[24]Avg Week Kabale-Katuna'!D72</f>
        <v>0</v>
      </c>
      <c r="E72" s="18">
        <f>'[24]Avg Week Katuna-Kabale'!E72+'[24]Avg Week Kabale-Katuna'!E72</f>
        <v>0</v>
      </c>
      <c r="F72" s="18">
        <f>'[24]Avg Week Katuna-Kabale'!F72+'[24]Avg Week Kabale-Katuna'!F72</f>
        <v>0</v>
      </c>
      <c r="G72" s="18">
        <f>'[24]Avg Week Katuna-Kabale'!G72+'[24]Avg Week Kabale-Katuna'!G72</f>
        <v>0</v>
      </c>
      <c r="H72" s="18">
        <f>'[24]Avg Week Katuna-Kabale'!H72+'[24]Avg Week Kabale-Katuna'!H72</f>
        <v>0</v>
      </c>
      <c r="I72" s="18">
        <f>'[24]Avg Week Katuna-Kabale'!I72+'[24]Avg Week Kabale-Katuna'!I72</f>
        <v>1</v>
      </c>
      <c r="J72" s="18">
        <f>'[24]Avg Week Katuna-Kabale'!J72+'[24]Avg Week Kabale-Katuna'!J72</f>
        <v>0</v>
      </c>
      <c r="K72" s="18">
        <f>'[24]Avg Week Katuna-Kabale'!K72+'[24]Avg Week Kabale-Katuna'!K72</f>
        <v>0</v>
      </c>
      <c r="L72" s="18">
        <f>'[24]Avg Week Katuna-Kabale'!L72+'[24]Avg Week Kabale-Katuna'!L72</f>
        <v>0</v>
      </c>
      <c r="M72" s="18">
        <f>'[24]Avg Week Katuna-Kabale'!M72+'[24]Avg Week Kabale-Katuna'!M72</f>
        <v>4</v>
      </c>
      <c r="N72" s="18">
        <f>'[24]Avg Week Katuna-Kabale'!N72+'[24]Avg Week Kabale-Katuna'!N72</f>
        <v>0</v>
      </c>
      <c r="O72" s="19">
        <f t="shared" si="0"/>
        <v>4</v>
      </c>
      <c r="P72" s="19">
        <f t="shared" si="1"/>
        <v>8</v>
      </c>
      <c r="R72" s="3"/>
      <c r="T72"/>
    </row>
    <row r="73" spans="2:20" ht="23.1" customHeight="1" x14ac:dyDescent="0.25">
      <c r="B73" s="17" t="s">
        <v>127</v>
      </c>
      <c r="C73" s="18">
        <f>'[24]Avg Week Katuna-Kabale'!C73+'[24]Avg Week Kabale-Katuna'!C73</f>
        <v>1</v>
      </c>
      <c r="D73" s="18">
        <f>'[24]Avg Week Katuna-Kabale'!D73+'[24]Avg Week Kabale-Katuna'!D73</f>
        <v>1</v>
      </c>
      <c r="E73" s="18">
        <f>'[24]Avg Week Katuna-Kabale'!E73+'[24]Avg Week Kabale-Katuna'!E73</f>
        <v>0</v>
      </c>
      <c r="F73" s="18">
        <f>'[24]Avg Week Katuna-Kabale'!F73+'[24]Avg Week Kabale-Katuna'!F73</f>
        <v>0</v>
      </c>
      <c r="G73" s="18">
        <f>'[24]Avg Week Katuna-Kabale'!G73+'[24]Avg Week Kabale-Katuna'!G73</f>
        <v>0</v>
      </c>
      <c r="H73" s="18">
        <f>'[24]Avg Week Katuna-Kabale'!H73+'[24]Avg Week Kabale-Katuna'!H73</f>
        <v>0</v>
      </c>
      <c r="I73" s="18">
        <f>'[24]Avg Week Katuna-Kabale'!I73+'[24]Avg Week Kabale-Katuna'!I73</f>
        <v>0</v>
      </c>
      <c r="J73" s="18">
        <f>'[24]Avg Week Katuna-Kabale'!J73+'[24]Avg Week Kabale-Katuna'!J73</f>
        <v>0</v>
      </c>
      <c r="K73" s="18">
        <f>'[24]Avg Week Katuna-Kabale'!K73+'[24]Avg Week Kabale-Katuna'!K73</f>
        <v>0</v>
      </c>
      <c r="L73" s="18">
        <f>'[24]Avg Week Katuna-Kabale'!L73+'[24]Avg Week Kabale-Katuna'!L73</f>
        <v>0</v>
      </c>
      <c r="M73" s="18">
        <f>'[24]Avg Week Katuna-Kabale'!M73+'[24]Avg Week Kabale-Katuna'!M73</f>
        <v>3</v>
      </c>
      <c r="N73" s="18">
        <f>'[24]Avg Week Katuna-Kabale'!N73+'[24]Avg Week Kabale-Katuna'!N73</f>
        <v>0</v>
      </c>
      <c r="O73" s="19">
        <f t="shared" si="0"/>
        <v>2</v>
      </c>
      <c r="P73" s="19">
        <f t="shared" si="1"/>
        <v>5</v>
      </c>
      <c r="R73" s="3"/>
      <c r="T73"/>
    </row>
    <row r="74" spans="2:20" ht="23.1" customHeight="1" x14ac:dyDescent="0.25">
      <c r="B74" s="17" t="s">
        <v>128</v>
      </c>
      <c r="C74" s="18">
        <f>'[24]Avg Week Katuna-Kabale'!C74+'[24]Avg Week Kabale-Katuna'!C74</f>
        <v>3</v>
      </c>
      <c r="D74" s="18">
        <f>'[24]Avg Week Katuna-Kabale'!D74+'[24]Avg Week Kabale-Katuna'!D74</f>
        <v>0</v>
      </c>
      <c r="E74" s="18">
        <f>'[24]Avg Week Katuna-Kabale'!E74+'[24]Avg Week Kabale-Katuna'!E74</f>
        <v>0</v>
      </c>
      <c r="F74" s="18">
        <f>'[24]Avg Week Katuna-Kabale'!F74+'[24]Avg Week Kabale-Katuna'!F74</f>
        <v>0</v>
      </c>
      <c r="G74" s="18">
        <f>'[24]Avg Week Katuna-Kabale'!G74+'[24]Avg Week Kabale-Katuna'!G74</f>
        <v>0</v>
      </c>
      <c r="H74" s="18">
        <f>'[24]Avg Week Katuna-Kabale'!H74+'[24]Avg Week Kabale-Katuna'!H74</f>
        <v>0</v>
      </c>
      <c r="I74" s="18">
        <f>'[24]Avg Week Katuna-Kabale'!I74+'[24]Avg Week Kabale-Katuna'!I74</f>
        <v>1</v>
      </c>
      <c r="J74" s="18">
        <f>'[24]Avg Week Katuna-Kabale'!J74+'[24]Avg Week Kabale-Katuna'!J74</f>
        <v>0</v>
      </c>
      <c r="K74" s="18">
        <f>'[24]Avg Week Katuna-Kabale'!K74+'[24]Avg Week Kabale-Katuna'!K74</f>
        <v>0</v>
      </c>
      <c r="L74" s="18">
        <f>'[24]Avg Week Katuna-Kabale'!L74+'[24]Avg Week Kabale-Katuna'!L74</f>
        <v>0</v>
      </c>
      <c r="M74" s="18">
        <f>'[24]Avg Week Katuna-Kabale'!M74+'[24]Avg Week Kabale-Katuna'!M74</f>
        <v>2</v>
      </c>
      <c r="N74" s="18">
        <f>'[24]Avg Week Katuna-Kabale'!N74+'[24]Avg Week Kabale-Katuna'!N74</f>
        <v>0</v>
      </c>
      <c r="O74" s="19">
        <f t="shared" ref="O74:O105" si="35">SUM(C74:L74,N74)</f>
        <v>4</v>
      </c>
      <c r="P74" s="19">
        <f t="shared" ref="P74:P105" si="36">SUM(C74:N74)</f>
        <v>6</v>
      </c>
      <c r="R74" s="3"/>
      <c r="T74"/>
    </row>
    <row r="75" spans="2:20" ht="23.1" customHeight="1" x14ac:dyDescent="0.25">
      <c r="B75" s="17" t="s">
        <v>129</v>
      </c>
      <c r="C75" s="18">
        <f>'[24]Avg Week Katuna-Kabale'!C75+'[24]Avg Week Kabale-Katuna'!C75</f>
        <v>1</v>
      </c>
      <c r="D75" s="18">
        <f>'[24]Avg Week Katuna-Kabale'!D75+'[24]Avg Week Kabale-Katuna'!D75</f>
        <v>1</v>
      </c>
      <c r="E75" s="18">
        <f>'[24]Avg Week Katuna-Kabale'!E75+'[24]Avg Week Kabale-Katuna'!E75</f>
        <v>0</v>
      </c>
      <c r="F75" s="18">
        <f>'[24]Avg Week Katuna-Kabale'!F75+'[24]Avg Week Kabale-Katuna'!F75</f>
        <v>0</v>
      </c>
      <c r="G75" s="18">
        <f>'[24]Avg Week Katuna-Kabale'!G75+'[24]Avg Week Kabale-Katuna'!G75</f>
        <v>0</v>
      </c>
      <c r="H75" s="18">
        <f>'[24]Avg Week Katuna-Kabale'!H75+'[24]Avg Week Kabale-Katuna'!H75</f>
        <v>0</v>
      </c>
      <c r="I75" s="18">
        <f>'[24]Avg Week Katuna-Kabale'!I75+'[24]Avg Week Kabale-Katuna'!I75</f>
        <v>0</v>
      </c>
      <c r="J75" s="18">
        <f>'[24]Avg Week Katuna-Kabale'!J75+'[24]Avg Week Kabale-Katuna'!J75</f>
        <v>0</v>
      </c>
      <c r="K75" s="18">
        <f>'[24]Avg Week Katuna-Kabale'!K75+'[24]Avg Week Kabale-Katuna'!K75</f>
        <v>0</v>
      </c>
      <c r="L75" s="18">
        <f>'[24]Avg Week Katuna-Kabale'!L75+'[24]Avg Week Kabale-Katuna'!L75</f>
        <v>0</v>
      </c>
      <c r="M75" s="18">
        <f>'[24]Avg Week Katuna-Kabale'!M75+'[24]Avg Week Kabale-Katuna'!M75</f>
        <v>2</v>
      </c>
      <c r="N75" s="18">
        <f>'[24]Avg Week Katuna-Kabale'!N75+'[24]Avg Week Kabale-Katuna'!N75</f>
        <v>0</v>
      </c>
      <c r="O75" s="19">
        <f t="shared" si="35"/>
        <v>2</v>
      </c>
      <c r="P75" s="19">
        <f t="shared" si="36"/>
        <v>4</v>
      </c>
      <c r="R75" s="3"/>
      <c r="T75"/>
    </row>
    <row r="76" spans="2:20" ht="23.1" customHeight="1" x14ac:dyDescent="0.25">
      <c r="B76" s="17" t="s">
        <v>130</v>
      </c>
      <c r="C76" s="18">
        <f>'[24]Avg Week Katuna-Kabale'!C76+'[24]Avg Week Kabale-Katuna'!C76</f>
        <v>1</v>
      </c>
      <c r="D76" s="18">
        <f>'[24]Avg Week Katuna-Kabale'!D76+'[24]Avg Week Kabale-Katuna'!D76</f>
        <v>1</v>
      </c>
      <c r="E76" s="18">
        <f>'[24]Avg Week Katuna-Kabale'!E76+'[24]Avg Week Kabale-Katuna'!E76</f>
        <v>0</v>
      </c>
      <c r="F76" s="18">
        <f>'[24]Avg Week Katuna-Kabale'!F76+'[24]Avg Week Kabale-Katuna'!F76</f>
        <v>0</v>
      </c>
      <c r="G76" s="18">
        <f>'[24]Avg Week Katuna-Kabale'!G76+'[24]Avg Week Kabale-Katuna'!G76</f>
        <v>0</v>
      </c>
      <c r="H76" s="18">
        <f>'[24]Avg Week Katuna-Kabale'!H76+'[24]Avg Week Kabale-Katuna'!H76</f>
        <v>0</v>
      </c>
      <c r="I76" s="18">
        <f>'[24]Avg Week Katuna-Kabale'!I76+'[24]Avg Week Kabale-Katuna'!I76</f>
        <v>0</v>
      </c>
      <c r="J76" s="18">
        <f>'[24]Avg Week Katuna-Kabale'!J76+'[24]Avg Week Kabale-Katuna'!J76</f>
        <v>0</v>
      </c>
      <c r="K76" s="18">
        <f>'[24]Avg Week Katuna-Kabale'!K76+'[24]Avg Week Kabale-Katuna'!K76</f>
        <v>0</v>
      </c>
      <c r="L76" s="18">
        <f>'[24]Avg Week Katuna-Kabale'!L76+'[24]Avg Week Kabale-Katuna'!L76</f>
        <v>0</v>
      </c>
      <c r="M76" s="18">
        <f>'[24]Avg Week Katuna-Kabale'!M76+'[24]Avg Week Kabale-Katuna'!M76</f>
        <v>4</v>
      </c>
      <c r="N76" s="18">
        <f>'[24]Avg Week Katuna-Kabale'!N76+'[24]Avg Week Kabale-Katuna'!N76</f>
        <v>0</v>
      </c>
      <c r="O76" s="19">
        <f t="shared" si="35"/>
        <v>2</v>
      </c>
      <c r="P76" s="19">
        <f t="shared" si="36"/>
        <v>6</v>
      </c>
      <c r="R76" s="3"/>
      <c r="T76"/>
    </row>
    <row r="77" spans="2:20" ht="23.1" customHeight="1" x14ac:dyDescent="0.25">
      <c r="B77" s="17" t="s">
        <v>131</v>
      </c>
      <c r="C77" s="18">
        <f>'[24]Avg Week Katuna-Kabale'!C77+'[24]Avg Week Kabale-Katuna'!C77</f>
        <v>1</v>
      </c>
      <c r="D77" s="18">
        <f>'[24]Avg Week Katuna-Kabale'!D77+'[24]Avg Week Kabale-Katuna'!D77</f>
        <v>0</v>
      </c>
      <c r="E77" s="18">
        <f>'[24]Avg Week Katuna-Kabale'!E77+'[24]Avg Week Kabale-Katuna'!E77</f>
        <v>0</v>
      </c>
      <c r="F77" s="18">
        <f>'[24]Avg Week Katuna-Kabale'!F77+'[24]Avg Week Kabale-Katuna'!F77</f>
        <v>0</v>
      </c>
      <c r="G77" s="18">
        <f>'[24]Avg Week Katuna-Kabale'!G77+'[24]Avg Week Kabale-Katuna'!G77</f>
        <v>0</v>
      </c>
      <c r="H77" s="18">
        <f>'[24]Avg Week Katuna-Kabale'!H77+'[24]Avg Week Kabale-Katuna'!H77</f>
        <v>0</v>
      </c>
      <c r="I77" s="18">
        <f>'[24]Avg Week Katuna-Kabale'!I77+'[24]Avg Week Kabale-Katuna'!I77</f>
        <v>1</v>
      </c>
      <c r="J77" s="18">
        <f>'[24]Avg Week Katuna-Kabale'!J77+'[24]Avg Week Kabale-Katuna'!J77</f>
        <v>0</v>
      </c>
      <c r="K77" s="18">
        <f>'[24]Avg Week Katuna-Kabale'!K77+'[24]Avg Week Kabale-Katuna'!K77</f>
        <v>0</v>
      </c>
      <c r="L77" s="18">
        <f>'[24]Avg Week Katuna-Kabale'!L77+'[24]Avg Week Kabale-Katuna'!L77</f>
        <v>0</v>
      </c>
      <c r="M77" s="18">
        <f>'[24]Avg Week Katuna-Kabale'!M77+'[24]Avg Week Kabale-Katuna'!M77</f>
        <v>0</v>
      </c>
      <c r="N77" s="18">
        <f>'[24]Avg Week Katuna-Kabale'!N77+'[24]Avg Week Kabale-Katuna'!N77</f>
        <v>0</v>
      </c>
      <c r="O77" s="19">
        <f t="shared" si="35"/>
        <v>2</v>
      </c>
      <c r="P77" s="19">
        <f t="shared" si="36"/>
        <v>2</v>
      </c>
      <c r="R77" s="3"/>
      <c r="T77"/>
    </row>
    <row r="78" spans="2:20" ht="23.1" customHeight="1" x14ac:dyDescent="0.25">
      <c r="B78" s="25" t="s">
        <v>132</v>
      </c>
      <c r="C78" s="18">
        <f>'[24]Avg Week Katuna-Kabale'!C78+'[24]Avg Week Kabale-Katuna'!C78</f>
        <v>1</v>
      </c>
      <c r="D78" s="18">
        <f>'[24]Avg Week Katuna-Kabale'!D78+'[24]Avg Week Kabale-Katuna'!D78</f>
        <v>3</v>
      </c>
      <c r="E78" s="18">
        <f>'[24]Avg Week Katuna-Kabale'!E78+'[24]Avg Week Kabale-Katuna'!E78</f>
        <v>0</v>
      </c>
      <c r="F78" s="18">
        <f>'[24]Avg Week Katuna-Kabale'!F78+'[24]Avg Week Kabale-Katuna'!F78</f>
        <v>0</v>
      </c>
      <c r="G78" s="18">
        <f>'[24]Avg Week Katuna-Kabale'!G78+'[24]Avg Week Kabale-Katuna'!G78</f>
        <v>0</v>
      </c>
      <c r="H78" s="18">
        <f>'[24]Avg Week Katuna-Kabale'!H78+'[24]Avg Week Kabale-Katuna'!H78</f>
        <v>0</v>
      </c>
      <c r="I78" s="18">
        <f>'[24]Avg Week Katuna-Kabale'!I78+'[24]Avg Week Kabale-Katuna'!I78</f>
        <v>1</v>
      </c>
      <c r="J78" s="18">
        <f>'[24]Avg Week Katuna-Kabale'!J78+'[24]Avg Week Kabale-Katuna'!J78</f>
        <v>0</v>
      </c>
      <c r="K78" s="18">
        <f>'[24]Avg Week Katuna-Kabale'!K78+'[24]Avg Week Kabale-Katuna'!K78</f>
        <v>0</v>
      </c>
      <c r="L78" s="18">
        <f>'[24]Avg Week Katuna-Kabale'!L78+'[24]Avg Week Kabale-Katuna'!L78</f>
        <v>0</v>
      </c>
      <c r="M78" s="18">
        <f>'[24]Avg Week Katuna-Kabale'!M78+'[24]Avg Week Kabale-Katuna'!M78</f>
        <v>2</v>
      </c>
      <c r="N78" s="18">
        <f>'[24]Avg Week Katuna-Kabale'!N78+'[24]Avg Week Kabale-Katuna'!N78</f>
        <v>0</v>
      </c>
      <c r="O78" s="19">
        <f t="shared" si="35"/>
        <v>5</v>
      </c>
      <c r="P78" s="19">
        <f t="shared" si="36"/>
        <v>7</v>
      </c>
      <c r="R78" s="3"/>
      <c r="T78"/>
    </row>
    <row r="79" spans="2:20" ht="23.1" customHeight="1" x14ac:dyDescent="0.25">
      <c r="B79" s="17" t="s">
        <v>133</v>
      </c>
      <c r="C79" s="18">
        <f>'[24]Avg Week Katuna-Kabale'!C79+'[24]Avg Week Kabale-Katuna'!C79</f>
        <v>0</v>
      </c>
      <c r="D79" s="18">
        <f>'[24]Avg Week Katuna-Kabale'!D79+'[24]Avg Week Kabale-Katuna'!D79</f>
        <v>0</v>
      </c>
      <c r="E79" s="18">
        <f>'[24]Avg Week Katuna-Kabale'!E79+'[24]Avg Week Kabale-Katuna'!E79</f>
        <v>0</v>
      </c>
      <c r="F79" s="18">
        <f>'[24]Avg Week Katuna-Kabale'!F79+'[24]Avg Week Kabale-Katuna'!F79</f>
        <v>0</v>
      </c>
      <c r="G79" s="18">
        <f>'[24]Avg Week Katuna-Kabale'!G79+'[24]Avg Week Kabale-Katuna'!G79</f>
        <v>0</v>
      </c>
      <c r="H79" s="18">
        <f>'[24]Avg Week Katuna-Kabale'!H79+'[24]Avg Week Kabale-Katuna'!H79</f>
        <v>0</v>
      </c>
      <c r="I79" s="18">
        <f>'[24]Avg Week Katuna-Kabale'!I79+'[24]Avg Week Kabale-Katuna'!I79</f>
        <v>0</v>
      </c>
      <c r="J79" s="18">
        <f>'[24]Avg Week Katuna-Kabale'!J79+'[24]Avg Week Kabale-Katuna'!J79</f>
        <v>0</v>
      </c>
      <c r="K79" s="18">
        <f>'[24]Avg Week Katuna-Kabale'!K79+'[24]Avg Week Kabale-Katuna'!K79</f>
        <v>0</v>
      </c>
      <c r="L79" s="18">
        <f>'[24]Avg Week Katuna-Kabale'!L79+'[24]Avg Week Kabale-Katuna'!L79</f>
        <v>0</v>
      </c>
      <c r="M79" s="18">
        <f>'[24]Avg Week Katuna-Kabale'!M79+'[24]Avg Week Kabale-Katuna'!M79</f>
        <v>2</v>
      </c>
      <c r="N79" s="18">
        <f>'[24]Avg Week Katuna-Kabale'!N79+'[24]Avg Week Kabale-Katuna'!N79</f>
        <v>0</v>
      </c>
      <c r="O79" s="19">
        <f t="shared" si="35"/>
        <v>0</v>
      </c>
      <c r="P79" s="19">
        <f t="shared" si="36"/>
        <v>2</v>
      </c>
      <c r="R79" s="3"/>
      <c r="T79"/>
    </row>
    <row r="80" spans="2:20" ht="23.1" customHeight="1" x14ac:dyDescent="0.25">
      <c r="B80" s="40" t="s">
        <v>134</v>
      </c>
      <c r="C80" s="18">
        <f>'[24]Avg Week Katuna-Kabale'!C80+'[24]Avg Week Kabale-Katuna'!C80</f>
        <v>4</v>
      </c>
      <c r="D80" s="18">
        <f>'[24]Avg Week Katuna-Kabale'!D80+'[24]Avg Week Kabale-Katuna'!D80</f>
        <v>0</v>
      </c>
      <c r="E80" s="18">
        <f>'[24]Avg Week Katuna-Kabale'!E80+'[24]Avg Week Kabale-Katuna'!E80</f>
        <v>1</v>
      </c>
      <c r="F80" s="18">
        <f>'[24]Avg Week Katuna-Kabale'!F80+'[24]Avg Week Kabale-Katuna'!F80</f>
        <v>0</v>
      </c>
      <c r="G80" s="18">
        <f>'[24]Avg Week Katuna-Kabale'!G80+'[24]Avg Week Kabale-Katuna'!G80</f>
        <v>0</v>
      </c>
      <c r="H80" s="18">
        <f>'[24]Avg Week Katuna-Kabale'!H80+'[24]Avg Week Kabale-Katuna'!H80</f>
        <v>0</v>
      </c>
      <c r="I80" s="18">
        <f>'[24]Avg Week Katuna-Kabale'!I80+'[24]Avg Week Kabale-Katuna'!I80</f>
        <v>0</v>
      </c>
      <c r="J80" s="18">
        <f>'[24]Avg Week Katuna-Kabale'!J80+'[24]Avg Week Kabale-Katuna'!J80</f>
        <v>0</v>
      </c>
      <c r="K80" s="18">
        <f>'[24]Avg Week Katuna-Kabale'!K80+'[24]Avg Week Kabale-Katuna'!K80</f>
        <v>0</v>
      </c>
      <c r="L80" s="18">
        <f>'[24]Avg Week Katuna-Kabale'!L80+'[24]Avg Week Kabale-Katuna'!L80</f>
        <v>0</v>
      </c>
      <c r="M80" s="18">
        <f>'[24]Avg Week Katuna-Kabale'!M80+'[24]Avg Week Kabale-Katuna'!M80</f>
        <v>2</v>
      </c>
      <c r="N80" s="18">
        <f>'[24]Avg Week Katuna-Kabale'!N80+'[24]Avg Week Kabale-Katuna'!N80</f>
        <v>0</v>
      </c>
      <c r="O80" s="19">
        <f t="shared" si="35"/>
        <v>5</v>
      </c>
      <c r="P80" s="19">
        <f t="shared" si="36"/>
        <v>7</v>
      </c>
      <c r="R80" s="3"/>
      <c r="T80"/>
    </row>
    <row r="81" spans="2:20" ht="23.1" customHeight="1" x14ac:dyDescent="0.25">
      <c r="B81" s="17" t="s">
        <v>135</v>
      </c>
      <c r="C81" s="18">
        <f>'[24]Avg Week Katuna-Kabale'!C81+'[24]Avg Week Kabale-Katuna'!C81</f>
        <v>4</v>
      </c>
      <c r="D81" s="18">
        <f>'[24]Avg Week Katuna-Kabale'!D81+'[24]Avg Week Kabale-Katuna'!D81</f>
        <v>0</v>
      </c>
      <c r="E81" s="18">
        <f>'[24]Avg Week Katuna-Kabale'!E81+'[24]Avg Week Kabale-Katuna'!E81</f>
        <v>0</v>
      </c>
      <c r="F81" s="18">
        <f>'[24]Avg Week Katuna-Kabale'!F81+'[24]Avg Week Kabale-Katuna'!F81</f>
        <v>0</v>
      </c>
      <c r="G81" s="18">
        <f>'[24]Avg Week Katuna-Kabale'!G81+'[24]Avg Week Kabale-Katuna'!G81</f>
        <v>0</v>
      </c>
      <c r="H81" s="18">
        <f>'[24]Avg Week Katuna-Kabale'!H81+'[24]Avg Week Kabale-Katuna'!H81</f>
        <v>0</v>
      </c>
      <c r="I81" s="18">
        <f>'[24]Avg Week Katuna-Kabale'!I81+'[24]Avg Week Kabale-Katuna'!I81</f>
        <v>0</v>
      </c>
      <c r="J81" s="18">
        <f>'[24]Avg Week Katuna-Kabale'!J81+'[24]Avg Week Kabale-Katuna'!J81</f>
        <v>0</v>
      </c>
      <c r="K81" s="18">
        <f>'[24]Avg Week Katuna-Kabale'!K81+'[24]Avg Week Kabale-Katuna'!K81</f>
        <v>0</v>
      </c>
      <c r="L81" s="18">
        <f>'[24]Avg Week Katuna-Kabale'!L81+'[24]Avg Week Kabale-Katuna'!L81</f>
        <v>0</v>
      </c>
      <c r="M81" s="18">
        <f>'[24]Avg Week Katuna-Kabale'!M81+'[24]Avg Week Kabale-Katuna'!M81</f>
        <v>4</v>
      </c>
      <c r="N81" s="18">
        <f>'[24]Avg Week Katuna-Kabale'!N81+'[24]Avg Week Kabale-Katuna'!N81</f>
        <v>0</v>
      </c>
      <c r="O81" s="19">
        <f t="shared" si="35"/>
        <v>4</v>
      </c>
      <c r="P81" s="19">
        <f t="shared" si="36"/>
        <v>8</v>
      </c>
      <c r="R81" s="3"/>
      <c r="T81"/>
    </row>
    <row r="82" spans="2:20" ht="23.1" customHeight="1" x14ac:dyDescent="0.25">
      <c r="B82" s="25" t="s">
        <v>136</v>
      </c>
      <c r="C82" s="18">
        <f>'[24]Avg Week Katuna-Kabale'!C82+'[24]Avg Week Kabale-Katuna'!C82</f>
        <v>1</v>
      </c>
      <c r="D82" s="18">
        <f>'[24]Avg Week Katuna-Kabale'!D82+'[24]Avg Week Kabale-Katuna'!D82</f>
        <v>1</v>
      </c>
      <c r="E82" s="18">
        <f>'[24]Avg Week Katuna-Kabale'!E82+'[24]Avg Week Kabale-Katuna'!E82</f>
        <v>0</v>
      </c>
      <c r="F82" s="18">
        <f>'[24]Avg Week Katuna-Kabale'!F82+'[24]Avg Week Kabale-Katuna'!F82</f>
        <v>0</v>
      </c>
      <c r="G82" s="18">
        <f>'[24]Avg Week Katuna-Kabale'!G82+'[24]Avg Week Kabale-Katuna'!G82</f>
        <v>0</v>
      </c>
      <c r="H82" s="18">
        <f>'[24]Avg Week Katuna-Kabale'!H82+'[24]Avg Week Kabale-Katuna'!H82</f>
        <v>0</v>
      </c>
      <c r="I82" s="18">
        <f>'[24]Avg Week Katuna-Kabale'!I82+'[24]Avg Week Kabale-Katuna'!I82</f>
        <v>1</v>
      </c>
      <c r="J82" s="18">
        <f>'[24]Avg Week Katuna-Kabale'!J82+'[24]Avg Week Kabale-Katuna'!J82</f>
        <v>2</v>
      </c>
      <c r="K82" s="18">
        <f>'[24]Avg Week Katuna-Kabale'!K82+'[24]Avg Week Kabale-Katuna'!K82</f>
        <v>0</v>
      </c>
      <c r="L82" s="18">
        <f>'[24]Avg Week Katuna-Kabale'!L82+'[24]Avg Week Kabale-Katuna'!L82</f>
        <v>0</v>
      </c>
      <c r="M82" s="18">
        <f>'[24]Avg Week Katuna-Kabale'!M82+'[24]Avg Week Kabale-Katuna'!M82</f>
        <v>3</v>
      </c>
      <c r="N82" s="18">
        <f>'[24]Avg Week Katuna-Kabale'!N82+'[24]Avg Week Kabale-Katuna'!N82</f>
        <v>0</v>
      </c>
      <c r="O82" s="19">
        <f t="shared" si="35"/>
        <v>5</v>
      </c>
      <c r="P82" s="19">
        <f t="shared" si="36"/>
        <v>8</v>
      </c>
      <c r="R82" s="3"/>
      <c r="T82"/>
    </row>
    <row r="83" spans="2:20" ht="23.1" customHeight="1" x14ac:dyDescent="0.25">
      <c r="B83" s="17" t="s">
        <v>137</v>
      </c>
      <c r="C83" s="18">
        <f>'[24]Avg Week Katuna-Kabale'!C83+'[24]Avg Week Kabale-Katuna'!C83</f>
        <v>0</v>
      </c>
      <c r="D83" s="18">
        <f>'[24]Avg Week Katuna-Kabale'!D83+'[24]Avg Week Kabale-Katuna'!D83</f>
        <v>0</v>
      </c>
      <c r="E83" s="18">
        <f>'[24]Avg Week Katuna-Kabale'!E83+'[24]Avg Week Kabale-Katuna'!E83</f>
        <v>0</v>
      </c>
      <c r="F83" s="18">
        <f>'[24]Avg Week Katuna-Kabale'!F83+'[24]Avg Week Kabale-Katuna'!F83</f>
        <v>0</v>
      </c>
      <c r="G83" s="18">
        <f>'[24]Avg Week Katuna-Kabale'!G83+'[24]Avg Week Kabale-Katuna'!G83</f>
        <v>0</v>
      </c>
      <c r="H83" s="18">
        <f>'[24]Avg Week Katuna-Kabale'!H83+'[24]Avg Week Kabale-Katuna'!H83</f>
        <v>0</v>
      </c>
      <c r="I83" s="18">
        <f>'[24]Avg Week Katuna-Kabale'!I83+'[24]Avg Week Kabale-Katuna'!I83</f>
        <v>0</v>
      </c>
      <c r="J83" s="18">
        <f>'[24]Avg Week Katuna-Kabale'!J83+'[24]Avg Week Kabale-Katuna'!J83</f>
        <v>0</v>
      </c>
      <c r="K83" s="18">
        <f>'[24]Avg Week Katuna-Kabale'!K83+'[24]Avg Week Kabale-Katuna'!K83</f>
        <v>0</v>
      </c>
      <c r="L83" s="18">
        <f>'[24]Avg Week Katuna-Kabale'!L83+'[24]Avg Week Kabale-Katuna'!L83</f>
        <v>0</v>
      </c>
      <c r="M83" s="18">
        <f>'[24]Avg Week Katuna-Kabale'!M83+'[24]Avg Week Kabale-Katuna'!M83</f>
        <v>2</v>
      </c>
      <c r="N83" s="18">
        <f>'[24]Avg Week Katuna-Kabale'!N83+'[24]Avg Week Kabale-Katuna'!N83</f>
        <v>0</v>
      </c>
      <c r="O83" s="19">
        <f t="shared" si="35"/>
        <v>0</v>
      </c>
      <c r="P83" s="19">
        <f t="shared" si="36"/>
        <v>2</v>
      </c>
      <c r="R83" s="3"/>
      <c r="T83"/>
    </row>
    <row r="84" spans="2:20" ht="23.1" customHeight="1" x14ac:dyDescent="0.25">
      <c r="B84" s="40" t="s">
        <v>138</v>
      </c>
      <c r="C84" s="18">
        <f>'[24]Avg Week Katuna-Kabale'!C84+'[24]Avg Week Kabale-Katuna'!C84</f>
        <v>0</v>
      </c>
      <c r="D84" s="18">
        <f>'[24]Avg Week Katuna-Kabale'!D84+'[24]Avg Week Kabale-Katuna'!D84</f>
        <v>0</v>
      </c>
      <c r="E84" s="18">
        <f>'[24]Avg Week Katuna-Kabale'!E84+'[24]Avg Week Kabale-Katuna'!E84</f>
        <v>4</v>
      </c>
      <c r="F84" s="18">
        <f>'[24]Avg Week Katuna-Kabale'!F84+'[24]Avg Week Kabale-Katuna'!F84</f>
        <v>0</v>
      </c>
      <c r="G84" s="18">
        <f>'[24]Avg Week Katuna-Kabale'!G84+'[24]Avg Week Kabale-Katuna'!G84</f>
        <v>0</v>
      </c>
      <c r="H84" s="18">
        <f>'[24]Avg Week Katuna-Kabale'!H84+'[24]Avg Week Kabale-Katuna'!H84</f>
        <v>0</v>
      </c>
      <c r="I84" s="18">
        <f>'[24]Avg Week Katuna-Kabale'!I84+'[24]Avg Week Kabale-Katuna'!I84</f>
        <v>0</v>
      </c>
      <c r="J84" s="18">
        <f>'[24]Avg Week Katuna-Kabale'!J84+'[24]Avg Week Kabale-Katuna'!J84</f>
        <v>0</v>
      </c>
      <c r="K84" s="18">
        <f>'[24]Avg Week Katuna-Kabale'!K84+'[24]Avg Week Kabale-Katuna'!K84</f>
        <v>0</v>
      </c>
      <c r="L84" s="18">
        <f>'[24]Avg Week Katuna-Kabale'!L84+'[24]Avg Week Kabale-Katuna'!L84</f>
        <v>0</v>
      </c>
      <c r="M84" s="18">
        <f>'[24]Avg Week Katuna-Kabale'!M84+'[24]Avg Week Kabale-Katuna'!M84</f>
        <v>0</v>
      </c>
      <c r="N84" s="18">
        <f>'[24]Avg Week Katuna-Kabale'!N84+'[24]Avg Week Kabale-Katuna'!N84</f>
        <v>0</v>
      </c>
      <c r="O84" s="19">
        <f t="shared" si="35"/>
        <v>4</v>
      </c>
      <c r="P84" s="19">
        <f t="shared" si="36"/>
        <v>4</v>
      </c>
      <c r="R84" s="3"/>
      <c r="T84"/>
    </row>
    <row r="85" spans="2:20" ht="23.1" customHeight="1" x14ac:dyDescent="0.25">
      <c r="B85" s="17" t="s">
        <v>139</v>
      </c>
      <c r="C85" s="18">
        <f>'[24]Avg Week Katuna-Kabale'!C85+'[24]Avg Week Kabale-Katuna'!C85</f>
        <v>2</v>
      </c>
      <c r="D85" s="18">
        <f>'[24]Avg Week Katuna-Kabale'!D85+'[24]Avg Week Kabale-Katuna'!D85</f>
        <v>0</v>
      </c>
      <c r="E85" s="18">
        <f>'[24]Avg Week Katuna-Kabale'!E85+'[24]Avg Week Kabale-Katuna'!E85</f>
        <v>0</v>
      </c>
      <c r="F85" s="18">
        <f>'[24]Avg Week Katuna-Kabale'!F85+'[24]Avg Week Kabale-Katuna'!F85</f>
        <v>0</v>
      </c>
      <c r="G85" s="18">
        <f>'[24]Avg Week Katuna-Kabale'!G85+'[24]Avg Week Kabale-Katuna'!G85</f>
        <v>0</v>
      </c>
      <c r="H85" s="18">
        <f>'[24]Avg Week Katuna-Kabale'!H85+'[24]Avg Week Kabale-Katuna'!H85</f>
        <v>0</v>
      </c>
      <c r="I85" s="18">
        <f>'[24]Avg Week Katuna-Kabale'!I85+'[24]Avg Week Kabale-Katuna'!I85</f>
        <v>0</v>
      </c>
      <c r="J85" s="18">
        <f>'[24]Avg Week Katuna-Kabale'!J85+'[24]Avg Week Kabale-Katuna'!J85</f>
        <v>0</v>
      </c>
      <c r="K85" s="18">
        <f>'[24]Avg Week Katuna-Kabale'!K85+'[24]Avg Week Kabale-Katuna'!K85</f>
        <v>0</v>
      </c>
      <c r="L85" s="18">
        <f>'[24]Avg Week Katuna-Kabale'!L85+'[24]Avg Week Kabale-Katuna'!L85</f>
        <v>0</v>
      </c>
      <c r="M85" s="18">
        <f>'[24]Avg Week Katuna-Kabale'!M85+'[24]Avg Week Kabale-Katuna'!M85</f>
        <v>1</v>
      </c>
      <c r="N85" s="18">
        <f>'[24]Avg Week Katuna-Kabale'!N85+'[24]Avg Week Kabale-Katuna'!N85</f>
        <v>0</v>
      </c>
      <c r="O85" s="19">
        <f t="shared" si="35"/>
        <v>2</v>
      </c>
      <c r="P85" s="19">
        <f t="shared" si="36"/>
        <v>3</v>
      </c>
      <c r="R85" s="3"/>
      <c r="T85"/>
    </row>
    <row r="86" spans="2:20" ht="23.1" customHeight="1" x14ac:dyDescent="0.25">
      <c r="B86" s="25" t="s">
        <v>140</v>
      </c>
      <c r="C86" s="18">
        <f>'[24]Avg Week Katuna-Kabale'!C86+'[24]Avg Week Kabale-Katuna'!C86</f>
        <v>1</v>
      </c>
      <c r="D86" s="18">
        <f>'[24]Avg Week Katuna-Kabale'!D86+'[24]Avg Week Kabale-Katuna'!D86</f>
        <v>1</v>
      </c>
      <c r="E86" s="18">
        <f>'[24]Avg Week Katuna-Kabale'!E86+'[24]Avg Week Kabale-Katuna'!E86</f>
        <v>0</v>
      </c>
      <c r="F86" s="18">
        <f>'[24]Avg Week Katuna-Kabale'!F86+'[24]Avg Week Kabale-Katuna'!F86</f>
        <v>0</v>
      </c>
      <c r="G86" s="18">
        <f>'[24]Avg Week Katuna-Kabale'!G86+'[24]Avg Week Kabale-Katuna'!G86</f>
        <v>1</v>
      </c>
      <c r="H86" s="18">
        <f>'[24]Avg Week Katuna-Kabale'!H86+'[24]Avg Week Kabale-Katuna'!H86</f>
        <v>0</v>
      </c>
      <c r="I86" s="18">
        <f>'[24]Avg Week Katuna-Kabale'!I86+'[24]Avg Week Kabale-Katuna'!I86</f>
        <v>0</v>
      </c>
      <c r="J86" s="18">
        <f>'[24]Avg Week Katuna-Kabale'!J86+'[24]Avg Week Kabale-Katuna'!J86</f>
        <v>0</v>
      </c>
      <c r="K86" s="18">
        <f>'[24]Avg Week Katuna-Kabale'!K86+'[24]Avg Week Kabale-Katuna'!K86</f>
        <v>0</v>
      </c>
      <c r="L86" s="18">
        <f>'[24]Avg Week Katuna-Kabale'!L86+'[24]Avg Week Kabale-Katuna'!L86</f>
        <v>0</v>
      </c>
      <c r="M86" s="18">
        <f>'[24]Avg Week Katuna-Kabale'!M86+'[24]Avg Week Kabale-Katuna'!M86</f>
        <v>1</v>
      </c>
      <c r="N86" s="18">
        <f>'[24]Avg Week Katuna-Kabale'!N86+'[24]Avg Week Kabale-Katuna'!N86</f>
        <v>0</v>
      </c>
      <c r="O86" s="19">
        <f t="shared" si="35"/>
        <v>3</v>
      </c>
      <c r="P86" s="19">
        <f t="shared" si="36"/>
        <v>4</v>
      </c>
      <c r="R86" s="3"/>
      <c r="T86"/>
    </row>
    <row r="87" spans="2:20" ht="23.1" customHeight="1" x14ac:dyDescent="0.25">
      <c r="B87" s="17" t="s">
        <v>141</v>
      </c>
      <c r="C87" s="18">
        <f>'[24]Avg Week Katuna-Kabale'!C87+'[24]Avg Week Kabale-Katuna'!C87</f>
        <v>3</v>
      </c>
      <c r="D87" s="18">
        <f>'[24]Avg Week Katuna-Kabale'!D87+'[24]Avg Week Kabale-Katuna'!D87</f>
        <v>0</v>
      </c>
      <c r="E87" s="18">
        <f>'[24]Avg Week Katuna-Kabale'!E87+'[24]Avg Week Kabale-Katuna'!E87</f>
        <v>0</v>
      </c>
      <c r="F87" s="18">
        <f>'[24]Avg Week Katuna-Kabale'!F87+'[24]Avg Week Kabale-Katuna'!F87</f>
        <v>0</v>
      </c>
      <c r="G87" s="18">
        <f>'[24]Avg Week Katuna-Kabale'!G87+'[24]Avg Week Kabale-Katuna'!G87</f>
        <v>0</v>
      </c>
      <c r="H87" s="18">
        <f>'[24]Avg Week Katuna-Kabale'!H87+'[24]Avg Week Kabale-Katuna'!H87</f>
        <v>1</v>
      </c>
      <c r="I87" s="18">
        <f>'[24]Avg Week Katuna-Kabale'!I87+'[24]Avg Week Kabale-Katuna'!I87</f>
        <v>2</v>
      </c>
      <c r="J87" s="18">
        <f>'[24]Avg Week Katuna-Kabale'!J87+'[24]Avg Week Kabale-Katuna'!J87</f>
        <v>0</v>
      </c>
      <c r="K87" s="18">
        <f>'[24]Avg Week Katuna-Kabale'!K87+'[24]Avg Week Kabale-Katuna'!K87</f>
        <v>0</v>
      </c>
      <c r="L87" s="18">
        <f>'[24]Avg Week Katuna-Kabale'!L87+'[24]Avg Week Kabale-Katuna'!L87</f>
        <v>0</v>
      </c>
      <c r="M87" s="18">
        <f>'[24]Avg Week Katuna-Kabale'!M87+'[24]Avg Week Kabale-Katuna'!M87</f>
        <v>0</v>
      </c>
      <c r="N87" s="18">
        <f>'[24]Avg Week Katuna-Kabale'!N87+'[24]Avg Week Kabale-Katuna'!N87</f>
        <v>0</v>
      </c>
      <c r="O87" s="19">
        <f t="shared" si="35"/>
        <v>6</v>
      </c>
      <c r="P87" s="19">
        <f t="shared" si="36"/>
        <v>6</v>
      </c>
      <c r="R87" s="3"/>
      <c r="T87"/>
    </row>
    <row r="88" spans="2:20" ht="23.1" customHeight="1" x14ac:dyDescent="0.25">
      <c r="B88" s="40" t="s">
        <v>142</v>
      </c>
      <c r="C88" s="18">
        <f>'[24]Avg Week Katuna-Kabale'!C88+'[24]Avg Week Kabale-Katuna'!C88</f>
        <v>1</v>
      </c>
      <c r="D88" s="18">
        <f>'[24]Avg Week Katuna-Kabale'!D88+'[24]Avg Week Kabale-Katuna'!D88</f>
        <v>0</v>
      </c>
      <c r="E88" s="18">
        <f>'[24]Avg Week Katuna-Kabale'!E88+'[24]Avg Week Kabale-Katuna'!E88</f>
        <v>0</v>
      </c>
      <c r="F88" s="18">
        <f>'[24]Avg Week Katuna-Kabale'!F88+'[24]Avg Week Kabale-Katuna'!F88</f>
        <v>0</v>
      </c>
      <c r="G88" s="18">
        <f>'[24]Avg Week Katuna-Kabale'!G88+'[24]Avg Week Kabale-Katuna'!G88</f>
        <v>0</v>
      </c>
      <c r="H88" s="18">
        <f>'[24]Avg Week Katuna-Kabale'!H88+'[24]Avg Week Kabale-Katuna'!H88</f>
        <v>0</v>
      </c>
      <c r="I88" s="18">
        <f>'[24]Avg Week Katuna-Kabale'!I88+'[24]Avg Week Kabale-Katuna'!I88</f>
        <v>1</v>
      </c>
      <c r="J88" s="18">
        <f>'[24]Avg Week Katuna-Kabale'!J88+'[24]Avg Week Kabale-Katuna'!J88</f>
        <v>0</v>
      </c>
      <c r="K88" s="18">
        <f>'[24]Avg Week Katuna-Kabale'!K88+'[24]Avg Week Kabale-Katuna'!K88</f>
        <v>0</v>
      </c>
      <c r="L88" s="18">
        <f>'[24]Avg Week Katuna-Kabale'!L88+'[24]Avg Week Kabale-Katuna'!L88</f>
        <v>0</v>
      </c>
      <c r="M88" s="18">
        <f>'[24]Avg Week Katuna-Kabale'!M88+'[24]Avg Week Kabale-Katuna'!M88</f>
        <v>0</v>
      </c>
      <c r="N88" s="18">
        <f>'[24]Avg Week Katuna-Kabale'!N88+'[24]Avg Week Kabale-Katuna'!N88</f>
        <v>0</v>
      </c>
      <c r="O88" s="19">
        <f t="shared" si="35"/>
        <v>2</v>
      </c>
      <c r="P88" s="19">
        <f t="shared" si="36"/>
        <v>2</v>
      </c>
      <c r="R88" s="3"/>
      <c r="T88"/>
    </row>
    <row r="89" spans="2:20" ht="23.1" customHeight="1" x14ac:dyDescent="0.25">
      <c r="B89" s="17" t="s">
        <v>143</v>
      </c>
      <c r="C89" s="18">
        <f>'[24]Avg Week Katuna-Kabale'!C89+'[24]Avg Week Kabale-Katuna'!C89</f>
        <v>2</v>
      </c>
      <c r="D89" s="18">
        <f>'[24]Avg Week Katuna-Kabale'!D89+'[24]Avg Week Kabale-Katuna'!D89</f>
        <v>1</v>
      </c>
      <c r="E89" s="18">
        <f>'[24]Avg Week Katuna-Kabale'!E89+'[24]Avg Week Kabale-Katuna'!E89</f>
        <v>2</v>
      </c>
      <c r="F89" s="18">
        <f>'[24]Avg Week Katuna-Kabale'!F89+'[24]Avg Week Kabale-Katuna'!F89</f>
        <v>0</v>
      </c>
      <c r="G89" s="18">
        <f>'[24]Avg Week Katuna-Kabale'!G89+'[24]Avg Week Kabale-Katuna'!G89</f>
        <v>0</v>
      </c>
      <c r="H89" s="18">
        <f>'[24]Avg Week Katuna-Kabale'!H89+'[24]Avg Week Kabale-Katuna'!H89</f>
        <v>0</v>
      </c>
      <c r="I89" s="18">
        <f>'[24]Avg Week Katuna-Kabale'!I89+'[24]Avg Week Kabale-Katuna'!I89</f>
        <v>0</v>
      </c>
      <c r="J89" s="18">
        <f>'[24]Avg Week Katuna-Kabale'!J89+'[24]Avg Week Kabale-Katuna'!J89</f>
        <v>0</v>
      </c>
      <c r="K89" s="18">
        <f>'[24]Avg Week Katuna-Kabale'!K89+'[24]Avg Week Kabale-Katuna'!K89</f>
        <v>0</v>
      </c>
      <c r="L89" s="18">
        <f>'[24]Avg Week Katuna-Kabale'!L89+'[24]Avg Week Kabale-Katuna'!L89</f>
        <v>0</v>
      </c>
      <c r="M89" s="18">
        <f>'[24]Avg Week Katuna-Kabale'!M89+'[24]Avg Week Kabale-Katuna'!M89</f>
        <v>0</v>
      </c>
      <c r="N89" s="18">
        <f>'[24]Avg Week Katuna-Kabale'!N89+'[24]Avg Week Kabale-Katuna'!N89</f>
        <v>0</v>
      </c>
      <c r="O89" s="19">
        <f t="shared" si="35"/>
        <v>5</v>
      </c>
      <c r="P89" s="19">
        <f t="shared" si="36"/>
        <v>5</v>
      </c>
      <c r="R89" s="3"/>
      <c r="T89"/>
    </row>
    <row r="90" spans="2:20" ht="23.1" customHeight="1" x14ac:dyDescent="0.25">
      <c r="B90" s="25" t="s">
        <v>144</v>
      </c>
      <c r="C90" s="18">
        <f>'[24]Avg Week Katuna-Kabale'!C90+'[24]Avg Week Kabale-Katuna'!C90</f>
        <v>2</v>
      </c>
      <c r="D90" s="18">
        <f>'[24]Avg Week Katuna-Kabale'!D90+'[24]Avg Week Kabale-Katuna'!D90</f>
        <v>0</v>
      </c>
      <c r="E90" s="18">
        <f>'[24]Avg Week Katuna-Kabale'!E90+'[24]Avg Week Kabale-Katuna'!E90</f>
        <v>4</v>
      </c>
      <c r="F90" s="18">
        <f>'[24]Avg Week Katuna-Kabale'!F90+'[24]Avg Week Kabale-Katuna'!F90</f>
        <v>0</v>
      </c>
      <c r="G90" s="18">
        <f>'[24]Avg Week Katuna-Kabale'!G90+'[24]Avg Week Kabale-Katuna'!G90</f>
        <v>0</v>
      </c>
      <c r="H90" s="18">
        <f>'[24]Avg Week Katuna-Kabale'!H90+'[24]Avg Week Kabale-Katuna'!H90</f>
        <v>0</v>
      </c>
      <c r="I90" s="18">
        <f>'[24]Avg Week Katuna-Kabale'!I90+'[24]Avg Week Kabale-Katuna'!I90</f>
        <v>0</v>
      </c>
      <c r="J90" s="18">
        <f>'[24]Avg Week Katuna-Kabale'!J90+'[24]Avg Week Kabale-Katuna'!J90</f>
        <v>0</v>
      </c>
      <c r="K90" s="18">
        <f>'[24]Avg Week Katuna-Kabale'!K90+'[24]Avg Week Kabale-Katuna'!K90</f>
        <v>0</v>
      </c>
      <c r="L90" s="18">
        <f>'[24]Avg Week Katuna-Kabale'!L90+'[24]Avg Week Kabale-Katuna'!L90</f>
        <v>0</v>
      </c>
      <c r="M90" s="18">
        <f>'[24]Avg Week Katuna-Kabale'!M90+'[24]Avg Week Kabale-Katuna'!M90</f>
        <v>0</v>
      </c>
      <c r="N90" s="18">
        <f>'[24]Avg Week Katuna-Kabale'!N90+'[24]Avg Week Kabale-Katuna'!N90</f>
        <v>0</v>
      </c>
      <c r="O90" s="19">
        <f t="shared" si="35"/>
        <v>6</v>
      </c>
      <c r="P90" s="19">
        <f t="shared" si="36"/>
        <v>6</v>
      </c>
      <c r="R90" s="3"/>
      <c r="T90"/>
    </row>
    <row r="91" spans="2:20" ht="23.1" customHeight="1" x14ac:dyDescent="0.25">
      <c r="B91" s="17" t="s">
        <v>145</v>
      </c>
      <c r="C91" s="18">
        <f>'[24]Avg Week Katuna-Kabale'!C91+'[24]Avg Week Kabale-Katuna'!C91</f>
        <v>0</v>
      </c>
      <c r="D91" s="18">
        <f>'[24]Avg Week Katuna-Kabale'!D91+'[24]Avg Week Kabale-Katuna'!D91</f>
        <v>0</v>
      </c>
      <c r="E91" s="18">
        <f>'[24]Avg Week Katuna-Kabale'!E91+'[24]Avg Week Kabale-Katuna'!E91</f>
        <v>0</v>
      </c>
      <c r="F91" s="18">
        <f>'[24]Avg Week Katuna-Kabale'!F91+'[24]Avg Week Kabale-Katuna'!F91</f>
        <v>0</v>
      </c>
      <c r="G91" s="18">
        <f>'[24]Avg Week Katuna-Kabale'!G91+'[24]Avg Week Kabale-Katuna'!G91</f>
        <v>0</v>
      </c>
      <c r="H91" s="18">
        <f>'[24]Avg Week Katuna-Kabale'!H91+'[24]Avg Week Kabale-Katuna'!H91</f>
        <v>0</v>
      </c>
      <c r="I91" s="18">
        <f>'[24]Avg Week Katuna-Kabale'!I91+'[24]Avg Week Kabale-Katuna'!I91</f>
        <v>2</v>
      </c>
      <c r="J91" s="18">
        <f>'[24]Avg Week Katuna-Kabale'!J91+'[24]Avg Week Kabale-Katuna'!J91</f>
        <v>0</v>
      </c>
      <c r="K91" s="18">
        <f>'[24]Avg Week Katuna-Kabale'!K91+'[24]Avg Week Kabale-Katuna'!K91</f>
        <v>0</v>
      </c>
      <c r="L91" s="18">
        <f>'[24]Avg Week Katuna-Kabale'!L91+'[24]Avg Week Kabale-Katuna'!L91</f>
        <v>0</v>
      </c>
      <c r="M91" s="18">
        <f>'[24]Avg Week Katuna-Kabale'!M91+'[24]Avg Week Kabale-Katuna'!M91</f>
        <v>1</v>
      </c>
      <c r="N91" s="18">
        <f>'[24]Avg Week Katuna-Kabale'!N91+'[24]Avg Week Kabale-Katuna'!N91</f>
        <v>0</v>
      </c>
      <c r="O91" s="19">
        <f t="shared" si="35"/>
        <v>2</v>
      </c>
      <c r="P91" s="19">
        <f t="shared" si="36"/>
        <v>3</v>
      </c>
      <c r="R91" s="3"/>
      <c r="T91"/>
    </row>
    <row r="92" spans="2:20" ht="23.1" customHeight="1" x14ac:dyDescent="0.25">
      <c r="B92" s="40" t="s">
        <v>146</v>
      </c>
      <c r="C92" s="18">
        <f>'[24]Avg Week Katuna-Kabale'!C92+'[24]Avg Week Kabale-Katuna'!C92</f>
        <v>2</v>
      </c>
      <c r="D92" s="18">
        <f>'[24]Avg Week Katuna-Kabale'!D92+'[24]Avg Week Kabale-Katuna'!D92</f>
        <v>0</v>
      </c>
      <c r="E92" s="18">
        <f>'[24]Avg Week Katuna-Kabale'!E92+'[24]Avg Week Kabale-Katuna'!E92</f>
        <v>0</v>
      </c>
      <c r="F92" s="18">
        <f>'[24]Avg Week Katuna-Kabale'!F92+'[24]Avg Week Kabale-Katuna'!F92</f>
        <v>0</v>
      </c>
      <c r="G92" s="18">
        <f>'[24]Avg Week Katuna-Kabale'!G92+'[24]Avg Week Kabale-Katuna'!G92</f>
        <v>0</v>
      </c>
      <c r="H92" s="18">
        <f>'[24]Avg Week Katuna-Kabale'!H92+'[24]Avg Week Kabale-Katuna'!H92</f>
        <v>0</v>
      </c>
      <c r="I92" s="18">
        <f>'[24]Avg Week Katuna-Kabale'!I92+'[24]Avg Week Kabale-Katuna'!I92</f>
        <v>1</v>
      </c>
      <c r="J92" s="18">
        <f>'[24]Avg Week Katuna-Kabale'!J92+'[24]Avg Week Kabale-Katuna'!J92</f>
        <v>0</v>
      </c>
      <c r="K92" s="18">
        <f>'[24]Avg Week Katuna-Kabale'!K92+'[24]Avg Week Kabale-Katuna'!K92</f>
        <v>0</v>
      </c>
      <c r="L92" s="18">
        <f>'[24]Avg Week Katuna-Kabale'!L92+'[24]Avg Week Kabale-Katuna'!L92</f>
        <v>0</v>
      </c>
      <c r="M92" s="18">
        <f>'[24]Avg Week Katuna-Kabale'!M92+'[24]Avg Week Kabale-Katuna'!M92</f>
        <v>0</v>
      </c>
      <c r="N92" s="18">
        <f>'[24]Avg Week Katuna-Kabale'!N92+'[24]Avg Week Kabale-Katuna'!N92</f>
        <v>0</v>
      </c>
      <c r="O92" s="19">
        <f t="shared" si="35"/>
        <v>3</v>
      </c>
      <c r="P92" s="19">
        <f t="shared" si="36"/>
        <v>3</v>
      </c>
      <c r="R92" s="3"/>
      <c r="T92"/>
    </row>
    <row r="93" spans="2:20" ht="23.1" customHeight="1" x14ac:dyDescent="0.25">
      <c r="B93" s="17" t="s">
        <v>147</v>
      </c>
      <c r="C93" s="18">
        <f>'[24]Avg Week Katuna-Kabale'!C93+'[24]Avg Week Kabale-Katuna'!C93</f>
        <v>5</v>
      </c>
      <c r="D93" s="18">
        <f>'[24]Avg Week Katuna-Kabale'!D93+'[24]Avg Week Kabale-Katuna'!D93</f>
        <v>2</v>
      </c>
      <c r="E93" s="18">
        <f>'[24]Avg Week Katuna-Kabale'!E93+'[24]Avg Week Kabale-Katuna'!E93</f>
        <v>0</v>
      </c>
      <c r="F93" s="18">
        <f>'[24]Avg Week Katuna-Kabale'!F93+'[24]Avg Week Kabale-Katuna'!F93</f>
        <v>0</v>
      </c>
      <c r="G93" s="18">
        <f>'[24]Avg Week Katuna-Kabale'!G93+'[24]Avg Week Kabale-Katuna'!G93</f>
        <v>0</v>
      </c>
      <c r="H93" s="18">
        <f>'[24]Avg Week Katuna-Kabale'!H93+'[24]Avg Week Kabale-Katuna'!H93</f>
        <v>0</v>
      </c>
      <c r="I93" s="18">
        <f>'[24]Avg Week Katuna-Kabale'!I93+'[24]Avg Week Kabale-Katuna'!I93</f>
        <v>0</v>
      </c>
      <c r="J93" s="18">
        <f>'[24]Avg Week Katuna-Kabale'!J93+'[24]Avg Week Kabale-Katuna'!J93</f>
        <v>0</v>
      </c>
      <c r="K93" s="18">
        <f>'[24]Avg Week Katuna-Kabale'!K93+'[24]Avg Week Kabale-Katuna'!K93</f>
        <v>0</v>
      </c>
      <c r="L93" s="18">
        <f>'[24]Avg Week Katuna-Kabale'!L93+'[24]Avg Week Kabale-Katuna'!L93</f>
        <v>0</v>
      </c>
      <c r="M93" s="18">
        <f>'[24]Avg Week Katuna-Kabale'!M93+'[24]Avg Week Kabale-Katuna'!M93</f>
        <v>2</v>
      </c>
      <c r="N93" s="18">
        <f>'[24]Avg Week Katuna-Kabale'!N93+'[24]Avg Week Kabale-Katuna'!N93</f>
        <v>0</v>
      </c>
      <c r="O93" s="19">
        <f t="shared" si="35"/>
        <v>7</v>
      </c>
      <c r="P93" s="19">
        <f t="shared" si="36"/>
        <v>9</v>
      </c>
      <c r="R93" s="3"/>
      <c r="T93"/>
    </row>
    <row r="94" spans="2:20" ht="23.1" customHeight="1" x14ac:dyDescent="0.25">
      <c r="B94" s="25" t="s">
        <v>148</v>
      </c>
      <c r="C94" s="18">
        <f>'[24]Avg Week Katuna-Kabale'!C94+'[24]Avg Week Kabale-Katuna'!C94</f>
        <v>1</v>
      </c>
      <c r="D94" s="18">
        <f>'[24]Avg Week Katuna-Kabale'!D94+'[24]Avg Week Kabale-Katuna'!D94</f>
        <v>0</v>
      </c>
      <c r="E94" s="18">
        <f>'[24]Avg Week Katuna-Kabale'!E94+'[24]Avg Week Kabale-Katuna'!E94</f>
        <v>0</v>
      </c>
      <c r="F94" s="18">
        <f>'[24]Avg Week Katuna-Kabale'!F94+'[24]Avg Week Kabale-Katuna'!F94</f>
        <v>0</v>
      </c>
      <c r="G94" s="18">
        <f>'[24]Avg Week Katuna-Kabale'!G94+'[24]Avg Week Kabale-Katuna'!G94</f>
        <v>2</v>
      </c>
      <c r="H94" s="18">
        <f>'[24]Avg Week Katuna-Kabale'!H94+'[24]Avg Week Kabale-Katuna'!H94</f>
        <v>0</v>
      </c>
      <c r="I94" s="18">
        <f>'[24]Avg Week Katuna-Kabale'!I94+'[24]Avg Week Kabale-Katuna'!I94</f>
        <v>2</v>
      </c>
      <c r="J94" s="18">
        <f>'[24]Avg Week Katuna-Kabale'!J94+'[24]Avg Week Kabale-Katuna'!J94</f>
        <v>0</v>
      </c>
      <c r="K94" s="18">
        <f>'[24]Avg Week Katuna-Kabale'!K94+'[24]Avg Week Kabale-Katuna'!K94</f>
        <v>0</v>
      </c>
      <c r="L94" s="18">
        <f>'[24]Avg Week Katuna-Kabale'!L94+'[24]Avg Week Kabale-Katuna'!L94</f>
        <v>0</v>
      </c>
      <c r="M94" s="18">
        <f>'[24]Avg Week Katuna-Kabale'!M94+'[24]Avg Week Kabale-Katuna'!M94</f>
        <v>2</v>
      </c>
      <c r="N94" s="18">
        <f>'[24]Avg Week Katuna-Kabale'!N94+'[24]Avg Week Kabale-Katuna'!N94</f>
        <v>0</v>
      </c>
      <c r="O94" s="19">
        <f t="shared" si="35"/>
        <v>5</v>
      </c>
      <c r="P94" s="19">
        <f t="shared" si="36"/>
        <v>7</v>
      </c>
      <c r="R94" s="3"/>
      <c r="T94"/>
    </row>
    <row r="95" spans="2:20" ht="23.1" customHeight="1" x14ac:dyDescent="0.25">
      <c r="B95" s="17" t="s">
        <v>149</v>
      </c>
      <c r="C95" s="18">
        <f>'[24]Avg Week Katuna-Kabale'!C95+'[24]Avg Week Kabale-Katuna'!C95</f>
        <v>0</v>
      </c>
      <c r="D95" s="18">
        <f>'[24]Avg Week Katuna-Kabale'!D95+'[24]Avg Week Kabale-Katuna'!D95</f>
        <v>0</v>
      </c>
      <c r="E95" s="18">
        <f>'[24]Avg Week Katuna-Kabale'!E95+'[24]Avg Week Kabale-Katuna'!E95</f>
        <v>0</v>
      </c>
      <c r="F95" s="18">
        <f>'[24]Avg Week Katuna-Kabale'!F95+'[24]Avg Week Kabale-Katuna'!F95</f>
        <v>0</v>
      </c>
      <c r="G95" s="18">
        <f>'[24]Avg Week Katuna-Kabale'!G95+'[24]Avg Week Kabale-Katuna'!G95</f>
        <v>0</v>
      </c>
      <c r="H95" s="18">
        <f>'[24]Avg Week Katuna-Kabale'!H95+'[24]Avg Week Kabale-Katuna'!H95</f>
        <v>0</v>
      </c>
      <c r="I95" s="18">
        <f>'[24]Avg Week Katuna-Kabale'!I95+'[24]Avg Week Kabale-Katuna'!I95</f>
        <v>0</v>
      </c>
      <c r="J95" s="18">
        <f>'[24]Avg Week Katuna-Kabale'!J95+'[24]Avg Week Kabale-Katuna'!J95</f>
        <v>0</v>
      </c>
      <c r="K95" s="18">
        <f>'[24]Avg Week Katuna-Kabale'!K95+'[24]Avg Week Kabale-Katuna'!K95</f>
        <v>0</v>
      </c>
      <c r="L95" s="18">
        <f>'[24]Avg Week Katuna-Kabale'!L95+'[24]Avg Week Kabale-Katuna'!L95</f>
        <v>0</v>
      </c>
      <c r="M95" s="18">
        <f>'[24]Avg Week Katuna-Kabale'!M95+'[24]Avg Week Kabale-Katuna'!M95</f>
        <v>1</v>
      </c>
      <c r="N95" s="18">
        <f>'[24]Avg Week Katuna-Kabale'!N95+'[24]Avg Week Kabale-Katuna'!N95</f>
        <v>0</v>
      </c>
      <c r="O95" s="19">
        <f t="shared" si="35"/>
        <v>0</v>
      </c>
      <c r="P95" s="19">
        <f t="shared" si="36"/>
        <v>1</v>
      </c>
      <c r="R95" s="3"/>
      <c r="T95"/>
    </row>
    <row r="96" spans="2:20" ht="23.1" customHeight="1" x14ac:dyDescent="0.25">
      <c r="B96" s="40" t="s">
        <v>150</v>
      </c>
      <c r="C96" s="18">
        <f>'[24]Avg Week Katuna-Kabale'!C96+'[24]Avg Week Kabale-Katuna'!C96</f>
        <v>0</v>
      </c>
      <c r="D96" s="18">
        <f>'[24]Avg Week Katuna-Kabale'!D96+'[24]Avg Week Kabale-Katuna'!D96</f>
        <v>1</v>
      </c>
      <c r="E96" s="18">
        <f>'[24]Avg Week Katuna-Kabale'!E96+'[24]Avg Week Kabale-Katuna'!E96</f>
        <v>0</v>
      </c>
      <c r="F96" s="18">
        <f>'[24]Avg Week Katuna-Kabale'!F96+'[24]Avg Week Kabale-Katuna'!F96</f>
        <v>0</v>
      </c>
      <c r="G96" s="18">
        <f>'[24]Avg Week Katuna-Kabale'!G96+'[24]Avg Week Kabale-Katuna'!G96</f>
        <v>0</v>
      </c>
      <c r="H96" s="18">
        <f>'[24]Avg Week Katuna-Kabale'!H96+'[24]Avg Week Kabale-Katuna'!H96</f>
        <v>0</v>
      </c>
      <c r="I96" s="18">
        <f>'[24]Avg Week Katuna-Kabale'!I96+'[24]Avg Week Kabale-Katuna'!I96</f>
        <v>1</v>
      </c>
      <c r="J96" s="18">
        <f>'[24]Avg Week Katuna-Kabale'!J96+'[24]Avg Week Kabale-Katuna'!J96</f>
        <v>0</v>
      </c>
      <c r="K96" s="18">
        <f>'[24]Avg Week Katuna-Kabale'!K96+'[24]Avg Week Kabale-Katuna'!K96</f>
        <v>0</v>
      </c>
      <c r="L96" s="18">
        <f>'[24]Avg Week Katuna-Kabale'!L96+'[24]Avg Week Kabale-Katuna'!L96</f>
        <v>0</v>
      </c>
      <c r="M96" s="18">
        <f>'[24]Avg Week Katuna-Kabale'!M96+'[24]Avg Week Kabale-Katuna'!M96</f>
        <v>0</v>
      </c>
      <c r="N96" s="18">
        <f>'[24]Avg Week Katuna-Kabale'!N96+'[24]Avg Week Kabale-Katuna'!N96</f>
        <v>0</v>
      </c>
      <c r="O96" s="19">
        <f t="shared" si="35"/>
        <v>2</v>
      </c>
      <c r="P96" s="19">
        <f t="shared" si="36"/>
        <v>2</v>
      </c>
      <c r="R96" s="3"/>
      <c r="T96"/>
    </row>
    <row r="97" spans="2:20" ht="23.1" customHeight="1" x14ac:dyDescent="0.25">
      <c r="B97" s="17" t="s">
        <v>151</v>
      </c>
      <c r="C97" s="18">
        <f>'[24]Avg Week Katuna-Kabale'!C97+'[24]Avg Week Kabale-Katuna'!C97</f>
        <v>0</v>
      </c>
      <c r="D97" s="18">
        <f>'[24]Avg Week Katuna-Kabale'!D97+'[24]Avg Week Kabale-Katuna'!D97</f>
        <v>0</v>
      </c>
      <c r="E97" s="18">
        <f>'[24]Avg Week Katuna-Kabale'!E97+'[24]Avg Week Kabale-Katuna'!E97</f>
        <v>2</v>
      </c>
      <c r="F97" s="18">
        <f>'[24]Avg Week Katuna-Kabale'!F97+'[24]Avg Week Kabale-Katuna'!F97</f>
        <v>0</v>
      </c>
      <c r="G97" s="18">
        <f>'[24]Avg Week Katuna-Kabale'!G97+'[24]Avg Week Kabale-Katuna'!G97</f>
        <v>0</v>
      </c>
      <c r="H97" s="18">
        <f>'[24]Avg Week Katuna-Kabale'!H97+'[24]Avg Week Kabale-Katuna'!H97</f>
        <v>0</v>
      </c>
      <c r="I97" s="18">
        <f>'[24]Avg Week Katuna-Kabale'!I97+'[24]Avg Week Kabale-Katuna'!I97</f>
        <v>0</v>
      </c>
      <c r="J97" s="18">
        <f>'[24]Avg Week Katuna-Kabale'!J97+'[24]Avg Week Kabale-Katuna'!J97</f>
        <v>0</v>
      </c>
      <c r="K97" s="18">
        <f>'[24]Avg Week Katuna-Kabale'!K97+'[24]Avg Week Kabale-Katuna'!K97</f>
        <v>0</v>
      </c>
      <c r="L97" s="18">
        <f>'[24]Avg Week Katuna-Kabale'!L97+'[24]Avg Week Kabale-Katuna'!L97</f>
        <v>0</v>
      </c>
      <c r="M97" s="18">
        <f>'[24]Avg Week Katuna-Kabale'!M97+'[24]Avg Week Kabale-Katuna'!M97</f>
        <v>2</v>
      </c>
      <c r="N97" s="18">
        <f>'[24]Avg Week Katuna-Kabale'!N97+'[24]Avg Week Kabale-Katuna'!N97</f>
        <v>0</v>
      </c>
      <c r="O97" s="19">
        <f t="shared" si="35"/>
        <v>2</v>
      </c>
      <c r="P97" s="19">
        <f t="shared" si="36"/>
        <v>4</v>
      </c>
      <c r="R97" s="3"/>
      <c r="T97"/>
    </row>
    <row r="98" spans="2:20" ht="23.1" customHeight="1" x14ac:dyDescent="0.25">
      <c r="B98" s="25" t="s">
        <v>152</v>
      </c>
      <c r="C98" s="18">
        <f>'[24]Avg Week Katuna-Kabale'!C98+'[24]Avg Week Kabale-Katuna'!C98</f>
        <v>1</v>
      </c>
      <c r="D98" s="18">
        <f>'[24]Avg Week Katuna-Kabale'!D98+'[24]Avg Week Kabale-Katuna'!D98</f>
        <v>3</v>
      </c>
      <c r="E98" s="18">
        <f>'[24]Avg Week Katuna-Kabale'!E98+'[24]Avg Week Kabale-Katuna'!E98</f>
        <v>0</v>
      </c>
      <c r="F98" s="18">
        <f>'[24]Avg Week Katuna-Kabale'!F98+'[24]Avg Week Kabale-Katuna'!F98</f>
        <v>0</v>
      </c>
      <c r="G98" s="18">
        <f>'[24]Avg Week Katuna-Kabale'!G98+'[24]Avg Week Kabale-Katuna'!G98</f>
        <v>0</v>
      </c>
      <c r="H98" s="18">
        <f>'[24]Avg Week Katuna-Kabale'!H98+'[24]Avg Week Kabale-Katuna'!H98</f>
        <v>0</v>
      </c>
      <c r="I98" s="18">
        <f>'[24]Avg Week Katuna-Kabale'!I98+'[24]Avg Week Kabale-Katuna'!I98</f>
        <v>4</v>
      </c>
      <c r="J98" s="18">
        <f>'[24]Avg Week Katuna-Kabale'!J98+'[24]Avg Week Kabale-Katuna'!J98</f>
        <v>0</v>
      </c>
      <c r="K98" s="18">
        <f>'[24]Avg Week Katuna-Kabale'!K98+'[24]Avg Week Kabale-Katuna'!K98</f>
        <v>0</v>
      </c>
      <c r="L98" s="18">
        <f>'[24]Avg Week Katuna-Kabale'!L98+'[24]Avg Week Kabale-Katuna'!L98</f>
        <v>0</v>
      </c>
      <c r="M98" s="18">
        <f>'[24]Avg Week Katuna-Kabale'!M98+'[24]Avg Week Kabale-Katuna'!M98</f>
        <v>4</v>
      </c>
      <c r="N98" s="18">
        <f>'[24]Avg Week Katuna-Kabale'!N98+'[24]Avg Week Kabale-Katuna'!N98</f>
        <v>0</v>
      </c>
      <c r="O98" s="19">
        <f t="shared" si="35"/>
        <v>8</v>
      </c>
      <c r="P98" s="19">
        <f t="shared" si="36"/>
        <v>12</v>
      </c>
      <c r="R98" s="3"/>
      <c r="T98"/>
    </row>
    <row r="99" spans="2:20" ht="23.1" customHeight="1" x14ac:dyDescent="0.25">
      <c r="B99" s="17" t="s">
        <v>153</v>
      </c>
      <c r="C99" s="18">
        <f>'[24]Avg Week Katuna-Kabale'!C99+'[24]Avg Week Kabale-Katuna'!C99</f>
        <v>0</v>
      </c>
      <c r="D99" s="18">
        <f>'[24]Avg Week Katuna-Kabale'!D99+'[24]Avg Week Kabale-Katuna'!D99</f>
        <v>0</v>
      </c>
      <c r="E99" s="18">
        <f>'[24]Avg Week Katuna-Kabale'!E99+'[24]Avg Week Kabale-Katuna'!E99</f>
        <v>1</v>
      </c>
      <c r="F99" s="18">
        <f>'[24]Avg Week Katuna-Kabale'!F99+'[24]Avg Week Kabale-Katuna'!F99</f>
        <v>0</v>
      </c>
      <c r="G99" s="18">
        <f>'[24]Avg Week Katuna-Kabale'!G99+'[24]Avg Week Kabale-Katuna'!G99</f>
        <v>0</v>
      </c>
      <c r="H99" s="18">
        <f>'[24]Avg Week Katuna-Kabale'!H99+'[24]Avg Week Kabale-Katuna'!H99</f>
        <v>0</v>
      </c>
      <c r="I99" s="18">
        <f>'[24]Avg Week Katuna-Kabale'!I99+'[24]Avg Week Kabale-Katuna'!I99</f>
        <v>0</v>
      </c>
      <c r="J99" s="18">
        <f>'[24]Avg Week Katuna-Kabale'!J99+'[24]Avg Week Kabale-Katuna'!J99</f>
        <v>0</v>
      </c>
      <c r="K99" s="18">
        <f>'[24]Avg Week Katuna-Kabale'!K99+'[24]Avg Week Kabale-Katuna'!K99</f>
        <v>0</v>
      </c>
      <c r="L99" s="18">
        <f>'[24]Avg Week Katuna-Kabale'!L99+'[24]Avg Week Kabale-Katuna'!L99</f>
        <v>0</v>
      </c>
      <c r="M99" s="18">
        <f>'[24]Avg Week Katuna-Kabale'!M99+'[24]Avg Week Kabale-Katuna'!M99</f>
        <v>0</v>
      </c>
      <c r="N99" s="18">
        <f>'[24]Avg Week Katuna-Kabale'!N99+'[24]Avg Week Kabale-Katuna'!N99</f>
        <v>0</v>
      </c>
      <c r="O99" s="19">
        <f t="shared" si="35"/>
        <v>1</v>
      </c>
      <c r="P99" s="19">
        <f t="shared" si="36"/>
        <v>1</v>
      </c>
      <c r="R99" s="3"/>
      <c r="T99"/>
    </row>
    <row r="100" spans="2:20" ht="23.1" customHeight="1" x14ac:dyDescent="0.25">
      <c r="B100" s="40" t="s">
        <v>154</v>
      </c>
      <c r="C100" s="18">
        <f>'[24]Avg Week Katuna-Kabale'!C100+'[24]Avg Week Kabale-Katuna'!C100</f>
        <v>0</v>
      </c>
      <c r="D100" s="18">
        <f>'[24]Avg Week Katuna-Kabale'!D100+'[24]Avg Week Kabale-Katuna'!D100</f>
        <v>1</v>
      </c>
      <c r="E100" s="18">
        <f>'[24]Avg Week Katuna-Kabale'!E100+'[24]Avg Week Kabale-Katuna'!E100</f>
        <v>0</v>
      </c>
      <c r="F100" s="18">
        <f>'[24]Avg Week Katuna-Kabale'!F100+'[24]Avg Week Kabale-Katuna'!F100</f>
        <v>0</v>
      </c>
      <c r="G100" s="18">
        <f>'[24]Avg Week Katuna-Kabale'!G100+'[24]Avg Week Kabale-Katuna'!G100</f>
        <v>0</v>
      </c>
      <c r="H100" s="18">
        <f>'[24]Avg Week Katuna-Kabale'!H100+'[24]Avg Week Kabale-Katuna'!H100</f>
        <v>0</v>
      </c>
      <c r="I100" s="18">
        <f>'[24]Avg Week Katuna-Kabale'!I100+'[24]Avg Week Kabale-Katuna'!I100</f>
        <v>2</v>
      </c>
      <c r="J100" s="18">
        <f>'[24]Avg Week Katuna-Kabale'!J100+'[24]Avg Week Kabale-Katuna'!J100</f>
        <v>0</v>
      </c>
      <c r="K100" s="18">
        <f>'[24]Avg Week Katuna-Kabale'!K100+'[24]Avg Week Kabale-Katuna'!K100</f>
        <v>0</v>
      </c>
      <c r="L100" s="18">
        <f>'[24]Avg Week Katuna-Kabale'!L100+'[24]Avg Week Kabale-Katuna'!L100</f>
        <v>0</v>
      </c>
      <c r="M100" s="18">
        <f>'[24]Avg Week Katuna-Kabale'!M100+'[24]Avg Week Kabale-Katuna'!M100</f>
        <v>1</v>
      </c>
      <c r="N100" s="18">
        <f>'[24]Avg Week Katuna-Kabale'!N100+'[24]Avg Week Kabale-Katuna'!N100</f>
        <v>0</v>
      </c>
      <c r="O100" s="19">
        <f t="shared" si="35"/>
        <v>3</v>
      </c>
      <c r="P100" s="19">
        <f t="shared" si="36"/>
        <v>4</v>
      </c>
      <c r="R100" s="3"/>
      <c r="T100"/>
    </row>
    <row r="101" spans="2:20" ht="23.1" customHeight="1" x14ac:dyDescent="0.25">
      <c r="B101" s="17" t="s">
        <v>155</v>
      </c>
      <c r="C101" s="18">
        <f>'[24]Avg Week Katuna-Kabale'!C101+'[24]Avg Week Kabale-Katuna'!C101</f>
        <v>5</v>
      </c>
      <c r="D101" s="18">
        <f>'[24]Avg Week Katuna-Kabale'!D101+'[24]Avg Week Kabale-Katuna'!D101</f>
        <v>0</v>
      </c>
      <c r="E101" s="18">
        <f>'[24]Avg Week Katuna-Kabale'!E101+'[24]Avg Week Kabale-Katuna'!E101</f>
        <v>0</v>
      </c>
      <c r="F101" s="18">
        <f>'[24]Avg Week Katuna-Kabale'!F101+'[24]Avg Week Kabale-Katuna'!F101</f>
        <v>3</v>
      </c>
      <c r="G101" s="18">
        <f>'[24]Avg Week Katuna-Kabale'!G101+'[24]Avg Week Kabale-Katuna'!G101</f>
        <v>0</v>
      </c>
      <c r="H101" s="18">
        <f>'[24]Avg Week Katuna-Kabale'!H101+'[24]Avg Week Kabale-Katuna'!H101</f>
        <v>0</v>
      </c>
      <c r="I101" s="18">
        <f>'[24]Avg Week Katuna-Kabale'!I101+'[24]Avg Week Kabale-Katuna'!I101</f>
        <v>1</v>
      </c>
      <c r="J101" s="18">
        <f>'[24]Avg Week Katuna-Kabale'!J101+'[24]Avg Week Kabale-Katuna'!J101</f>
        <v>0</v>
      </c>
      <c r="K101" s="18">
        <f>'[24]Avg Week Katuna-Kabale'!K101+'[24]Avg Week Kabale-Katuna'!K101</f>
        <v>0</v>
      </c>
      <c r="L101" s="18">
        <f>'[24]Avg Week Katuna-Kabale'!L101+'[24]Avg Week Kabale-Katuna'!L101</f>
        <v>0</v>
      </c>
      <c r="M101" s="18">
        <f>'[24]Avg Week Katuna-Kabale'!M101+'[24]Avg Week Kabale-Katuna'!M101</f>
        <v>2</v>
      </c>
      <c r="N101" s="18">
        <f>'[24]Avg Week Katuna-Kabale'!N101+'[24]Avg Week Kabale-Katuna'!N101</f>
        <v>0</v>
      </c>
      <c r="O101" s="19">
        <f t="shared" si="35"/>
        <v>9</v>
      </c>
      <c r="P101" s="19">
        <f t="shared" si="36"/>
        <v>11</v>
      </c>
      <c r="R101" s="3"/>
      <c r="T101"/>
    </row>
    <row r="102" spans="2:20" ht="23.1" customHeight="1" x14ac:dyDescent="0.25">
      <c r="B102" s="25" t="s">
        <v>156</v>
      </c>
      <c r="C102" s="18">
        <f>'[24]Avg Week Katuna-Kabale'!C102+'[24]Avg Week Kabale-Katuna'!C102</f>
        <v>0</v>
      </c>
      <c r="D102" s="18">
        <f>'[24]Avg Week Katuna-Kabale'!D102+'[24]Avg Week Kabale-Katuna'!D102</f>
        <v>4</v>
      </c>
      <c r="E102" s="18">
        <f>'[24]Avg Week Katuna-Kabale'!E102+'[24]Avg Week Kabale-Katuna'!E102</f>
        <v>0</v>
      </c>
      <c r="F102" s="18">
        <f>'[24]Avg Week Katuna-Kabale'!F102+'[24]Avg Week Kabale-Katuna'!F102</f>
        <v>1</v>
      </c>
      <c r="G102" s="18">
        <f>'[24]Avg Week Katuna-Kabale'!G102+'[24]Avg Week Kabale-Katuna'!G102</f>
        <v>1</v>
      </c>
      <c r="H102" s="18">
        <f>'[24]Avg Week Katuna-Kabale'!H102+'[24]Avg Week Kabale-Katuna'!H102</f>
        <v>0</v>
      </c>
      <c r="I102" s="18">
        <f>'[24]Avg Week Katuna-Kabale'!I102+'[24]Avg Week Kabale-Katuna'!I102</f>
        <v>1</v>
      </c>
      <c r="J102" s="18">
        <f>'[24]Avg Week Katuna-Kabale'!J102+'[24]Avg Week Kabale-Katuna'!J102</f>
        <v>0</v>
      </c>
      <c r="K102" s="18">
        <f>'[24]Avg Week Katuna-Kabale'!K102+'[24]Avg Week Kabale-Katuna'!K102</f>
        <v>0</v>
      </c>
      <c r="L102" s="18">
        <f>'[24]Avg Week Katuna-Kabale'!L102+'[24]Avg Week Kabale-Katuna'!L102</f>
        <v>0</v>
      </c>
      <c r="M102" s="18">
        <f>'[24]Avg Week Katuna-Kabale'!M102+'[24]Avg Week Kabale-Katuna'!M102</f>
        <v>4</v>
      </c>
      <c r="N102" s="18">
        <f>'[24]Avg Week Katuna-Kabale'!N102+'[24]Avg Week Kabale-Katuna'!N102</f>
        <v>0</v>
      </c>
      <c r="O102" s="19">
        <f t="shared" si="35"/>
        <v>7</v>
      </c>
      <c r="P102" s="19">
        <f t="shared" si="36"/>
        <v>11</v>
      </c>
      <c r="R102" s="3"/>
      <c r="T102"/>
    </row>
    <row r="103" spans="2:20" ht="23.1" customHeight="1" x14ac:dyDescent="0.25">
      <c r="B103" s="17" t="s">
        <v>157</v>
      </c>
      <c r="C103" s="18">
        <f>'[24]Avg Week Katuna-Kabale'!C103+'[24]Avg Week Kabale-Katuna'!C103</f>
        <v>0</v>
      </c>
      <c r="D103" s="18">
        <f>'[24]Avg Week Katuna-Kabale'!D103+'[24]Avg Week Kabale-Katuna'!D103</f>
        <v>0</v>
      </c>
      <c r="E103" s="18">
        <f>'[24]Avg Week Katuna-Kabale'!E103+'[24]Avg Week Kabale-Katuna'!E103</f>
        <v>2</v>
      </c>
      <c r="F103" s="18">
        <f>'[24]Avg Week Katuna-Kabale'!F103+'[24]Avg Week Kabale-Katuna'!F103</f>
        <v>0</v>
      </c>
      <c r="G103" s="18">
        <f>'[24]Avg Week Katuna-Kabale'!G103+'[24]Avg Week Kabale-Katuna'!G103</f>
        <v>0</v>
      </c>
      <c r="H103" s="18">
        <f>'[24]Avg Week Katuna-Kabale'!H103+'[24]Avg Week Kabale-Katuna'!H103</f>
        <v>0</v>
      </c>
      <c r="I103" s="18">
        <f>'[24]Avg Week Katuna-Kabale'!I103+'[24]Avg Week Kabale-Katuna'!I103</f>
        <v>3</v>
      </c>
      <c r="J103" s="18">
        <f>'[24]Avg Week Katuna-Kabale'!J103+'[24]Avg Week Kabale-Katuna'!J103</f>
        <v>0</v>
      </c>
      <c r="K103" s="18">
        <f>'[24]Avg Week Katuna-Kabale'!K103+'[24]Avg Week Kabale-Katuna'!K103</f>
        <v>0</v>
      </c>
      <c r="L103" s="18">
        <f>'[24]Avg Week Katuna-Kabale'!L103+'[24]Avg Week Kabale-Katuna'!L103</f>
        <v>0</v>
      </c>
      <c r="M103" s="18">
        <f>'[24]Avg Week Katuna-Kabale'!M103+'[24]Avg Week Kabale-Katuna'!M103</f>
        <v>1</v>
      </c>
      <c r="N103" s="18">
        <f>'[24]Avg Week Katuna-Kabale'!N103+'[24]Avg Week Kabale-Katuna'!N103</f>
        <v>0</v>
      </c>
      <c r="O103" s="19">
        <f t="shared" si="35"/>
        <v>5</v>
      </c>
      <c r="P103" s="19">
        <f t="shared" si="36"/>
        <v>6</v>
      </c>
      <c r="R103" s="3"/>
      <c r="T103"/>
    </row>
    <row r="104" spans="2:20" ht="23.1" customHeight="1" x14ac:dyDescent="0.25">
      <c r="B104" s="40" t="s">
        <v>158</v>
      </c>
      <c r="C104" s="18">
        <f>'[24]Avg Week Katuna-Kabale'!C104+'[24]Avg Week Kabale-Katuna'!C104</f>
        <v>6</v>
      </c>
      <c r="D104" s="18">
        <f>'[24]Avg Week Katuna-Kabale'!D104+'[24]Avg Week Kabale-Katuna'!D104</f>
        <v>0</v>
      </c>
      <c r="E104" s="18">
        <f>'[24]Avg Week Katuna-Kabale'!E104+'[24]Avg Week Kabale-Katuna'!E104</f>
        <v>0</v>
      </c>
      <c r="F104" s="18">
        <f>'[24]Avg Week Katuna-Kabale'!F104+'[24]Avg Week Kabale-Katuna'!F104</f>
        <v>2</v>
      </c>
      <c r="G104" s="18">
        <f>'[24]Avg Week Katuna-Kabale'!G104+'[24]Avg Week Kabale-Katuna'!G104</f>
        <v>0</v>
      </c>
      <c r="H104" s="18">
        <f>'[24]Avg Week Katuna-Kabale'!H104+'[24]Avg Week Kabale-Katuna'!H104</f>
        <v>0</v>
      </c>
      <c r="I104" s="18">
        <f>'[24]Avg Week Katuna-Kabale'!I104+'[24]Avg Week Kabale-Katuna'!I104</f>
        <v>3</v>
      </c>
      <c r="J104" s="18">
        <f>'[24]Avg Week Katuna-Kabale'!J104+'[24]Avg Week Kabale-Katuna'!J104</f>
        <v>0</v>
      </c>
      <c r="K104" s="18">
        <f>'[24]Avg Week Katuna-Kabale'!K104+'[24]Avg Week Kabale-Katuna'!K104</f>
        <v>0</v>
      </c>
      <c r="L104" s="18">
        <f>'[24]Avg Week Katuna-Kabale'!L104+'[24]Avg Week Kabale-Katuna'!L104</f>
        <v>0</v>
      </c>
      <c r="M104" s="18">
        <f>'[24]Avg Week Katuna-Kabale'!M104+'[24]Avg Week Kabale-Katuna'!M104</f>
        <v>4</v>
      </c>
      <c r="N104" s="18">
        <f>'[24]Avg Week Katuna-Kabale'!N104+'[24]Avg Week Kabale-Katuna'!N104</f>
        <v>0</v>
      </c>
      <c r="O104" s="19">
        <f t="shared" si="35"/>
        <v>11</v>
      </c>
      <c r="P104" s="19">
        <f t="shared" si="36"/>
        <v>15</v>
      </c>
      <c r="R104" s="3"/>
      <c r="T104"/>
    </row>
    <row r="105" spans="2:20" ht="23.1" customHeight="1" x14ac:dyDescent="0.25">
      <c r="B105" s="17" t="s">
        <v>159</v>
      </c>
      <c r="C105" s="18">
        <f>'[24]Avg Week Katuna-Kabale'!C105+'[24]Avg Week Kabale-Katuna'!C105</f>
        <v>2</v>
      </c>
      <c r="D105" s="18">
        <f>'[24]Avg Week Katuna-Kabale'!D105+'[24]Avg Week Kabale-Katuna'!D105</f>
        <v>2</v>
      </c>
      <c r="E105" s="18">
        <f>'[24]Avg Week Katuna-Kabale'!E105+'[24]Avg Week Kabale-Katuna'!E105</f>
        <v>2</v>
      </c>
      <c r="F105" s="18">
        <f>'[24]Avg Week Katuna-Kabale'!F105+'[24]Avg Week Kabale-Katuna'!F105</f>
        <v>0</v>
      </c>
      <c r="G105" s="18">
        <f>'[24]Avg Week Katuna-Kabale'!G105+'[24]Avg Week Kabale-Katuna'!G105</f>
        <v>1</v>
      </c>
      <c r="H105" s="18">
        <f>'[24]Avg Week Katuna-Kabale'!H105+'[24]Avg Week Kabale-Katuna'!H105</f>
        <v>0</v>
      </c>
      <c r="I105" s="18">
        <f>'[24]Avg Week Katuna-Kabale'!I105+'[24]Avg Week Kabale-Katuna'!I105</f>
        <v>0</v>
      </c>
      <c r="J105" s="18">
        <f>'[24]Avg Week Katuna-Kabale'!J105+'[24]Avg Week Kabale-Katuna'!J105</f>
        <v>0</v>
      </c>
      <c r="K105" s="18">
        <f>'[24]Avg Week Katuna-Kabale'!K105+'[24]Avg Week Kabale-Katuna'!K105</f>
        <v>0</v>
      </c>
      <c r="L105" s="18">
        <f>'[24]Avg Week Katuna-Kabale'!L105+'[24]Avg Week Kabale-Katuna'!L105</f>
        <v>0</v>
      </c>
      <c r="M105" s="18">
        <f>'[24]Avg Week Katuna-Kabale'!M105+'[24]Avg Week Kabale-Katuna'!M105</f>
        <v>8</v>
      </c>
      <c r="N105" s="18">
        <f>'[24]Avg Week Katuna-Kabale'!N105+'[24]Avg Week Kabale-Katuna'!N105</f>
        <v>0</v>
      </c>
      <c r="O105" s="19">
        <f t="shared" si="35"/>
        <v>7</v>
      </c>
      <c r="P105" s="19">
        <f t="shared" si="36"/>
        <v>15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421.5</v>
      </c>
      <c r="D106" s="31">
        <f t="shared" ref="D106:P106" si="37">SUM(D10:D105)</f>
        <v>75.5</v>
      </c>
      <c r="E106" s="31">
        <f t="shared" si="37"/>
        <v>53.5</v>
      </c>
      <c r="F106" s="31">
        <f t="shared" si="37"/>
        <v>29.5</v>
      </c>
      <c r="G106" s="31">
        <f t="shared" si="37"/>
        <v>10</v>
      </c>
      <c r="H106" s="31">
        <f t="shared" si="37"/>
        <v>9.5</v>
      </c>
      <c r="I106" s="31">
        <f t="shared" si="37"/>
        <v>96</v>
      </c>
      <c r="J106" s="31">
        <f t="shared" si="37"/>
        <v>5.5</v>
      </c>
      <c r="K106" s="31">
        <f t="shared" si="37"/>
        <v>0</v>
      </c>
      <c r="L106" s="31">
        <f t="shared" si="37"/>
        <v>0</v>
      </c>
      <c r="M106" s="31">
        <f t="shared" si="37"/>
        <v>705.5</v>
      </c>
      <c r="N106" s="31">
        <f t="shared" si="37"/>
        <v>0</v>
      </c>
      <c r="O106" s="31">
        <f t="shared" si="37"/>
        <v>701</v>
      </c>
      <c r="P106" s="31">
        <f t="shared" si="37"/>
        <v>1406.5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0.29968005687877708</v>
      </c>
      <c r="D107" s="42">
        <f t="shared" si="38"/>
        <v>5.3679345894063278E-2</v>
      </c>
      <c r="E107" s="42">
        <f t="shared" si="38"/>
        <v>3.8037682189832916E-2</v>
      </c>
      <c r="F107" s="42">
        <f t="shared" si="38"/>
        <v>2.0974049057945254E-2</v>
      </c>
      <c r="G107" s="42">
        <f t="shared" si="38"/>
        <v>7.1098471382865271E-3</v>
      </c>
      <c r="H107" s="42">
        <f t="shared" si="38"/>
        <v>6.7543547813722002E-3</v>
      </c>
      <c r="I107" s="42">
        <f t="shared" si="38"/>
        <v>6.8254532527550663E-2</v>
      </c>
      <c r="J107" s="42">
        <f t="shared" si="38"/>
        <v>3.9104159260575895E-3</v>
      </c>
      <c r="K107" s="42">
        <f t="shared" si="38"/>
        <v>0</v>
      </c>
      <c r="L107" s="42">
        <f t="shared" si="38"/>
        <v>0</v>
      </c>
      <c r="M107" s="42">
        <f t="shared" si="38"/>
        <v>0.50159971560611449</v>
      </c>
      <c r="N107" s="42">
        <f t="shared" si="38"/>
        <v>0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0.60128388017118406</v>
      </c>
      <c r="D108" s="44">
        <f t="shared" ref="D108:N108" si="39">D106/$O$106</f>
        <v>0.10770328102710414</v>
      </c>
      <c r="E108" s="44">
        <f t="shared" si="39"/>
        <v>7.6319543509272461E-2</v>
      </c>
      <c r="F108" s="44">
        <f t="shared" si="39"/>
        <v>4.2082738944365192E-2</v>
      </c>
      <c r="G108" s="44">
        <f t="shared" si="39"/>
        <v>1.4265335235378032E-2</v>
      </c>
      <c r="H108" s="44">
        <f t="shared" si="39"/>
        <v>1.355206847360913E-2</v>
      </c>
      <c r="I108" s="44">
        <f t="shared" si="39"/>
        <v>0.13694721825962911</v>
      </c>
      <c r="J108" s="44">
        <f t="shared" si="39"/>
        <v>7.8459343794579171E-3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">
        <v>181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">
        <v>166</v>
      </c>
      <c r="H5" s="61"/>
      <c r="I5" s="6"/>
      <c r="J5" s="7" t="s">
        <v>6</v>
      </c>
      <c r="K5" s="60" t="s">
        <v>166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">
        <v>167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'[25]Avg Week Kisoro-Cyanika-2Dir'!C10</f>
        <v>2.6666666666666665</v>
      </c>
      <c r="D10" s="18">
        <f>'[25]Avg Week Kisoro-Cyanika-2Dir'!D10</f>
        <v>0.66666666666666663</v>
      </c>
      <c r="E10" s="18">
        <f>'[25]Avg Week Kisoro-Cyanika-2Dir'!E10</f>
        <v>0.33333333333333331</v>
      </c>
      <c r="F10" s="18">
        <f>'[25]Avg Week Kisoro-Cyanika-2Dir'!F10</f>
        <v>0</v>
      </c>
      <c r="G10" s="18">
        <f>'[25]Avg Week Kisoro-Cyanika-2Dir'!G10</f>
        <v>0</v>
      </c>
      <c r="H10" s="18">
        <f>'[25]Avg Week Kisoro-Cyanika-2Dir'!H10</f>
        <v>0</v>
      </c>
      <c r="I10" s="18">
        <f>'[25]Avg Week Kisoro-Cyanika-2Dir'!I10</f>
        <v>0</v>
      </c>
      <c r="J10" s="18">
        <f>'[25]Avg Week Kisoro-Cyanika-2Dir'!J10</f>
        <v>0</v>
      </c>
      <c r="K10" s="18">
        <f>'[25]Avg Week Kisoro-Cyanika-2Dir'!K10</f>
        <v>0</v>
      </c>
      <c r="L10" s="18">
        <f>'[25]Avg Week Kisoro-Cyanika-2Dir'!L10</f>
        <v>0</v>
      </c>
      <c r="M10" s="18">
        <f>'[25]Avg Week Kisoro-Cyanika-2Dir'!M10</f>
        <v>20.333333333333336</v>
      </c>
      <c r="N10" s="18">
        <f>'[25]Avg Week Kisoro-Cyanika-2Dir'!N10</f>
        <v>0</v>
      </c>
      <c r="O10" s="19">
        <f t="shared" ref="O10:O73" si="0">SUM(C10:L10,N10)</f>
        <v>3.6666666666666665</v>
      </c>
      <c r="P10" s="19">
        <f t="shared" ref="P10:P73" si="1">SUM(C10:N10)</f>
        <v>24.000000000000004</v>
      </c>
      <c r="R10" s="11" t="s">
        <v>32</v>
      </c>
      <c r="S10" s="20">
        <f t="shared" ref="S10:AF10" si="2">SUM(C10:C13)</f>
        <v>9</v>
      </c>
      <c r="T10" s="20">
        <f t="shared" si="2"/>
        <v>4.6666666666666661</v>
      </c>
      <c r="U10" s="20">
        <f t="shared" si="2"/>
        <v>2.6666666666666665</v>
      </c>
      <c r="V10" s="20">
        <f t="shared" si="2"/>
        <v>0.33333333333333331</v>
      </c>
      <c r="W10" s="20">
        <f t="shared" si="2"/>
        <v>0</v>
      </c>
      <c r="X10" s="20">
        <f t="shared" si="2"/>
        <v>0</v>
      </c>
      <c r="Y10" s="20">
        <f t="shared" si="2"/>
        <v>0.66666666666666663</v>
      </c>
      <c r="Z10" s="20">
        <f t="shared" si="2"/>
        <v>1.3333333333333333</v>
      </c>
      <c r="AA10" s="20">
        <f t="shared" si="2"/>
        <v>0</v>
      </c>
      <c r="AB10" s="20">
        <f t="shared" si="2"/>
        <v>0</v>
      </c>
      <c r="AC10" s="20">
        <f t="shared" si="2"/>
        <v>80.666666666666671</v>
      </c>
      <c r="AD10" s="20">
        <f t="shared" si="2"/>
        <v>0</v>
      </c>
      <c r="AE10" s="21">
        <f t="shared" si="2"/>
        <v>18.666666666666668</v>
      </c>
      <c r="AF10" s="21">
        <f t="shared" si="2"/>
        <v>99.333333333333329</v>
      </c>
    </row>
    <row r="11" spans="2:32" s="22" customFormat="1" ht="23.1" customHeight="1" x14ac:dyDescent="0.25">
      <c r="B11" s="17" t="s">
        <v>33</v>
      </c>
      <c r="C11" s="18">
        <f>'[25]Avg Week Kisoro-Cyanika-2Dir'!C11</f>
        <v>2.3333333333333335</v>
      </c>
      <c r="D11" s="18">
        <f>'[25]Avg Week Kisoro-Cyanika-2Dir'!D11</f>
        <v>0.66666666666666663</v>
      </c>
      <c r="E11" s="18">
        <f>'[25]Avg Week Kisoro-Cyanika-2Dir'!E11</f>
        <v>0.66666666666666663</v>
      </c>
      <c r="F11" s="18">
        <f>'[25]Avg Week Kisoro-Cyanika-2Dir'!F11</f>
        <v>0.33333333333333331</v>
      </c>
      <c r="G11" s="18">
        <f>'[25]Avg Week Kisoro-Cyanika-2Dir'!G11</f>
        <v>0</v>
      </c>
      <c r="H11" s="18">
        <f>'[25]Avg Week Kisoro-Cyanika-2Dir'!H11</f>
        <v>0</v>
      </c>
      <c r="I11" s="18">
        <f>'[25]Avg Week Kisoro-Cyanika-2Dir'!I11</f>
        <v>0</v>
      </c>
      <c r="J11" s="18">
        <f>'[25]Avg Week Kisoro-Cyanika-2Dir'!J11</f>
        <v>0.66666666666666663</v>
      </c>
      <c r="K11" s="18">
        <f>'[25]Avg Week Kisoro-Cyanika-2Dir'!K11</f>
        <v>0</v>
      </c>
      <c r="L11" s="18">
        <f>'[25]Avg Week Kisoro-Cyanika-2Dir'!L11</f>
        <v>0</v>
      </c>
      <c r="M11" s="18">
        <f>'[25]Avg Week Kisoro-Cyanika-2Dir'!M11</f>
        <v>24</v>
      </c>
      <c r="N11" s="18">
        <f>'[25]Avg Week Kisoro-Cyanika-2Dir'!N11</f>
        <v>0</v>
      </c>
      <c r="O11" s="19">
        <f t="shared" si="0"/>
        <v>4.666666666666667</v>
      </c>
      <c r="P11" s="19">
        <f t="shared" si="1"/>
        <v>28.666666666666668</v>
      </c>
      <c r="R11" s="11" t="s">
        <v>34</v>
      </c>
      <c r="S11" s="20">
        <f t="shared" ref="S11:AF11" si="3">SUM(C14:C17)</f>
        <v>7.6666666666666661</v>
      </c>
      <c r="T11" s="20">
        <f t="shared" si="3"/>
        <v>3</v>
      </c>
      <c r="U11" s="20">
        <f t="shared" si="3"/>
        <v>5.333333333333333</v>
      </c>
      <c r="V11" s="20">
        <f t="shared" si="3"/>
        <v>0.33333333333333331</v>
      </c>
      <c r="W11" s="20">
        <f t="shared" si="3"/>
        <v>0</v>
      </c>
      <c r="X11" s="20">
        <f t="shared" si="3"/>
        <v>0</v>
      </c>
      <c r="Y11" s="20">
        <f t="shared" si="3"/>
        <v>1</v>
      </c>
      <c r="Z11" s="20">
        <f t="shared" si="3"/>
        <v>1.3333333333333333</v>
      </c>
      <c r="AA11" s="20">
        <f t="shared" si="3"/>
        <v>0</v>
      </c>
      <c r="AB11" s="20">
        <f t="shared" si="3"/>
        <v>0</v>
      </c>
      <c r="AC11" s="20">
        <f t="shared" si="3"/>
        <v>112</v>
      </c>
      <c r="AD11" s="20">
        <f t="shared" si="3"/>
        <v>0</v>
      </c>
      <c r="AE11" s="21">
        <f t="shared" si="3"/>
        <v>18.666666666666664</v>
      </c>
      <c r="AF11" s="21">
        <f t="shared" si="3"/>
        <v>130.66666666666666</v>
      </c>
    </row>
    <row r="12" spans="2:32" ht="23.1" customHeight="1" x14ac:dyDescent="0.25">
      <c r="B12" s="17" t="s">
        <v>35</v>
      </c>
      <c r="C12" s="18">
        <f>'[25]Avg Week Kisoro-Cyanika-2Dir'!C12</f>
        <v>1.3333333333333333</v>
      </c>
      <c r="D12" s="18">
        <f>'[25]Avg Week Kisoro-Cyanika-2Dir'!D12</f>
        <v>1.3333333333333333</v>
      </c>
      <c r="E12" s="18">
        <f>'[25]Avg Week Kisoro-Cyanika-2Dir'!E12</f>
        <v>0.33333333333333331</v>
      </c>
      <c r="F12" s="18">
        <f>'[25]Avg Week Kisoro-Cyanika-2Dir'!F12</f>
        <v>0</v>
      </c>
      <c r="G12" s="18">
        <f>'[25]Avg Week Kisoro-Cyanika-2Dir'!G12</f>
        <v>0</v>
      </c>
      <c r="H12" s="18">
        <f>'[25]Avg Week Kisoro-Cyanika-2Dir'!H12</f>
        <v>0</v>
      </c>
      <c r="I12" s="18">
        <f>'[25]Avg Week Kisoro-Cyanika-2Dir'!I12</f>
        <v>0</v>
      </c>
      <c r="J12" s="18">
        <f>'[25]Avg Week Kisoro-Cyanika-2Dir'!J12</f>
        <v>0</v>
      </c>
      <c r="K12" s="18">
        <f>'[25]Avg Week Kisoro-Cyanika-2Dir'!K12</f>
        <v>0</v>
      </c>
      <c r="L12" s="18">
        <f>'[25]Avg Week Kisoro-Cyanika-2Dir'!L12</f>
        <v>0</v>
      </c>
      <c r="M12" s="18">
        <f>'[25]Avg Week Kisoro-Cyanika-2Dir'!M12</f>
        <v>17.333333333333332</v>
      </c>
      <c r="N12" s="18">
        <f>'[25]Avg Week Kisoro-Cyanika-2Dir'!N12</f>
        <v>0</v>
      </c>
      <c r="O12" s="19">
        <f t="shared" si="0"/>
        <v>3</v>
      </c>
      <c r="P12" s="19">
        <f t="shared" si="1"/>
        <v>20.333333333333332</v>
      </c>
      <c r="R12" s="11" t="s">
        <v>36</v>
      </c>
      <c r="S12" s="20">
        <f t="shared" ref="S12:AF12" si="4">SUM(C18:C21)</f>
        <v>10.333333333333332</v>
      </c>
      <c r="T12" s="20">
        <f t="shared" si="4"/>
        <v>7</v>
      </c>
      <c r="U12" s="20">
        <f t="shared" si="4"/>
        <v>4.333333333333333</v>
      </c>
      <c r="V12" s="20">
        <f t="shared" si="4"/>
        <v>0.66666666666666663</v>
      </c>
      <c r="W12" s="20">
        <f t="shared" si="4"/>
        <v>0</v>
      </c>
      <c r="X12" s="20">
        <f t="shared" si="4"/>
        <v>0</v>
      </c>
      <c r="Y12" s="20">
        <f t="shared" si="4"/>
        <v>1.3333333333333333</v>
      </c>
      <c r="Z12" s="20">
        <f t="shared" si="4"/>
        <v>4.9999999999999991</v>
      </c>
      <c r="AA12" s="20">
        <f t="shared" si="4"/>
        <v>1.3333333333333333</v>
      </c>
      <c r="AB12" s="20">
        <f t="shared" si="4"/>
        <v>0</v>
      </c>
      <c r="AC12" s="20">
        <f t="shared" si="4"/>
        <v>189.66666666666663</v>
      </c>
      <c r="AD12" s="20">
        <f t="shared" si="4"/>
        <v>0</v>
      </c>
      <c r="AE12" s="21">
        <f t="shared" si="4"/>
        <v>30</v>
      </c>
      <c r="AF12" s="21">
        <f t="shared" si="4"/>
        <v>219.66666666666663</v>
      </c>
    </row>
    <row r="13" spans="2:32" ht="23.1" customHeight="1" x14ac:dyDescent="0.25">
      <c r="B13" s="17" t="s">
        <v>37</v>
      </c>
      <c r="C13" s="18">
        <f>'[25]Avg Week Kisoro-Cyanika-2Dir'!C13</f>
        <v>2.6666666666666665</v>
      </c>
      <c r="D13" s="18">
        <f>'[25]Avg Week Kisoro-Cyanika-2Dir'!D13</f>
        <v>2</v>
      </c>
      <c r="E13" s="18">
        <f>'[25]Avg Week Kisoro-Cyanika-2Dir'!E13</f>
        <v>1.3333333333333333</v>
      </c>
      <c r="F13" s="18">
        <f>'[25]Avg Week Kisoro-Cyanika-2Dir'!F13</f>
        <v>0</v>
      </c>
      <c r="G13" s="18">
        <f>'[25]Avg Week Kisoro-Cyanika-2Dir'!G13</f>
        <v>0</v>
      </c>
      <c r="H13" s="18">
        <f>'[25]Avg Week Kisoro-Cyanika-2Dir'!H13</f>
        <v>0</v>
      </c>
      <c r="I13" s="18">
        <f>'[25]Avg Week Kisoro-Cyanika-2Dir'!I13</f>
        <v>0.66666666666666663</v>
      </c>
      <c r="J13" s="18">
        <f>'[25]Avg Week Kisoro-Cyanika-2Dir'!J13</f>
        <v>0.66666666666666663</v>
      </c>
      <c r="K13" s="18">
        <f>'[25]Avg Week Kisoro-Cyanika-2Dir'!K13</f>
        <v>0</v>
      </c>
      <c r="L13" s="18">
        <f>'[25]Avg Week Kisoro-Cyanika-2Dir'!L13</f>
        <v>0</v>
      </c>
      <c r="M13" s="18">
        <f>'[25]Avg Week Kisoro-Cyanika-2Dir'!M13</f>
        <v>19</v>
      </c>
      <c r="N13" s="18">
        <f>'[25]Avg Week Kisoro-Cyanika-2Dir'!N13</f>
        <v>0</v>
      </c>
      <c r="O13" s="19">
        <f t="shared" si="0"/>
        <v>7.333333333333333</v>
      </c>
      <c r="P13" s="19">
        <f t="shared" si="1"/>
        <v>26.333333333333332</v>
      </c>
      <c r="R13" s="11" t="s">
        <v>38</v>
      </c>
      <c r="S13" s="20">
        <f t="shared" ref="S13:AF13" si="5">SUM(C22:C25)</f>
        <v>15.333333333333334</v>
      </c>
      <c r="T13" s="20">
        <f t="shared" si="5"/>
        <v>5.9999999999999991</v>
      </c>
      <c r="U13" s="20">
        <f t="shared" si="5"/>
        <v>7.333333333333333</v>
      </c>
      <c r="V13" s="20">
        <f t="shared" si="5"/>
        <v>1.6666666666666665</v>
      </c>
      <c r="W13" s="20">
        <f t="shared" si="5"/>
        <v>0.33333333333333331</v>
      </c>
      <c r="X13" s="20">
        <f t="shared" si="5"/>
        <v>0</v>
      </c>
      <c r="Y13" s="20">
        <f t="shared" si="5"/>
        <v>2.9999999999999996</v>
      </c>
      <c r="Z13" s="20">
        <f t="shared" si="5"/>
        <v>4.6666666666666661</v>
      </c>
      <c r="AA13" s="20">
        <f t="shared" si="5"/>
        <v>0.33333333333333331</v>
      </c>
      <c r="AB13" s="20">
        <f t="shared" si="5"/>
        <v>0</v>
      </c>
      <c r="AC13" s="20">
        <f t="shared" si="5"/>
        <v>249</v>
      </c>
      <c r="AD13" s="20">
        <f t="shared" si="5"/>
        <v>0</v>
      </c>
      <c r="AE13" s="21">
        <f t="shared" si="5"/>
        <v>38.666666666666664</v>
      </c>
      <c r="AF13" s="21">
        <f t="shared" si="5"/>
        <v>287.66666666666669</v>
      </c>
    </row>
    <row r="14" spans="2:32" ht="23.1" customHeight="1" x14ac:dyDescent="0.25">
      <c r="B14" s="17" t="s">
        <v>39</v>
      </c>
      <c r="C14" s="18">
        <f>'[25]Avg Week Kisoro-Cyanika-2Dir'!C14</f>
        <v>2</v>
      </c>
      <c r="D14" s="18">
        <f>'[25]Avg Week Kisoro-Cyanika-2Dir'!D14</f>
        <v>1</v>
      </c>
      <c r="E14" s="18">
        <f>'[25]Avg Week Kisoro-Cyanika-2Dir'!E14</f>
        <v>2.333333333333333</v>
      </c>
      <c r="F14" s="18">
        <f>'[25]Avg Week Kisoro-Cyanika-2Dir'!F14</f>
        <v>0</v>
      </c>
      <c r="G14" s="18">
        <f>'[25]Avg Week Kisoro-Cyanika-2Dir'!G14</f>
        <v>0</v>
      </c>
      <c r="H14" s="18">
        <f>'[25]Avg Week Kisoro-Cyanika-2Dir'!H14</f>
        <v>0</v>
      </c>
      <c r="I14" s="18">
        <f>'[25]Avg Week Kisoro-Cyanika-2Dir'!I14</f>
        <v>0.33333333333333331</v>
      </c>
      <c r="J14" s="18">
        <f>'[25]Avg Week Kisoro-Cyanika-2Dir'!J14</f>
        <v>0</v>
      </c>
      <c r="K14" s="18">
        <f>'[25]Avg Week Kisoro-Cyanika-2Dir'!K14</f>
        <v>0</v>
      </c>
      <c r="L14" s="18">
        <f>'[25]Avg Week Kisoro-Cyanika-2Dir'!L14</f>
        <v>0</v>
      </c>
      <c r="M14" s="18">
        <f>'[25]Avg Week Kisoro-Cyanika-2Dir'!M14</f>
        <v>20.666666666666664</v>
      </c>
      <c r="N14" s="18">
        <f>'[25]Avg Week Kisoro-Cyanika-2Dir'!N14</f>
        <v>0</v>
      </c>
      <c r="O14" s="19">
        <f t="shared" si="0"/>
        <v>5.6666666666666661</v>
      </c>
      <c r="P14" s="19">
        <f t="shared" si="1"/>
        <v>26.333333333333329</v>
      </c>
      <c r="R14" s="11" t="s">
        <v>40</v>
      </c>
      <c r="S14" s="20">
        <f t="shared" ref="S14:AF14" si="6">SUM(C26:C29)</f>
        <v>20</v>
      </c>
      <c r="T14" s="20">
        <f t="shared" si="6"/>
        <v>8.6666666666666661</v>
      </c>
      <c r="U14" s="20">
        <f t="shared" si="6"/>
        <v>3.6666666666666661</v>
      </c>
      <c r="V14" s="20">
        <f t="shared" si="6"/>
        <v>0.66666666666666663</v>
      </c>
      <c r="W14" s="20">
        <f t="shared" si="6"/>
        <v>0</v>
      </c>
      <c r="X14" s="20">
        <f t="shared" si="6"/>
        <v>0.33333333333333331</v>
      </c>
      <c r="Y14" s="20">
        <f t="shared" si="6"/>
        <v>2.6666666666666665</v>
      </c>
      <c r="Z14" s="20">
        <f t="shared" si="6"/>
        <v>1.9999999999999998</v>
      </c>
      <c r="AA14" s="20">
        <f t="shared" si="6"/>
        <v>0</v>
      </c>
      <c r="AB14" s="20">
        <f t="shared" si="6"/>
        <v>0</v>
      </c>
      <c r="AC14" s="20">
        <f t="shared" si="6"/>
        <v>270.33333333333331</v>
      </c>
      <c r="AD14" s="20">
        <f t="shared" si="6"/>
        <v>0</v>
      </c>
      <c r="AE14" s="21">
        <f t="shared" si="6"/>
        <v>38</v>
      </c>
      <c r="AF14" s="21">
        <f t="shared" si="6"/>
        <v>308.33333333333337</v>
      </c>
    </row>
    <row r="15" spans="2:32" ht="23.1" customHeight="1" x14ac:dyDescent="0.25">
      <c r="B15" s="17" t="s">
        <v>41</v>
      </c>
      <c r="C15" s="18">
        <f>'[25]Avg Week Kisoro-Cyanika-2Dir'!C15</f>
        <v>1.3333333333333333</v>
      </c>
      <c r="D15" s="18">
        <f>'[25]Avg Week Kisoro-Cyanika-2Dir'!D15</f>
        <v>0</v>
      </c>
      <c r="E15" s="18">
        <f>'[25]Avg Week Kisoro-Cyanika-2Dir'!E15</f>
        <v>0.66666666666666663</v>
      </c>
      <c r="F15" s="18">
        <f>'[25]Avg Week Kisoro-Cyanika-2Dir'!F15</f>
        <v>0.33333333333333331</v>
      </c>
      <c r="G15" s="18">
        <f>'[25]Avg Week Kisoro-Cyanika-2Dir'!G15</f>
        <v>0</v>
      </c>
      <c r="H15" s="18">
        <f>'[25]Avg Week Kisoro-Cyanika-2Dir'!H15</f>
        <v>0</v>
      </c>
      <c r="I15" s="18">
        <f>'[25]Avg Week Kisoro-Cyanika-2Dir'!I15</f>
        <v>0.33333333333333331</v>
      </c>
      <c r="J15" s="18">
        <f>'[25]Avg Week Kisoro-Cyanika-2Dir'!J15</f>
        <v>0.66666666666666663</v>
      </c>
      <c r="K15" s="18">
        <f>'[25]Avg Week Kisoro-Cyanika-2Dir'!K15</f>
        <v>0</v>
      </c>
      <c r="L15" s="18">
        <f>'[25]Avg Week Kisoro-Cyanika-2Dir'!L15</f>
        <v>0</v>
      </c>
      <c r="M15" s="18">
        <f>'[25]Avg Week Kisoro-Cyanika-2Dir'!M15</f>
        <v>25</v>
      </c>
      <c r="N15" s="18">
        <f>'[25]Avg Week Kisoro-Cyanika-2Dir'!N15</f>
        <v>0</v>
      </c>
      <c r="O15" s="19">
        <f t="shared" si="0"/>
        <v>3.3333333333333335</v>
      </c>
      <c r="P15" s="19">
        <f t="shared" si="1"/>
        <v>28.333333333333332</v>
      </c>
      <c r="R15" s="11" t="s">
        <v>42</v>
      </c>
      <c r="S15" s="20">
        <f t="shared" ref="S15:AF15" si="7">SUM(C30:C33)</f>
        <v>13.666666666666666</v>
      </c>
      <c r="T15" s="20">
        <f t="shared" si="7"/>
        <v>6</v>
      </c>
      <c r="U15" s="20">
        <f t="shared" si="7"/>
        <v>8</v>
      </c>
      <c r="V15" s="20">
        <f t="shared" si="7"/>
        <v>0.33333333333333331</v>
      </c>
      <c r="W15" s="20">
        <f t="shared" si="7"/>
        <v>0</v>
      </c>
      <c r="X15" s="20">
        <f t="shared" si="7"/>
        <v>0</v>
      </c>
      <c r="Y15" s="20">
        <f t="shared" si="7"/>
        <v>3.333333333333333</v>
      </c>
      <c r="Z15" s="20">
        <f t="shared" si="7"/>
        <v>4.333333333333333</v>
      </c>
      <c r="AA15" s="20">
        <f t="shared" si="7"/>
        <v>0</v>
      </c>
      <c r="AB15" s="20">
        <f t="shared" si="7"/>
        <v>0</v>
      </c>
      <c r="AC15" s="20">
        <f t="shared" si="7"/>
        <v>247.66666666666669</v>
      </c>
      <c r="AD15" s="20">
        <f t="shared" si="7"/>
        <v>0</v>
      </c>
      <c r="AE15" s="21">
        <f t="shared" si="7"/>
        <v>35.666666666666657</v>
      </c>
      <c r="AF15" s="21">
        <f t="shared" si="7"/>
        <v>283.33333333333331</v>
      </c>
    </row>
    <row r="16" spans="2:32" ht="23.1" customHeight="1" x14ac:dyDescent="0.25">
      <c r="B16" s="17" t="s">
        <v>43</v>
      </c>
      <c r="C16" s="18">
        <f>'[25]Avg Week Kisoro-Cyanika-2Dir'!C16</f>
        <v>1.6666666666666665</v>
      </c>
      <c r="D16" s="18">
        <f>'[25]Avg Week Kisoro-Cyanika-2Dir'!D16</f>
        <v>1.6666666666666665</v>
      </c>
      <c r="E16" s="18">
        <f>'[25]Avg Week Kisoro-Cyanika-2Dir'!E16</f>
        <v>0.33333333333333331</v>
      </c>
      <c r="F16" s="18">
        <f>'[25]Avg Week Kisoro-Cyanika-2Dir'!F16</f>
        <v>0</v>
      </c>
      <c r="G16" s="18">
        <f>'[25]Avg Week Kisoro-Cyanika-2Dir'!G16</f>
        <v>0</v>
      </c>
      <c r="H16" s="18">
        <f>'[25]Avg Week Kisoro-Cyanika-2Dir'!H16</f>
        <v>0</v>
      </c>
      <c r="I16" s="18">
        <f>'[25]Avg Week Kisoro-Cyanika-2Dir'!I16</f>
        <v>0.33333333333333331</v>
      </c>
      <c r="J16" s="18">
        <f>'[25]Avg Week Kisoro-Cyanika-2Dir'!J16</f>
        <v>0.33333333333333331</v>
      </c>
      <c r="K16" s="18">
        <f>'[25]Avg Week Kisoro-Cyanika-2Dir'!K16</f>
        <v>0</v>
      </c>
      <c r="L16" s="18">
        <f>'[25]Avg Week Kisoro-Cyanika-2Dir'!L16</f>
        <v>0</v>
      </c>
      <c r="M16" s="18">
        <f>'[25]Avg Week Kisoro-Cyanika-2Dir'!M16</f>
        <v>31.666666666666664</v>
      </c>
      <c r="N16" s="18">
        <f>'[25]Avg Week Kisoro-Cyanika-2Dir'!N16</f>
        <v>0</v>
      </c>
      <c r="O16" s="19">
        <f t="shared" si="0"/>
        <v>4.333333333333333</v>
      </c>
      <c r="P16" s="19">
        <f t="shared" si="1"/>
        <v>36</v>
      </c>
      <c r="R16" s="11" t="s">
        <v>44</v>
      </c>
      <c r="S16" s="20">
        <f t="shared" ref="S16:AF16" si="8">SUM(C34:C37)</f>
        <v>16.666666666666664</v>
      </c>
      <c r="T16" s="20">
        <f t="shared" si="8"/>
        <v>8.6666666666666661</v>
      </c>
      <c r="U16" s="20">
        <f t="shared" si="8"/>
        <v>6.6666666666666661</v>
      </c>
      <c r="V16" s="20">
        <f t="shared" si="8"/>
        <v>0.66666666666666663</v>
      </c>
      <c r="W16" s="20">
        <f t="shared" si="8"/>
        <v>0</v>
      </c>
      <c r="X16" s="20">
        <f t="shared" si="8"/>
        <v>0</v>
      </c>
      <c r="Y16" s="20">
        <f t="shared" si="8"/>
        <v>3.6666666666666661</v>
      </c>
      <c r="Z16" s="20">
        <f t="shared" si="8"/>
        <v>2.333333333333333</v>
      </c>
      <c r="AA16" s="20">
        <f t="shared" si="8"/>
        <v>0</v>
      </c>
      <c r="AB16" s="20">
        <f t="shared" si="8"/>
        <v>0</v>
      </c>
      <c r="AC16" s="20">
        <f t="shared" si="8"/>
        <v>247.66666666666669</v>
      </c>
      <c r="AD16" s="20">
        <f t="shared" si="8"/>
        <v>0</v>
      </c>
      <c r="AE16" s="21">
        <f t="shared" si="8"/>
        <v>38.666666666666671</v>
      </c>
      <c r="AF16" s="21">
        <f t="shared" si="8"/>
        <v>286.33333333333331</v>
      </c>
    </row>
    <row r="17" spans="2:32" ht="23.1" customHeight="1" x14ac:dyDescent="0.25">
      <c r="B17" s="17" t="s">
        <v>45</v>
      </c>
      <c r="C17" s="18">
        <f>'[25]Avg Week Kisoro-Cyanika-2Dir'!C17</f>
        <v>2.6666666666666665</v>
      </c>
      <c r="D17" s="18">
        <f>'[25]Avg Week Kisoro-Cyanika-2Dir'!D17</f>
        <v>0.33333333333333331</v>
      </c>
      <c r="E17" s="18">
        <f>'[25]Avg Week Kisoro-Cyanika-2Dir'!E17</f>
        <v>2</v>
      </c>
      <c r="F17" s="18">
        <f>'[25]Avg Week Kisoro-Cyanika-2Dir'!F17</f>
        <v>0</v>
      </c>
      <c r="G17" s="18">
        <f>'[25]Avg Week Kisoro-Cyanika-2Dir'!G17</f>
        <v>0</v>
      </c>
      <c r="H17" s="18">
        <f>'[25]Avg Week Kisoro-Cyanika-2Dir'!H17</f>
        <v>0</v>
      </c>
      <c r="I17" s="18">
        <f>'[25]Avg Week Kisoro-Cyanika-2Dir'!I17</f>
        <v>0</v>
      </c>
      <c r="J17" s="18">
        <f>'[25]Avg Week Kisoro-Cyanika-2Dir'!J17</f>
        <v>0.33333333333333331</v>
      </c>
      <c r="K17" s="18">
        <f>'[25]Avg Week Kisoro-Cyanika-2Dir'!K17</f>
        <v>0</v>
      </c>
      <c r="L17" s="18">
        <f>'[25]Avg Week Kisoro-Cyanika-2Dir'!L17</f>
        <v>0</v>
      </c>
      <c r="M17" s="18">
        <f>'[25]Avg Week Kisoro-Cyanika-2Dir'!M17</f>
        <v>34.666666666666664</v>
      </c>
      <c r="N17" s="18">
        <f>'[25]Avg Week Kisoro-Cyanika-2Dir'!N17</f>
        <v>0</v>
      </c>
      <c r="O17" s="19">
        <f t="shared" si="0"/>
        <v>5.333333333333333</v>
      </c>
      <c r="P17" s="19">
        <f t="shared" si="1"/>
        <v>40</v>
      </c>
      <c r="R17" s="11" t="s">
        <v>46</v>
      </c>
      <c r="S17" s="20">
        <f t="shared" ref="S17:AF17" si="9">SUM(C38:C41)</f>
        <v>14.333333333333334</v>
      </c>
      <c r="T17" s="20">
        <f t="shared" si="9"/>
        <v>7</v>
      </c>
      <c r="U17" s="20">
        <f t="shared" si="9"/>
        <v>6.3333333333333339</v>
      </c>
      <c r="V17" s="20">
        <f t="shared" si="9"/>
        <v>0.33333333333333331</v>
      </c>
      <c r="W17" s="20">
        <f t="shared" si="9"/>
        <v>0</v>
      </c>
      <c r="X17" s="20">
        <f t="shared" si="9"/>
        <v>1</v>
      </c>
      <c r="Y17" s="20">
        <f t="shared" si="9"/>
        <v>3.333333333333333</v>
      </c>
      <c r="Z17" s="20">
        <f t="shared" si="9"/>
        <v>3</v>
      </c>
      <c r="AA17" s="20">
        <f t="shared" si="9"/>
        <v>0</v>
      </c>
      <c r="AB17" s="20">
        <f t="shared" si="9"/>
        <v>0</v>
      </c>
      <c r="AC17" s="20">
        <f t="shared" si="9"/>
        <v>269</v>
      </c>
      <c r="AD17" s="20">
        <f t="shared" si="9"/>
        <v>0</v>
      </c>
      <c r="AE17" s="21">
        <f t="shared" si="9"/>
        <v>35.333333333333329</v>
      </c>
      <c r="AF17" s="21">
        <f t="shared" si="9"/>
        <v>304.33333333333337</v>
      </c>
    </row>
    <row r="18" spans="2:32" ht="23.1" customHeight="1" x14ac:dyDescent="0.25">
      <c r="B18" s="17" t="s">
        <v>47</v>
      </c>
      <c r="C18" s="18">
        <f>'[25]Avg Week Kisoro-Cyanika-2Dir'!C18</f>
        <v>2.6666666666666665</v>
      </c>
      <c r="D18" s="18">
        <f>'[25]Avg Week Kisoro-Cyanika-2Dir'!D18</f>
        <v>1.6666666666666665</v>
      </c>
      <c r="E18" s="18">
        <f>'[25]Avg Week Kisoro-Cyanika-2Dir'!E18</f>
        <v>0.66666666666666663</v>
      </c>
      <c r="F18" s="18">
        <f>'[25]Avg Week Kisoro-Cyanika-2Dir'!F18</f>
        <v>0</v>
      </c>
      <c r="G18" s="18">
        <f>'[25]Avg Week Kisoro-Cyanika-2Dir'!G18</f>
        <v>0</v>
      </c>
      <c r="H18" s="18">
        <f>'[25]Avg Week Kisoro-Cyanika-2Dir'!H18</f>
        <v>0</v>
      </c>
      <c r="I18" s="18">
        <f>'[25]Avg Week Kisoro-Cyanika-2Dir'!I18</f>
        <v>0</v>
      </c>
      <c r="J18" s="18">
        <f>'[25]Avg Week Kisoro-Cyanika-2Dir'!J18</f>
        <v>1.3333333333333333</v>
      </c>
      <c r="K18" s="18">
        <f>'[25]Avg Week Kisoro-Cyanika-2Dir'!K18</f>
        <v>0.33333333333333331</v>
      </c>
      <c r="L18" s="18">
        <f>'[25]Avg Week Kisoro-Cyanika-2Dir'!L18</f>
        <v>0</v>
      </c>
      <c r="M18" s="18">
        <f>'[25]Avg Week Kisoro-Cyanika-2Dir'!M18</f>
        <v>40.666666666666671</v>
      </c>
      <c r="N18" s="18">
        <f>'[25]Avg Week Kisoro-Cyanika-2Dir'!N18</f>
        <v>0</v>
      </c>
      <c r="O18" s="19">
        <f t="shared" si="0"/>
        <v>6.6666666666666661</v>
      </c>
      <c r="P18" s="19">
        <f t="shared" si="1"/>
        <v>47.333333333333336</v>
      </c>
      <c r="R18" s="11" t="s">
        <v>48</v>
      </c>
      <c r="S18" s="20">
        <f t="shared" ref="S18:AF18" si="10">SUM(C42:C45)</f>
        <v>20.333333333333332</v>
      </c>
      <c r="T18" s="20">
        <f t="shared" si="10"/>
        <v>9</v>
      </c>
      <c r="U18" s="20">
        <f t="shared" si="10"/>
        <v>5.333333333333333</v>
      </c>
      <c r="V18" s="20">
        <f t="shared" si="10"/>
        <v>0.33333333333333331</v>
      </c>
      <c r="W18" s="20">
        <f t="shared" si="10"/>
        <v>0</v>
      </c>
      <c r="X18" s="20">
        <f t="shared" si="10"/>
        <v>0</v>
      </c>
      <c r="Y18" s="20">
        <f t="shared" si="10"/>
        <v>1.6666666666666665</v>
      </c>
      <c r="Z18" s="20">
        <f t="shared" si="10"/>
        <v>3</v>
      </c>
      <c r="AA18" s="20">
        <f t="shared" si="10"/>
        <v>0</v>
      </c>
      <c r="AB18" s="20">
        <f t="shared" si="10"/>
        <v>0</v>
      </c>
      <c r="AC18" s="20">
        <f t="shared" si="10"/>
        <v>303</v>
      </c>
      <c r="AD18" s="20">
        <f t="shared" si="10"/>
        <v>0</v>
      </c>
      <c r="AE18" s="21">
        <f t="shared" si="10"/>
        <v>39.666666666666664</v>
      </c>
      <c r="AF18" s="21">
        <f t="shared" si="10"/>
        <v>342.66666666666674</v>
      </c>
    </row>
    <row r="19" spans="2:32" ht="23.1" customHeight="1" x14ac:dyDescent="0.25">
      <c r="B19" s="17" t="s">
        <v>49</v>
      </c>
      <c r="C19" s="18">
        <f>'[25]Avg Week Kisoro-Cyanika-2Dir'!C19</f>
        <v>2</v>
      </c>
      <c r="D19" s="18">
        <f>'[25]Avg Week Kisoro-Cyanika-2Dir'!D19</f>
        <v>2.333333333333333</v>
      </c>
      <c r="E19" s="18">
        <f>'[25]Avg Week Kisoro-Cyanika-2Dir'!E19</f>
        <v>1.3333333333333333</v>
      </c>
      <c r="F19" s="18">
        <f>'[25]Avg Week Kisoro-Cyanika-2Dir'!F19</f>
        <v>0.66666666666666663</v>
      </c>
      <c r="G19" s="18">
        <f>'[25]Avg Week Kisoro-Cyanika-2Dir'!G19</f>
        <v>0</v>
      </c>
      <c r="H19" s="18">
        <f>'[25]Avg Week Kisoro-Cyanika-2Dir'!H19</f>
        <v>0</v>
      </c>
      <c r="I19" s="18">
        <f>'[25]Avg Week Kisoro-Cyanika-2Dir'!I19</f>
        <v>1</v>
      </c>
      <c r="J19" s="18">
        <f>'[25]Avg Week Kisoro-Cyanika-2Dir'!J19</f>
        <v>0</v>
      </c>
      <c r="K19" s="18">
        <f>'[25]Avg Week Kisoro-Cyanika-2Dir'!K19</f>
        <v>0</v>
      </c>
      <c r="L19" s="18">
        <f>'[25]Avg Week Kisoro-Cyanika-2Dir'!L19</f>
        <v>0</v>
      </c>
      <c r="M19" s="18">
        <f>'[25]Avg Week Kisoro-Cyanika-2Dir'!M19</f>
        <v>43.333333333333329</v>
      </c>
      <c r="N19" s="18">
        <f>'[25]Avg Week Kisoro-Cyanika-2Dir'!N19</f>
        <v>0</v>
      </c>
      <c r="O19" s="19">
        <f t="shared" si="0"/>
        <v>7.333333333333333</v>
      </c>
      <c r="P19" s="19">
        <f t="shared" si="1"/>
        <v>50.666666666666664</v>
      </c>
      <c r="R19" s="11" t="s">
        <v>50</v>
      </c>
      <c r="S19" s="20">
        <f t="shared" ref="S19:AF19" si="11">SUM(C46:C49)</f>
        <v>20.333333333333332</v>
      </c>
      <c r="T19" s="20">
        <f t="shared" si="11"/>
        <v>10.333333333333334</v>
      </c>
      <c r="U19" s="20">
        <f t="shared" si="11"/>
        <v>5.6666666666666661</v>
      </c>
      <c r="V19" s="20">
        <f t="shared" si="11"/>
        <v>0.33333333333333331</v>
      </c>
      <c r="W19" s="20">
        <f t="shared" si="11"/>
        <v>0</v>
      </c>
      <c r="X19" s="20">
        <f t="shared" si="11"/>
        <v>0.33333333333333331</v>
      </c>
      <c r="Y19" s="20">
        <f t="shared" si="11"/>
        <v>1.6666666666666665</v>
      </c>
      <c r="Z19" s="20">
        <f t="shared" si="11"/>
        <v>4.333333333333333</v>
      </c>
      <c r="AA19" s="20">
        <f t="shared" si="11"/>
        <v>0</v>
      </c>
      <c r="AB19" s="20">
        <f t="shared" si="11"/>
        <v>0</v>
      </c>
      <c r="AC19" s="20">
        <f t="shared" si="11"/>
        <v>319.33333333333331</v>
      </c>
      <c r="AD19" s="20">
        <f t="shared" si="11"/>
        <v>0</v>
      </c>
      <c r="AE19" s="21">
        <f t="shared" si="11"/>
        <v>43</v>
      </c>
      <c r="AF19" s="21">
        <f t="shared" si="11"/>
        <v>362.33333333333331</v>
      </c>
    </row>
    <row r="20" spans="2:32" ht="23.1" customHeight="1" x14ac:dyDescent="0.25">
      <c r="B20" s="17" t="s">
        <v>51</v>
      </c>
      <c r="C20" s="18">
        <f>'[25]Avg Week Kisoro-Cyanika-2Dir'!C20</f>
        <v>3</v>
      </c>
      <c r="D20" s="18">
        <f>'[25]Avg Week Kisoro-Cyanika-2Dir'!D20</f>
        <v>2</v>
      </c>
      <c r="E20" s="18">
        <f>'[25]Avg Week Kisoro-Cyanika-2Dir'!E20</f>
        <v>2</v>
      </c>
      <c r="F20" s="18">
        <f>'[25]Avg Week Kisoro-Cyanika-2Dir'!F20</f>
        <v>0</v>
      </c>
      <c r="G20" s="18">
        <f>'[25]Avg Week Kisoro-Cyanika-2Dir'!G20</f>
        <v>0</v>
      </c>
      <c r="H20" s="18">
        <f>'[25]Avg Week Kisoro-Cyanika-2Dir'!H20</f>
        <v>0</v>
      </c>
      <c r="I20" s="18">
        <f>'[25]Avg Week Kisoro-Cyanika-2Dir'!I20</f>
        <v>0</v>
      </c>
      <c r="J20" s="18">
        <f>'[25]Avg Week Kisoro-Cyanika-2Dir'!J20</f>
        <v>2.333333333333333</v>
      </c>
      <c r="K20" s="18">
        <f>'[25]Avg Week Kisoro-Cyanika-2Dir'!K20</f>
        <v>0.66666666666666663</v>
      </c>
      <c r="L20" s="18">
        <f>'[25]Avg Week Kisoro-Cyanika-2Dir'!L20</f>
        <v>0</v>
      </c>
      <c r="M20" s="18">
        <f>'[25]Avg Week Kisoro-Cyanika-2Dir'!M20</f>
        <v>52.333333333333329</v>
      </c>
      <c r="N20" s="18">
        <f>'[25]Avg Week Kisoro-Cyanika-2Dir'!N20</f>
        <v>0</v>
      </c>
      <c r="O20" s="19">
        <f t="shared" si="0"/>
        <v>9.9999999999999982</v>
      </c>
      <c r="P20" s="19">
        <f t="shared" si="1"/>
        <v>62.333333333333329</v>
      </c>
      <c r="R20" s="11" t="s">
        <v>52</v>
      </c>
      <c r="S20" s="20">
        <f t="shared" ref="S20:AF20" si="12">SUM(C50:C53)</f>
        <v>17</v>
      </c>
      <c r="T20" s="20">
        <f t="shared" si="12"/>
        <v>10.333333333333332</v>
      </c>
      <c r="U20" s="20">
        <f t="shared" si="12"/>
        <v>7.3333333333333339</v>
      </c>
      <c r="V20" s="20">
        <f t="shared" si="12"/>
        <v>0.66666666666666663</v>
      </c>
      <c r="W20" s="20">
        <f t="shared" si="12"/>
        <v>0</v>
      </c>
      <c r="X20" s="20">
        <f t="shared" si="12"/>
        <v>0</v>
      </c>
      <c r="Y20" s="20">
        <f t="shared" si="12"/>
        <v>2.3333333333333335</v>
      </c>
      <c r="Z20" s="20">
        <f t="shared" si="12"/>
        <v>5.0000000000000009</v>
      </c>
      <c r="AA20" s="20">
        <f t="shared" si="12"/>
        <v>0</v>
      </c>
      <c r="AB20" s="20">
        <f t="shared" si="12"/>
        <v>0</v>
      </c>
      <c r="AC20" s="20">
        <f t="shared" si="12"/>
        <v>320</v>
      </c>
      <c r="AD20" s="20">
        <f t="shared" si="12"/>
        <v>0</v>
      </c>
      <c r="AE20" s="21">
        <f t="shared" si="12"/>
        <v>42.666666666666664</v>
      </c>
      <c r="AF20" s="21">
        <f t="shared" si="12"/>
        <v>362.66666666666663</v>
      </c>
    </row>
    <row r="21" spans="2:32" ht="23.1" customHeight="1" x14ac:dyDescent="0.25">
      <c r="B21" s="17" t="s">
        <v>53</v>
      </c>
      <c r="C21" s="18">
        <f>'[25]Avg Week Kisoro-Cyanika-2Dir'!C21</f>
        <v>2.666666666666667</v>
      </c>
      <c r="D21" s="18">
        <f>'[25]Avg Week Kisoro-Cyanika-2Dir'!D21</f>
        <v>1</v>
      </c>
      <c r="E21" s="18">
        <f>'[25]Avg Week Kisoro-Cyanika-2Dir'!E21</f>
        <v>0.33333333333333331</v>
      </c>
      <c r="F21" s="18">
        <f>'[25]Avg Week Kisoro-Cyanika-2Dir'!F21</f>
        <v>0</v>
      </c>
      <c r="G21" s="18">
        <f>'[25]Avg Week Kisoro-Cyanika-2Dir'!G21</f>
        <v>0</v>
      </c>
      <c r="H21" s="18">
        <f>'[25]Avg Week Kisoro-Cyanika-2Dir'!H21</f>
        <v>0</v>
      </c>
      <c r="I21" s="18">
        <f>'[25]Avg Week Kisoro-Cyanika-2Dir'!I21</f>
        <v>0.33333333333333331</v>
      </c>
      <c r="J21" s="18">
        <f>'[25]Avg Week Kisoro-Cyanika-2Dir'!J21</f>
        <v>1.3333333333333333</v>
      </c>
      <c r="K21" s="18">
        <f>'[25]Avg Week Kisoro-Cyanika-2Dir'!K21</f>
        <v>0.33333333333333331</v>
      </c>
      <c r="L21" s="18">
        <f>'[25]Avg Week Kisoro-Cyanika-2Dir'!L21</f>
        <v>0</v>
      </c>
      <c r="M21" s="18">
        <f>'[25]Avg Week Kisoro-Cyanika-2Dir'!M21</f>
        <v>53.333333333333329</v>
      </c>
      <c r="N21" s="18">
        <f>'[25]Avg Week Kisoro-Cyanika-2Dir'!N21</f>
        <v>0</v>
      </c>
      <c r="O21" s="19">
        <f t="shared" si="0"/>
        <v>5.9999999999999991</v>
      </c>
      <c r="P21" s="19">
        <f t="shared" si="1"/>
        <v>59.333333333333329</v>
      </c>
      <c r="R21" s="23" t="s">
        <v>54</v>
      </c>
      <c r="S21" s="24">
        <f t="shared" ref="S21:AF21" si="13">SUM(C54:C57)</f>
        <v>20.333333333333332</v>
      </c>
      <c r="T21" s="20">
        <f t="shared" si="13"/>
        <v>9</v>
      </c>
      <c r="U21" s="20">
        <f t="shared" si="13"/>
        <v>7.333333333333333</v>
      </c>
      <c r="V21" s="20">
        <f t="shared" si="13"/>
        <v>0.66666666666666663</v>
      </c>
      <c r="W21" s="20">
        <f t="shared" si="13"/>
        <v>0</v>
      </c>
      <c r="X21" s="20">
        <f t="shared" si="13"/>
        <v>0</v>
      </c>
      <c r="Y21" s="20">
        <f t="shared" si="13"/>
        <v>3</v>
      </c>
      <c r="Z21" s="20">
        <f t="shared" si="13"/>
        <v>6.6666666666666661</v>
      </c>
      <c r="AA21" s="20">
        <f t="shared" si="13"/>
        <v>0</v>
      </c>
      <c r="AB21" s="20">
        <f t="shared" si="13"/>
        <v>0</v>
      </c>
      <c r="AC21" s="20">
        <f t="shared" si="13"/>
        <v>304</v>
      </c>
      <c r="AD21" s="20">
        <f t="shared" si="13"/>
        <v>0</v>
      </c>
      <c r="AE21" s="21">
        <f t="shared" si="13"/>
        <v>47</v>
      </c>
      <c r="AF21" s="21">
        <f t="shared" si="13"/>
        <v>351.00000000000006</v>
      </c>
    </row>
    <row r="22" spans="2:32" ht="23.1" customHeight="1" x14ac:dyDescent="0.25">
      <c r="B22" s="17" t="s">
        <v>55</v>
      </c>
      <c r="C22" s="18">
        <f>'[25]Avg Week Kisoro-Cyanika-2Dir'!C22</f>
        <v>1.3333333333333333</v>
      </c>
      <c r="D22" s="18">
        <f>'[25]Avg Week Kisoro-Cyanika-2Dir'!D22</f>
        <v>2</v>
      </c>
      <c r="E22" s="18">
        <f>'[25]Avg Week Kisoro-Cyanika-2Dir'!E22</f>
        <v>2</v>
      </c>
      <c r="F22" s="18">
        <f>'[25]Avg Week Kisoro-Cyanika-2Dir'!F22</f>
        <v>0</v>
      </c>
      <c r="G22" s="18">
        <f>'[25]Avg Week Kisoro-Cyanika-2Dir'!G22</f>
        <v>0</v>
      </c>
      <c r="H22" s="18">
        <f>'[25]Avg Week Kisoro-Cyanika-2Dir'!H22</f>
        <v>0</v>
      </c>
      <c r="I22" s="18">
        <f>'[25]Avg Week Kisoro-Cyanika-2Dir'!I22</f>
        <v>1</v>
      </c>
      <c r="J22" s="18">
        <f>'[25]Avg Week Kisoro-Cyanika-2Dir'!J22</f>
        <v>0.33333333333333331</v>
      </c>
      <c r="K22" s="18">
        <f>'[25]Avg Week Kisoro-Cyanika-2Dir'!K22</f>
        <v>0.33333333333333331</v>
      </c>
      <c r="L22" s="18">
        <f>'[25]Avg Week Kisoro-Cyanika-2Dir'!L22</f>
        <v>0</v>
      </c>
      <c r="M22" s="18">
        <f>'[25]Avg Week Kisoro-Cyanika-2Dir'!M22</f>
        <v>48.333333333333336</v>
      </c>
      <c r="N22" s="18">
        <f>'[25]Avg Week Kisoro-Cyanika-2Dir'!N22</f>
        <v>0</v>
      </c>
      <c r="O22" s="19">
        <f t="shared" si="0"/>
        <v>6.9999999999999991</v>
      </c>
      <c r="P22" s="19">
        <f t="shared" si="1"/>
        <v>55.333333333333336</v>
      </c>
      <c r="R22" s="11" t="s">
        <v>56</v>
      </c>
      <c r="S22" s="24">
        <f>SUM(C58:C61)</f>
        <v>26</v>
      </c>
      <c r="T22" s="24">
        <f t="shared" ref="T22:AF22" si="14">SUM(D58:D61)</f>
        <v>8</v>
      </c>
      <c r="U22" s="24">
        <f t="shared" si="14"/>
        <v>7</v>
      </c>
      <c r="V22" s="24">
        <f t="shared" si="14"/>
        <v>1</v>
      </c>
      <c r="W22" s="24">
        <f t="shared" si="14"/>
        <v>0</v>
      </c>
      <c r="X22" s="24">
        <f t="shared" si="14"/>
        <v>0</v>
      </c>
      <c r="Y22" s="24">
        <f t="shared" si="14"/>
        <v>6</v>
      </c>
      <c r="Z22" s="24">
        <f t="shared" si="14"/>
        <v>2</v>
      </c>
      <c r="AA22" s="24">
        <f t="shared" si="14"/>
        <v>4</v>
      </c>
      <c r="AB22" s="24">
        <f t="shared" si="14"/>
        <v>0</v>
      </c>
      <c r="AC22" s="24">
        <f t="shared" si="14"/>
        <v>324</v>
      </c>
      <c r="AD22" s="24">
        <f t="shared" si="14"/>
        <v>0</v>
      </c>
      <c r="AE22" s="21">
        <f t="shared" si="14"/>
        <v>54</v>
      </c>
      <c r="AF22" s="21">
        <f t="shared" si="14"/>
        <v>378</v>
      </c>
    </row>
    <row r="23" spans="2:32" ht="23.1" customHeight="1" x14ac:dyDescent="0.25">
      <c r="B23" s="17" t="s">
        <v>57</v>
      </c>
      <c r="C23" s="18">
        <f>'[25]Avg Week Kisoro-Cyanika-2Dir'!C23</f>
        <v>4.3333333333333339</v>
      </c>
      <c r="D23" s="18">
        <f>'[25]Avg Week Kisoro-Cyanika-2Dir'!D23</f>
        <v>1.3333333333333333</v>
      </c>
      <c r="E23" s="18">
        <f>'[25]Avg Week Kisoro-Cyanika-2Dir'!E23</f>
        <v>1.6666666666666667</v>
      </c>
      <c r="F23" s="18">
        <f>'[25]Avg Week Kisoro-Cyanika-2Dir'!F23</f>
        <v>0.66666666666666663</v>
      </c>
      <c r="G23" s="18">
        <f>'[25]Avg Week Kisoro-Cyanika-2Dir'!G23</f>
        <v>0.33333333333333331</v>
      </c>
      <c r="H23" s="18">
        <f>'[25]Avg Week Kisoro-Cyanika-2Dir'!H23</f>
        <v>0</v>
      </c>
      <c r="I23" s="18">
        <f>'[25]Avg Week Kisoro-Cyanika-2Dir'!I23</f>
        <v>0</v>
      </c>
      <c r="J23" s="18">
        <f>'[25]Avg Week Kisoro-Cyanika-2Dir'!J23</f>
        <v>1</v>
      </c>
      <c r="K23" s="18">
        <f>'[25]Avg Week Kisoro-Cyanika-2Dir'!K23</f>
        <v>0</v>
      </c>
      <c r="L23" s="18">
        <f>'[25]Avg Week Kisoro-Cyanika-2Dir'!L23</f>
        <v>0</v>
      </c>
      <c r="M23" s="18">
        <f>'[25]Avg Week Kisoro-Cyanika-2Dir'!M23</f>
        <v>66.666666666666671</v>
      </c>
      <c r="N23" s="18">
        <f>'[25]Avg Week Kisoro-Cyanika-2Dir'!N23</f>
        <v>0</v>
      </c>
      <c r="O23" s="19">
        <f t="shared" si="0"/>
        <v>9.3333333333333339</v>
      </c>
      <c r="P23" s="19">
        <f t="shared" si="1"/>
        <v>76</v>
      </c>
      <c r="R23" s="11" t="s">
        <v>58</v>
      </c>
      <c r="S23" s="24">
        <f>SUM(C62:C65)</f>
        <v>16</v>
      </c>
      <c r="T23" s="24">
        <f t="shared" ref="T23:AF23" si="15">SUM(D62:D65)</f>
        <v>8</v>
      </c>
      <c r="U23" s="24">
        <f t="shared" si="15"/>
        <v>9</v>
      </c>
      <c r="V23" s="24">
        <f t="shared" si="15"/>
        <v>2</v>
      </c>
      <c r="W23" s="24">
        <f t="shared" si="15"/>
        <v>0</v>
      </c>
      <c r="X23" s="24">
        <f t="shared" si="15"/>
        <v>0</v>
      </c>
      <c r="Y23" s="24">
        <f t="shared" si="15"/>
        <v>2</v>
      </c>
      <c r="Z23" s="24">
        <f t="shared" si="15"/>
        <v>4</v>
      </c>
      <c r="AA23" s="24">
        <f t="shared" si="15"/>
        <v>0</v>
      </c>
      <c r="AB23" s="24">
        <f t="shared" si="15"/>
        <v>0</v>
      </c>
      <c r="AC23" s="24">
        <f t="shared" si="15"/>
        <v>176</v>
      </c>
      <c r="AD23" s="24">
        <f t="shared" si="15"/>
        <v>0</v>
      </c>
      <c r="AE23" s="21">
        <f t="shared" si="15"/>
        <v>41</v>
      </c>
      <c r="AF23" s="21">
        <f t="shared" si="15"/>
        <v>217</v>
      </c>
    </row>
    <row r="24" spans="2:32" ht="23.1" customHeight="1" x14ac:dyDescent="0.25">
      <c r="B24" s="17" t="s">
        <v>59</v>
      </c>
      <c r="C24" s="18">
        <f>'[25]Avg Week Kisoro-Cyanika-2Dir'!C24</f>
        <v>4.666666666666667</v>
      </c>
      <c r="D24" s="18">
        <f>'[25]Avg Week Kisoro-Cyanika-2Dir'!D24</f>
        <v>1.3333333333333333</v>
      </c>
      <c r="E24" s="18">
        <f>'[25]Avg Week Kisoro-Cyanika-2Dir'!E24</f>
        <v>2.333333333333333</v>
      </c>
      <c r="F24" s="18">
        <f>'[25]Avg Week Kisoro-Cyanika-2Dir'!F24</f>
        <v>0.66666666666666663</v>
      </c>
      <c r="G24" s="18">
        <f>'[25]Avg Week Kisoro-Cyanika-2Dir'!G24</f>
        <v>0</v>
      </c>
      <c r="H24" s="18">
        <f>'[25]Avg Week Kisoro-Cyanika-2Dir'!H24</f>
        <v>0</v>
      </c>
      <c r="I24" s="18">
        <f>'[25]Avg Week Kisoro-Cyanika-2Dir'!I24</f>
        <v>1.3333333333333333</v>
      </c>
      <c r="J24" s="18">
        <f>'[25]Avg Week Kisoro-Cyanika-2Dir'!J24</f>
        <v>1.3333333333333333</v>
      </c>
      <c r="K24" s="18">
        <f>'[25]Avg Week Kisoro-Cyanika-2Dir'!K24</f>
        <v>0</v>
      </c>
      <c r="L24" s="18">
        <f>'[25]Avg Week Kisoro-Cyanika-2Dir'!L24</f>
        <v>0</v>
      </c>
      <c r="M24" s="18">
        <f>'[25]Avg Week Kisoro-Cyanika-2Dir'!M24</f>
        <v>67</v>
      </c>
      <c r="N24" s="18">
        <f>'[25]Avg Week Kisoro-Cyanika-2Dir'!N24</f>
        <v>0</v>
      </c>
      <c r="O24" s="19">
        <f t="shared" si="0"/>
        <v>11.666666666666666</v>
      </c>
      <c r="P24" s="19">
        <f t="shared" si="1"/>
        <v>78.666666666666671</v>
      </c>
      <c r="R24" s="11" t="s">
        <v>60</v>
      </c>
      <c r="S24" s="24">
        <f>SUM(C66:C69)</f>
        <v>27</v>
      </c>
      <c r="T24" s="24">
        <f t="shared" ref="T24:AF24" si="16">SUM(D66:D69)</f>
        <v>9</v>
      </c>
      <c r="U24" s="24">
        <f t="shared" si="16"/>
        <v>5</v>
      </c>
      <c r="V24" s="24">
        <f t="shared" si="16"/>
        <v>1</v>
      </c>
      <c r="W24" s="24">
        <f t="shared" si="16"/>
        <v>0</v>
      </c>
      <c r="X24" s="24">
        <f t="shared" si="16"/>
        <v>0</v>
      </c>
      <c r="Y24" s="24">
        <f t="shared" si="16"/>
        <v>0</v>
      </c>
      <c r="Z24" s="24">
        <f t="shared" si="16"/>
        <v>1</v>
      </c>
      <c r="AA24" s="24">
        <f t="shared" si="16"/>
        <v>0</v>
      </c>
      <c r="AB24" s="24">
        <f t="shared" si="16"/>
        <v>0</v>
      </c>
      <c r="AC24" s="24">
        <f t="shared" si="16"/>
        <v>101</v>
      </c>
      <c r="AD24" s="24">
        <f t="shared" si="16"/>
        <v>0</v>
      </c>
      <c r="AE24" s="21">
        <f t="shared" si="16"/>
        <v>43</v>
      </c>
      <c r="AF24" s="21">
        <f t="shared" si="16"/>
        <v>144</v>
      </c>
    </row>
    <row r="25" spans="2:32" ht="23.1" customHeight="1" x14ac:dyDescent="0.25">
      <c r="B25" s="17" t="s">
        <v>61</v>
      </c>
      <c r="C25" s="18">
        <f>'[25]Avg Week Kisoro-Cyanika-2Dir'!C25</f>
        <v>5</v>
      </c>
      <c r="D25" s="18">
        <f>'[25]Avg Week Kisoro-Cyanika-2Dir'!D25</f>
        <v>1.3333333333333333</v>
      </c>
      <c r="E25" s="18">
        <f>'[25]Avg Week Kisoro-Cyanika-2Dir'!E25</f>
        <v>1.3333333333333333</v>
      </c>
      <c r="F25" s="18">
        <f>'[25]Avg Week Kisoro-Cyanika-2Dir'!F25</f>
        <v>0.33333333333333331</v>
      </c>
      <c r="G25" s="18">
        <f>'[25]Avg Week Kisoro-Cyanika-2Dir'!G25</f>
        <v>0</v>
      </c>
      <c r="H25" s="18">
        <f>'[25]Avg Week Kisoro-Cyanika-2Dir'!H25</f>
        <v>0</v>
      </c>
      <c r="I25" s="18">
        <f>'[25]Avg Week Kisoro-Cyanika-2Dir'!I25</f>
        <v>0.66666666666666663</v>
      </c>
      <c r="J25" s="18">
        <f>'[25]Avg Week Kisoro-Cyanika-2Dir'!J25</f>
        <v>2</v>
      </c>
      <c r="K25" s="18">
        <f>'[25]Avg Week Kisoro-Cyanika-2Dir'!K25</f>
        <v>0</v>
      </c>
      <c r="L25" s="18">
        <f>'[25]Avg Week Kisoro-Cyanika-2Dir'!L25</f>
        <v>0</v>
      </c>
      <c r="M25" s="18">
        <f>'[25]Avg Week Kisoro-Cyanika-2Dir'!M25</f>
        <v>67</v>
      </c>
      <c r="N25" s="18">
        <f>'[25]Avg Week Kisoro-Cyanika-2Dir'!N25</f>
        <v>0</v>
      </c>
      <c r="O25" s="19">
        <f t="shared" si="0"/>
        <v>10.666666666666666</v>
      </c>
      <c r="P25" s="19">
        <f t="shared" si="1"/>
        <v>77.666666666666671</v>
      </c>
      <c r="R25" s="11" t="s">
        <v>62</v>
      </c>
      <c r="S25" s="24">
        <f>SUM(C70:C73)</f>
        <v>26</v>
      </c>
      <c r="T25" s="24">
        <f t="shared" ref="T25:AF25" si="17">SUM(D70:D73)</f>
        <v>2</v>
      </c>
      <c r="U25" s="24">
        <f t="shared" si="17"/>
        <v>6</v>
      </c>
      <c r="V25" s="24">
        <f t="shared" si="17"/>
        <v>1</v>
      </c>
      <c r="W25" s="24">
        <f t="shared" si="17"/>
        <v>0</v>
      </c>
      <c r="X25" s="24">
        <f t="shared" si="17"/>
        <v>0</v>
      </c>
      <c r="Y25" s="24">
        <f t="shared" si="17"/>
        <v>1</v>
      </c>
      <c r="Z25" s="24">
        <f t="shared" si="17"/>
        <v>1</v>
      </c>
      <c r="AA25" s="24">
        <f t="shared" si="17"/>
        <v>0</v>
      </c>
      <c r="AB25" s="24">
        <f t="shared" si="17"/>
        <v>0</v>
      </c>
      <c r="AC25" s="24">
        <f t="shared" si="17"/>
        <v>56</v>
      </c>
      <c r="AD25" s="24">
        <f t="shared" si="17"/>
        <v>0</v>
      </c>
      <c r="AE25" s="21">
        <f t="shared" si="17"/>
        <v>37</v>
      </c>
      <c r="AF25" s="21">
        <f t="shared" si="17"/>
        <v>93</v>
      </c>
    </row>
    <row r="26" spans="2:32" ht="23.1" customHeight="1" x14ac:dyDescent="0.25">
      <c r="B26" s="17" t="s">
        <v>63</v>
      </c>
      <c r="C26" s="18">
        <f>'[25]Avg Week Kisoro-Cyanika-2Dir'!C26</f>
        <v>5</v>
      </c>
      <c r="D26" s="18">
        <f>'[25]Avg Week Kisoro-Cyanika-2Dir'!D26</f>
        <v>2.666666666666667</v>
      </c>
      <c r="E26" s="18">
        <f>'[25]Avg Week Kisoro-Cyanika-2Dir'!E26</f>
        <v>0.66666666666666663</v>
      </c>
      <c r="F26" s="18">
        <f>'[25]Avg Week Kisoro-Cyanika-2Dir'!F26</f>
        <v>0</v>
      </c>
      <c r="G26" s="18">
        <f>'[25]Avg Week Kisoro-Cyanika-2Dir'!G26</f>
        <v>0</v>
      </c>
      <c r="H26" s="18">
        <f>'[25]Avg Week Kisoro-Cyanika-2Dir'!H26</f>
        <v>0</v>
      </c>
      <c r="I26" s="18">
        <f>'[25]Avg Week Kisoro-Cyanika-2Dir'!I26</f>
        <v>0.66666666666666663</v>
      </c>
      <c r="J26" s="18">
        <f>'[25]Avg Week Kisoro-Cyanika-2Dir'!J26</f>
        <v>0.66666666666666663</v>
      </c>
      <c r="K26" s="18">
        <f>'[25]Avg Week Kisoro-Cyanika-2Dir'!K26</f>
        <v>0</v>
      </c>
      <c r="L26" s="18">
        <f>'[25]Avg Week Kisoro-Cyanika-2Dir'!L26</f>
        <v>0</v>
      </c>
      <c r="M26" s="18">
        <f>'[25]Avg Week Kisoro-Cyanika-2Dir'!M26</f>
        <v>65.333333333333329</v>
      </c>
      <c r="N26" s="18">
        <f>'[25]Avg Week Kisoro-Cyanika-2Dir'!N26</f>
        <v>0</v>
      </c>
      <c r="O26" s="19">
        <f t="shared" si="0"/>
        <v>9.6666666666666661</v>
      </c>
      <c r="P26" s="19">
        <f t="shared" si="1"/>
        <v>75</v>
      </c>
      <c r="R26" s="11" t="s">
        <v>64</v>
      </c>
      <c r="S26" s="24">
        <f>SUM(C74:C77)</f>
        <v>8</v>
      </c>
      <c r="T26" s="24">
        <f t="shared" ref="T26:AF26" si="18">SUM(D74:D77)</f>
        <v>8</v>
      </c>
      <c r="U26" s="24">
        <f t="shared" si="18"/>
        <v>4</v>
      </c>
      <c r="V26" s="24">
        <f t="shared" si="18"/>
        <v>1</v>
      </c>
      <c r="W26" s="24">
        <f t="shared" si="18"/>
        <v>0</v>
      </c>
      <c r="X26" s="24">
        <f t="shared" si="18"/>
        <v>0</v>
      </c>
      <c r="Y26" s="24">
        <f t="shared" si="18"/>
        <v>1</v>
      </c>
      <c r="Z26" s="24">
        <f t="shared" si="18"/>
        <v>2</v>
      </c>
      <c r="AA26" s="24">
        <f t="shared" si="18"/>
        <v>0</v>
      </c>
      <c r="AB26" s="24">
        <f t="shared" si="18"/>
        <v>0</v>
      </c>
      <c r="AC26" s="24">
        <f t="shared" si="18"/>
        <v>22</v>
      </c>
      <c r="AD26" s="24">
        <f t="shared" si="18"/>
        <v>0</v>
      </c>
      <c r="AE26" s="21">
        <f t="shared" si="18"/>
        <v>24</v>
      </c>
      <c r="AF26" s="21">
        <f t="shared" si="18"/>
        <v>46</v>
      </c>
    </row>
    <row r="27" spans="2:32" ht="23.1" customHeight="1" x14ac:dyDescent="0.25">
      <c r="B27" s="17" t="s">
        <v>65</v>
      </c>
      <c r="C27" s="18">
        <f>'[25]Avg Week Kisoro-Cyanika-2Dir'!C27</f>
        <v>5</v>
      </c>
      <c r="D27" s="18">
        <f>'[25]Avg Week Kisoro-Cyanika-2Dir'!D27</f>
        <v>1.3333333333333333</v>
      </c>
      <c r="E27" s="18">
        <f>'[25]Avg Week Kisoro-Cyanika-2Dir'!E27</f>
        <v>0.66666666666666663</v>
      </c>
      <c r="F27" s="18">
        <f>'[25]Avg Week Kisoro-Cyanika-2Dir'!F27</f>
        <v>0</v>
      </c>
      <c r="G27" s="18">
        <f>'[25]Avg Week Kisoro-Cyanika-2Dir'!G27</f>
        <v>0</v>
      </c>
      <c r="H27" s="18">
        <f>'[25]Avg Week Kisoro-Cyanika-2Dir'!H27</f>
        <v>0.33333333333333331</v>
      </c>
      <c r="I27" s="18">
        <f>'[25]Avg Week Kisoro-Cyanika-2Dir'!I27</f>
        <v>1</v>
      </c>
      <c r="J27" s="18">
        <f>'[25]Avg Week Kisoro-Cyanika-2Dir'!J27</f>
        <v>0.33333333333333331</v>
      </c>
      <c r="K27" s="18">
        <f>'[25]Avg Week Kisoro-Cyanika-2Dir'!K27</f>
        <v>0</v>
      </c>
      <c r="L27" s="18">
        <f>'[25]Avg Week Kisoro-Cyanika-2Dir'!L27</f>
        <v>0</v>
      </c>
      <c r="M27" s="18">
        <f>'[25]Avg Week Kisoro-Cyanika-2Dir'!M27</f>
        <v>71</v>
      </c>
      <c r="N27" s="18">
        <f>'[25]Avg Week Kisoro-Cyanika-2Dir'!N27</f>
        <v>0</v>
      </c>
      <c r="O27" s="19">
        <f t="shared" si="0"/>
        <v>8.6666666666666661</v>
      </c>
      <c r="P27" s="19">
        <f t="shared" si="1"/>
        <v>79.666666666666671</v>
      </c>
      <c r="R27" s="11" t="s">
        <v>66</v>
      </c>
      <c r="S27" s="24">
        <f>SUM(C78:C81)</f>
        <v>7</v>
      </c>
      <c r="T27" s="24">
        <f t="shared" ref="T27:AF27" si="19">SUM(D78:D81)</f>
        <v>2</v>
      </c>
      <c r="U27" s="24">
        <f t="shared" si="19"/>
        <v>4</v>
      </c>
      <c r="V27" s="24">
        <f t="shared" si="19"/>
        <v>0</v>
      </c>
      <c r="W27" s="24">
        <f t="shared" si="19"/>
        <v>0</v>
      </c>
      <c r="X27" s="24">
        <f t="shared" si="19"/>
        <v>0</v>
      </c>
      <c r="Y27" s="24">
        <f t="shared" si="19"/>
        <v>2</v>
      </c>
      <c r="Z27" s="24">
        <f t="shared" si="19"/>
        <v>2</v>
      </c>
      <c r="AA27" s="24">
        <f t="shared" si="19"/>
        <v>0</v>
      </c>
      <c r="AB27" s="24">
        <f t="shared" si="19"/>
        <v>0</v>
      </c>
      <c r="AC27" s="24">
        <f t="shared" si="19"/>
        <v>4</v>
      </c>
      <c r="AD27" s="24">
        <f t="shared" si="19"/>
        <v>0</v>
      </c>
      <c r="AE27" s="21">
        <f t="shared" si="19"/>
        <v>17</v>
      </c>
      <c r="AF27" s="21">
        <f t="shared" si="19"/>
        <v>21</v>
      </c>
    </row>
    <row r="28" spans="2:32" ht="23.1" customHeight="1" x14ac:dyDescent="0.25">
      <c r="B28" s="17" t="s">
        <v>67</v>
      </c>
      <c r="C28" s="18">
        <f>'[25]Avg Week Kisoro-Cyanika-2Dir'!C28</f>
        <v>4.333333333333333</v>
      </c>
      <c r="D28" s="18">
        <f>'[25]Avg Week Kisoro-Cyanika-2Dir'!D28</f>
        <v>2.333333333333333</v>
      </c>
      <c r="E28" s="18">
        <f>'[25]Avg Week Kisoro-Cyanika-2Dir'!E28</f>
        <v>1</v>
      </c>
      <c r="F28" s="18">
        <f>'[25]Avg Week Kisoro-Cyanika-2Dir'!F28</f>
        <v>0.33333333333333331</v>
      </c>
      <c r="G28" s="18">
        <f>'[25]Avg Week Kisoro-Cyanika-2Dir'!G28</f>
        <v>0</v>
      </c>
      <c r="H28" s="18">
        <f>'[25]Avg Week Kisoro-Cyanika-2Dir'!H28</f>
        <v>0</v>
      </c>
      <c r="I28" s="18">
        <f>'[25]Avg Week Kisoro-Cyanika-2Dir'!I28</f>
        <v>0.33333333333333331</v>
      </c>
      <c r="J28" s="18">
        <f>'[25]Avg Week Kisoro-Cyanika-2Dir'!J28</f>
        <v>0.66666666666666663</v>
      </c>
      <c r="K28" s="18">
        <f>'[25]Avg Week Kisoro-Cyanika-2Dir'!K28</f>
        <v>0</v>
      </c>
      <c r="L28" s="18">
        <f>'[25]Avg Week Kisoro-Cyanika-2Dir'!L28</f>
        <v>0</v>
      </c>
      <c r="M28" s="18">
        <f>'[25]Avg Week Kisoro-Cyanika-2Dir'!M28</f>
        <v>64.333333333333329</v>
      </c>
      <c r="N28" s="18">
        <f>'[25]Avg Week Kisoro-Cyanika-2Dir'!N28</f>
        <v>0</v>
      </c>
      <c r="O28" s="19">
        <f t="shared" si="0"/>
        <v>8.9999999999999982</v>
      </c>
      <c r="P28" s="19">
        <f t="shared" si="1"/>
        <v>73.333333333333329</v>
      </c>
      <c r="R28" s="11" t="s">
        <v>68</v>
      </c>
      <c r="S28" s="24">
        <f>SUM(C82:C85)</f>
        <v>5</v>
      </c>
      <c r="T28" s="24">
        <f t="shared" ref="T28:AF28" si="20">SUM(D82:D85)</f>
        <v>5</v>
      </c>
      <c r="U28" s="24">
        <f t="shared" si="20"/>
        <v>2</v>
      </c>
      <c r="V28" s="24">
        <f t="shared" si="20"/>
        <v>0</v>
      </c>
      <c r="W28" s="24">
        <f t="shared" si="20"/>
        <v>0</v>
      </c>
      <c r="X28" s="24">
        <f t="shared" si="20"/>
        <v>0</v>
      </c>
      <c r="Y28" s="24">
        <f t="shared" si="20"/>
        <v>0</v>
      </c>
      <c r="Z28" s="24">
        <f t="shared" si="20"/>
        <v>4</v>
      </c>
      <c r="AA28" s="24">
        <f t="shared" si="20"/>
        <v>0</v>
      </c>
      <c r="AB28" s="24">
        <f t="shared" si="20"/>
        <v>0</v>
      </c>
      <c r="AC28" s="24">
        <f t="shared" si="20"/>
        <v>2</v>
      </c>
      <c r="AD28" s="24">
        <f t="shared" si="20"/>
        <v>0</v>
      </c>
      <c r="AE28" s="21">
        <f t="shared" si="20"/>
        <v>16</v>
      </c>
      <c r="AF28" s="21">
        <f t="shared" si="20"/>
        <v>18</v>
      </c>
    </row>
    <row r="29" spans="2:32" ht="23.1" customHeight="1" x14ac:dyDescent="0.25">
      <c r="B29" s="17" t="s">
        <v>69</v>
      </c>
      <c r="C29" s="18">
        <f>'[25]Avg Week Kisoro-Cyanika-2Dir'!C29</f>
        <v>5.666666666666667</v>
      </c>
      <c r="D29" s="18">
        <f>'[25]Avg Week Kisoro-Cyanika-2Dir'!D29</f>
        <v>2.333333333333333</v>
      </c>
      <c r="E29" s="18">
        <f>'[25]Avg Week Kisoro-Cyanika-2Dir'!E29</f>
        <v>1.3333333333333333</v>
      </c>
      <c r="F29" s="18">
        <f>'[25]Avg Week Kisoro-Cyanika-2Dir'!F29</f>
        <v>0.33333333333333331</v>
      </c>
      <c r="G29" s="18">
        <f>'[25]Avg Week Kisoro-Cyanika-2Dir'!G29</f>
        <v>0</v>
      </c>
      <c r="H29" s="18">
        <f>'[25]Avg Week Kisoro-Cyanika-2Dir'!H29</f>
        <v>0</v>
      </c>
      <c r="I29" s="18">
        <f>'[25]Avg Week Kisoro-Cyanika-2Dir'!I29</f>
        <v>0.66666666666666663</v>
      </c>
      <c r="J29" s="18">
        <f>'[25]Avg Week Kisoro-Cyanika-2Dir'!J29</f>
        <v>0.33333333333333331</v>
      </c>
      <c r="K29" s="18">
        <f>'[25]Avg Week Kisoro-Cyanika-2Dir'!K29</f>
        <v>0</v>
      </c>
      <c r="L29" s="18">
        <f>'[25]Avg Week Kisoro-Cyanika-2Dir'!L29</f>
        <v>0</v>
      </c>
      <c r="M29" s="18">
        <f>'[25]Avg Week Kisoro-Cyanika-2Dir'!M29</f>
        <v>69.666666666666671</v>
      </c>
      <c r="N29" s="18">
        <f>'[25]Avg Week Kisoro-Cyanika-2Dir'!N29</f>
        <v>0</v>
      </c>
      <c r="O29" s="19">
        <f t="shared" si="0"/>
        <v>10.666666666666668</v>
      </c>
      <c r="P29" s="19">
        <f t="shared" si="1"/>
        <v>80.333333333333343</v>
      </c>
      <c r="R29" s="11" t="s">
        <v>70</v>
      </c>
      <c r="S29" s="24">
        <f>SUM(C86:C89)</f>
        <v>13</v>
      </c>
      <c r="T29" s="24">
        <f t="shared" ref="T29:AF29" si="21">SUM(D86:D89)</f>
        <v>7</v>
      </c>
      <c r="U29" s="24">
        <f t="shared" si="21"/>
        <v>4</v>
      </c>
      <c r="V29" s="24">
        <f t="shared" si="21"/>
        <v>0</v>
      </c>
      <c r="W29" s="24">
        <f t="shared" si="21"/>
        <v>0</v>
      </c>
      <c r="X29" s="24">
        <f t="shared" si="21"/>
        <v>1</v>
      </c>
      <c r="Y29" s="24">
        <f t="shared" si="21"/>
        <v>1</v>
      </c>
      <c r="Z29" s="24">
        <f t="shared" si="21"/>
        <v>5</v>
      </c>
      <c r="AA29" s="24">
        <f t="shared" si="21"/>
        <v>0</v>
      </c>
      <c r="AB29" s="24">
        <f t="shared" si="21"/>
        <v>0</v>
      </c>
      <c r="AC29" s="24">
        <f t="shared" si="21"/>
        <v>0</v>
      </c>
      <c r="AD29" s="24">
        <f t="shared" si="21"/>
        <v>0</v>
      </c>
      <c r="AE29" s="21">
        <f t="shared" si="21"/>
        <v>31</v>
      </c>
      <c r="AF29" s="21">
        <f t="shared" si="21"/>
        <v>31</v>
      </c>
    </row>
    <row r="30" spans="2:32" ht="23.1" customHeight="1" x14ac:dyDescent="0.25">
      <c r="B30" s="17" t="s">
        <v>71</v>
      </c>
      <c r="C30" s="18">
        <f>'[25]Avg Week Kisoro-Cyanika-2Dir'!C30</f>
        <v>3</v>
      </c>
      <c r="D30" s="18">
        <f>'[25]Avg Week Kisoro-Cyanika-2Dir'!D30</f>
        <v>1.6666666666666665</v>
      </c>
      <c r="E30" s="18">
        <f>'[25]Avg Week Kisoro-Cyanika-2Dir'!E30</f>
        <v>2.6666666666666665</v>
      </c>
      <c r="F30" s="18">
        <f>'[25]Avg Week Kisoro-Cyanika-2Dir'!F30</f>
        <v>0.33333333333333331</v>
      </c>
      <c r="G30" s="18">
        <f>'[25]Avg Week Kisoro-Cyanika-2Dir'!G30</f>
        <v>0</v>
      </c>
      <c r="H30" s="18">
        <f>'[25]Avg Week Kisoro-Cyanika-2Dir'!H30</f>
        <v>0</v>
      </c>
      <c r="I30" s="18">
        <f>'[25]Avg Week Kisoro-Cyanika-2Dir'!I30</f>
        <v>1</v>
      </c>
      <c r="J30" s="18">
        <f>'[25]Avg Week Kisoro-Cyanika-2Dir'!J30</f>
        <v>1.6666666666666665</v>
      </c>
      <c r="K30" s="18">
        <f>'[25]Avg Week Kisoro-Cyanika-2Dir'!K30</f>
        <v>0</v>
      </c>
      <c r="L30" s="18">
        <f>'[25]Avg Week Kisoro-Cyanika-2Dir'!L30</f>
        <v>0</v>
      </c>
      <c r="M30" s="18">
        <f>'[25]Avg Week Kisoro-Cyanika-2Dir'!M30</f>
        <v>64.333333333333329</v>
      </c>
      <c r="N30" s="18">
        <f>'[25]Avg Week Kisoro-Cyanika-2Dir'!N30</f>
        <v>0</v>
      </c>
      <c r="O30" s="19">
        <f t="shared" si="0"/>
        <v>10.33333333333333</v>
      </c>
      <c r="P30" s="19">
        <f t="shared" si="1"/>
        <v>74.666666666666657</v>
      </c>
      <c r="R30" s="11" t="s">
        <v>72</v>
      </c>
      <c r="S30" s="24">
        <f>SUM(C90:C93)</f>
        <v>8</v>
      </c>
      <c r="T30" s="24">
        <f t="shared" ref="T30:AF30" si="22">SUM(D90:D93)</f>
        <v>6</v>
      </c>
      <c r="U30" s="24">
        <f t="shared" si="22"/>
        <v>5</v>
      </c>
      <c r="V30" s="24">
        <f t="shared" si="22"/>
        <v>1</v>
      </c>
      <c r="W30" s="24">
        <f t="shared" si="22"/>
        <v>0</v>
      </c>
      <c r="X30" s="24">
        <f t="shared" si="22"/>
        <v>0</v>
      </c>
      <c r="Y30" s="24">
        <f t="shared" si="22"/>
        <v>1</v>
      </c>
      <c r="Z30" s="24">
        <f t="shared" si="22"/>
        <v>4</v>
      </c>
      <c r="AA30" s="24">
        <f t="shared" si="22"/>
        <v>0</v>
      </c>
      <c r="AB30" s="24">
        <f t="shared" si="22"/>
        <v>0</v>
      </c>
      <c r="AC30" s="24">
        <f t="shared" si="22"/>
        <v>0</v>
      </c>
      <c r="AD30" s="24">
        <f t="shared" si="22"/>
        <v>0</v>
      </c>
      <c r="AE30" s="21">
        <f t="shared" si="22"/>
        <v>25</v>
      </c>
      <c r="AF30" s="21">
        <f t="shared" si="22"/>
        <v>25</v>
      </c>
    </row>
    <row r="31" spans="2:32" ht="23.1" customHeight="1" x14ac:dyDescent="0.25">
      <c r="B31" s="25" t="s">
        <v>73</v>
      </c>
      <c r="C31" s="18">
        <f>'[25]Avg Week Kisoro-Cyanika-2Dir'!C31</f>
        <v>4.666666666666667</v>
      </c>
      <c r="D31" s="18">
        <f>'[25]Avg Week Kisoro-Cyanika-2Dir'!D31</f>
        <v>1.3333333333333333</v>
      </c>
      <c r="E31" s="18">
        <f>'[25]Avg Week Kisoro-Cyanika-2Dir'!E31</f>
        <v>2.333333333333333</v>
      </c>
      <c r="F31" s="18">
        <f>'[25]Avg Week Kisoro-Cyanika-2Dir'!F31</f>
        <v>0</v>
      </c>
      <c r="G31" s="18">
        <f>'[25]Avg Week Kisoro-Cyanika-2Dir'!G31</f>
        <v>0</v>
      </c>
      <c r="H31" s="18">
        <f>'[25]Avg Week Kisoro-Cyanika-2Dir'!H31</f>
        <v>0</v>
      </c>
      <c r="I31" s="18">
        <f>'[25]Avg Week Kisoro-Cyanika-2Dir'!I31</f>
        <v>0.66666666666666663</v>
      </c>
      <c r="J31" s="18">
        <f>'[25]Avg Week Kisoro-Cyanika-2Dir'!J31</f>
        <v>0.66666666666666663</v>
      </c>
      <c r="K31" s="18">
        <f>'[25]Avg Week Kisoro-Cyanika-2Dir'!K31</f>
        <v>0</v>
      </c>
      <c r="L31" s="18">
        <f>'[25]Avg Week Kisoro-Cyanika-2Dir'!L31</f>
        <v>0</v>
      </c>
      <c r="M31" s="18">
        <f>'[25]Avg Week Kisoro-Cyanika-2Dir'!M31</f>
        <v>63</v>
      </c>
      <c r="N31" s="18">
        <f>'[25]Avg Week Kisoro-Cyanika-2Dir'!N31</f>
        <v>0</v>
      </c>
      <c r="O31" s="19">
        <f t="shared" si="0"/>
        <v>9.6666666666666643</v>
      </c>
      <c r="P31" s="19">
        <f t="shared" si="1"/>
        <v>72.666666666666657</v>
      </c>
      <c r="R31" s="11" t="s">
        <v>74</v>
      </c>
      <c r="S31" s="24">
        <f>SUM(C94:C97)</f>
        <v>10</v>
      </c>
      <c r="T31" s="24">
        <f t="shared" ref="T31:AF31" si="23">SUM(D94:D97)</f>
        <v>3</v>
      </c>
      <c r="U31" s="24">
        <f t="shared" si="23"/>
        <v>4</v>
      </c>
      <c r="V31" s="24">
        <f t="shared" si="23"/>
        <v>0</v>
      </c>
      <c r="W31" s="24">
        <f t="shared" si="23"/>
        <v>0</v>
      </c>
      <c r="X31" s="24">
        <f t="shared" si="23"/>
        <v>0</v>
      </c>
      <c r="Y31" s="24">
        <f t="shared" si="23"/>
        <v>3</v>
      </c>
      <c r="Z31" s="24">
        <f t="shared" si="23"/>
        <v>7</v>
      </c>
      <c r="AA31" s="24">
        <f t="shared" si="23"/>
        <v>0</v>
      </c>
      <c r="AB31" s="24">
        <f t="shared" si="23"/>
        <v>0</v>
      </c>
      <c r="AC31" s="24">
        <f t="shared" si="23"/>
        <v>0</v>
      </c>
      <c r="AD31" s="24">
        <f t="shared" si="23"/>
        <v>0</v>
      </c>
      <c r="AE31" s="21">
        <f t="shared" si="23"/>
        <v>27</v>
      </c>
      <c r="AF31" s="21">
        <f t="shared" si="23"/>
        <v>27</v>
      </c>
    </row>
    <row r="32" spans="2:32" ht="23.1" customHeight="1" x14ac:dyDescent="0.25">
      <c r="B32" s="25" t="s">
        <v>75</v>
      </c>
      <c r="C32" s="18">
        <f>'[25]Avg Week Kisoro-Cyanika-2Dir'!C32</f>
        <v>3.3333333333333335</v>
      </c>
      <c r="D32" s="18">
        <f>'[25]Avg Week Kisoro-Cyanika-2Dir'!D32</f>
        <v>1</v>
      </c>
      <c r="E32" s="18">
        <f>'[25]Avg Week Kisoro-Cyanika-2Dir'!E32</f>
        <v>1.3333333333333333</v>
      </c>
      <c r="F32" s="18">
        <f>'[25]Avg Week Kisoro-Cyanika-2Dir'!F32</f>
        <v>0</v>
      </c>
      <c r="G32" s="18">
        <f>'[25]Avg Week Kisoro-Cyanika-2Dir'!G32</f>
        <v>0</v>
      </c>
      <c r="H32" s="18">
        <f>'[25]Avg Week Kisoro-Cyanika-2Dir'!H32</f>
        <v>0</v>
      </c>
      <c r="I32" s="18">
        <f>'[25]Avg Week Kisoro-Cyanika-2Dir'!I32</f>
        <v>1</v>
      </c>
      <c r="J32" s="18">
        <f>'[25]Avg Week Kisoro-Cyanika-2Dir'!J32</f>
        <v>0.33333333333333331</v>
      </c>
      <c r="K32" s="18">
        <f>'[25]Avg Week Kisoro-Cyanika-2Dir'!K32</f>
        <v>0</v>
      </c>
      <c r="L32" s="18">
        <f>'[25]Avg Week Kisoro-Cyanika-2Dir'!L32</f>
        <v>0</v>
      </c>
      <c r="M32" s="18">
        <f>'[25]Avg Week Kisoro-Cyanika-2Dir'!M32</f>
        <v>52.666666666666664</v>
      </c>
      <c r="N32" s="18">
        <f>'[25]Avg Week Kisoro-Cyanika-2Dir'!N32</f>
        <v>0</v>
      </c>
      <c r="O32" s="19">
        <f t="shared" si="0"/>
        <v>7</v>
      </c>
      <c r="P32" s="19">
        <f t="shared" si="1"/>
        <v>59.666666666666664</v>
      </c>
      <c r="R32" s="11" t="s">
        <v>76</v>
      </c>
      <c r="S32" s="24">
        <f>SUM(C98:C101)</f>
        <v>7</v>
      </c>
      <c r="T32" s="24">
        <f t="shared" ref="T32:AF32" si="24">SUM(D98:D101)</f>
        <v>1</v>
      </c>
      <c r="U32" s="24">
        <f t="shared" si="24"/>
        <v>4</v>
      </c>
      <c r="V32" s="24">
        <f t="shared" si="24"/>
        <v>0</v>
      </c>
      <c r="W32" s="24">
        <f t="shared" si="24"/>
        <v>0</v>
      </c>
      <c r="X32" s="24">
        <f t="shared" si="24"/>
        <v>0</v>
      </c>
      <c r="Y32" s="24">
        <f t="shared" si="24"/>
        <v>1</v>
      </c>
      <c r="Z32" s="24">
        <f t="shared" si="24"/>
        <v>6</v>
      </c>
      <c r="AA32" s="24">
        <f t="shared" si="24"/>
        <v>0</v>
      </c>
      <c r="AB32" s="24">
        <f t="shared" si="24"/>
        <v>0</v>
      </c>
      <c r="AC32" s="24">
        <f t="shared" si="24"/>
        <v>8</v>
      </c>
      <c r="AD32" s="24">
        <f t="shared" si="24"/>
        <v>0</v>
      </c>
      <c r="AE32" s="21">
        <f t="shared" si="24"/>
        <v>19</v>
      </c>
      <c r="AF32" s="21">
        <f t="shared" si="24"/>
        <v>27</v>
      </c>
    </row>
    <row r="33" spans="2:32" ht="23.1" customHeight="1" x14ac:dyDescent="0.25">
      <c r="B33" s="17" t="s">
        <v>77</v>
      </c>
      <c r="C33" s="18">
        <f>'[25]Avg Week Kisoro-Cyanika-2Dir'!C33</f>
        <v>2.6666666666666665</v>
      </c>
      <c r="D33" s="18">
        <f>'[25]Avg Week Kisoro-Cyanika-2Dir'!D33</f>
        <v>2</v>
      </c>
      <c r="E33" s="18">
        <f>'[25]Avg Week Kisoro-Cyanika-2Dir'!E33</f>
        <v>1.6666666666666665</v>
      </c>
      <c r="F33" s="18">
        <f>'[25]Avg Week Kisoro-Cyanika-2Dir'!F33</f>
        <v>0</v>
      </c>
      <c r="G33" s="18">
        <f>'[25]Avg Week Kisoro-Cyanika-2Dir'!G33</f>
        <v>0</v>
      </c>
      <c r="H33" s="18">
        <f>'[25]Avg Week Kisoro-Cyanika-2Dir'!H33</f>
        <v>0</v>
      </c>
      <c r="I33" s="18">
        <f>'[25]Avg Week Kisoro-Cyanika-2Dir'!I33</f>
        <v>0.66666666666666663</v>
      </c>
      <c r="J33" s="18">
        <f>'[25]Avg Week Kisoro-Cyanika-2Dir'!J33</f>
        <v>1.6666666666666665</v>
      </c>
      <c r="K33" s="18">
        <f>'[25]Avg Week Kisoro-Cyanika-2Dir'!K33</f>
        <v>0</v>
      </c>
      <c r="L33" s="18">
        <f>'[25]Avg Week Kisoro-Cyanika-2Dir'!L33</f>
        <v>0</v>
      </c>
      <c r="M33" s="18">
        <f>'[25]Avg Week Kisoro-Cyanika-2Dir'!M33</f>
        <v>67.666666666666671</v>
      </c>
      <c r="N33" s="18">
        <f>'[25]Avg Week Kisoro-Cyanika-2Dir'!N33</f>
        <v>0</v>
      </c>
      <c r="O33" s="19">
        <f t="shared" si="0"/>
        <v>8.6666666666666661</v>
      </c>
      <c r="P33" s="19">
        <f t="shared" si="1"/>
        <v>76.333333333333343</v>
      </c>
      <c r="R33" s="11" t="s">
        <v>78</v>
      </c>
      <c r="S33" s="24">
        <f>SUM(C102:C105)</f>
        <v>4</v>
      </c>
      <c r="T33" s="24">
        <f t="shared" ref="T33:AF33" si="25">SUM(D102:D105)</f>
        <v>3</v>
      </c>
      <c r="U33" s="24">
        <f t="shared" si="25"/>
        <v>1</v>
      </c>
      <c r="V33" s="24">
        <f t="shared" si="25"/>
        <v>1</v>
      </c>
      <c r="W33" s="24">
        <f t="shared" si="25"/>
        <v>0</v>
      </c>
      <c r="X33" s="24">
        <f t="shared" si="25"/>
        <v>0</v>
      </c>
      <c r="Y33" s="24">
        <f t="shared" si="25"/>
        <v>1</v>
      </c>
      <c r="Z33" s="24">
        <f t="shared" si="25"/>
        <v>0</v>
      </c>
      <c r="AA33" s="24">
        <f t="shared" si="25"/>
        <v>0</v>
      </c>
      <c r="AB33" s="24">
        <f t="shared" si="25"/>
        <v>0</v>
      </c>
      <c r="AC33" s="24">
        <f t="shared" si="25"/>
        <v>29</v>
      </c>
      <c r="AD33" s="24">
        <f t="shared" si="25"/>
        <v>0</v>
      </c>
      <c r="AE33" s="21">
        <f t="shared" si="25"/>
        <v>10</v>
      </c>
      <c r="AF33" s="21">
        <f t="shared" si="25"/>
        <v>39</v>
      </c>
    </row>
    <row r="34" spans="2:32" ht="23.1" customHeight="1" x14ac:dyDescent="0.25">
      <c r="B34" s="25" t="s">
        <v>79</v>
      </c>
      <c r="C34" s="18">
        <f>'[25]Avg Week Kisoro-Cyanika-2Dir'!C34</f>
        <v>4</v>
      </c>
      <c r="D34" s="18">
        <f>'[25]Avg Week Kisoro-Cyanika-2Dir'!D34</f>
        <v>1</v>
      </c>
      <c r="E34" s="18">
        <f>'[25]Avg Week Kisoro-Cyanika-2Dir'!E34</f>
        <v>1.3333333333333333</v>
      </c>
      <c r="F34" s="18">
        <f>'[25]Avg Week Kisoro-Cyanika-2Dir'!F34</f>
        <v>0.33333333333333331</v>
      </c>
      <c r="G34" s="18">
        <f>'[25]Avg Week Kisoro-Cyanika-2Dir'!G34</f>
        <v>0</v>
      </c>
      <c r="H34" s="18">
        <f>'[25]Avg Week Kisoro-Cyanika-2Dir'!H34</f>
        <v>0</v>
      </c>
      <c r="I34" s="18">
        <f>'[25]Avg Week Kisoro-Cyanika-2Dir'!I34</f>
        <v>1.3333333333333333</v>
      </c>
      <c r="J34" s="18">
        <f>'[25]Avg Week Kisoro-Cyanika-2Dir'!J34</f>
        <v>0.66666666666666663</v>
      </c>
      <c r="K34" s="18">
        <f>'[25]Avg Week Kisoro-Cyanika-2Dir'!K34</f>
        <v>0</v>
      </c>
      <c r="L34" s="18">
        <f>'[25]Avg Week Kisoro-Cyanika-2Dir'!L34</f>
        <v>0</v>
      </c>
      <c r="M34" s="18">
        <f>'[25]Avg Week Kisoro-Cyanika-2Dir'!M34</f>
        <v>54.666666666666671</v>
      </c>
      <c r="N34" s="18">
        <f>'[25]Avg Week Kisoro-Cyanika-2Dir'!N34</f>
        <v>0</v>
      </c>
      <c r="O34" s="19">
        <f t="shared" si="0"/>
        <v>8.6666666666666661</v>
      </c>
      <c r="P34" s="19">
        <f t="shared" si="1"/>
        <v>63.333333333333336</v>
      </c>
      <c r="R34" s="47" t="s">
        <v>80</v>
      </c>
      <c r="S34" s="48">
        <f t="shared" ref="S34:AF34" si="26">MAX(S10:S12)</f>
        <v>10.333333333333332</v>
      </c>
      <c r="T34" s="48">
        <f t="shared" si="26"/>
        <v>7</v>
      </c>
      <c r="U34" s="48">
        <f t="shared" si="26"/>
        <v>5.333333333333333</v>
      </c>
      <c r="V34" s="48">
        <f t="shared" si="26"/>
        <v>0.66666666666666663</v>
      </c>
      <c r="W34" s="48">
        <f t="shared" si="26"/>
        <v>0</v>
      </c>
      <c r="X34" s="48">
        <f t="shared" si="26"/>
        <v>0</v>
      </c>
      <c r="Y34" s="48">
        <f t="shared" si="26"/>
        <v>1.3333333333333333</v>
      </c>
      <c r="Z34" s="48">
        <f t="shared" si="26"/>
        <v>4.9999999999999991</v>
      </c>
      <c r="AA34" s="48">
        <f t="shared" si="26"/>
        <v>1.3333333333333333</v>
      </c>
      <c r="AB34" s="48">
        <f t="shared" si="26"/>
        <v>0</v>
      </c>
      <c r="AC34" s="48">
        <f t="shared" si="26"/>
        <v>189.66666666666663</v>
      </c>
      <c r="AD34" s="48">
        <f t="shared" si="26"/>
        <v>0</v>
      </c>
      <c r="AE34" s="28">
        <f t="shared" si="26"/>
        <v>30</v>
      </c>
      <c r="AF34" s="28">
        <f t="shared" si="26"/>
        <v>219.66666666666663</v>
      </c>
    </row>
    <row r="35" spans="2:32" ht="23.1" customHeight="1" x14ac:dyDescent="0.25">
      <c r="B35" s="25" t="s">
        <v>81</v>
      </c>
      <c r="C35" s="18">
        <f>'[25]Avg Week Kisoro-Cyanika-2Dir'!C35</f>
        <v>4.6666666666666661</v>
      </c>
      <c r="D35" s="18">
        <f>'[25]Avg Week Kisoro-Cyanika-2Dir'!D35</f>
        <v>3.333333333333333</v>
      </c>
      <c r="E35" s="18">
        <f>'[25]Avg Week Kisoro-Cyanika-2Dir'!E35</f>
        <v>1.6666666666666665</v>
      </c>
      <c r="F35" s="18">
        <f>'[25]Avg Week Kisoro-Cyanika-2Dir'!F35</f>
        <v>0.33333333333333331</v>
      </c>
      <c r="G35" s="18">
        <f>'[25]Avg Week Kisoro-Cyanika-2Dir'!G35</f>
        <v>0</v>
      </c>
      <c r="H35" s="18">
        <f>'[25]Avg Week Kisoro-Cyanika-2Dir'!H35</f>
        <v>0</v>
      </c>
      <c r="I35" s="18">
        <f>'[25]Avg Week Kisoro-Cyanika-2Dir'!I35</f>
        <v>0.33333333333333331</v>
      </c>
      <c r="J35" s="18">
        <f>'[25]Avg Week Kisoro-Cyanika-2Dir'!J35</f>
        <v>0.33333333333333331</v>
      </c>
      <c r="K35" s="18">
        <f>'[25]Avg Week Kisoro-Cyanika-2Dir'!K35</f>
        <v>0</v>
      </c>
      <c r="L35" s="18">
        <f>'[25]Avg Week Kisoro-Cyanika-2Dir'!L35</f>
        <v>0</v>
      </c>
      <c r="M35" s="18">
        <f>'[25]Avg Week Kisoro-Cyanika-2Dir'!M35</f>
        <v>58.666666666666664</v>
      </c>
      <c r="N35" s="18">
        <f>'[25]Avg Week Kisoro-Cyanika-2Dir'!N35</f>
        <v>0</v>
      </c>
      <c r="O35" s="19">
        <f t="shared" si="0"/>
        <v>10.666666666666668</v>
      </c>
      <c r="P35" s="19">
        <f t="shared" si="1"/>
        <v>69.333333333333329</v>
      </c>
      <c r="R35" s="47" t="s">
        <v>82</v>
      </c>
      <c r="S35" s="48">
        <f t="shared" ref="S35:AF35" si="27">MAX(S13:S18)</f>
        <v>20.333333333333332</v>
      </c>
      <c r="T35" s="48">
        <f t="shared" si="27"/>
        <v>9</v>
      </c>
      <c r="U35" s="48">
        <f t="shared" si="27"/>
        <v>8</v>
      </c>
      <c r="V35" s="48">
        <f t="shared" si="27"/>
        <v>1.6666666666666665</v>
      </c>
      <c r="W35" s="48">
        <f t="shared" si="27"/>
        <v>0.33333333333333331</v>
      </c>
      <c r="X35" s="48">
        <f t="shared" si="27"/>
        <v>1</v>
      </c>
      <c r="Y35" s="48">
        <f t="shared" si="27"/>
        <v>3.6666666666666661</v>
      </c>
      <c r="Z35" s="48">
        <f t="shared" si="27"/>
        <v>4.6666666666666661</v>
      </c>
      <c r="AA35" s="48">
        <f t="shared" si="27"/>
        <v>0.33333333333333331</v>
      </c>
      <c r="AB35" s="48">
        <f t="shared" si="27"/>
        <v>0</v>
      </c>
      <c r="AC35" s="48">
        <f t="shared" si="27"/>
        <v>303</v>
      </c>
      <c r="AD35" s="48">
        <f t="shared" si="27"/>
        <v>0</v>
      </c>
      <c r="AE35" s="28">
        <f t="shared" si="27"/>
        <v>39.666666666666664</v>
      </c>
      <c r="AF35" s="28">
        <f t="shared" si="27"/>
        <v>342.66666666666674</v>
      </c>
    </row>
    <row r="36" spans="2:32" ht="23.1" customHeight="1" x14ac:dyDescent="0.25">
      <c r="B36" s="25" t="s">
        <v>83</v>
      </c>
      <c r="C36" s="18">
        <f>'[25]Avg Week Kisoro-Cyanika-2Dir'!C36</f>
        <v>5</v>
      </c>
      <c r="D36" s="18">
        <f>'[25]Avg Week Kisoro-Cyanika-2Dir'!D36</f>
        <v>2.333333333333333</v>
      </c>
      <c r="E36" s="18">
        <f>'[25]Avg Week Kisoro-Cyanika-2Dir'!E36</f>
        <v>2.6666666666666665</v>
      </c>
      <c r="F36" s="18">
        <f>'[25]Avg Week Kisoro-Cyanika-2Dir'!F36</f>
        <v>0</v>
      </c>
      <c r="G36" s="18">
        <f>'[25]Avg Week Kisoro-Cyanika-2Dir'!G36</f>
        <v>0</v>
      </c>
      <c r="H36" s="18">
        <f>'[25]Avg Week Kisoro-Cyanika-2Dir'!H36</f>
        <v>0</v>
      </c>
      <c r="I36" s="18">
        <f>'[25]Avg Week Kisoro-Cyanika-2Dir'!I36</f>
        <v>0.66666666666666663</v>
      </c>
      <c r="J36" s="18">
        <f>'[25]Avg Week Kisoro-Cyanika-2Dir'!J36</f>
        <v>0.33333333333333331</v>
      </c>
      <c r="K36" s="18">
        <f>'[25]Avg Week Kisoro-Cyanika-2Dir'!K36</f>
        <v>0</v>
      </c>
      <c r="L36" s="18">
        <f>'[25]Avg Week Kisoro-Cyanika-2Dir'!L36</f>
        <v>0</v>
      </c>
      <c r="M36" s="18">
        <f>'[25]Avg Week Kisoro-Cyanika-2Dir'!M36</f>
        <v>66.333333333333329</v>
      </c>
      <c r="N36" s="18">
        <f>'[25]Avg Week Kisoro-Cyanika-2Dir'!N36</f>
        <v>0</v>
      </c>
      <c r="O36" s="19">
        <f t="shared" si="0"/>
        <v>11</v>
      </c>
      <c r="P36" s="19">
        <f t="shared" si="1"/>
        <v>77.333333333333329</v>
      </c>
      <c r="R36" s="47" t="s">
        <v>84</v>
      </c>
      <c r="S36" s="48">
        <f t="shared" ref="S36:AF36" si="28">MAX(S19:S21)</f>
        <v>20.333333333333332</v>
      </c>
      <c r="T36" s="48">
        <f t="shared" si="28"/>
        <v>10.333333333333334</v>
      </c>
      <c r="U36" s="48">
        <f t="shared" si="28"/>
        <v>7.3333333333333339</v>
      </c>
      <c r="V36" s="48">
        <f t="shared" si="28"/>
        <v>0.66666666666666663</v>
      </c>
      <c r="W36" s="48">
        <f t="shared" si="28"/>
        <v>0</v>
      </c>
      <c r="X36" s="48">
        <f t="shared" si="28"/>
        <v>0.33333333333333331</v>
      </c>
      <c r="Y36" s="48">
        <f t="shared" si="28"/>
        <v>3</v>
      </c>
      <c r="Z36" s="48">
        <f t="shared" si="28"/>
        <v>6.6666666666666661</v>
      </c>
      <c r="AA36" s="48">
        <f t="shared" si="28"/>
        <v>0</v>
      </c>
      <c r="AB36" s="48">
        <f t="shared" si="28"/>
        <v>0</v>
      </c>
      <c r="AC36" s="48">
        <f t="shared" si="28"/>
        <v>320</v>
      </c>
      <c r="AD36" s="48">
        <f t="shared" si="28"/>
        <v>0</v>
      </c>
      <c r="AE36" s="28">
        <f t="shared" si="28"/>
        <v>47</v>
      </c>
      <c r="AF36" s="28">
        <f t="shared" si="28"/>
        <v>362.66666666666663</v>
      </c>
    </row>
    <row r="37" spans="2:32" ht="23.1" customHeight="1" x14ac:dyDescent="0.25">
      <c r="B37" s="17" t="s">
        <v>85</v>
      </c>
      <c r="C37" s="18">
        <f>'[25]Avg Week Kisoro-Cyanika-2Dir'!C37</f>
        <v>3</v>
      </c>
      <c r="D37" s="18">
        <f>'[25]Avg Week Kisoro-Cyanika-2Dir'!D37</f>
        <v>2</v>
      </c>
      <c r="E37" s="18">
        <f>'[25]Avg Week Kisoro-Cyanika-2Dir'!E37</f>
        <v>1</v>
      </c>
      <c r="F37" s="18">
        <f>'[25]Avg Week Kisoro-Cyanika-2Dir'!F37</f>
        <v>0</v>
      </c>
      <c r="G37" s="18">
        <f>'[25]Avg Week Kisoro-Cyanika-2Dir'!G37</f>
        <v>0</v>
      </c>
      <c r="H37" s="18">
        <f>'[25]Avg Week Kisoro-Cyanika-2Dir'!H37</f>
        <v>0</v>
      </c>
      <c r="I37" s="18">
        <f>'[25]Avg Week Kisoro-Cyanika-2Dir'!I37</f>
        <v>1.3333333333333333</v>
      </c>
      <c r="J37" s="18">
        <f>'[25]Avg Week Kisoro-Cyanika-2Dir'!J37</f>
        <v>1</v>
      </c>
      <c r="K37" s="18">
        <f>'[25]Avg Week Kisoro-Cyanika-2Dir'!K37</f>
        <v>0</v>
      </c>
      <c r="L37" s="18">
        <f>'[25]Avg Week Kisoro-Cyanika-2Dir'!L37</f>
        <v>0</v>
      </c>
      <c r="M37" s="18">
        <f>'[25]Avg Week Kisoro-Cyanika-2Dir'!M37</f>
        <v>68</v>
      </c>
      <c r="N37" s="18">
        <f>'[25]Avg Week Kisoro-Cyanika-2Dir'!N37</f>
        <v>0</v>
      </c>
      <c r="O37" s="19">
        <f t="shared" si="0"/>
        <v>8.3333333333333321</v>
      </c>
      <c r="P37" s="19">
        <f t="shared" si="1"/>
        <v>76.333333333333329</v>
      </c>
      <c r="R37" s="29" t="s">
        <v>86</v>
      </c>
      <c r="S37" s="49">
        <f t="shared" ref="S37:AF37" si="29">SUM(S10:S12)</f>
        <v>26.999999999999996</v>
      </c>
      <c r="T37" s="50">
        <f t="shared" si="29"/>
        <v>14.666666666666666</v>
      </c>
      <c r="U37" s="50">
        <f t="shared" si="29"/>
        <v>12.333333333333332</v>
      </c>
      <c r="V37" s="50">
        <f t="shared" si="29"/>
        <v>1.3333333333333333</v>
      </c>
      <c r="W37" s="50">
        <f t="shared" si="29"/>
        <v>0</v>
      </c>
      <c r="X37" s="50">
        <f t="shared" si="29"/>
        <v>0</v>
      </c>
      <c r="Y37" s="50">
        <f t="shared" si="29"/>
        <v>3</v>
      </c>
      <c r="Z37" s="50">
        <f t="shared" si="29"/>
        <v>7.6666666666666661</v>
      </c>
      <c r="AA37" s="50">
        <f t="shared" si="29"/>
        <v>1.3333333333333333</v>
      </c>
      <c r="AB37" s="50">
        <f t="shared" si="29"/>
        <v>0</v>
      </c>
      <c r="AC37" s="50">
        <f t="shared" si="29"/>
        <v>382.33333333333331</v>
      </c>
      <c r="AD37" s="50">
        <f t="shared" si="29"/>
        <v>0</v>
      </c>
      <c r="AE37" s="51">
        <f t="shared" si="29"/>
        <v>67.333333333333329</v>
      </c>
      <c r="AF37" s="51">
        <f t="shared" si="29"/>
        <v>449.66666666666663</v>
      </c>
    </row>
    <row r="38" spans="2:32" ht="23.1" customHeight="1" x14ac:dyDescent="0.25">
      <c r="B38" s="25" t="s">
        <v>87</v>
      </c>
      <c r="C38" s="18">
        <f>'[25]Avg Week Kisoro-Cyanika-2Dir'!C38</f>
        <v>4.6666666666666661</v>
      </c>
      <c r="D38" s="18">
        <f>'[25]Avg Week Kisoro-Cyanika-2Dir'!D38</f>
        <v>1.6666666666666665</v>
      </c>
      <c r="E38" s="18">
        <f>'[25]Avg Week Kisoro-Cyanika-2Dir'!E38</f>
        <v>2.666666666666667</v>
      </c>
      <c r="F38" s="18">
        <f>'[25]Avg Week Kisoro-Cyanika-2Dir'!F38</f>
        <v>0</v>
      </c>
      <c r="G38" s="18">
        <f>'[25]Avg Week Kisoro-Cyanika-2Dir'!G38</f>
        <v>0</v>
      </c>
      <c r="H38" s="18">
        <f>'[25]Avg Week Kisoro-Cyanika-2Dir'!H38</f>
        <v>0.66666666666666663</v>
      </c>
      <c r="I38" s="18">
        <f>'[25]Avg Week Kisoro-Cyanika-2Dir'!I38</f>
        <v>1</v>
      </c>
      <c r="J38" s="18">
        <f>'[25]Avg Week Kisoro-Cyanika-2Dir'!J38</f>
        <v>1</v>
      </c>
      <c r="K38" s="18">
        <f>'[25]Avg Week Kisoro-Cyanika-2Dir'!K38</f>
        <v>0</v>
      </c>
      <c r="L38" s="18">
        <f>'[25]Avg Week Kisoro-Cyanika-2Dir'!L38</f>
        <v>0</v>
      </c>
      <c r="M38" s="18">
        <f>'[25]Avg Week Kisoro-Cyanika-2Dir'!M38</f>
        <v>61</v>
      </c>
      <c r="N38" s="18">
        <f>'[25]Avg Week Kisoro-Cyanika-2Dir'!N38</f>
        <v>0</v>
      </c>
      <c r="O38" s="19">
        <f t="shared" si="0"/>
        <v>11.666666666666666</v>
      </c>
      <c r="P38" s="19">
        <f t="shared" si="1"/>
        <v>72.666666666666671</v>
      </c>
      <c r="R38" s="33" t="s">
        <v>88</v>
      </c>
      <c r="S38" s="50">
        <f t="shared" ref="S38:AF38" si="30">SUM(S13:S18)</f>
        <v>100.33333333333331</v>
      </c>
      <c r="T38" s="50">
        <f t="shared" si="30"/>
        <v>45.333333333333329</v>
      </c>
      <c r="U38" s="50">
        <f t="shared" si="30"/>
        <v>37.333333333333336</v>
      </c>
      <c r="V38" s="50">
        <f t="shared" si="30"/>
        <v>4</v>
      </c>
      <c r="W38" s="50">
        <f t="shared" si="30"/>
        <v>0.33333333333333331</v>
      </c>
      <c r="X38" s="50">
        <f t="shared" si="30"/>
        <v>1.3333333333333333</v>
      </c>
      <c r="Y38" s="50">
        <f t="shared" si="30"/>
        <v>17.666666666666668</v>
      </c>
      <c r="Z38" s="50">
        <f t="shared" si="30"/>
        <v>19.333333333333332</v>
      </c>
      <c r="AA38" s="50">
        <f t="shared" si="30"/>
        <v>0.33333333333333331</v>
      </c>
      <c r="AB38" s="50">
        <f t="shared" si="30"/>
        <v>0</v>
      </c>
      <c r="AC38" s="50">
        <f t="shared" si="30"/>
        <v>1586.6666666666667</v>
      </c>
      <c r="AD38" s="50">
        <f t="shared" si="30"/>
        <v>0</v>
      </c>
      <c r="AE38" s="51">
        <f t="shared" si="30"/>
        <v>225.99999999999997</v>
      </c>
      <c r="AF38" s="51">
        <f t="shared" si="30"/>
        <v>1812.6666666666667</v>
      </c>
    </row>
    <row r="39" spans="2:32" ht="23.1" customHeight="1" x14ac:dyDescent="0.25">
      <c r="B39" s="25" t="s">
        <v>89</v>
      </c>
      <c r="C39" s="18">
        <f>'[25]Avg Week Kisoro-Cyanika-2Dir'!C39</f>
        <v>4</v>
      </c>
      <c r="D39" s="18">
        <f>'[25]Avg Week Kisoro-Cyanika-2Dir'!D39</f>
        <v>2.333333333333333</v>
      </c>
      <c r="E39" s="18">
        <f>'[25]Avg Week Kisoro-Cyanika-2Dir'!E39</f>
        <v>0</v>
      </c>
      <c r="F39" s="18">
        <f>'[25]Avg Week Kisoro-Cyanika-2Dir'!F39</f>
        <v>0.33333333333333331</v>
      </c>
      <c r="G39" s="18">
        <f>'[25]Avg Week Kisoro-Cyanika-2Dir'!G39</f>
        <v>0</v>
      </c>
      <c r="H39" s="18">
        <f>'[25]Avg Week Kisoro-Cyanika-2Dir'!H39</f>
        <v>0</v>
      </c>
      <c r="I39" s="18">
        <f>'[25]Avg Week Kisoro-Cyanika-2Dir'!I39</f>
        <v>0</v>
      </c>
      <c r="J39" s="18">
        <f>'[25]Avg Week Kisoro-Cyanika-2Dir'!J39</f>
        <v>1</v>
      </c>
      <c r="K39" s="18">
        <f>'[25]Avg Week Kisoro-Cyanika-2Dir'!K39</f>
        <v>0</v>
      </c>
      <c r="L39" s="18">
        <f>'[25]Avg Week Kisoro-Cyanika-2Dir'!L39</f>
        <v>0</v>
      </c>
      <c r="M39" s="18">
        <f>'[25]Avg Week Kisoro-Cyanika-2Dir'!M39</f>
        <v>62.333333333333336</v>
      </c>
      <c r="N39" s="18">
        <f>'[25]Avg Week Kisoro-Cyanika-2Dir'!N39</f>
        <v>0</v>
      </c>
      <c r="O39" s="19">
        <f t="shared" si="0"/>
        <v>7.6666666666666661</v>
      </c>
      <c r="P39" s="19">
        <f t="shared" si="1"/>
        <v>70</v>
      </c>
      <c r="R39" s="34" t="s">
        <v>90</v>
      </c>
      <c r="S39" s="50">
        <f t="shared" ref="S39:AF39" si="31">SUM(S19:S21)</f>
        <v>57.666666666666657</v>
      </c>
      <c r="T39" s="50">
        <f t="shared" si="31"/>
        <v>29.666666666666664</v>
      </c>
      <c r="U39" s="50">
        <f t="shared" si="31"/>
        <v>20.333333333333332</v>
      </c>
      <c r="V39" s="50">
        <f t="shared" si="31"/>
        <v>1.6666666666666665</v>
      </c>
      <c r="W39" s="50">
        <f t="shared" si="31"/>
        <v>0</v>
      </c>
      <c r="X39" s="50">
        <f t="shared" si="31"/>
        <v>0.33333333333333331</v>
      </c>
      <c r="Y39" s="50">
        <f t="shared" si="31"/>
        <v>7</v>
      </c>
      <c r="Z39" s="50">
        <f t="shared" si="31"/>
        <v>16</v>
      </c>
      <c r="AA39" s="50">
        <f t="shared" si="31"/>
        <v>0</v>
      </c>
      <c r="AB39" s="50">
        <f t="shared" si="31"/>
        <v>0</v>
      </c>
      <c r="AC39" s="50">
        <f t="shared" si="31"/>
        <v>943.33333333333326</v>
      </c>
      <c r="AD39" s="50">
        <f t="shared" si="31"/>
        <v>0</v>
      </c>
      <c r="AE39" s="51">
        <f t="shared" si="31"/>
        <v>132.66666666666666</v>
      </c>
      <c r="AF39" s="51">
        <f t="shared" si="31"/>
        <v>1076</v>
      </c>
    </row>
    <row r="40" spans="2:32" ht="23.1" customHeight="1" x14ac:dyDescent="0.25">
      <c r="B40" s="25" t="s">
        <v>91</v>
      </c>
      <c r="C40" s="18">
        <f>'[25]Avg Week Kisoro-Cyanika-2Dir'!C40</f>
        <v>3.3333333333333335</v>
      </c>
      <c r="D40" s="18">
        <f>'[25]Avg Week Kisoro-Cyanika-2Dir'!D40</f>
        <v>1.3333333333333333</v>
      </c>
      <c r="E40" s="18">
        <f>'[25]Avg Week Kisoro-Cyanika-2Dir'!E40</f>
        <v>2</v>
      </c>
      <c r="F40" s="18">
        <f>'[25]Avg Week Kisoro-Cyanika-2Dir'!F40</f>
        <v>0</v>
      </c>
      <c r="G40" s="18">
        <f>'[25]Avg Week Kisoro-Cyanika-2Dir'!G40</f>
        <v>0</v>
      </c>
      <c r="H40" s="18">
        <f>'[25]Avg Week Kisoro-Cyanika-2Dir'!H40</f>
        <v>0.33333333333333331</v>
      </c>
      <c r="I40" s="18">
        <f>'[25]Avg Week Kisoro-Cyanika-2Dir'!I40</f>
        <v>0.66666666666666663</v>
      </c>
      <c r="J40" s="18">
        <f>'[25]Avg Week Kisoro-Cyanika-2Dir'!J40</f>
        <v>0.66666666666666663</v>
      </c>
      <c r="K40" s="18">
        <f>'[25]Avg Week Kisoro-Cyanika-2Dir'!K40</f>
        <v>0</v>
      </c>
      <c r="L40" s="18">
        <f>'[25]Avg Week Kisoro-Cyanika-2Dir'!L40</f>
        <v>0</v>
      </c>
      <c r="M40" s="18">
        <f>'[25]Avg Week Kisoro-Cyanika-2Dir'!M40</f>
        <v>76.333333333333343</v>
      </c>
      <c r="N40" s="18">
        <f>'[25]Avg Week Kisoro-Cyanika-2Dir'!N40</f>
        <v>0</v>
      </c>
      <c r="O40" s="19">
        <f t="shared" si="0"/>
        <v>8.3333333333333339</v>
      </c>
      <c r="P40" s="19">
        <f t="shared" si="1"/>
        <v>84.666666666666671</v>
      </c>
      <c r="R40" s="35" t="s">
        <v>92</v>
      </c>
      <c r="S40" s="50">
        <f t="shared" ref="S40:AF40" si="32">SUM(S10:S21)</f>
        <v>185</v>
      </c>
      <c r="T40" s="50">
        <f t="shared" si="32"/>
        <v>89.666666666666657</v>
      </c>
      <c r="U40" s="50">
        <f t="shared" si="32"/>
        <v>70</v>
      </c>
      <c r="V40" s="50">
        <f t="shared" si="32"/>
        <v>7</v>
      </c>
      <c r="W40" s="50">
        <f t="shared" si="32"/>
        <v>0.33333333333333331</v>
      </c>
      <c r="X40" s="50">
        <f t="shared" si="32"/>
        <v>1.6666666666666665</v>
      </c>
      <c r="Y40" s="50">
        <f t="shared" si="32"/>
        <v>27.666666666666668</v>
      </c>
      <c r="Z40" s="50">
        <f t="shared" si="32"/>
        <v>42.999999999999993</v>
      </c>
      <c r="AA40" s="50">
        <f t="shared" si="32"/>
        <v>1.6666666666666665</v>
      </c>
      <c r="AB40" s="50">
        <f t="shared" si="32"/>
        <v>0</v>
      </c>
      <c r="AC40" s="50">
        <f t="shared" si="32"/>
        <v>2912.3333333333335</v>
      </c>
      <c r="AD40" s="50">
        <f t="shared" si="32"/>
        <v>0</v>
      </c>
      <c r="AE40" s="51">
        <f t="shared" si="32"/>
        <v>426</v>
      </c>
      <c r="AF40" s="51">
        <f t="shared" si="32"/>
        <v>3338.333333333333</v>
      </c>
    </row>
    <row r="41" spans="2:32" ht="23.1" customHeight="1" x14ac:dyDescent="0.25">
      <c r="B41" s="17" t="s">
        <v>93</v>
      </c>
      <c r="C41" s="18">
        <f>'[25]Avg Week Kisoro-Cyanika-2Dir'!C41</f>
        <v>2.3333333333333335</v>
      </c>
      <c r="D41" s="18">
        <f>'[25]Avg Week Kisoro-Cyanika-2Dir'!D41</f>
        <v>1.6666666666666665</v>
      </c>
      <c r="E41" s="18">
        <f>'[25]Avg Week Kisoro-Cyanika-2Dir'!E41</f>
        <v>1.6666666666666665</v>
      </c>
      <c r="F41" s="18">
        <f>'[25]Avg Week Kisoro-Cyanika-2Dir'!F41</f>
        <v>0</v>
      </c>
      <c r="G41" s="18">
        <f>'[25]Avg Week Kisoro-Cyanika-2Dir'!G41</f>
        <v>0</v>
      </c>
      <c r="H41" s="18">
        <f>'[25]Avg Week Kisoro-Cyanika-2Dir'!H41</f>
        <v>0</v>
      </c>
      <c r="I41" s="18">
        <f>'[25]Avg Week Kisoro-Cyanika-2Dir'!I41</f>
        <v>1.6666666666666665</v>
      </c>
      <c r="J41" s="18">
        <f>'[25]Avg Week Kisoro-Cyanika-2Dir'!J41</f>
        <v>0.33333333333333331</v>
      </c>
      <c r="K41" s="18">
        <f>'[25]Avg Week Kisoro-Cyanika-2Dir'!K41</f>
        <v>0</v>
      </c>
      <c r="L41" s="18">
        <f>'[25]Avg Week Kisoro-Cyanika-2Dir'!L41</f>
        <v>0</v>
      </c>
      <c r="M41" s="18">
        <f>'[25]Avg Week Kisoro-Cyanika-2Dir'!M41</f>
        <v>69.333333333333343</v>
      </c>
      <c r="N41" s="18">
        <f>'[25]Avg Week Kisoro-Cyanika-2Dir'!N41</f>
        <v>0</v>
      </c>
      <c r="O41" s="19">
        <f t="shared" si="0"/>
        <v>7.6666666666666652</v>
      </c>
      <c r="P41" s="19">
        <f t="shared" si="1"/>
        <v>77.000000000000014</v>
      </c>
      <c r="R41" s="35" t="s">
        <v>94</v>
      </c>
      <c r="S41" s="50">
        <f>SUM(S10:S33)</f>
        <v>342</v>
      </c>
      <c r="T41" s="50">
        <f t="shared" ref="T41:AD41" si="33">SUM(T10:T33)</f>
        <v>151.66666666666666</v>
      </c>
      <c r="U41" s="50">
        <f t="shared" si="33"/>
        <v>125</v>
      </c>
      <c r="V41" s="50">
        <f t="shared" si="33"/>
        <v>15</v>
      </c>
      <c r="W41" s="50">
        <f t="shared" si="33"/>
        <v>0.33333333333333331</v>
      </c>
      <c r="X41" s="50">
        <f t="shared" si="33"/>
        <v>2.6666666666666665</v>
      </c>
      <c r="Y41" s="50">
        <f t="shared" si="33"/>
        <v>46.666666666666671</v>
      </c>
      <c r="Z41" s="50">
        <f t="shared" si="33"/>
        <v>81</v>
      </c>
      <c r="AA41" s="50">
        <f t="shared" si="33"/>
        <v>5.6666666666666661</v>
      </c>
      <c r="AB41" s="50">
        <f t="shared" si="33"/>
        <v>0</v>
      </c>
      <c r="AC41" s="50">
        <f t="shared" si="33"/>
        <v>3634.3333333333335</v>
      </c>
      <c r="AD41" s="50">
        <f t="shared" si="33"/>
        <v>0</v>
      </c>
      <c r="AE41" s="51">
        <f>SUM(AE10:AE33)</f>
        <v>770</v>
      </c>
      <c r="AF41" s="51">
        <f>SUM(AF10:AF33)</f>
        <v>4404.333333333333</v>
      </c>
    </row>
    <row r="42" spans="2:32" ht="23.1" customHeight="1" x14ac:dyDescent="0.25">
      <c r="B42" s="25" t="s">
        <v>95</v>
      </c>
      <c r="C42" s="18">
        <f>'[25]Avg Week Kisoro-Cyanika-2Dir'!C42</f>
        <v>6.6666666666666661</v>
      </c>
      <c r="D42" s="18">
        <f>'[25]Avg Week Kisoro-Cyanika-2Dir'!D42</f>
        <v>3</v>
      </c>
      <c r="E42" s="18">
        <f>'[25]Avg Week Kisoro-Cyanika-2Dir'!E42</f>
        <v>1</v>
      </c>
      <c r="F42" s="18">
        <f>'[25]Avg Week Kisoro-Cyanika-2Dir'!F42</f>
        <v>0</v>
      </c>
      <c r="G42" s="18">
        <f>'[25]Avg Week Kisoro-Cyanika-2Dir'!G42</f>
        <v>0</v>
      </c>
      <c r="H42" s="18">
        <f>'[25]Avg Week Kisoro-Cyanika-2Dir'!H42</f>
        <v>0</v>
      </c>
      <c r="I42" s="18">
        <f>'[25]Avg Week Kisoro-Cyanika-2Dir'!I42</f>
        <v>0.66666666666666663</v>
      </c>
      <c r="J42" s="18">
        <f>'[25]Avg Week Kisoro-Cyanika-2Dir'!J42</f>
        <v>0.33333333333333331</v>
      </c>
      <c r="K42" s="18">
        <f>'[25]Avg Week Kisoro-Cyanika-2Dir'!K42</f>
        <v>0</v>
      </c>
      <c r="L42" s="18">
        <f>'[25]Avg Week Kisoro-Cyanika-2Dir'!L42</f>
        <v>0</v>
      </c>
      <c r="M42" s="18">
        <f>'[25]Avg Week Kisoro-Cyanika-2Dir'!M42</f>
        <v>85.333333333333343</v>
      </c>
      <c r="N42" s="18">
        <f>'[25]Avg Week Kisoro-Cyanika-2Dir'!N42</f>
        <v>0</v>
      </c>
      <c r="O42" s="19">
        <f t="shared" si="0"/>
        <v>11.666666666666666</v>
      </c>
      <c r="P42" s="19">
        <f t="shared" si="1"/>
        <v>97.000000000000014</v>
      </c>
      <c r="R42" s="35" t="s">
        <v>96</v>
      </c>
      <c r="S42" s="38">
        <f>S41/S40</f>
        <v>1.8486486486486486</v>
      </c>
      <c r="T42" s="38">
        <f t="shared" ref="T42:AF42" si="34">T41/T40</f>
        <v>1.6914498141263941</v>
      </c>
      <c r="U42" s="38">
        <f t="shared" si="34"/>
        <v>1.7857142857142858</v>
      </c>
      <c r="V42" s="38">
        <f t="shared" si="34"/>
        <v>2.1428571428571428</v>
      </c>
      <c r="W42" s="38">
        <f t="shared" si="34"/>
        <v>1</v>
      </c>
      <c r="X42" s="38">
        <f t="shared" si="34"/>
        <v>1.6</v>
      </c>
      <c r="Y42" s="38">
        <f t="shared" si="34"/>
        <v>1.6867469879518073</v>
      </c>
      <c r="Z42" s="38">
        <f t="shared" si="34"/>
        <v>1.8837209302325584</v>
      </c>
      <c r="AA42" s="38">
        <f t="shared" si="34"/>
        <v>3.4</v>
      </c>
      <c r="AB42" s="38">
        <v>0</v>
      </c>
      <c r="AC42" s="38">
        <f t="shared" si="34"/>
        <v>1.2479111823280302</v>
      </c>
      <c r="AD42" s="38">
        <v>0</v>
      </c>
      <c r="AE42" s="39">
        <f t="shared" si="34"/>
        <v>1.807511737089202</v>
      </c>
      <c r="AF42" s="39">
        <f t="shared" si="34"/>
        <v>1.3193210184722917</v>
      </c>
    </row>
    <row r="43" spans="2:32" ht="23.1" customHeight="1" x14ac:dyDescent="0.25">
      <c r="B43" s="17" t="s">
        <v>97</v>
      </c>
      <c r="C43" s="18">
        <f>'[25]Avg Week Kisoro-Cyanika-2Dir'!C43</f>
        <v>4.333333333333333</v>
      </c>
      <c r="D43" s="18">
        <f>'[25]Avg Week Kisoro-Cyanika-2Dir'!D43</f>
        <v>2.666666666666667</v>
      </c>
      <c r="E43" s="18">
        <f>'[25]Avg Week Kisoro-Cyanika-2Dir'!E43</f>
        <v>2</v>
      </c>
      <c r="F43" s="18">
        <f>'[25]Avg Week Kisoro-Cyanika-2Dir'!F43</f>
        <v>0</v>
      </c>
      <c r="G43" s="18">
        <f>'[25]Avg Week Kisoro-Cyanika-2Dir'!G43</f>
        <v>0</v>
      </c>
      <c r="H43" s="18">
        <f>'[25]Avg Week Kisoro-Cyanika-2Dir'!H43</f>
        <v>0</v>
      </c>
      <c r="I43" s="18">
        <f>'[25]Avg Week Kisoro-Cyanika-2Dir'!I43</f>
        <v>0.33333333333333331</v>
      </c>
      <c r="J43" s="18">
        <f>'[25]Avg Week Kisoro-Cyanika-2Dir'!J43</f>
        <v>0.66666666666666663</v>
      </c>
      <c r="K43" s="18">
        <f>'[25]Avg Week Kisoro-Cyanika-2Dir'!K43</f>
        <v>0</v>
      </c>
      <c r="L43" s="18">
        <f>'[25]Avg Week Kisoro-Cyanika-2Dir'!L43</f>
        <v>0</v>
      </c>
      <c r="M43" s="18">
        <f>'[25]Avg Week Kisoro-Cyanika-2Dir'!M43</f>
        <v>72.666666666666657</v>
      </c>
      <c r="N43" s="18">
        <f>'[25]Avg Week Kisoro-Cyanika-2Dir'!N43</f>
        <v>0</v>
      </c>
      <c r="O43" s="19">
        <f t="shared" si="0"/>
        <v>10</v>
      </c>
      <c r="P43" s="19">
        <f t="shared" si="1"/>
        <v>82.666666666666657</v>
      </c>
    </row>
    <row r="44" spans="2:32" ht="23.1" customHeight="1" x14ac:dyDescent="0.25">
      <c r="B44" s="40" t="s">
        <v>98</v>
      </c>
      <c r="C44" s="18">
        <f>'[25]Avg Week Kisoro-Cyanika-2Dir'!C44</f>
        <v>7</v>
      </c>
      <c r="D44" s="18">
        <f>'[25]Avg Week Kisoro-Cyanika-2Dir'!D44</f>
        <v>2</v>
      </c>
      <c r="E44" s="18">
        <f>'[25]Avg Week Kisoro-Cyanika-2Dir'!E44</f>
        <v>1</v>
      </c>
      <c r="F44" s="18">
        <f>'[25]Avg Week Kisoro-Cyanika-2Dir'!F44</f>
        <v>0.33333333333333331</v>
      </c>
      <c r="G44" s="18">
        <f>'[25]Avg Week Kisoro-Cyanika-2Dir'!G44</f>
        <v>0</v>
      </c>
      <c r="H44" s="18">
        <f>'[25]Avg Week Kisoro-Cyanika-2Dir'!H44</f>
        <v>0</v>
      </c>
      <c r="I44" s="18">
        <f>'[25]Avg Week Kisoro-Cyanika-2Dir'!I44</f>
        <v>0.33333333333333331</v>
      </c>
      <c r="J44" s="18">
        <f>'[25]Avg Week Kisoro-Cyanika-2Dir'!J44</f>
        <v>0.66666666666666663</v>
      </c>
      <c r="K44" s="18">
        <f>'[25]Avg Week Kisoro-Cyanika-2Dir'!K44</f>
        <v>0</v>
      </c>
      <c r="L44" s="18">
        <f>'[25]Avg Week Kisoro-Cyanika-2Dir'!L44</f>
        <v>0</v>
      </c>
      <c r="M44" s="18">
        <f>'[25]Avg Week Kisoro-Cyanika-2Dir'!M44</f>
        <v>72.333333333333343</v>
      </c>
      <c r="N44" s="18">
        <f>'[25]Avg Week Kisoro-Cyanika-2Dir'!N44</f>
        <v>0</v>
      </c>
      <c r="O44" s="19">
        <f t="shared" si="0"/>
        <v>11.333333333333334</v>
      </c>
      <c r="P44" s="19">
        <f t="shared" si="1"/>
        <v>83.666666666666671</v>
      </c>
    </row>
    <row r="45" spans="2:32" ht="23.1" customHeight="1" x14ac:dyDescent="0.25">
      <c r="B45" s="17" t="s">
        <v>99</v>
      </c>
      <c r="C45" s="18">
        <f>'[25]Avg Week Kisoro-Cyanika-2Dir'!C45</f>
        <v>2.3333333333333335</v>
      </c>
      <c r="D45" s="18">
        <f>'[25]Avg Week Kisoro-Cyanika-2Dir'!D45</f>
        <v>1.3333333333333333</v>
      </c>
      <c r="E45" s="18">
        <f>'[25]Avg Week Kisoro-Cyanika-2Dir'!E45</f>
        <v>1.3333333333333333</v>
      </c>
      <c r="F45" s="18">
        <f>'[25]Avg Week Kisoro-Cyanika-2Dir'!F45</f>
        <v>0</v>
      </c>
      <c r="G45" s="18">
        <f>'[25]Avg Week Kisoro-Cyanika-2Dir'!G45</f>
        <v>0</v>
      </c>
      <c r="H45" s="18">
        <f>'[25]Avg Week Kisoro-Cyanika-2Dir'!H45</f>
        <v>0</v>
      </c>
      <c r="I45" s="18">
        <f>'[25]Avg Week Kisoro-Cyanika-2Dir'!I45</f>
        <v>0.33333333333333331</v>
      </c>
      <c r="J45" s="18">
        <f>'[25]Avg Week Kisoro-Cyanika-2Dir'!J45</f>
        <v>1.3333333333333333</v>
      </c>
      <c r="K45" s="18">
        <f>'[25]Avg Week Kisoro-Cyanika-2Dir'!K45</f>
        <v>0</v>
      </c>
      <c r="L45" s="18">
        <f>'[25]Avg Week Kisoro-Cyanika-2Dir'!L45</f>
        <v>0</v>
      </c>
      <c r="M45" s="18">
        <f>'[25]Avg Week Kisoro-Cyanika-2Dir'!M45</f>
        <v>72.666666666666671</v>
      </c>
      <c r="N45" s="18">
        <f>'[25]Avg Week Kisoro-Cyanika-2Dir'!N45</f>
        <v>0</v>
      </c>
      <c r="O45" s="19">
        <f t="shared" si="0"/>
        <v>6.6666666666666661</v>
      </c>
      <c r="P45" s="19">
        <f t="shared" si="1"/>
        <v>79.333333333333343</v>
      </c>
    </row>
    <row r="46" spans="2:32" ht="23.1" customHeight="1" x14ac:dyDescent="0.25">
      <c r="B46" s="25" t="s">
        <v>100</v>
      </c>
      <c r="C46" s="18">
        <f>'[25]Avg Week Kisoro-Cyanika-2Dir'!C46</f>
        <v>5.6666666666666661</v>
      </c>
      <c r="D46" s="18">
        <f>'[25]Avg Week Kisoro-Cyanika-2Dir'!D46</f>
        <v>1.3333333333333333</v>
      </c>
      <c r="E46" s="18">
        <f>'[25]Avg Week Kisoro-Cyanika-2Dir'!E46</f>
        <v>1</v>
      </c>
      <c r="F46" s="18">
        <f>'[25]Avg Week Kisoro-Cyanika-2Dir'!F46</f>
        <v>0</v>
      </c>
      <c r="G46" s="18">
        <f>'[25]Avg Week Kisoro-Cyanika-2Dir'!G46</f>
        <v>0</v>
      </c>
      <c r="H46" s="18">
        <f>'[25]Avg Week Kisoro-Cyanika-2Dir'!H46</f>
        <v>0</v>
      </c>
      <c r="I46" s="18">
        <f>'[25]Avg Week Kisoro-Cyanika-2Dir'!I46</f>
        <v>0.66666666666666663</v>
      </c>
      <c r="J46" s="18">
        <f>'[25]Avg Week Kisoro-Cyanika-2Dir'!J46</f>
        <v>1.3333333333333333</v>
      </c>
      <c r="K46" s="18">
        <f>'[25]Avg Week Kisoro-Cyanika-2Dir'!K46</f>
        <v>0</v>
      </c>
      <c r="L46" s="18">
        <f>'[25]Avg Week Kisoro-Cyanika-2Dir'!L46</f>
        <v>0</v>
      </c>
      <c r="M46" s="18">
        <f>'[25]Avg Week Kisoro-Cyanika-2Dir'!M46</f>
        <v>74.333333333333329</v>
      </c>
      <c r="N46" s="18">
        <f>'[25]Avg Week Kisoro-Cyanika-2Dir'!N46</f>
        <v>0</v>
      </c>
      <c r="O46" s="19">
        <f t="shared" si="0"/>
        <v>10</v>
      </c>
      <c r="P46" s="19">
        <f t="shared" si="1"/>
        <v>84.333333333333329</v>
      </c>
      <c r="R46" s="3"/>
      <c r="T46"/>
    </row>
    <row r="47" spans="2:32" ht="23.1" customHeight="1" x14ac:dyDescent="0.25">
      <c r="B47" s="25" t="s">
        <v>101</v>
      </c>
      <c r="C47" s="18">
        <f>'[25]Avg Week Kisoro-Cyanika-2Dir'!C47</f>
        <v>5.333333333333333</v>
      </c>
      <c r="D47" s="18">
        <f>'[25]Avg Week Kisoro-Cyanika-2Dir'!D47</f>
        <v>3.666666666666667</v>
      </c>
      <c r="E47" s="18">
        <f>'[25]Avg Week Kisoro-Cyanika-2Dir'!E47</f>
        <v>1</v>
      </c>
      <c r="F47" s="18">
        <f>'[25]Avg Week Kisoro-Cyanika-2Dir'!F47</f>
        <v>0</v>
      </c>
      <c r="G47" s="18">
        <f>'[25]Avg Week Kisoro-Cyanika-2Dir'!G47</f>
        <v>0</v>
      </c>
      <c r="H47" s="18">
        <f>'[25]Avg Week Kisoro-Cyanika-2Dir'!H47</f>
        <v>0.33333333333333331</v>
      </c>
      <c r="I47" s="18">
        <f>'[25]Avg Week Kisoro-Cyanika-2Dir'!I47</f>
        <v>0.33333333333333331</v>
      </c>
      <c r="J47" s="18">
        <f>'[25]Avg Week Kisoro-Cyanika-2Dir'!J47</f>
        <v>0.33333333333333331</v>
      </c>
      <c r="K47" s="18">
        <f>'[25]Avg Week Kisoro-Cyanika-2Dir'!K47</f>
        <v>0</v>
      </c>
      <c r="L47" s="18">
        <f>'[25]Avg Week Kisoro-Cyanika-2Dir'!L47</f>
        <v>0</v>
      </c>
      <c r="M47" s="18">
        <f>'[25]Avg Week Kisoro-Cyanika-2Dir'!M47</f>
        <v>85</v>
      </c>
      <c r="N47" s="18">
        <f>'[25]Avg Week Kisoro-Cyanika-2Dir'!N47</f>
        <v>0</v>
      </c>
      <c r="O47" s="19">
        <f t="shared" si="0"/>
        <v>11.000000000000002</v>
      </c>
      <c r="P47" s="19">
        <f t="shared" si="1"/>
        <v>96</v>
      </c>
      <c r="R47" s="3"/>
      <c r="T47"/>
    </row>
    <row r="48" spans="2:32" ht="23.1" customHeight="1" x14ac:dyDescent="0.25">
      <c r="B48" s="25" t="s">
        <v>102</v>
      </c>
      <c r="C48" s="18">
        <f>'[25]Avg Week Kisoro-Cyanika-2Dir'!C48</f>
        <v>4.6666666666666661</v>
      </c>
      <c r="D48" s="18">
        <f>'[25]Avg Week Kisoro-Cyanika-2Dir'!D48</f>
        <v>2.3333333333333335</v>
      </c>
      <c r="E48" s="18">
        <f>'[25]Avg Week Kisoro-Cyanika-2Dir'!E48</f>
        <v>1.6666666666666665</v>
      </c>
      <c r="F48" s="18">
        <f>'[25]Avg Week Kisoro-Cyanika-2Dir'!F48</f>
        <v>0</v>
      </c>
      <c r="G48" s="18">
        <f>'[25]Avg Week Kisoro-Cyanika-2Dir'!G48</f>
        <v>0</v>
      </c>
      <c r="H48" s="18">
        <f>'[25]Avg Week Kisoro-Cyanika-2Dir'!H48</f>
        <v>0</v>
      </c>
      <c r="I48" s="18">
        <f>'[25]Avg Week Kisoro-Cyanika-2Dir'!I48</f>
        <v>0</v>
      </c>
      <c r="J48" s="18">
        <f>'[25]Avg Week Kisoro-Cyanika-2Dir'!J48</f>
        <v>1.3333333333333333</v>
      </c>
      <c r="K48" s="18">
        <f>'[25]Avg Week Kisoro-Cyanika-2Dir'!K48</f>
        <v>0</v>
      </c>
      <c r="L48" s="18">
        <f>'[25]Avg Week Kisoro-Cyanika-2Dir'!L48</f>
        <v>0</v>
      </c>
      <c r="M48" s="18">
        <f>'[25]Avg Week Kisoro-Cyanika-2Dir'!M48</f>
        <v>83.333333333333343</v>
      </c>
      <c r="N48" s="18">
        <f>'[25]Avg Week Kisoro-Cyanika-2Dir'!N48</f>
        <v>0</v>
      </c>
      <c r="O48" s="19">
        <f t="shared" si="0"/>
        <v>10</v>
      </c>
      <c r="P48" s="19">
        <f t="shared" si="1"/>
        <v>93.333333333333343</v>
      </c>
      <c r="R48" s="3"/>
      <c r="T48"/>
    </row>
    <row r="49" spans="2:20" ht="23.1" customHeight="1" x14ac:dyDescent="0.25">
      <c r="B49" s="17" t="s">
        <v>103</v>
      </c>
      <c r="C49" s="18">
        <f>'[25]Avg Week Kisoro-Cyanika-2Dir'!C49</f>
        <v>4.666666666666667</v>
      </c>
      <c r="D49" s="18">
        <f>'[25]Avg Week Kisoro-Cyanika-2Dir'!D49</f>
        <v>3</v>
      </c>
      <c r="E49" s="18">
        <f>'[25]Avg Week Kisoro-Cyanika-2Dir'!E49</f>
        <v>2</v>
      </c>
      <c r="F49" s="18">
        <f>'[25]Avg Week Kisoro-Cyanika-2Dir'!F49</f>
        <v>0.33333333333333331</v>
      </c>
      <c r="G49" s="18">
        <f>'[25]Avg Week Kisoro-Cyanika-2Dir'!G49</f>
        <v>0</v>
      </c>
      <c r="H49" s="18">
        <f>'[25]Avg Week Kisoro-Cyanika-2Dir'!H49</f>
        <v>0</v>
      </c>
      <c r="I49" s="18">
        <f>'[25]Avg Week Kisoro-Cyanika-2Dir'!I49</f>
        <v>0.66666666666666663</v>
      </c>
      <c r="J49" s="18">
        <f>'[25]Avg Week Kisoro-Cyanika-2Dir'!J49</f>
        <v>1.3333333333333333</v>
      </c>
      <c r="K49" s="18">
        <f>'[25]Avg Week Kisoro-Cyanika-2Dir'!K49</f>
        <v>0</v>
      </c>
      <c r="L49" s="18">
        <f>'[25]Avg Week Kisoro-Cyanika-2Dir'!L49</f>
        <v>0</v>
      </c>
      <c r="M49" s="18">
        <f>'[25]Avg Week Kisoro-Cyanika-2Dir'!M49</f>
        <v>76.666666666666671</v>
      </c>
      <c r="N49" s="18">
        <f>'[25]Avg Week Kisoro-Cyanika-2Dir'!N49</f>
        <v>0</v>
      </c>
      <c r="O49" s="19">
        <f t="shared" si="0"/>
        <v>12.000000000000002</v>
      </c>
      <c r="P49" s="19">
        <f t="shared" si="1"/>
        <v>88.666666666666671</v>
      </c>
      <c r="R49" s="3"/>
      <c r="T49"/>
    </row>
    <row r="50" spans="2:20" ht="23.1" customHeight="1" x14ac:dyDescent="0.25">
      <c r="B50" s="25" t="s">
        <v>104</v>
      </c>
      <c r="C50" s="18">
        <f>'[25]Avg Week Kisoro-Cyanika-2Dir'!C50</f>
        <v>3.666666666666667</v>
      </c>
      <c r="D50" s="18">
        <f>'[25]Avg Week Kisoro-Cyanika-2Dir'!D50</f>
        <v>3.666666666666667</v>
      </c>
      <c r="E50" s="18">
        <f>'[25]Avg Week Kisoro-Cyanika-2Dir'!E50</f>
        <v>1.6666666666666665</v>
      </c>
      <c r="F50" s="18">
        <f>'[25]Avg Week Kisoro-Cyanika-2Dir'!F50</f>
        <v>0</v>
      </c>
      <c r="G50" s="18">
        <f>'[25]Avg Week Kisoro-Cyanika-2Dir'!G50</f>
        <v>0</v>
      </c>
      <c r="H50" s="18">
        <f>'[25]Avg Week Kisoro-Cyanika-2Dir'!H50</f>
        <v>0</v>
      </c>
      <c r="I50" s="18">
        <f>'[25]Avg Week Kisoro-Cyanika-2Dir'!I50</f>
        <v>0.66666666666666663</v>
      </c>
      <c r="J50" s="18">
        <f>'[25]Avg Week Kisoro-Cyanika-2Dir'!J50</f>
        <v>0.66666666666666663</v>
      </c>
      <c r="K50" s="18">
        <f>'[25]Avg Week Kisoro-Cyanika-2Dir'!K50</f>
        <v>0</v>
      </c>
      <c r="L50" s="18">
        <f>'[25]Avg Week Kisoro-Cyanika-2Dir'!L50</f>
        <v>0</v>
      </c>
      <c r="M50" s="18">
        <f>'[25]Avg Week Kisoro-Cyanika-2Dir'!M50</f>
        <v>73.666666666666671</v>
      </c>
      <c r="N50" s="18">
        <f>'[25]Avg Week Kisoro-Cyanika-2Dir'!N50</f>
        <v>0</v>
      </c>
      <c r="O50" s="19">
        <f t="shared" si="0"/>
        <v>10.333333333333332</v>
      </c>
      <c r="P50" s="19">
        <f t="shared" si="1"/>
        <v>84</v>
      </c>
      <c r="R50" s="3"/>
      <c r="T50"/>
    </row>
    <row r="51" spans="2:20" ht="23.1" customHeight="1" x14ac:dyDescent="0.25">
      <c r="B51" s="25" t="s">
        <v>105</v>
      </c>
      <c r="C51" s="18">
        <f>'[25]Avg Week Kisoro-Cyanika-2Dir'!C51</f>
        <v>3.666666666666667</v>
      </c>
      <c r="D51" s="18">
        <f>'[25]Avg Week Kisoro-Cyanika-2Dir'!D51</f>
        <v>2.6666666666666665</v>
      </c>
      <c r="E51" s="18">
        <f>'[25]Avg Week Kisoro-Cyanika-2Dir'!E51</f>
        <v>1.3333333333333333</v>
      </c>
      <c r="F51" s="18">
        <f>'[25]Avg Week Kisoro-Cyanika-2Dir'!F51</f>
        <v>0.33333333333333331</v>
      </c>
      <c r="G51" s="18">
        <f>'[25]Avg Week Kisoro-Cyanika-2Dir'!G51</f>
        <v>0</v>
      </c>
      <c r="H51" s="18">
        <f>'[25]Avg Week Kisoro-Cyanika-2Dir'!H51</f>
        <v>0</v>
      </c>
      <c r="I51" s="18">
        <f>'[25]Avg Week Kisoro-Cyanika-2Dir'!I51</f>
        <v>0.66666666666666663</v>
      </c>
      <c r="J51" s="18">
        <f>'[25]Avg Week Kisoro-Cyanika-2Dir'!J51</f>
        <v>1.6666666666666667</v>
      </c>
      <c r="K51" s="18">
        <f>'[25]Avg Week Kisoro-Cyanika-2Dir'!K51</f>
        <v>0</v>
      </c>
      <c r="L51" s="18">
        <f>'[25]Avg Week Kisoro-Cyanika-2Dir'!L51</f>
        <v>0</v>
      </c>
      <c r="M51" s="18">
        <f>'[25]Avg Week Kisoro-Cyanika-2Dir'!M51</f>
        <v>76</v>
      </c>
      <c r="N51" s="18">
        <f>'[25]Avg Week Kisoro-Cyanika-2Dir'!N51</f>
        <v>0</v>
      </c>
      <c r="O51" s="19">
        <f t="shared" si="0"/>
        <v>10.333333333333332</v>
      </c>
      <c r="P51" s="19">
        <f t="shared" si="1"/>
        <v>86.333333333333329</v>
      </c>
      <c r="R51" s="3"/>
      <c r="T51"/>
    </row>
    <row r="52" spans="2:20" ht="23.1" customHeight="1" x14ac:dyDescent="0.25">
      <c r="B52" s="25" t="s">
        <v>106</v>
      </c>
      <c r="C52" s="18">
        <f>'[25]Avg Week Kisoro-Cyanika-2Dir'!C52</f>
        <v>3.666666666666667</v>
      </c>
      <c r="D52" s="18">
        <f>'[25]Avg Week Kisoro-Cyanika-2Dir'!D52</f>
        <v>1.6666666666666665</v>
      </c>
      <c r="E52" s="18">
        <f>'[25]Avg Week Kisoro-Cyanika-2Dir'!E52</f>
        <v>2</v>
      </c>
      <c r="F52" s="18">
        <f>'[25]Avg Week Kisoro-Cyanika-2Dir'!F52</f>
        <v>0.33333333333333331</v>
      </c>
      <c r="G52" s="18">
        <f>'[25]Avg Week Kisoro-Cyanika-2Dir'!G52</f>
        <v>0</v>
      </c>
      <c r="H52" s="18">
        <f>'[25]Avg Week Kisoro-Cyanika-2Dir'!H52</f>
        <v>0</v>
      </c>
      <c r="I52" s="18">
        <f>'[25]Avg Week Kisoro-Cyanika-2Dir'!I52</f>
        <v>0.66666666666666663</v>
      </c>
      <c r="J52" s="18">
        <f>'[25]Avg Week Kisoro-Cyanika-2Dir'!J52</f>
        <v>2</v>
      </c>
      <c r="K52" s="18">
        <f>'[25]Avg Week Kisoro-Cyanika-2Dir'!K52</f>
        <v>0</v>
      </c>
      <c r="L52" s="18">
        <f>'[25]Avg Week Kisoro-Cyanika-2Dir'!L52</f>
        <v>0</v>
      </c>
      <c r="M52" s="18">
        <f>'[25]Avg Week Kisoro-Cyanika-2Dir'!M52</f>
        <v>81.666666666666657</v>
      </c>
      <c r="N52" s="18">
        <f>'[25]Avg Week Kisoro-Cyanika-2Dir'!N52</f>
        <v>0</v>
      </c>
      <c r="O52" s="19">
        <f t="shared" si="0"/>
        <v>10.333333333333334</v>
      </c>
      <c r="P52" s="19">
        <f t="shared" si="1"/>
        <v>91.999999999999986</v>
      </c>
      <c r="R52" s="3"/>
      <c r="T52"/>
    </row>
    <row r="53" spans="2:20" ht="23.1" customHeight="1" x14ac:dyDescent="0.25">
      <c r="B53" s="17" t="s">
        <v>107</v>
      </c>
      <c r="C53" s="18">
        <f>'[25]Avg Week Kisoro-Cyanika-2Dir'!C53</f>
        <v>6</v>
      </c>
      <c r="D53" s="18">
        <f>'[25]Avg Week Kisoro-Cyanika-2Dir'!D53</f>
        <v>2.333333333333333</v>
      </c>
      <c r="E53" s="18">
        <f>'[25]Avg Week Kisoro-Cyanika-2Dir'!E53</f>
        <v>2.3333333333333335</v>
      </c>
      <c r="F53" s="18">
        <f>'[25]Avg Week Kisoro-Cyanika-2Dir'!F53</f>
        <v>0</v>
      </c>
      <c r="G53" s="18">
        <f>'[25]Avg Week Kisoro-Cyanika-2Dir'!G53</f>
        <v>0</v>
      </c>
      <c r="H53" s="18">
        <f>'[25]Avg Week Kisoro-Cyanika-2Dir'!H53</f>
        <v>0</v>
      </c>
      <c r="I53" s="18">
        <f>'[25]Avg Week Kisoro-Cyanika-2Dir'!I53</f>
        <v>0.33333333333333331</v>
      </c>
      <c r="J53" s="18">
        <f>'[25]Avg Week Kisoro-Cyanika-2Dir'!J53</f>
        <v>0.66666666666666663</v>
      </c>
      <c r="K53" s="18">
        <f>'[25]Avg Week Kisoro-Cyanika-2Dir'!K53</f>
        <v>0</v>
      </c>
      <c r="L53" s="18">
        <f>'[25]Avg Week Kisoro-Cyanika-2Dir'!L53</f>
        <v>0</v>
      </c>
      <c r="M53" s="18">
        <f>'[25]Avg Week Kisoro-Cyanika-2Dir'!M53</f>
        <v>88.666666666666657</v>
      </c>
      <c r="N53" s="18">
        <f>'[25]Avg Week Kisoro-Cyanika-2Dir'!N53</f>
        <v>0</v>
      </c>
      <c r="O53" s="19">
        <f t="shared" si="0"/>
        <v>11.666666666666666</v>
      </c>
      <c r="P53" s="19">
        <f t="shared" si="1"/>
        <v>100.33333333333333</v>
      </c>
      <c r="R53" s="3"/>
      <c r="T53"/>
    </row>
    <row r="54" spans="2:20" ht="23.1" customHeight="1" x14ac:dyDescent="0.25">
      <c r="B54" s="17" t="s">
        <v>108</v>
      </c>
      <c r="C54" s="18">
        <f>'[25]Avg Week Kisoro-Cyanika-2Dir'!C54</f>
        <v>6</v>
      </c>
      <c r="D54" s="18">
        <f>'[25]Avg Week Kisoro-Cyanika-2Dir'!D54</f>
        <v>2</v>
      </c>
      <c r="E54" s="18">
        <f>'[25]Avg Week Kisoro-Cyanika-2Dir'!E54</f>
        <v>1.6666666666666665</v>
      </c>
      <c r="F54" s="18">
        <f>'[25]Avg Week Kisoro-Cyanika-2Dir'!F54</f>
        <v>0</v>
      </c>
      <c r="G54" s="18">
        <f>'[25]Avg Week Kisoro-Cyanika-2Dir'!G54</f>
        <v>0</v>
      </c>
      <c r="H54" s="18">
        <f>'[25]Avg Week Kisoro-Cyanika-2Dir'!H54</f>
        <v>0</v>
      </c>
      <c r="I54" s="18">
        <f>'[25]Avg Week Kisoro-Cyanika-2Dir'!I54</f>
        <v>1</v>
      </c>
      <c r="J54" s="18">
        <f>'[25]Avg Week Kisoro-Cyanika-2Dir'!J54</f>
        <v>1</v>
      </c>
      <c r="K54" s="18">
        <f>'[25]Avg Week Kisoro-Cyanika-2Dir'!K54</f>
        <v>0</v>
      </c>
      <c r="L54" s="18">
        <f>'[25]Avg Week Kisoro-Cyanika-2Dir'!L54</f>
        <v>0</v>
      </c>
      <c r="M54" s="18">
        <f>'[25]Avg Week Kisoro-Cyanika-2Dir'!M54</f>
        <v>75</v>
      </c>
      <c r="N54" s="18">
        <f>'[25]Avg Week Kisoro-Cyanika-2Dir'!N54</f>
        <v>0</v>
      </c>
      <c r="O54" s="19">
        <f t="shared" si="0"/>
        <v>11.666666666666666</v>
      </c>
      <c r="P54" s="19">
        <f t="shared" si="1"/>
        <v>86.666666666666671</v>
      </c>
      <c r="R54" s="3"/>
      <c r="T54"/>
    </row>
    <row r="55" spans="2:20" ht="23.1" customHeight="1" x14ac:dyDescent="0.25">
      <c r="B55" s="17" t="s">
        <v>109</v>
      </c>
      <c r="C55" s="18">
        <f>'[25]Avg Week Kisoro-Cyanika-2Dir'!C55</f>
        <v>5.6666666666666661</v>
      </c>
      <c r="D55" s="18">
        <f>'[25]Avg Week Kisoro-Cyanika-2Dir'!D55</f>
        <v>3</v>
      </c>
      <c r="E55" s="18">
        <f>'[25]Avg Week Kisoro-Cyanika-2Dir'!E55</f>
        <v>1.6666666666666665</v>
      </c>
      <c r="F55" s="18">
        <f>'[25]Avg Week Kisoro-Cyanika-2Dir'!F55</f>
        <v>0</v>
      </c>
      <c r="G55" s="18">
        <f>'[25]Avg Week Kisoro-Cyanika-2Dir'!G55</f>
        <v>0</v>
      </c>
      <c r="H55" s="18">
        <f>'[25]Avg Week Kisoro-Cyanika-2Dir'!H55</f>
        <v>0</v>
      </c>
      <c r="I55" s="18">
        <f>'[25]Avg Week Kisoro-Cyanika-2Dir'!I55</f>
        <v>0.66666666666666663</v>
      </c>
      <c r="J55" s="18">
        <f>'[25]Avg Week Kisoro-Cyanika-2Dir'!J55</f>
        <v>1.3333333333333333</v>
      </c>
      <c r="K55" s="18">
        <f>'[25]Avg Week Kisoro-Cyanika-2Dir'!K55</f>
        <v>0</v>
      </c>
      <c r="L55" s="18">
        <f>'[25]Avg Week Kisoro-Cyanika-2Dir'!L55</f>
        <v>0</v>
      </c>
      <c r="M55" s="18">
        <f>'[25]Avg Week Kisoro-Cyanika-2Dir'!M55</f>
        <v>71.333333333333343</v>
      </c>
      <c r="N55" s="18">
        <f>'[25]Avg Week Kisoro-Cyanika-2Dir'!N55</f>
        <v>0</v>
      </c>
      <c r="O55" s="19">
        <f t="shared" si="0"/>
        <v>12.333333333333332</v>
      </c>
      <c r="P55" s="19">
        <f t="shared" si="1"/>
        <v>83.666666666666671</v>
      </c>
      <c r="R55" s="3"/>
      <c r="T55"/>
    </row>
    <row r="56" spans="2:20" ht="23.1" customHeight="1" x14ac:dyDescent="0.25">
      <c r="B56" s="17" t="s">
        <v>110</v>
      </c>
      <c r="C56" s="18">
        <f>'[25]Avg Week Kisoro-Cyanika-2Dir'!C56</f>
        <v>3.666666666666667</v>
      </c>
      <c r="D56" s="18">
        <f>'[25]Avg Week Kisoro-Cyanika-2Dir'!D56</f>
        <v>1</v>
      </c>
      <c r="E56" s="18">
        <f>'[25]Avg Week Kisoro-Cyanika-2Dir'!E56</f>
        <v>1.6666666666666665</v>
      </c>
      <c r="F56" s="18">
        <f>'[25]Avg Week Kisoro-Cyanika-2Dir'!F56</f>
        <v>0.33333333333333331</v>
      </c>
      <c r="G56" s="18">
        <f>'[25]Avg Week Kisoro-Cyanika-2Dir'!G56</f>
        <v>0</v>
      </c>
      <c r="H56" s="18">
        <f>'[25]Avg Week Kisoro-Cyanika-2Dir'!H56</f>
        <v>0</v>
      </c>
      <c r="I56" s="18">
        <f>'[25]Avg Week Kisoro-Cyanika-2Dir'!I56</f>
        <v>1</v>
      </c>
      <c r="J56" s="18">
        <f>'[25]Avg Week Kisoro-Cyanika-2Dir'!J56</f>
        <v>3.333333333333333</v>
      </c>
      <c r="K56" s="18">
        <f>'[25]Avg Week Kisoro-Cyanika-2Dir'!K56</f>
        <v>0</v>
      </c>
      <c r="L56" s="18">
        <f>'[25]Avg Week Kisoro-Cyanika-2Dir'!L56</f>
        <v>0</v>
      </c>
      <c r="M56" s="18">
        <f>'[25]Avg Week Kisoro-Cyanika-2Dir'!M56</f>
        <v>77</v>
      </c>
      <c r="N56" s="18">
        <f>'[25]Avg Week Kisoro-Cyanika-2Dir'!N56</f>
        <v>0</v>
      </c>
      <c r="O56" s="19">
        <f t="shared" si="0"/>
        <v>11</v>
      </c>
      <c r="P56" s="19">
        <f t="shared" si="1"/>
        <v>88</v>
      </c>
      <c r="R56" s="3"/>
      <c r="T56"/>
    </row>
    <row r="57" spans="2:20" ht="23.1" customHeight="1" x14ac:dyDescent="0.25">
      <c r="B57" s="17" t="s">
        <v>111</v>
      </c>
      <c r="C57" s="18">
        <f>'[25]Avg Week Kisoro-Cyanika-2Dir'!C57</f>
        <v>5</v>
      </c>
      <c r="D57" s="18">
        <f>'[25]Avg Week Kisoro-Cyanika-2Dir'!D57</f>
        <v>3</v>
      </c>
      <c r="E57" s="18">
        <f>'[25]Avg Week Kisoro-Cyanika-2Dir'!E57</f>
        <v>2.333333333333333</v>
      </c>
      <c r="F57" s="18">
        <f>'[25]Avg Week Kisoro-Cyanika-2Dir'!F57</f>
        <v>0.33333333333333331</v>
      </c>
      <c r="G57" s="18">
        <f>'[25]Avg Week Kisoro-Cyanika-2Dir'!G57</f>
        <v>0</v>
      </c>
      <c r="H57" s="18">
        <f>'[25]Avg Week Kisoro-Cyanika-2Dir'!H57</f>
        <v>0</v>
      </c>
      <c r="I57" s="18">
        <f>'[25]Avg Week Kisoro-Cyanika-2Dir'!I57</f>
        <v>0.33333333333333331</v>
      </c>
      <c r="J57" s="18">
        <f>'[25]Avg Week Kisoro-Cyanika-2Dir'!J57</f>
        <v>1</v>
      </c>
      <c r="K57" s="18">
        <f>'[25]Avg Week Kisoro-Cyanika-2Dir'!K57</f>
        <v>0</v>
      </c>
      <c r="L57" s="18">
        <f>'[25]Avg Week Kisoro-Cyanika-2Dir'!L57</f>
        <v>0</v>
      </c>
      <c r="M57" s="18">
        <f>'[25]Avg Week Kisoro-Cyanika-2Dir'!M57</f>
        <v>80.666666666666671</v>
      </c>
      <c r="N57" s="18">
        <f>'[25]Avg Week Kisoro-Cyanika-2Dir'!N57</f>
        <v>0</v>
      </c>
      <c r="O57" s="19">
        <f t="shared" si="0"/>
        <v>12</v>
      </c>
      <c r="P57" s="19">
        <f t="shared" si="1"/>
        <v>92.666666666666671</v>
      </c>
      <c r="R57" s="3"/>
      <c r="T57"/>
    </row>
    <row r="58" spans="2:20" ht="23.1" customHeight="1" x14ac:dyDescent="0.25">
      <c r="B58" s="17" t="s">
        <v>112</v>
      </c>
      <c r="C58" s="18">
        <f>'[25]Avg Week Kisoro-Cyanika-2Dir'!C58</f>
        <v>6</v>
      </c>
      <c r="D58" s="18">
        <f>'[25]Avg Week Kisoro-Cyanika-2Dir'!D58</f>
        <v>3</v>
      </c>
      <c r="E58" s="18">
        <f>'[25]Avg Week Kisoro-Cyanika-2Dir'!E58</f>
        <v>2</v>
      </c>
      <c r="F58" s="18">
        <f>'[25]Avg Week Kisoro-Cyanika-2Dir'!F58</f>
        <v>0</v>
      </c>
      <c r="G58" s="18">
        <f>'[25]Avg Week Kisoro-Cyanika-2Dir'!G58</f>
        <v>0</v>
      </c>
      <c r="H58" s="18">
        <f>'[25]Avg Week Kisoro-Cyanika-2Dir'!H58</f>
        <v>0</v>
      </c>
      <c r="I58" s="18">
        <f>'[25]Avg Week Kisoro-Cyanika-2Dir'!I58</f>
        <v>1</v>
      </c>
      <c r="J58" s="18">
        <f>'[25]Avg Week Kisoro-Cyanika-2Dir'!J58</f>
        <v>0</v>
      </c>
      <c r="K58" s="18">
        <f>'[25]Avg Week Kisoro-Cyanika-2Dir'!K58</f>
        <v>1</v>
      </c>
      <c r="L58" s="18">
        <f>'[25]Avg Week Kisoro-Cyanika-2Dir'!L58</f>
        <v>0</v>
      </c>
      <c r="M58" s="18">
        <f>'[25]Avg Week Kisoro-Cyanika-2Dir'!M58</f>
        <v>88</v>
      </c>
      <c r="N58" s="18">
        <f>'[25]Avg Week Kisoro-Cyanika-2Dir'!N58</f>
        <v>0</v>
      </c>
      <c r="O58" s="19">
        <f t="shared" si="0"/>
        <v>13</v>
      </c>
      <c r="P58" s="19">
        <f t="shared" si="1"/>
        <v>101</v>
      </c>
      <c r="R58" s="3"/>
      <c r="T58"/>
    </row>
    <row r="59" spans="2:20" ht="23.1" customHeight="1" x14ac:dyDescent="0.25">
      <c r="B59" s="17" t="s">
        <v>113</v>
      </c>
      <c r="C59" s="18">
        <f>'[25]Avg Week Kisoro-Cyanika-2Dir'!C59</f>
        <v>6</v>
      </c>
      <c r="D59" s="18">
        <f>'[25]Avg Week Kisoro-Cyanika-2Dir'!D59</f>
        <v>1</v>
      </c>
      <c r="E59" s="18">
        <f>'[25]Avg Week Kisoro-Cyanika-2Dir'!E59</f>
        <v>2</v>
      </c>
      <c r="F59" s="18">
        <f>'[25]Avg Week Kisoro-Cyanika-2Dir'!F59</f>
        <v>1</v>
      </c>
      <c r="G59" s="18">
        <f>'[25]Avg Week Kisoro-Cyanika-2Dir'!G59</f>
        <v>0</v>
      </c>
      <c r="H59" s="18">
        <f>'[25]Avg Week Kisoro-Cyanika-2Dir'!H59</f>
        <v>0</v>
      </c>
      <c r="I59" s="18">
        <f>'[25]Avg Week Kisoro-Cyanika-2Dir'!I59</f>
        <v>4</v>
      </c>
      <c r="J59" s="18">
        <f>'[25]Avg Week Kisoro-Cyanika-2Dir'!J59</f>
        <v>0</v>
      </c>
      <c r="K59" s="18">
        <f>'[25]Avg Week Kisoro-Cyanika-2Dir'!K59</f>
        <v>0</v>
      </c>
      <c r="L59" s="18">
        <f>'[25]Avg Week Kisoro-Cyanika-2Dir'!L59</f>
        <v>0</v>
      </c>
      <c r="M59" s="18">
        <f>'[25]Avg Week Kisoro-Cyanika-2Dir'!M59</f>
        <v>90</v>
      </c>
      <c r="N59" s="18">
        <f>'[25]Avg Week Kisoro-Cyanika-2Dir'!N59</f>
        <v>0</v>
      </c>
      <c r="O59" s="19">
        <f t="shared" si="0"/>
        <v>14</v>
      </c>
      <c r="P59" s="19">
        <f t="shared" si="1"/>
        <v>104</v>
      </c>
      <c r="R59" s="3"/>
      <c r="T59"/>
    </row>
    <row r="60" spans="2:20" ht="23.1" customHeight="1" x14ac:dyDescent="0.25">
      <c r="B60" s="17" t="s">
        <v>114</v>
      </c>
      <c r="C60" s="18">
        <f>'[25]Avg Week Kisoro-Cyanika-2Dir'!C60</f>
        <v>6</v>
      </c>
      <c r="D60" s="18">
        <f>'[25]Avg Week Kisoro-Cyanika-2Dir'!D60</f>
        <v>0</v>
      </c>
      <c r="E60" s="18">
        <f>'[25]Avg Week Kisoro-Cyanika-2Dir'!E60</f>
        <v>3</v>
      </c>
      <c r="F60" s="18">
        <f>'[25]Avg Week Kisoro-Cyanika-2Dir'!F60</f>
        <v>0</v>
      </c>
      <c r="G60" s="18">
        <f>'[25]Avg Week Kisoro-Cyanika-2Dir'!G60</f>
        <v>0</v>
      </c>
      <c r="H60" s="18">
        <f>'[25]Avg Week Kisoro-Cyanika-2Dir'!H60</f>
        <v>0</v>
      </c>
      <c r="I60" s="18">
        <f>'[25]Avg Week Kisoro-Cyanika-2Dir'!I60</f>
        <v>0</v>
      </c>
      <c r="J60" s="18">
        <f>'[25]Avg Week Kisoro-Cyanika-2Dir'!J60</f>
        <v>0</v>
      </c>
      <c r="K60" s="18">
        <f>'[25]Avg Week Kisoro-Cyanika-2Dir'!K60</f>
        <v>2</v>
      </c>
      <c r="L60" s="18">
        <f>'[25]Avg Week Kisoro-Cyanika-2Dir'!L60</f>
        <v>0</v>
      </c>
      <c r="M60" s="18">
        <f>'[25]Avg Week Kisoro-Cyanika-2Dir'!M60</f>
        <v>80</v>
      </c>
      <c r="N60" s="18">
        <f>'[25]Avg Week Kisoro-Cyanika-2Dir'!N60</f>
        <v>0</v>
      </c>
      <c r="O60" s="19">
        <f t="shared" si="0"/>
        <v>11</v>
      </c>
      <c r="P60" s="19">
        <f t="shared" si="1"/>
        <v>91</v>
      </c>
      <c r="R60" s="3"/>
      <c r="T60"/>
    </row>
    <row r="61" spans="2:20" ht="23.1" customHeight="1" x14ac:dyDescent="0.25">
      <c r="B61" s="17" t="s">
        <v>115</v>
      </c>
      <c r="C61" s="18">
        <f>'[25]Avg Week Kisoro-Cyanika-2Dir'!C61</f>
        <v>8</v>
      </c>
      <c r="D61" s="18">
        <f>'[25]Avg Week Kisoro-Cyanika-2Dir'!D61</f>
        <v>4</v>
      </c>
      <c r="E61" s="18">
        <f>'[25]Avg Week Kisoro-Cyanika-2Dir'!E61</f>
        <v>0</v>
      </c>
      <c r="F61" s="18">
        <f>'[25]Avg Week Kisoro-Cyanika-2Dir'!F61</f>
        <v>0</v>
      </c>
      <c r="G61" s="18">
        <f>'[25]Avg Week Kisoro-Cyanika-2Dir'!G61</f>
        <v>0</v>
      </c>
      <c r="H61" s="18">
        <f>'[25]Avg Week Kisoro-Cyanika-2Dir'!H61</f>
        <v>0</v>
      </c>
      <c r="I61" s="18">
        <f>'[25]Avg Week Kisoro-Cyanika-2Dir'!I61</f>
        <v>1</v>
      </c>
      <c r="J61" s="18">
        <f>'[25]Avg Week Kisoro-Cyanika-2Dir'!J61</f>
        <v>2</v>
      </c>
      <c r="K61" s="18">
        <f>'[25]Avg Week Kisoro-Cyanika-2Dir'!K61</f>
        <v>1</v>
      </c>
      <c r="L61" s="18">
        <f>'[25]Avg Week Kisoro-Cyanika-2Dir'!L61</f>
        <v>0</v>
      </c>
      <c r="M61" s="18">
        <f>'[25]Avg Week Kisoro-Cyanika-2Dir'!M61</f>
        <v>66</v>
      </c>
      <c r="N61" s="18">
        <f>'[25]Avg Week Kisoro-Cyanika-2Dir'!N61</f>
        <v>0</v>
      </c>
      <c r="O61" s="19">
        <f t="shared" si="0"/>
        <v>16</v>
      </c>
      <c r="P61" s="19">
        <f t="shared" si="1"/>
        <v>82</v>
      </c>
      <c r="R61" s="3"/>
      <c r="T61"/>
    </row>
    <row r="62" spans="2:20" ht="23.1" customHeight="1" x14ac:dyDescent="0.25">
      <c r="B62" s="17" t="s">
        <v>116</v>
      </c>
      <c r="C62" s="18">
        <f>'[25]Avg Week Kisoro-Cyanika-2Dir'!C62</f>
        <v>3</v>
      </c>
      <c r="D62" s="18">
        <f>'[25]Avg Week Kisoro-Cyanika-2Dir'!D62</f>
        <v>2</v>
      </c>
      <c r="E62" s="18">
        <f>'[25]Avg Week Kisoro-Cyanika-2Dir'!E62</f>
        <v>0</v>
      </c>
      <c r="F62" s="18">
        <f>'[25]Avg Week Kisoro-Cyanika-2Dir'!F62</f>
        <v>0</v>
      </c>
      <c r="G62" s="18">
        <f>'[25]Avg Week Kisoro-Cyanika-2Dir'!G62</f>
        <v>0</v>
      </c>
      <c r="H62" s="18">
        <f>'[25]Avg Week Kisoro-Cyanika-2Dir'!H62</f>
        <v>0</v>
      </c>
      <c r="I62" s="18">
        <f>'[25]Avg Week Kisoro-Cyanika-2Dir'!I62</f>
        <v>1</v>
      </c>
      <c r="J62" s="18">
        <f>'[25]Avg Week Kisoro-Cyanika-2Dir'!J62</f>
        <v>1</v>
      </c>
      <c r="K62" s="18">
        <f>'[25]Avg Week Kisoro-Cyanika-2Dir'!K62</f>
        <v>0</v>
      </c>
      <c r="L62" s="18">
        <f>'[25]Avg Week Kisoro-Cyanika-2Dir'!L62</f>
        <v>0</v>
      </c>
      <c r="M62" s="18">
        <f>'[25]Avg Week Kisoro-Cyanika-2Dir'!M62</f>
        <v>62</v>
      </c>
      <c r="N62" s="18">
        <f>'[25]Avg Week Kisoro-Cyanika-2Dir'!N62</f>
        <v>0</v>
      </c>
      <c r="O62" s="19">
        <f t="shared" si="0"/>
        <v>7</v>
      </c>
      <c r="P62" s="19">
        <f t="shared" si="1"/>
        <v>69</v>
      </c>
      <c r="R62" s="3"/>
      <c r="T62"/>
    </row>
    <row r="63" spans="2:20" ht="23.1" customHeight="1" x14ac:dyDescent="0.25">
      <c r="B63" s="17" t="s">
        <v>117</v>
      </c>
      <c r="C63" s="18">
        <f>'[25]Avg Week Kisoro-Cyanika-2Dir'!C63</f>
        <v>6</v>
      </c>
      <c r="D63" s="18">
        <f>'[25]Avg Week Kisoro-Cyanika-2Dir'!D63</f>
        <v>3</v>
      </c>
      <c r="E63" s="18">
        <f>'[25]Avg Week Kisoro-Cyanika-2Dir'!E63</f>
        <v>6</v>
      </c>
      <c r="F63" s="18">
        <f>'[25]Avg Week Kisoro-Cyanika-2Dir'!F63</f>
        <v>2</v>
      </c>
      <c r="G63" s="18">
        <f>'[25]Avg Week Kisoro-Cyanika-2Dir'!G63</f>
        <v>0</v>
      </c>
      <c r="H63" s="18">
        <f>'[25]Avg Week Kisoro-Cyanika-2Dir'!H63</f>
        <v>0</v>
      </c>
      <c r="I63" s="18">
        <f>'[25]Avg Week Kisoro-Cyanika-2Dir'!I63</f>
        <v>0</v>
      </c>
      <c r="J63" s="18">
        <f>'[25]Avg Week Kisoro-Cyanika-2Dir'!J63</f>
        <v>0</v>
      </c>
      <c r="K63" s="18">
        <f>'[25]Avg Week Kisoro-Cyanika-2Dir'!K63</f>
        <v>0</v>
      </c>
      <c r="L63" s="18">
        <f>'[25]Avg Week Kisoro-Cyanika-2Dir'!L63</f>
        <v>0</v>
      </c>
      <c r="M63" s="18">
        <f>'[25]Avg Week Kisoro-Cyanika-2Dir'!M63</f>
        <v>42</v>
      </c>
      <c r="N63" s="18">
        <f>'[25]Avg Week Kisoro-Cyanika-2Dir'!N63</f>
        <v>0</v>
      </c>
      <c r="O63" s="19">
        <f t="shared" si="0"/>
        <v>17</v>
      </c>
      <c r="P63" s="19">
        <f t="shared" si="1"/>
        <v>59</v>
      </c>
      <c r="R63" s="3"/>
      <c r="T63"/>
    </row>
    <row r="64" spans="2:20" ht="23.1" customHeight="1" x14ac:dyDescent="0.25">
      <c r="B64" s="17" t="s">
        <v>118</v>
      </c>
      <c r="C64" s="18">
        <f>'[25]Avg Week Kisoro-Cyanika-2Dir'!C64</f>
        <v>3</v>
      </c>
      <c r="D64" s="18">
        <f>'[25]Avg Week Kisoro-Cyanika-2Dir'!D64</f>
        <v>1</v>
      </c>
      <c r="E64" s="18">
        <f>'[25]Avg Week Kisoro-Cyanika-2Dir'!E64</f>
        <v>3</v>
      </c>
      <c r="F64" s="18">
        <f>'[25]Avg Week Kisoro-Cyanika-2Dir'!F64</f>
        <v>0</v>
      </c>
      <c r="G64" s="18">
        <f>'[25]Avg Week Kisoro-Cyanika-2Dir'!G64</f>
        <v>0</v>
      </c>
      <c r="H64" s="18">
        <f>'[25]Avg Week Kisoro-Cyanika-2Dir'!H64</f>
        <v>0</v>
      </c>
      <c r="I64" s="18">
        <f>'[25]Avg Week Kisoro-Cyanika-2Dir'!I64</f>
        <v>1</v>
      </c>
      <c r="J64" s="18">
        <f>'[25]Avg Week Kisoro-Cyanika-2Dir'!J64</f>
        <v>1</v>
      </c>
      <c r="K64" s="18">
        <f>'[25]Avg Week Kisoro-Cyanika-2Dir'!K64</f>
        <v>0</v>
      </c>
      <c r="L64" s="18">
        <f>'[25]Avg Week Kisoro-Cyanika-2Dir'!L64</f>
        <v>0</v>
      </c>
      <c r="M64" s="18">
        <f>'[25]Avg Week Kisoro-Cyanika-2Dir'!M64</f>
        <v>40</v>
      </c>
      <c r="N64" s="18">
        <f>'[25]Avg Week Kisoro-Cyanika-2Dir'!N64</f>
        <v>0</v>
      </c>
      <c r="O64" s="19">
        <f t="shared" si="0"/>
        <v>9</v>
      </c>
      <c r="P64" s="19">
        <f t="shared" si="1"/>
        <v>49</v>
      </c>
      <c r="R64" s="3"/>
      <c r="T64"/>
    </row>
    <row r="65" spans="2:20" ht="23.1" customHeight="1" x14ac:dyDescent="0.25">
      <c r="B65" s="17" t="s">
        <v>119</v>
      </c>
      <c r="C65" s="18">
        <f>'[25]Avg Week Kisoro-Cyanika-2Dir'!C65</f>
        <v>4</v>
      </c>
      <c r="D65" s="18">
        <f>'[25]Avg Week Kisoro-Cyanika-2Dir'!D65</f>
        <v>2</v>
      </c>
      <c r="E65" s="18">
        <f>'[25]Avg Week Kisoro-Cyanika-2Dir'!E65</f>
        <v>0</v>
      </c>
      <c r="F65" s="18">
        <f>'[25]Avg Week Kisoro-Cyanika-2Dir'!F65</f>
        <v>0</v>
      </c>
      <c r="G65" s="18">
        <f>'[25]Avg Week Kisoro-Cyanika-2Dir'!G65</f>
        <v>0</v>
      </c>
      <c r="H65" s="18">
        <f>'[25]Avg Week Kisoro-Cyanika-2Dir'!H65</f>
        <v>0</v>
      </c>
      <c r="I65" s="18">
        <f>'[25]Avg Week Kisoro-Cyanika-2Dir'!I65</f>
        <v>0</v>
      </c>
      <c r="J65" s="18">
        <f>'[25]Avg Week Kisoro-Cyanika-2Dir'!J65</f>
        <v>2</v>
      </c>
      <c r="K65" s="18">
        <f>'[25]Avg Week Kisoro-Cyanika-2Dir'!K65</f>
        <v>0</v>
      </c>
      <c r="L65" s="18">
        <f>'[25]Avg Week Kisoro-Cyanika-2Dir'!L65</f>
        <v>0</v>
      </c>
      <c r="M65" s="18">
        <f>'[25]Avg Week Kisoro-Cyanika-2Dir'!M65</f>
        <v>32</v>
      </c>
      <c r="N65" s="18">
        <f>'[25]Avg Week Kisoro-Cyanika-2Dir'!N65</f>
        <v>0</v>
      </c>
      <c r="O65" s="19">
        <f t="shared" si="0"/>
        <v>8</v>
      </c>
      <c r="P65" s="19">
        <f t="shared" si="1"/>
        <v>40</v>
      </c>
      <c r="R65" s="3"/>
      <c r="T65"/>
    </row>
    <row r="66" spans="2:20" ht="23.1" customHeight="1" x14ac:dyDescent="0.25">
      <c r="B66" s="17" t="s">
        <v>120</v>
      </c>
      <c r="C66" s="18">
        <f>'[25]Avg Week Kisoro-Cyanika-2Dir'!C66</f>
        <v>5</v>
      </c>
      <c r="D66" s="18">
        <f>'[25]Avg Week Kisoro-Cyanika-2Dir'!D66</f>
        <v>2</v>
      </c>
      <c r="E66" s="18">
        <f>'[25]Avg Week Kisoro-Cyanika-2Dir'!E66</f>
        <v>1</v>
      </c>
      <c r="F66" s="18">
        <f>'[25]Avg Week Kisoro-Cyanika-2Dir'!F66</f>
        <v>0</v>
      </c>
      <c r="G66" s="18">
        <f>'[25]Avg Week Kisoro-Cyanika-2Dir'!G66</f>
        <v>0</v>
      </c>
      <c r="H66" s="18">
        <f>'[25]Avg Week Kisoro-Cyanika-2Dir'!H66</f>
        <v>0</v>
      </c>
      <c r="I66" s="18">
        <f>'[25]Avg Week Kisoro-Cyanika-2Dir'!I66</f>
        <v>0</v>
      </c>
      <c r="J66" s="18">
        <f>'[25]Avg Week Kisoro-Cyanika-2Dir'!J66</f>
        <v>1</v>
      </c>
      <c r="K66" s="18">
        <f>'[25]Avg Week Kisoro-Cyanika-2Dir'!K66</f>
        <v>0</v>
      </c>
      <c r="L66" s="18">
        <f>'[25]Avg Week Kisoro-Cyanika-2Dir'!L66</f>
        <v>0</v>
      </c>
      <c r="M66" s="18">
        <f>'[25]Avg Week Kisoro-Cyanika-2Dir'!M66</f>
        <v>28</v>
      </c>
      <c r="N66" s="18">
        <f>'[25]Avg Week Kisoro-Cyanika-2Dir'!N66</f>
        <v>0</v>
      </c>
      <c r="O66" s="19">
        <f t="shared" si="0"/>
        <v>9</v>
      </c>
      <c r="P66" s="19">
        <f t="shared" si="1"/>
        <v>37</v>
      </c>
      <c r="R66" s="3"/>
      <c r="T66"/>
    </row>
    <row r="67" spans="2:20" ht="23.1" customHeight="1" x14ac:dyDescent="0.25">
      <c r="B67" s="17" t="s">
        <v>121</v>
      </c>
      <c r="C67" s="18">
        <f>'[25]Avg Week Kisoro-Cyanika-2Dir'!C67</f>
        <v>6</v>
      </c>
      <c r="D67" s="18">
        <f>'[25]Avg Week Kisoro-Cyanika-2Dir'!D67</f>
        <v>2</v>
      </c>
      <c r="E67" s="18">
        <f>'[25]Avg Week Kisoro-Cyanika-2Dir'!E67</f>
        <v>2</v>
      </c>
      <c r="F67" s="18">
        <f>'[25]Avg Week Kisoro-Cyanika-2Dir'!F67</f>
        <v>1</v>
      </c>
      <c r="G67" s="18">
        <f>'[25]Avg Week Kisoro-Cyanika-2Dir'!G67</f>
        <v>0</v>
      </c>
      <c r="H67" s="18">
        <f>'[25]Avg Week Kisoro-Cyanika-2Dir'!H67</f>
        <v>0</v>
      </c>
      <c r="I67" s="18">
        <f>'[25]Avg Week Kisoro-Cyanika-2Dir'!I67</f>
        <v>0</v>
      </c>
      <c r="J67" s="18">
        <f>'[25]Avg Week Kisoro-Cyanika-2Dir'!J67</f>
        <v>0</v>
      </c>
      <c r="K67" s="18">
        <f>'[25]Avg Week Kisoro-Cyanika-2Dir'!K67</f>
        <v>0</v>
      </c>
      <c r="L67" s="18">
        <f>'[25]Avg Week Kisoro-Cyanika-2Dir'!L67</f>
        <v>0</v>
      </c>
      <c r="M67" s="18">
        <f>'[25]Avg Week Kisoro-Cyanika-2Dir'!M67</f>
        <v>30</v>
      </c>
      <c r="N67" s="18">
        <f>'[25]Avg Week Kisoro-Cyanika-2Dir'!N67</f>
        <v>0</v>
      </c>
      <c r="O67" s="19">
        <f t="shared" si="0"/>
        <v>11</v>
      </c>
      <c r="P67" s="19">
        <f t="shared" si="1"/>
        <v>41</v>
      </c>
      <c r="R67" s="3"/>
      <c r="T67"/>
    </row>
    <row r="68" spans="2:20" ht="23.1" customHeight="1" x14ac:dyDescent="0.25">
      <c r="B68" s="17" t="s">
        <v>122</v>
      </c>
      <c r="C68" s="18">
        <f>'[25]Avg Week Kisoro-Cyanika-2Dir'!C68</f>
        <v>9</v>
      </c>
      <c r="D68" s="18">
        <f>'[25]Avg Week Kisoro-Cyanika-2Dir'!D68</f>
        <v>3</v>
      </c>
      <c r="E68" s="18">
        <f>'[25]Avg Week Kisoro-Cyanika-2Dir'!E68</f>
        <v>0</v>
      </c>
      <c r="F68" s="18">
        <f>'[25]Avg Week Kisoro-Cyanika-2Dir'!F68</f>
        <v>0</v>
      </c>
      <c r="G68" s="18">
        <f>'[25]Avg Week Kisoro-Cyanika-2Dir'!G68</f>
        <v>0</v>
      </c>
      <c r="H68" s="18">
        <f>'[25]Avg Week Kisoro-Cyanika-2Dir'!H68</f>
        <v>0</v>
      </c>
      <c r="I68" s="18">
        <f>'[25]Avg Week Kisoro-Cyanika-2Dir'!I68</f>
        <v>0</v>
      </c>
      <c r="J68" s="18">
        <f>'[25]Avg Week Kisoro-Cyanika-2Dir'!J68</f>
        <v>0</v>
      </c>
      <c r="K68" s="18">
        <f>'[25]Avg Week Kisoro-Cyanika-2Dir'!K68</f>
        <v>0</v>
      </c>
      <c r="L68" s="18">
        <f>'[25]Avg Week Kisoro-Cyanika-2Dir'!L68</f>
        <v>0</v>
      </c>
      <c r="M68" s="18">
        <f>'[25]Avg Week Kisoro-Cyanika-2Dir'!M68</f>
        <v>21</v>
      </c>
      <c r="N68" s="18">
        <f>'[25]Avg Week Kisoro-Cyanika-2Dir'!N68</f>
        <v>0</v>
      </c>
      <c r="O68" s="19">
        <f t="shared" si="0"/>
        <v>12</v>
      </c>
      <c r="P68" s="19">
        <f t="shared" si="1"/>
        <v>33</v>
      </c>
      <c r="R68" s="3"/>
      <c r="T68"/>
    </row>
    <row r="69" spans="2:20" ht="23.1" customHeight="1" x14ac:dyDescent="0.25">
      <c r="B69" s="17" t="s">
        <v>123</v>
      </c>
      <c r="C69" s="18">
        <f>'[25]Avg Week Kisoro-Cyanika-2Dir'!C69</f>
        <v>7</v>
      </c>
      <c r="D69" s="18">
        <f>'[25]Avg Week Kisoro-Cyanika-2Dir'!D69</f>
        <v>2</v>
      </c>
      <c r="E69" s="18">
        <f>'[25]Avg Week Kisoro-Cyanika-2Dir'!E69</f>
        <v>2</v>
      </c>
      <c r="F69" s="18">
        <f>'[25]Avg Week Kisoro-Cyanika-2Dir'!F69</f>
        <v>0</v>
      </c>
      <c r="G69" s="18">
        <f>'[25]Avg Week Kisoro-Cyanika-2Dir'!G69</f>
        <v>0</v>
      </c>
      <c r="H69" s="18">
        <f>'[25]Avg Week Kisoro-Cyanika-2Dir'!H69</f>
        <v>0</v>
      </c>
      <c r="I69" s="18">
        <f>'[25]Avg Week Kisoro-Cyanika-2Dir'!I69</f>
        <v>0</v>
      </c>
      <c r="J69" s="18">
        <f>'[25]Avg Week Kisoro-Cyanika-2Dir'!J69</f>
        <v>0</v>
      </c>
      <c r="K69" s="18">
        <f>'[25]Avg Week Kisoro-Cyanika-2Dir'!K69</f>
        <v>0</v>
      </c>
      <c r="L69" s="18">
        <f>'[25]Avg Week Kisoro-Cyanika-2Dir'!L69</f>
        <v>0</v>
      </c>
      <c r="M69" s="18">
        <f>'[25]Avg Week Kisoro-Cyanika-2Dir'!M69</f>
        <v>22</v>
      </c>
      <c r="N69" s="18">
        <f>'[25]Avg Week Kisoro-Cyanika-2Dir'!N69</f>
        <v>0</v>
      </c>
      <c r="O69" s="19">
        <f t="shared" si="0"/>
        <v>11</v>
      </c>
      <c r="P69" s="19">
        <f t="shared" si="1"/>
        <v>33</v>
      </c>
      <c r="R69" s="3"/>
      <c r="T69"/>
    </row>
    <row r="70" spans="2:20" ht="23.1" customHeight="1" x14ac:dyDescent="0.25">
      <c r="B70" s="17" t="s">
        <v>124</v>
      </c>
      <c r="C70" s="18">
        <f>'[25]Avg Week Kisoro-Cyanika-2Dir'!C70</f>
        <v>13</v>
      </c>
      <c r="D70" s="18">
        <f>'[25]Avg Week Kisoro-Cyanika-2Dir'!D70</f>
        <v>0</v>
      </c>
      <c r="E70" s="18">
        <f>'[25]Avg Week Kisoro-Cyanika-2Dir'!E70</f>
        <v>0</v>
      </c>
      <c r="F70" s="18">
        <f>'[25]Avg Week Kisoro-Cyanika-2Dir'!F70</f>
        <v>1</v>
      </c>
      <c r="G70" s="18">
        <f>'[25]Avg Week Kisoro-Cyanika-2Dir'!G70</f>
        <v>0</v>
      </c>
      <c r="H70" s="18">
        <f>'[25]Avg Week Kisoro-Cyanika-2Dir'!H70</f>
        <v>0</v>
      </c>
      <c r="I70" s="18">
        <f>'[25]Avg Week Kisoro-Cyanika-2Dir'!I70</f>
        <v>0</v>
      </c>
      <c r="J70" s="18">
        <f>'[25]Avg Week Kisoro-Cyanika-2Dir'!J70</f>
        <v>1</v>
      </c>
      <c r="K70" s="18">
        <f>'[25]Avg Week Kisoro-Cyanika-2Dir'!K70</f>
        <v>0</v>
      </c>
      <c r="L70" s="18">
        <f>'[25]Avg Week Kisoro-Cyanika-2Dir'!L70</f>
        <v>0</v>
      </c>
      <c r="M70" s="18">
        <f>'[25]Avg Week Kisoro-Cyanika-2Dir'!M70</f>
        <v>16</v>
      </c>
      <c r="N70" s="18">
        <f>'[25]Avg Week Kisoro-Cyanika-2Dir'!N70</f>
        <v>0</v>
      </c>
      <c r="O70" s="19">
        <f t="shared" si="0"/>
        <v>15</v>
      </c>
      <c r="P70" s="19">
        <f t="shared" si="1"/>
        <v>31</v>
      </c>
      <c r="R70" s="3"/>
      <c r="T70"/>
    </row>
    <row r="71" spans="2:20" ht="23.1" customHeight="1" x14ac:dyDescent="0.25">
      <c r="B71" s="17" t="s">
        <v>125</v>
      </c>
      <c r="C71" s="18">
        <f>'[25]Avg Week Kisoro-Cyanika-2Dir'!C71</f>
        <v>3</v>
      </c>
      <c r="D71" s="18">
        <f>'[25]Avg Week Kisoro-Cyanika-2Dir'!D71</f>
        <v>0</v>
      </c>
      <c r="E71" s="18">
        <f>'[25]Avg Week Kisoro-Cyanika-2Dir'!E71</f>
        <v>3</v>
      </c>
      <c r="F71" s="18">
        <f>'[25]Avg Week Kisoro-Cyanika-2Dir'!F71</f>
        <v>0</v>
      </c>
      <c r="G71" s="18">
        <f>'[25]Avg Week Kisoro-Cyanika-2Dir'!G71</f>
        <v>0</v>
      </c>
      <c r="H71" s="18">
        <f>'[25]Avg Week Kisoro-Cyanika-2Dir'!H71</f>
        <v>0</v>
      </c>
      <c r="I71" s="18">
        <f>'[25]Avg Week Kisoro-Cyanika-2Dir'!I71</f>
        <v>0</v>
      </c>
      <c r="J71" s="18">
        <f>'[25]Avg Week Kisoro-Cyanika-2Dir'!J71</f>
        <v>0</v>
      </c>
      <c r="K71" s="18">
        <f>'[25]Avg Week Kisoro-Cyanika-2Dir'!K71</f>
        <v>0</v>
      </c>
      <c r="L71" s="18">
        <f>'[25]Avg Week Kisoro-Cyanika-2Dir'!L71</f>
        <v>0</v>
      </c>
      <c r="M71" s="18">
        <f>'[25]Avg Week Kisoro-Cyanika-2Dir'!M71</f>
        <v>20</v>
      </c>
      <c r="N71" s="18">
        <f>'[25]Avg Week Kisoro-Cyanika-2Dir'!N71</f>
        <v>0</v>
      </c>
      <c r="O71" s="19">
        <f t="shared" si="0"/>
        <v>6</v>
      </c>
      <c r="P71" s="19">
        <f t="shared" si="1"/>
        <v>26</v>
      </c>
      <c r="R71" s="3"/>
      <c r="T71"/>
    </row>
    <row r="72" spans="2:20" ht="23.1" customHeight="1" x14ac:dyDescent="0.25">
      <c r="B72" s="17" t="s">
        <v>126</v>
      </c>
      <c r="C72" s="18">
        <f>'[25]Avg Week Kisoro-Cyanika-2Dir'!C72</f>
        <v>7</v>
      </c>
      <c r="D72" s="18">
        <f>'[25]Avg Week Kisoro-Cyanika-2Dir'!D72</f>
        <v>1</v>
      </c>
      <c r="E72" s="18">
        <f>'[25]Avg Week Kisoro-Cyanika-2Dir'!E72</f>
        <v>1</v>
      </c>
      <c r="F72" s="18">
        <f>'[25]Avg Week Kisoro-Cyanika-2Dir'!F72</f>
        <v>0</v>
      </c>
      <c r="G72" s="18">
        <f>'[25]Avg Week Kisoro-Cyanika-2Dir'!G72</f>
        <v>0</v>
      </c>
      <c r="H72" s="18">
        <f>'[25]Avg Week Kisoro-Cyanika-2Dir'!H72</f>
        <v>0</v>
      </c>
      <c r="I72" s="18">
        <f>'[25]Avg Week Kisoro-Cyanika-2Dir'!I72</f>
        <v>1</v>
      </c>
      <c r="J72" s="18">
        <f>'[25]Avg Week Kisoro-Cyanika-2Dir'!J72</f>
        <v>0</v>
      </c>
      <c r="K72" s="18">
        <f>'[25]Avg Week Kisoro-Cyanika-2Dir'!K72</f>
        <v>0</v>
      </c>
      <c r="L72" s="18">
        <f>'[25]Avg Week Kisoro-Cyanika-2Dir'!L72</f>
        <v>0</v>
      </c>
      <c r="M72" s="18">
        <f>'[25]Avg Week Kisoro-Cyanika-2Dir'!M72</f>
        <v>8</v>
      </c>
      <c r="N72" s="18">
        <f>'[25]Avg Week Kisoro-Cyanika-2Dir'!N72</f>
        <v>0</v>
      </c>
      <c r="O72" s="19">
        <f t="shared" si="0"/>
        <v>10</v>
      </c>
      <c r="P72" s="19">
        <f t="shared" si="1"/>
        <v>18</v>
      </c>
      <c r="R72" s="3"/>
      <c r="T72"/>
    </row>
    <row r="73" spans="2:20" ht="23.1" customHeight="1" x14ac:dyDescent="0.25">
      <c r="B73" s="17" t="s">
        <v>127</v>
      </c>
      <c r="C73" s="18">
        <f>'[25]Avg Week Kisoro-Cyanika-2Dir'!C73</f>
        <v>3</v>
      </c>
      <c r="D73" s="18">
        <f>'[25]Avg Week Kisoro-Cyanika-2Dir'!D73</f>
        <v>1</v>
      </c>
      <c r="E73" s="18">
        <f>'[25]Avg Week Kisoro-Cyanika-2Dir'!E73</f>
        <v>2</v>
      </c>
      <c r="F73" s="18">
        <f>'[25]Avg Week Kisoro-Cyanika-2Dir'!F73</f>
        <v>0</v>
      </c>
      <c r="G73" s="18">
        <f>'[25]Avg Week Kisoro-Cyanika-2Dir'!G73</f>
        <v>0</v>
      </c>
      <c r="H73" s="18">
        <f>'[25]Avg Week Kisoro-Cyanika-2Dir'!H73</f>
        <v>0</v>
      </c>
      <c r="I73" s="18">
        <f>'[25]Avg Week Kisoro-Cyanika-2Dir'!I73</f>
        <v>0</v>
      </c>
      <c r="J73" s="18">
        <f>'[25]Avg Week Kisoro-Cyanika-2Dir'!J73</f>
        <v>0</v>
      </c>
      <c r="K73" s="18">
        <f>'[25]Avg Week Kisoro-Cyanika-2Dir'!K73</f>
        <v>0</v>
      </c>
      <c r="L73" s="18">
        <f>'[25]Avg Week Kisoro-Cyanika-2Dir'!L73</f>
        <v>0</v>
      </c>
      <c r="M73" s="18">
        <f>'[25]Avg Week Kisoro-Cyanika-2Dir'!M73</f>
        <v>12</v>
      </c>
      <c r="N73" s="18">
        <f>'[25]Avg Week Kisoro-Cyanika-2Dir'!N73</f>
        <v>0</v>
      </c>
      <c r="O73" s="19">
        <f t="shared" si="0"/>
        <v>6</v>
      </c>
      <c r="P73" s="19">
        <f t="shared" si="1"/>
        <v>18</v>
      </c>
      <c r="R73" s="3"/>
      <c r="T73"/>
    </row>
    <row r="74" spans="2:20" ht="23.1" customHeight="1" x14ac:dyDescent="0.25">
      <c r="B74" s="17" t="s">
        <v>128</v>
      </c>
      <c r="C74" s="18">
        <f>'[25]Avg Week Kisoro-Cyanika-2Dir'!C74</f>
        <v>2</v>
      </c>
      <c r="D74" s="18">
        <f>'[25]Avg Week Kisoro-Cyanika-2Dir'!D74</f>
        <v>1</v>
      </c>
      <c r="E74" s="18">
        <f>'[25]Avg Week Kisoro-Cyanika-2Dir'!E74</f>
        <v>2</v>
      </c>
      <c r="F74" s="18">
        <f>'[25]Avg Week Kisoro-Cyanika-2Dir'!F74</f>
        <v>0</v>
      </c>
      <c r="G74" s="18">
        <f>'[25]Avg Week Kisoro-Cyanika-2Dir'!G74</f>
        <v>0</v>
      </c>
      <c r="H74" s="18">
        <f>'[25]Avg Week Kisoro-Cyanika-2Dir'!H74</f>
        <v>0</v>
      </c>
      <c r="I74" s="18">
        <f>'[25]Avg Week Kisoro-Cyanika-2Dir'!I74</f>
        <v>0</v>
      </c>
      <c r="J74" s="18">
        <f>'[25]Avg Week Kisoro-Cyanika-2Dir'!J74</f>
        <v>0</v>
      </c>
      <c r="K74" s="18">
        <f>'[25]Avg Week Kisoro-Cyanika-2Dir'!K74</f>
        <v>0</v>
      </c>
      <c r="L74" s="18">
        <f>'[25]Avg Week Kisoro-Cyanika-2Dir'!L74</f>
        <v>0</v>
      </c>
      <c r="M74" s="18">
        <f>'[25]Avg Week Kisoro-Cyanika-2Dir'!M74</f>
        <v>6</v>
      </c>
      <c r="N74" s="18">
        <f>'[25]Avg Week Kisoro-Cyanika-2Dir'!N74</f>
        <v>0</v>
      </c>
      <c r="O74" s="19">
        <f t="shared" ref="O74:O105" si="35">SUM(C74:L74,N74)</f>
        <v>5</v>
      </c>
      <c r="P74" s="19">
        <f t="shared" ref="P74:P105" si="36">SUM(C74:N74)</f>
        <v>11</v>
      </c>
      <c r="R74" s="3"/>
      <c r="T74"/>
    </row>
    <row r="75" spans="2:20" ht="23.1" customHeight="1" x14ac:dyDescent="0.25">
      <c r="B75" s="17" t="s">
        <v>129</v>
      </c>
      <c r="C75" s="18">
        <f>'[25]Avg Week Kisoro-Cyanika-2Dir'!C75</f>
        <v>1</v>
      </c>
      <c r="D75" s="18">
        <f>'[25]Avg Week Kisoro-Cyanika-2Dir'!D75</f>
        <v>2</v>
      </c>
      <c r="E75" s="18">
        <f>'[25]Avg Week Kisoro-Cyanika-2Dir'!E75</f>
        <v>0</v>
      </c>
      <c r="F75" s="18">
        <f>'[25]Avg Week Kisoro-Cyanika-2Dir'!F75</f>
        <v>1</v>
      </c>
      <c r="G75" s="18">
        <f>'[25]Avg Week Kisoro-Cyanika-2Dir'!G75</f>
        <v>0</v>
      </c>
      <c r="H75" s="18">
        <f>'[25]Avg Week Kisoro-Cyanika-2Dir'!H75</f>
        <v>0</v>
      </c>
      <c r="I75" s="18">
        <f>'[25]Avg Week Kisoro-Cyanika-2Dir'!I75</f>
        <v>0</v>
      </c>
      <c r="J75" s="18">
        <f>'[25]Avg Week Kisoro-Cyanika-2Dir'!J75</f>
        <v>0</v>
      </c>
      <c r="K75" s="18">
        <f>'[25]Avg Week Kisoro-Cyanika-2Dir'!K75</f>
        <v>0</v>
      </c>
      <c r="L75" s="18">
        <f>'[25]Avg Week Kisoro-Cyanika-2Dir'!L75</f>
        <v>0</v>
      </c>
      <c r="M75" s="18">
        <f>'[25]Avg Week Kisoro-Cyanika-2Dir'!M75</f>
        <v>8</v>
      </c>
      <c r="N75" s="18">
        <f>'[25]Avg Week Kisoro-Cyanika-2Dir'!N75</f>
        <v>0</v>
      </c>
      <c r="O75" s="19">
        <f t="shared" si="35"/>
        <v>4</v>
      </c>
      <c r="P75" s="19">
        <f t="shared" si="36"/>
        <v>12</v>
      </c>
      <c r="R75" s="3"/>
      <c r="T75"/>
    </row>
    <row r="76" spans="2:20" ht="23.1" customHeight="1" x14ac:dyDescent="0.25">
      <c r="B76" s="17" t="s">
        <v>130</v>
      </c>
      <c r="C76" s="18">
        <f>'[25]Avg Week Kisoro-Cyanika-2Dir'!C76</f>
        <v>3</v>
      </c>
      <c r="D76" s="18">
        <f>'[25]Avg Week Kisoro-Cyanika-2Dir'!D76</f>
        <v>2</v>
      </c>
      <c r="E76" s="18">
        <f>'[25]Avg Week Kisoro-Cyanika-2Dir'!E76</f>
        <v>2</v>
      </c>
      <c r="F76" s="18">
        <f>'[25]Avg Week Kisoro-Cyanika-2Dir'!F76</f>
        <v>0</v>
      </c>
      <c r="G76" s="18">
        <f>'[25]Avg Week Kisoro-Cyanika-2Dir'!G76</f>
        <v>0</v>
      </c>
      <c r="H76" s="18">
        <f>'[25]Avg Week Kisoro-Cyanika-2Dir'!H76</f>
        <v>0</v>
      </c>
      <c r="I76" s="18">
        <f>'[25]Avg Week Kisoro-Cyanika-2Dir'!I76</f>
        <v>0</v>
      </c>
      <c r="J76" s="18">
        <f>'[25]Avg Week Kisoro-Cyanika-2Dir'!J76</f>
        <v>0</v>
      </c>
      <c r="K76" s="18">
        <f>'[25]Avg Week Kisoro-Cyanika-2Dir'!K76</f>
        <v>0</v>
      </c>
      <c r="L76" s="18">
        <f>'[25]Avg Week Kisoro-Cyanika-2Dir'!L76</f>
        <v>0</v>
      </c>
      <c r="M76" s="18">
        <f>'[25]Avg Week Kisoro-Cyanika-2Dir'!M76</f>
        <v>4</v>
      </c>
      <c r="N76" s="18">
        <f>'[25]Avg Week Kisoro-Cyanika-2Dir'!N76</f>
        <v>0</v>
      </c>
      <c r="O76" s="19">
        <f t="shared" si="35"/>
        <v>7</v>
      </c>
      <c r="P76" s="19">
        <f t="shared" si="36"/>
        <v>11</v>
      </c>
      <c r="R76" s="3"/>
      <c r="T76"/>
    </row>
    <row r="77" spans="2:20" ht="23.1" customHeight="1" x14ac:dyDescent="0.25">
      <c r="B77" s="17" t="s">
        <v>131</v>
      </c>
      <c r="C77" s="18">
        <f>'[25]Avg Week Kisoro-Cyanika-2Dir'!C77</f>
        <v>2</v>
      </c>
      <c r="D77" s="18">
        <f>'[25]Avg Week Kisoro-Cyanika-2Dir'!D77</f>
        <v>3</v>
      </c>
      <c r="E77" s="18">
        <f>'[25]Avg Week Kisoro-Cyanika-2Dir'!E77</f>
        <v>0</v>
      </c>
      <c r="F77" s="18">
        <f>'[25]Avg Week Kisoro-Cyanika-2Dir'!F77</f>
        <v>0</v>
      </c>
      <c r="G77" s="18">
        <f>'[25]Avg Week Kisoro-Cyanika-2Dir'!G77</f>
        <v>0</v>
      </c>
      <c r="H77" s="18">
        <f>'[25]Avg Week Kisoro-Cyanika-2Dir'!H77</f>
        <v>0</v>
      </c>
      <c r="I77" s="18">
        <f>'[25]Avg Week Kisoro-Cyanika-2Dir'!I77</f>
        <v>1</v>
      </c>
      <c r="J77" s="18">
        <f>'[25]Avg Week Kisoro-Cyanika-2Dir'!J77</f>
        <v>2</v>
      </c>
      <c r="K77" s="18">
        <f>'[25]Avg Week Kisoro-Cyanika-2Dir'!K77</f>
        <v>0</v>
      </c>
      <c r="L77" s="18">
        <f>'[25]Avg Week Kisoro-Cyanika-2Dir'!L77</f>
        <v>0</v>
      </c>
      <c r="M77" s="18">
        <f>'[25]Avg Week Kisoro-Cyanika-2Dir'!M77</f>
        <v>4</v>
      </c>
      <c r="N77" s="18">
        <f>'[25]Avg Week Kisoro-Cyanika-2Dir'!N77</f>
        <v>0</v>
      </c>
      <c r="O77" s="19">
        <f t="shared" si="35"/>
        <v>8</v>
      </c>
      <c r="P77" s="19">
        <f t="shared" si="36"/>
        <v>12</v>
      </c>
      <c r="R77" s="3"/>
      <c r="T77"/>
    </row>
    <row r="78" spans="2:20" ht="23.1" customHeight="1" x14ac:dyDescent="0.25">
      <c r="B78" s="25" t="s">
        <v>132</v>
      </c>
      <c r="C78" s="18">
        <f>'[25]Avg Week Kisoro-Cyanika-2Dir'!C78</f>
        <v>2</v>
      </c>
      <c r="D78" s="18">
        <f>'[25]Avg Week Kisoro-Cyanika-2Dir'!D78</f>
        <v>0</v>
      </c>
      <c r="E78" s="18">
        <f>'[25]Avg Week Kisoro-Cyanika-2Dir'!E78</f>
        <v>2</v>
      </c>
      <c r="F78" s="18">
        <f>'[25]Avg Week Kisoro-Cyanika-2Dir'!F78</f>
        <v>0</v>
      </c>
      <c r="G78" s="18">
        <f>'[25]Avg Week Kisoro-Cyanika-2Dir'!G78</f>
        <v>0</v>
      </c>
      <c r="H78" s="18">
        <f>'[25]Avg Week Kisoro-Cyanika-2Dir'!H78</f>
        <v>0</v>
      </c>
      <c r="I78" s="18">
        <f>'[25]Avg Week Kisoro-Cyanika-2Dir'!I78</f>
        <v>1</v>
      </c>
      <c r="J78" s="18">
        <f>'[25]Avg Week Kisoro-Cyanika-2Dir'!J78</f>
        <v>1</v>
      </c>
      <c r="K78" s="18">
        <f>'[25]Avg Week Kisoro-Cyanika-2Dir'!K78</f>
        <v>0</v>
      </c>
      <c r="L78" s="18">
        <f>'[25]Avg Week Kisoro-Cyanika-2Dir'!L78</f>
        <v>0</v>
      </c>
      <c r="M78" s="18">
        <f>'[25]Avg Week Kisoro-Cyanika-2Dir'!M78</f>
        <v>2</v>
      </c>
      <c r="N78" s="18">
        <f>'[25]Avg Week Kisoro-Cyanika-2Dir'!N78</f>
        <v>0</v>
      </c>
      <c r="O78" s="19">
        <f t="shared" si="35"/>
        <v>6</v>
      </c>
      <c r="P78" s="19">
        <f t="shared" si="36"/>
        <v>8</v>
      </c>
      <c r="R78" s="3"/>
      <c r="T78"/>
    </row>
    <row r="79" spans="2:20" ht="23.1" customHeight="1" x14ac:dyDescent="0.25">
      <c r="B79" s="17" t="s">
        <v>133</v>
      </c>
      <c r="C79" s="18">
        <f>'[25]Avg Week Kisoro-Cyanika-2Dir'!C79</f>
        <v>2</v>
      </c>
      <c r="D79" s="18">
        <f>'[25]Avg Week Kisoro-Cyanika-2Dir'!D79</f>
        <v>0</v>
      </c>
      <c r="E79" s="18">
        <f>'[25]Avg Week Kisoro-Cyanika-2Dir'!E79</f>
        <v>0</v>
      </c>
      <c r="F79" s="18">
        <f>'[25]Avg Week Kisoro-Cyanika-2Dir'!F79</f>
        <v>0</v>
      </c>
      <c r="G79" s="18">
        <f>'[25]Avg Week Kisoro-Cyanika-2Dir'!G79</f>
        <v>0</v>
      </c>
      <c r="H79" s="18">
        <f>'[25]Avg Week Kisoro-Cyanika-2Dir'!H79</f>
        <v>0</v>
      </c>
      <c r="I79" s="18">
        <f>'[25]Avg Week Kisoro-Cyanika-2Dir'!I79</f>
        <v>0</v>
      </c>
      <c r="J79" s="18">
        <f>'[25]Avg Week Kisoro-Cyanika-2Dir'!J79</f>
        <v>0</v>
      </c>
      <c r="K79" s="18">
        <f>'[25]Avg Week Kisoro-Cyanika-2Dir'!K79</f>
        <v>0</v>
      </c>
      <c r="L79" s="18">
        <f>'[25]Avg Week Kisoro-Cyanika-2Dir'!L79</f>
        <v>0</v>
      </c>
      <c r="M79" s="18">
        <f>'[25]Avg Week Kisoro-Cyanika-2Dir'!M79</f>
        <v>0</v>
      </c>
      <c r="N79" s="18">
        <f>'[25]Avg Week Kisoro-Cyanika-2Dir'!N79</f>
        <v>0</v>
      </c>
      <c r="O79" s="19">
        <f t="shared" si="35"/>
        <v>2</v>
      </c>
      <c r="P79" s="19">
        <f t="shared" si="36"/>
        <v>2</v>
      </c>
      <c r="R79" s="3"/>
      <c r="T79"/>
    </row>
    <row r="80" spans="2:20" ht="23.1" customHeight="1" x14ac:dyDescent="0.25">
      <c r="B80" s="40" t="s">
        <v>134</v>
      </c>
      <c r="C80" s="18">
        <f>'[25]Avg Week Kisoro-Cyanika-2Dir'!C80</f>
        <v>0</v>
      </c>
      <c r="D80" s="18">
        <f>'[25]Avg Week Kisoro-Cyanika-2Dir'!D80</f>
        <v>1</v>
      </c>
      <c r="E80" s="18">
        <f>'[25]Avg Week Kisoro-Cyanika-2Dir'!E80</f>
        <v>2</v>
      </c>
      <c r="F80" s="18">
        <f>'[25]Avg Week Kisoro-Cyanika-2Dir'!F80</f>
        <v>0</v>
      </c>
      <c r="G80" s="18">
        <f>'[25]Avg Week Kisoro-Cyanika-2Dir'!G80</f>
        <v>0</v>
      </c>
      <c r="H80" s="18">
        <f>'[25]Avg Week Kisoro-Cyanika-2Dir'!H80</f>
        <v>0</v>
      </c>
      <c r="I80" s="18">
        <f>'[25]Avg Week Kisoro-Cyanika-2Dir'!I80</f>
        <v>0</v>
      </c>
      <c r="J80" s="18">
        <f>'[25]Avg Week Kisoro-Cyanika-2Dir'!J80</f>
        <v>0</v>
      </c>
      <c r="K80" s="18">
        <f>'[25]Avg Week Kisoro-Cyanika-2Dir'!K80</f>
        <v>0</v>
      </c>
      <c r="L80" s="18">
        <f>'[25]Avg Week Kisoro-Cyanika-2Dir'!L80</f>
        <v>0</v>
      </c>
      <c r="M80" s="18">
        <f>'[25]Avg Week Kisoro-Cyanika-2Dir'!M80</f>
        <v>2</v>
      </c>
      <c r="N80" s="18">
        <f>'[25]Avg Week Kisoro-Cyanika-2Dir'!N80</f>
        <v>0</v>
      </c>
      <c r="O80" s="19">
        <f t="shared" si="35"/>
        <v>3</v>
      </c>
      <c r="P80" s="19">
        <f t="shared" si="36"/>
        <v>5</v>
      </c>
      <c r="R80" s="3"/>
      <c r="T80"/>
    </row>
    <row r="81" spans="2:20" ht="23.1" customHeight="1" x14ac:dyDescent="0.25">
      <c r="B81" s="17" t="s">
        <v>135</v>
      </c>
      <c r="C81" s="18">
        <f>'[25]Avg Week Kisoro-Cyanika-2Dir'!C81</f>
        <v>3</v>
      </c>
      <c r="D81" s="18">
        <f>'[25]Avg Week Kisoro-Cyanika-2Dir'!D81</f>
        <v>1</v>
      </c>
      <c r="E81" s="18">
        <f>'[25]Avg Week Kisoro-Cyanika-2Dir'!E81</f>
        <v>0</v>
      </c>
      <c r="F81" s="18">
        <f>'[25]Avg Week Kisoro-Cyanika-2Dir'!F81</f>
        <v>0</v>
      </c>
      <c r="G81" s="18">
        <f>'[25]Avg Week Kisoro-Cyanika-2Dir'!G81</f>
        <v>0</v>
      </c>
      <c r="H81" s="18">
        <f>'[25]Avg Week Kisoro-Cyanika-2Dir'!H81</f>
        <v>0</v>
      </c>
      <c r="I81" s="18">
        <f>'[25]Avg Week Kisoro-Cyanika-2Dir'!I81</f>
        <v>1</v>
      </c>
      <c r="J81" s="18">
        <f>'[25]Avg Week Kisoro-Cyanika-2Dir'!J81</f>
        <v>1</v>
      </c>
      <c r="K81" s="18">
        <f>'[25]Avg Week Kisoro-Cyanika-2Dir'!K81</f>
        <v>0</v>
      </c>
      <c r="L81" s="18">
        <f>'[25]Avg Week Kisoro-Cyanika-2Dir'!L81</f>
        <v>0</v>
      </c>
      <c r="M81" s="18">
        <f>'[25]Avg Week Kisoro-Cyanika-2Dir'!M81</f>
        <v>0</v>
      </c>
      <c r="N81" s="18">
        <f>'[25]Avg Week Kisoro-Cyanika-2Dir'!N81</f>
        <v>0</v>
      </c>
      <c r="O81" s="19">
        <f t="shared" si="35"/>
        <v>6</v>
      </c>
      <c r="P81" s="19">
        <f t="shared" si="36"/>
        <v>6</v>
      </c>
      <c r="R81" s="3"/>
      <c r="T81"/>
    </row>
    <row r="82" spans="2:20" ht="23.1" customHeight="1" x14ac:dyDescent="0.25">
      <c r="B82" s="25" t="s">
        <v>136</v>
      </c>
      <c r="C82" s="18">
        <f>'[25]Avg Week Kisoro-Cyanika-2Dir'!C82</f>
        <v>0</v>
      </c>
      <c r="D82" s="18">
        <f>'[25]Avg Week Kisoro-Cyanika-2Dir'!D82</f>
        <v>0</v>
      </c>
      <c r="E82" s="18">
        <f>'[25]Avg Week Kisoro-Cyanika-2Dir'!E82</f>
        <v>1</v>
      </c>
      <c r="F82" s="18">
        <f>'[25]Avg Week Kisoro-Cyanika-2Dir'!F82</f>
        <v>0</v>
      </c>
      <c r="G82" s="18">
        <f>'[25]Avg Week Kisoro-Cyanika-2Dir'!G82</f>
        <v>0</v>
      </c>
      <c r="H82" s="18">
        <f>'[25]Avg Week Kisoro-Cyanika-2Dir'!H82</f>
        <v>0</v>
      </c>
      <c r="I82" s="18">
        <f>'[25]Avg Week Kisoro-Cyanika-2Dir'!I82</f>
        <v>0</v>
      </c>
      <c r="J82" s="18">
        <f>'[25]Avg Week Kisoro-Cyanika-2Dir'!J82</f>
        <v>1</v>
      </c>
      <c r="K82" s="18">
        <f>'[25]Avg Week Kisoro-Cyanika-2Dir'!K82</f>
        <v>0</v>
      </c>
      <c r="L82" s="18">
        <f>'[25]Avg Week Kisoro-Cyanika-2Dir'!L82</f>
        <v>0</v>
      </c>
      <c r="M82" s="18">
        <f>'[25]Avg Week Kisoro-Cyanika-2Dir'!M82</f>
        <v>2</v>
      </c>
      <c r="N82" s="18">
        <f>'[25]Avg Week Kisoro-Cyanika-2Dir'!N82</f>
        <v>0</v>
      </c>
      <c r="O82" s="19">
        <f t="shared" si="35"/>
        <v>2</v>
      </c>
      <c r="P82" s="19">
        <f t="shared" si="36"/>
        <v>4</v>
      </c>
      <c r="R82" s="3"/>
      <c r="T82"/>
    </row>
    <row r="83" spans="2:20" ht="23.1" customHeight="1" x14ac:dyDescent="0.25">
      <c r="B83" s="17" t="s">
        <v>137</v>
      </c>
      <c r="C83" s="18">
        <f>'[25]Avg Week Kisoro-Cyanika-2Dir'!C83</f>
        <v>1</v>
      </c>
      <c r="D83" s="18">
        <f>'[25]Avg Week Kisoro-Cyanika-2Dir'!D83</f>
        <v>2</v>
      </c>
      <c r="E83" s="18">
        <f>'[25]Avg Week Kisoro-Cyanika-2Dir'!E83</f>
        <v>1</v>
      </c>
      <c r="F83" s="18">
        <f>'[25]Avg Week Kisoro-Cyanika-2Dir'!F83</f>
        <v>0</v>
      </c>
      <c r="G83" s="18">
        <f>'[25]Avg Week Kisoro-Cyanika-2Dir'!G83</f>
        <v>0</v>
      </c>
      <c r="H83" s="18">
        <f>'[25]Avg Week Kisoro-Cyanika-2Dir'!H83</f>
        <v>0</v>
      </c>
      <c r="I83" s="18">
        <f>'[25]Avg Week Kisoro-Cyanika-2Dir'!I83</f>
        <v>0</v>
      </c>
      <c r="J83" s="18">
        <f>'[25]Avg Week Kisoro-Cyanika-2Dir'!J83</f>
        <v>1</v>
      </c>
      <c r="K83" s="18">
        <f>'[25]Avg Week Kisoro-Cyanika-2Dir'!K83</f>
        <v>0</v>
      </c>
      <c r="L83" s="18">
        <f>'[25]Avg Week Kisoro-Cyanika-2Dir'!L83</f>
        <v>0</v>
      </c>
      <c r="M83" s="18">
        <f>'[25]Avg Week Kisoro-Cyanika-2Dir'!M83</f>
        <v>0</v>
      </c>
      <c r="N83" s="18">
        <f>'[25]Avg Week Kisoro-Cyanika-2Dir'!N83</f>
        <v>0</v>
      </c>
      <c r="O83" s="19">
        <f t="shared" si="35"/>
        <v>5</v>
      </c>
      <c r="P83" s="19">
        <f t="shared" si="36"/>
        <v>5</v>
      </c>
      <c r="R83" s="3"/>
      <c r="T83"/>
    </row>
    <row r="84" spans="2:20" ht="23.1" customHeight="1" x14ac:dyDescent="0.25">
      <c r="B84" s="40" t="s">
        <v>138</v>
      </c>
      <c r="C84" s="18">
        <f>'[25]Avg Week Kisoro-Cyanika-2Dir'!C84</f>
        <v>4</v>
      </c>
      <c r="D84" s="18">
        <f>'[25]Avg Week Kisoro-Cyanika-2Dir'!D84</f>
        <v>3</v>
      </c>
      <c r="E84" s="18">
        <f>'[25]Avg Week Kisoro-Cyanika-2Dir'!E84</f>
        <v>0</v>
      </c>
      <c r="F84" s="18">
        <f>'[25]Avg Week Kisoro-Cyanika-2Dir'!F84</f>
        <v>0</v>
      </c>
      <c r="G84" s="18">
        <f>'[25]Avg Week Kisoro-Cyanika-2Dir'!G84</f>
        <v>0</v>
      </c>
      <c r="H84" s="18">
        <f>'[25]Avg Week Kisoro-Cyanika-2Dir'!H84</f>
        <v>0</v>
      </c>
      <c r="I84" s="18">
        <f>'[25]Avg Week Kisoro-Cyanika-2Dir'!I84</f>
        <v>0</v>
      </c>
      <c r="J84" s="18">
        <f>'[25]Avg Week Kisoro-Cyanika-2Dir'!J84</f>
        <v>0</v>
      </c>
      <c r="K84" s="18">
        <f>'[25]Avg Week Kisoro-Cyanika-2Dir'!K84</f>
        <v>0</v>
      </c>
      <c r="L84" s="18">
        <f>'[25]Avg Week Kisoro-Cyanika-2Dir'!L84</f>
        <v>0</v>
      </c>
      <c r="M84" s="18">
        <f>'[25]Avg Week Kisoro-Cyanika-2Dir'!M84</f>
        <v>0</v>
      </c>
      <c r="N84" s="18">
        <f>'[25]Avg Week Kisoro-Cyanika-2Dir'!N84</f>
        <v>0</v>
      </c>
      <c r="O84" s="19">
        <f t="shared" si="35"/>
        <v>7</v>
      </c>
      <c r="P84" s="19">
        <f t="shared" si="36"/>
        <v>7</v>
      </c>
      <c r="R84" s="3"/>
      <c r="T84"/>
    </row>
    <row r="85" spans="2:20" ht="23.1" customHeight="1" x14ac:dyDescent="0.25">
      <c r="B85" s="17" t="s">
        <v>139</v>
      </c>
      <c r="C85" s="18">
        <f>'[25]Avg Week Kisoro-Cyanika-2Dir'!C85</f>
        <v>0</v>
      </c>
      <c r="D85" s="18">
        <f>'[25]Avg Week Kisoro-Cyanika-2Dir'!D85</f>
        <v>0</v>
      </c>
      <c r="E85" s="18">
        <f>'[25]Avg Week Kisoro-Cyanika-2Dir'!E85</f>
        <v>0</v>
      </c>
      <c r="F85" s="18">
        <f>'[25]Avg Week Kisoro-Cyanika-2Dir'!F85</f>
        <v>0</v>
      </c>
      <c r="G85" s="18">
        <f>'[25]Avg Week Kisoro-Cyanika-2Dir'!G85</f>
        <v>0</v>
      </c>
      <c r="H85" s="18">
        <f>'[25]Avg Week Kisoro-Cyanika-2Dir'!H85</f>
        <v>0</v>
      </c>
      <c r="I85" s="18">
        <f>'[25]Avg Week Kisoro-Cyanika-2Dir'!I85</f>
        <v>0</v>
      </c>
      <c r="J85" s="18">
        <f>'[25]Avg Week Kisoro-Cyanika-2Dir'!J85</f>
        <v>2</v>
      </c>
      <c r="K85" s="18">
        <f>'[25]Avg Week Kisoro-Cyanika-2Dir'!K85</f>
        <v>0</v>
      </c>
      <c r="L85" s="18">
        <f>'[25]Avg Week Kisoro-Cyanika-2Dir'!L85</f>
        <v>0</v>
      </c>
      <c r="M85" s="18">
        <f>'[25]Avg Week Kisoro-Cyanika-2Dir'!M85</f>
        <v>0</v>
      </c>
      <c r="N85" s="18">
        <f>'[25]Avg Week Kisoro-Cyanika-2Dir'!N85</f>
        <v>0</v>
      </c>
      <c r="O85" s="19">
        <f t="shared" si="35"/>
        <v>2</v>
      </c>
      <c r="P85" s="19">
        <f t="shared" si="36"/>
        <v>2</v>
      </c>
      <c r="R85" s="3"/>
      <c r="T85"/>
    </row>
    <row r="86" spans="2:20" ht="23.1" customHeight="1" x14ac:dyDescent="0.25">
      <c r="B86" s="25" t="s">
        <v>140</v>
      </c>
      <c r="C86" s="18">
        <f>'[25]Avg Week Kisoro-Cyanika-2Dir'!C86</f>
        <v>4</v>
      </c>
      <c r="D86" s="18">
        <f>'[25]Avg Week Kisoro-Cyanika-2Dir'!D86</f>
        <v>0</v>
      </c>
      <c r="E86" s="18">
        <f>'[25]Avg Week Kisoro-Cyanika-2Dir'!E86</f>
        <v>1</v>
      </c>
      <c r="F86" s="18">
        <f>'[25]Avg Week Kisoro-Cyanika-2Dir'!F86</f>
        <v>0</v>
      </c>
      <c r="G86" s="18">
        <f>'[25]Avg Week Kisoro-Cyanika-2Dir'!G86</f>
        <v>0</v>
      </c>
      <c r="H86" s="18">
        <f>'[25]Avg Week Kisoro-Cyanika-2Dir'!H86</f>
        <v>0</v>
      </c>
      <c r="I86" s="18">
        <f>'[25]Avg Week Kisoro-Cyanika-2Dir'!I86</f>
        <v>0</v>
      </c>
      <c r="J86" s="18">
        <f>'[25]Avg Week Kisoro-Cyanika-2Dir'!J86</f>
        <v>0</v>
      </c>
      <c r="K86" s="18">
        <f>'[25]Avg Week Kisoro-Cyanika-2Dir'!K86</f>
        <v>0</v>
      </c>
      <c r="L86" s="18">
        <f>'[25]Avg Week Kisoro-Cyanika-2Dir'!L86</f>
        <v>0</v>
      </c>
      <c r="M86" s="18">
        <f>'[25]Avg Week Kisoro-Cyanika-2Dir'!M86</f>
        <v>0</v>
      </c>
      <c r="N86" s="18">
        <f>'[25]Avg Week Kisoro-Cyanika-2Dir'!N86</f>
        <v>0</v>
      </c>
      <c r="O86" s="19">
        <f t="shared" si="35"/>
        <v>5</v>
      </c>
      <c r="P86" s="19">
        <f t="shared" si="36"/>
        <v>5</v>
      </c>
      <c r="R86" s="3"/>
      <c r="T86"/>
    </row>
    <row r="87" spans="2:20" ht="23.1" customHeight="1" x14ac:dyDescent="0.25">
      <c r="B87" s="17" t="s">
        <v>141</v>
      </c>
      <c r="C87" s="18">
        <f>'[25]Avg Week Kisoro-Cyanika-2Dir'!C87</f>
        <v>2</v>
      </c>
      <c r="D87" s="18">
        <f>'[25]Avg Week Kisoro-Cyanika-2Dir'!D87</f>
        <v>4</v>
      </c>
      <c r="E87" s="18">
        <f>'[25]Avg Week Kisoro-Cyanika-2Dir'!E87</f>
        <v>1</v>
      </c>
      <c r="F87" s="18">
        <f>'[25]Avg Week Kisoro-Cyanika-2Dir'!F87</f>
        <v>0</v>
      </c>
      <c r="G87" s="18">
        <f>'[25]Avg Week Kisoro-Cyanika-2Dir'!G87</f>
        <v>0</v>
      </c>
      <c r="H87" s="18">
        <f>'[25]Avg Week Kisoro-Cyanika-2Dir'!H87</f>
        <v>1</v>
      </c>
      <c r="I87" s="18">
        <f>'[25]Avg Week Kisoro-Cyanika-2Dir'!I87</f>
        <v>0</v>
      </c>
      <c r="J87" s="18">
        <f>'[25]Avg Week Kisoro-Cyanika-2Dir'!J87</f>
        <v>1</v>
      </c>
      <c r="K87" s="18">
        <f>'[25]Avg Week Kisoro-Cyanika-2Dir'!K87</f>
        <v>0</v>
      </c>
      <c r="L87" s="18">
        <f>'[25]Avg Week Kisoro-Cyanika-2Dir'!L87</f>
        <v>0</v>
      </c>
      <c r="M87" s="18">
        <f>'[25]Avg Week Kisoro-Cyanika-2Dir'!M87</f>
        <v>0</v>
      </c>
      <c r="N87" s="18">
        <f>'[25]Avg Week Kisoro-Cyanika-2Dir'!N87</f>
        <v>0</v>
      </c>
      <c r="O87" s="19">
        <f t="shared" si="35"/>
        <v>9</v>
      </c>
      <c r="P87" s="19">
        <f t="shared" si="36"/>
        <v>9</v>
      </c>
      <c r="R87" s="3"/>
      <c r="T87"/>
    </row>
    <row r="88" spans="2:20" ht="23.1" customHeight="1" x14ac:dyDescent="0.25">
      <c r="B88" s="40" t="s">
        <v>142</v>
      </c>
      <c r="C88" s="18">
        <f>'[25]Avg Week Kisoro-Cyanika-2Dir'!C88</f>
        <v>2</v>
      </c>
      <c r="D88" s="18">
        <f>'[25]Avg Week Kisoro-Cyanika-2Dir'!D88</f>
        <v>1</v>
      </c>
      <c r="E88" s="18">
        <f>'[25]Avg Week Kisoro-Cyanika-2Dir'!E88</f>
        <v>0</v>
      </c>
      <c r="F88" s="18">
        <f>'[25]Avg Week Kisoro-Cyanika-2Dir'!F88</f>
        <v>0</v>
      </c>
      <c r="G88" s="18">
        <f>'[25]Avg Week Kisoro-Cyanika-2Dir'!G88</f>
        <v>0</v>
      </c>
      <c r="H88" s="18">
        <f>'[25]Avg Week Kisoro-Cyanika-2Dir'!H88</f>
        <v>0</v>
      </c>
      <c r="I88" s="18">
        <f>'[25]Avg Week Kisoro-Cyanika-2Dir'!I88</f>
        <v>0</v>
      </c>
      <c r="J88" s="18">
        <f>'[25]Avg Week Kisoro-Cyanika-2Dir'!J88</f>
        <v>2</v>
      </c>
      <c r="K88" s="18">
        <f>'[25]Avg Week Kisoro-Cyanika-2Dir'!K88</f>
        <v>0</v>
      </c>
      <c r="L88" s="18">
        <f>'[25]Avg Week Kisoro-Cyanika-2Dir'!L88</f>
        <v>0</v>
      </c>
      <c r="M88" s="18">
        <f>'[25]Avg Week Kisoro-Cyanika-2Dir'!M88</f>
        <v>0</v>
      </c>
      <c r="N88" s="18">
        <f>'[25]Avg Week Kisoro-Cyanika-2Dir'!N88</f>
        <v>0</v>
      </c>
      <c r="O88" s="19">
        <f t="shared" si="35"/>
        <v>5</v>
      </c>
      <c r="P88" s="19">
        <f t="shared" si="36"/>
        <v>5</v>
      </c>
      <c r="R88" s="3"/>
      <c r="T88"/>
    </row>
    <row r="89" spans="2:20" ht="23.1" customHeight="1" x14ac:dyDescent="0.25">
      <c r="B89" s="17" t="s">
        <v>143</v>
      </c>
      <c r="C89" s="18">
        <f>'[25]Avg Week Kisoro-Cyanika-2Dir'!C89</f>
        <v>5</v>
      </c>
      <c r="D89" s="18">
        <f>'[25]Avg Week Kisoro-Cyanika-2Dir'!D89</f>
        <v>2</v>
      </c>
      <c r="E89" s="18">
        <f>'[25]Avg Week Kisoro-Cyanika-2Dir'!E89</f>
        <v>2</v>
      </c>
      <c r="F89" s="18">
        <f>'[25]Avg Week Kisoro-Cyanika-2Dir'!F89</f>
        <v>0</v>
      </c>
      <c r="G89" s="18">
        <f>'[25]Avg Week Kisoro-Cyanika-2Dir'!G89</f>
        <v>0</v>
      </c>
      <c r="H89" s="18">
        <f>'[25]Avg Week Kisoro-Cyanika-2Dir'!H89</f>
        <v>0</v>
      </c>
      <c r="I89" s="18">
        <f>'[25]Avg Week Kisoro-Cyanika-2Dir'!I89</f>
        <v>1</v>
      </c>
      <c r="J89" s="18">
        <f>'[25]Avg Week Kisoro-Cyanika-2Dir'!J89</f>
        <v>2</v>
      </c>
      <c r="K89" s="18">
        <f>'[25]Avg Week Kisoro-Cyanika-2Dir'!K89</f>
        <v>0</v>
      </c>
      <c r="L89" s="18">
        <f>'[25]Avg Week Kisoro-Cyanika-2Dir'!L89</f>
        <v>0</v>
      </c>
      <c r="M89" s="18">
        <f>'[25]Avg Week Kisoro-Cyanika-2Dir'!M89</f>
        <v>0</v>
      </c>
      <c r="N89" s="18">
        <f>'[25]Avg Week Kisoro-Cyanika-2Dir'!N89</f>
        <v>0</v>
      </c>
      <c r="O89" s="19">
        <f t="shared" si="35"/>
        <v>12</v>
      </c>
      <c r="P89" s="19">
        <f t="shared" si="36"/>
        <v>12</v>
      </c>
      <c r="R89" s="3"/>
      <c r="T89"/>
    </row>
    <row r="90" spans="2:20" ht="23.1" customHeight="1" x14ac:dyDescent="0.25">
      <c r="B90" s="25" t="s">
        <v>144</v>
      </c>
      <c r="C90" s="18">
        <f>'[25]Avg Week Kisoro-Cyanika-2Dir'!C90</f>
        <v>2</v>
      </c>
      <c r="D90" s="18">
        <f>'[25]Avg Week Kisoro-Cyanika-2Dir'!D90</f>
        <v>3</v>
      </c>
      <c r="E90" s="18">
        <f>'[25]Avg Week Kisoro-Cyanika-2Dir'!E90</f>
        <v>0</v>
      </c>
      <c r="F90" s="18">
        <f>'[25]Avg Week Kisoro-Cyanika-2Dir'!F90</f>
        <v>0</v>
      </c>
      <c r="G90" s="18">
        <f>'[25]Avg Week Kisoro-Cyanika-2Dir'!G90</f>
        <v>0</v>
      </c>
      <c r="H90" s="18">
        <f>'[25]Avg Week Kisoro-Cyanika-2Dir'!H90</f>
        <v>0</v>
      </c>
      <c r="I90" s="18">
        <f>'[25]Avg Week Kisoro-Cyanika-2Dir'!I90</f>
        <v>0</v>
      </c>
      <c r="J90" s="18">
        <f>'[25]Avg Week Kisoro-Cyanika-2Dir'!J90</f>
        <v>0</v>
      </c>
      <c r="K90" s="18">
        <f>'[25]Avg Week Kisoro-Cyanika-2Dir'!K90</f>
        <v>0</v>
      </c>
      <c r="L90" s="18">
        <f>'[25]Avg Week Kisoro-Cyanika-2Dir'!L90</f>
        <v>0</v>
      </c>
      <c r="M90" s="18">
        <f>'[25]Avg Week Kisoro-Cyanika-2Dir'!M90</f>
        <v>0</v>
      </c>
      <c r="N90" s="18">
        <f>'[25]Avg Week Kisoro-Cyanika-2Dir'!N90</f>
        <v>0</v>
      </c>
      <c r="O90" s="19">
        <f t="shared" si="35"/>
        <v>5</v>
      </c>
      <c r="P90" s="19">
        <f t="shared" si="36"/>
        <v>5</v>
      </c>
      <c r="R90" s="3"/>
      <c r="T90"/>
    </row>
    <row r="91" spans="2:20" ht="23.1" customHeight="1" x14ac:dyDescent="0.25">
      <c r="B91" s="17" t="s">
        <v>145</v>
      </c>
      <c r="C91" s="18">
        <f>'[25]Avg Week Kisoro-Cyanika-2Dir'!C91</f>
        <v>0</v>
      </c>
      <c r="D91" s="18">
        <f>'[25]Avg Week Kisoro-Cyanika-2Dir'!D91</f>
        <v>2</v>
      </c>
      <c r="E91" s="18">
        <f>'[25]Avg Week Kisoro-Cyanika-2Dir'!E91</f>
        <v>2</v>
      </c>
      <c r="F91" s="18">
        <f>'[25]Avg Week Kisoro-Cyanika-2Dir'!F91</f>
        <v>0</v>
      </c>
      <c r="G91" s="18">
        <f>'[25]Avg Week Kisoro-Cyanika-2Dir'!G91</f>
        <v>0</v>
      </c>
      <c r="H91" s="18">
        <f>'[25]Avg Week Kisoro-Cyanika-2Dir'!H91</f>
        <v>0</v>
      </c>
      <c r="I91" s="18">
        <f>'[25]Avg Week Kisoro-Cyanika-2Dir'!I91</f>
        <v>0</v>
      </c>
      <c r="J91" s="18">
        <f>'[25]Avg Week Kisoro-Cyanika-2Dir'!J91</f>
        <v>2</v>
      </c>
      <c r="K91" s="18">
        <f>'[25]Avg Week Kisoro-Cyanika-2Dir'!K91</f>
        <v>0</v>
      </c>
      <c r="L91" s="18">
        <f>'[25]Avg Week Kisoro-Cyanika-2Dir'!L91</f>
        <v>0</v>
      </c>
      <c r="M91" s="18">
        <f>'[25]Avg Week Kisoro-Cyanika-2Dir'!M91</f>
        <v>0</v>
      </c>
      <c r="N91" s="18">
        <f>'[25]Avg Week Kisoro-Cyanika-2Dir'!N91</f>
        <v>0</v>
      </c>
      <c r="O91" s="19">
        <f t="shared" si="35"/>
        <v>6</v>
      </c>
      <c r="P91" s="19">
        <f t="shared" si="36"/>
        <v>6</v>
      </c>
      <c r="R91" s="3"/>
      <c r="T91"/>
    </row>
    <row r="92" spans="2:20" ht="23.1" customHeight="1" x14ac:dyDescent="0.25">
      <c r="B92" s="40" t="s">
        <v>146</v>
      </c>
      <c r="C92" s="18">
        <f>'[25]Avg Week Kisoro-Cyanika-2Dir'!C92</f>
        <v>1</v>
      </c>
      <c r="D92" s="18">
        <f>'[25]Avg Week Kisoro-Cyanika-2Dir'!D92</f>
        <v>1</v>
      </c>
      <c r="E92" s="18">
        <f>'[25]Avg Week Kisoro-Cyanika-2Dir'!E92</f>
        <v>2</v>
      </c>
      <c r="F92" s="18">
        <f>'[25]Avg Week Kisoro-Cyanika-2Dir'!F92</f>
        <v>1</v>
      </c>
      <c r="G92" s="18">
        <f>'[25]Avg Week Kisoro-Cyanika-2Dir'!G92</f>
        <v>0</v>
      </c>
      <c r="H92" s="18">
        <f>'[25]Avg Week Kisoro-Cyanika-2Dir'!H92</f>
        <v>0</v>
      </c>
      <c r="I92" s="18">
        <f>'[25]Avg Week Kisoro-Cyanika-2Dir'!I92</f>
        <v>0</v>
      </c>
      <c r="J92" s="18">
        <f>'[25]Avg Week Kisoro-Cyanika-2Dir'!J92</f>
        <v>1</v>
      </c>
      <c r="K92" s="18">
        <f>'[25]Avg Week Kisoro-Cyanika-2Dir'!K92</f>
        <v>0</v>
      </c>
      <c r="L92" s="18">
        <f>'[25]Avg Week Kisoro-Cyanika-2Dir'!L92</f>
        <v>0</v>
      </c>
      <c r="M92" s="18">
        <f>'[25]Avg Week Kisoro-Cyanika-2Dir'!M92</f>
        <v>0</v>
      </c>
      <c r="N92" s="18">
        <f>'[25]Avg Week Kisoro-Cyanika-2Dir'!N92</f>
        <v>0</v>
      </c>
      <c r="O92" s="19">
        <f t="shared" si="35"/>
        <v>6</v>
      </c>
      <c r="P92" s="19">
        <f t="shared" si="36"/>
        <v>6</v>
      </c>
      <c r="R92" s="3"/>
      <c r="T92"/>
    </row>
    <row r="93" spans="2:20" ht="23.1" customHeight="1" x14ac:dyDescent="0.25">
      <c r="B93" s="17" t="s">
        <v>147</v>
      </c>
      <c r="C93" s="18">
        <f>'[25]Avg Week Kisoro-Cyanika-2Dir'!C93</f>
        <v>5</v>
      </c>
      <c r="D93" s="18">
        <f>'[25]Avg Week Kisoro-Cyanika-2Dir'!D93</f>
        <v>0</v>
      </c>
      <c r="E93" s="18">
        <f>'[25]Avg Week Kisoro-Cyanika-2Dir'!E93</f>
        <v>1</v>
      </c>
      <c r="F93" s="18">
        <f>'[25]Avg Week Kisoro-Cyanika-2Dir'!F93</f>
        <v>0</v>
      </c>
      <c r="G93" s="18">
        <f>'[25]Avg Week Kisoro-Cyanika-2Dir'!G93</f>
        <v>0</v>
      </c>
      <c r="H93" s="18">
        <f>'[25]Avg Week Kisoro-Cyanika-2Dir'!H93</f>
        <v>0</v>
      </c>
      <c r="I93" s="18">
        <f>'[25]Avg Week Kisoro-Cyanika-2Dir'!I93</f>
        <v>1</v>
      </c>
      <c r="J93" s="18">
        <f>'[25]Avg Week Kisoro-Cyanika-2Dir'!J93</f>
        <v>1</v>
      </c>
      <c r="K93" s="18">
        <f>'[25]Avg Week Kisoro-Cyanika-2Dir'!K93</f>
        <v>0</v>
      </c>
      <c r="L93" s="18">
        <f>'[25]Avg Week Kisoro-Cyanika-2Dir'!L93</f>
        <v>0</v>
      </c>
      <c r="M93" s="18">
        <f>'[25]Avg Week Kisoro-Cyanika-2Dir'!M93</f>
        <v>0</v>
      </c>
      <c r="N93" s="18">
        <f>'[25]Avg Week Kisoro-Cyanika-2Dir'!N93</f>
        <v>0</v>
      </c>
      <c r="O93" s="19">
        <f t="shared" si="35"/>
        <v>8</v>
      </c>
      <c r="P93" s="19">
        <f t="shared" si="36"/>
        <v>8</v>
      </c>
      <c r="R93" s="3"/>
      <c r="T93"/>
    </row>
    <row r="94" spans="2:20" ht="23.1" customHeight="1" x14ac:dyDescent="0.25">
      <c r="B94" s="25" t="s">
        <v>148</v>
      </c>
      <c r="C94" s="18">
        <f>'[25]Avg Week Kisoro-Cyanika-2Dir'!C94</f>
        <v>6</v>
      </c>
      <c r="D94" s="18">
        <f>'[25]Avg Week Kisoro-Cyanika-2Dir'!D94</f>
        <v>0</v>
      </c>
      <c r="E94" s="18">
        <f>'[25]Avg Week Kisoro-Cyanika-2Dir'!E94</f>
        <v>1</v>
      </c>
      <c r="F94" s="18">
        <f>'[25]Avg Week Kisoro-Cyanika-2Dir'!F94</f>
        <v>0</v>
      </c>
      <c r="G94" s="18">
        <f>'[25]Avg Week Kisoro-Cyanika-2Dir'!G94</f>
        <v>0</v>
      </c>
      <c r="H94" s="18">
        <f>'[25]Avg Week Kisoro-Cyanika-2Dir'!H94</f>
        <v>0</v>
      </c>
      <c r="I94" s="18">
        <f>'[25]Avg Week Kisoro-Cyanika-2Dir'!I94</f>
        <v>0</v>
      </c>
      <c r="J94" s="18">
        <f>'[25]Avg Week Kisoro-Cyanika-2Dir'!J94</f>
        <v>0</v>
      </c>
      <c r="K94" s="18">
        <f>'[25]Avg Week Kisoro-Cyanika-2Dir'!K94</f>
        <v>0</v>
      </c>
      <c r="L94" s="18">
        <f>'[25]Avg Week Kisoro-Cyanika-2Dir'!L94</f>
        <v>0</v>
      </c>
      <c r="M94" s="18">
        <f>'[25]Avg Week Kisoro-Cyanika-2Dir'!M94</f>
        <v>0</v>
      </c>
      <c r="N94" s="18">
        <f>'[25]Avg Week Kisoro-Cyanika-2Dir'!N94</f>
        <v>0</v>
      </c>
      <c r="O94" s="19">
        <f t="shared" si="35"/>
        <v>7</v>
      </c>
      <c r="P94" s="19">
        <f t="shared" si="36"/>
        <v>7</v>
      </c>
      <c r="R94" s="3"/>
      <c r="T94"/>
    </row>
    <row r="95" spans="2:20" ht="23.1" customHeight="1" x14ac:dyDescent="0.25">
      <c r="B95" s="17" t="s">
        <v>149</v>
      </c>
      <c r="C95" s="18">
        <f>'[25]Avg Week Kisoro-Cyanika-2Dir'!C95</f>
        <v>2</v>
      </c>
      <c r="D95" s="18">
        <f>'[25]Avg Week Kisoro-Cyanika-2Dir'!D95</f>
        <v>2</v>
      </c>
      <c r="E95" s="18">
        <f>'[25]Avg Week Kisoro-Cyanika-2Dir'!E95</f>
        <v>0</v>
      </c>
      <c r="F95" s="18">
        <f>'[25]Avg Week Kisoro-Cyanika-2Dir'!F95</f>
        <v>0</v>
      </c>
      <c r="G95" s="18">
        <f>'[25]Avg Week Kisoro-Cyanika-2Dir'!G95</f>
        <v>0</v>
      </c>
      <c r="H95" s="18">
        <f>'[25]Avg Week Kisoro-Cyanika-2Dir'!H95</f>
        <v>0</v>
      </c>
      <c r="I95" s="18">
        <f>'[25]Avg Week Kisoro-Cyanika-2Dir'!I95</f>
        <v>1</v>
      </c>
      <c r="J95" s="18">
        <f>'[25]Avg Week Kisoro-Cyanika-2Dir'!J95</f>
        <v>1</v>
      </c>
      <c r="K95" s="18">
        <f>'[25]Avg Week Kisoro-Cyanika-2Dir'!K95</f>
        <v>0</v>
      </c>
      <c r="L95" s="18">
        <f>'[25]Avg Week Kisoro-Cyanika-2Dir'!L95</f>
        <v>0</v>
      </c>
      <c r="M95" s="18">
        <f>'[25]Avg Week Kisoro-Cyanika-2Dir'!M95</f>
        <v>0</v>
      </c>
      <c r="N95" s="18">
        <f>'[25]Avg Week Kisoro-Cyanika-2Dir'!N95</f>
        <v>0</v>
      </c>
      <c r="O95" s="19">
        <f t="shared" si="35"/>
        <v>6</v>
      </c>
      <c r="P95" s="19">
        <f t="shared" si="36"/>
        <v>6</v>
      </c>
      <c r="R95" s="3"/>
      <c r="T95"/>
    </row>
    <row r="96" spans="2:20" ht="23.1" customHeight="1" x14ac:dyDescent="0.25">
      <c r="B96" s="40" t="s">
        <v>150</v>
      </c>
      <c r="C96" s="18">
        <f>'[25]Avg Week Kisoro-Cyanika-2Dir'!C96</f>
        <v>1</v>
      </c>
      <c r="D96" s="18">
        <f>'[25]Avg Week Kisoro-Cyanika-2Dir'!D96</f>
        <v>0</v>
      </c>
      <c r="E96" s="18">
        <f>'[25]Avg Week Kisoro-Cyanika-2Dir'!E96</f>
        <v>0</v>
      </c>
      <c r="F96" s="18">
        <f>'[25]Avg Week Kisoro-Cyanika-2Dir'!F96</f>
        <v>0</v>
      </c>
      <c r="G96" s="18">
        <f>'[25]Avg Week Kisoro-Cyanika-2Dir'!G96</f>
        <v>0</v>
      </c>
      <c r="H96" s="18">
        <f>'[25]Avg Week Kisoro-Cyanika-2Dir'!H96</f>
        <v>0</v>
      </c>
      <c r="I96" s="18">
        <f>'[25]Avg Week Kisoro-Cyanika-2Dir'!I96</f>
        <v>1</v>
      </c>
      <c r="J96" s="18">
        <f>'[25]Avg Week Kisoro-Cyanika-2Dir'!J96</f>
        <v>6</v>
      </c>
      <c r="K96" s="18">
        <f>'[25]Avg Week Kisoro-Cyanika-2Dir'!K96</f>
        <v>0</v>
      </c>
      <c r="L96" s="18">
        <f>'[25]Avg Week Kisoro-Cyanika-2Dir'!L96</f>
        <v>0</v>
      </c>
      <c r="M96" s="18">
        <f>'[25]Avg Week Kisoro-Cyanika-2Dir'!M96</f>
        <v>0</v>
      </c>
      <c r="N96" s="18">
        <f>'[25]Avg Week Kisoro-Cyanika-2Dir'!N96</f>
        <v>0</v>
      </c>
      <c r="O96" s="19">
        <f t="shared" si="35"/>
        <v>8</v>
      </c>
      <c r="P96" s="19">
        <f t="shared" si="36"/>
        <v>8</v>
      </c>
      <c r="R96" s="3"/>
      <c r="T96"/>
    </row>
    <row r="97" spans="2:20" ht="23.1" customHeight="1" x14ac:dyDescent="0.25">
      <c r="B97" s="17" t="s">
        <v>151</v>
      </c>
      <c r="C97" s="18">
        <f>'[25]Avg Week Kisoro-Cyanika-2Dir'!C97</f>
        <v>1</v>
      </c>
      <c r="D97" s="18">
        <f>'[25]Avg Week Kisoro-Cyanika-2Dir'!D97</f>
        <v>1</v>
      </c>
      <c r="E97" s="18">
        <f>'[25]Avg Week Kisoro-Cyanika-2Dir'!E97</f>
        <v>3</v>
      </c>
      <c r="F97" s="18">
        <f>'[25]Avg Week Kisoro-Cyanika-2Dir'!F97</f>
        <v>0</v>
      </c>
      <c r="G97" s="18">
        <f>'[25]Avg Week Kisoro-Cyanika-2Dir'!G97</f>
        <v>0</v>
      </c>
      <c r="H97" s="18">
        <f>'[25]Avg Week Kisoro-Cyanika-2Dir'!H97</f>
        <v>0</v>
      </c>
      <c r="I97" s="18">
        <f>'[25]Avg Week Kisoro-Cyanika-2Dir'!I97</f>
        <v>1</v>
      </c>
      <c r="J97" s="18">
        <f>'[25]Avg Week Kisoro-Cyanika-2Dir'!J97</f>
        <v>0</v>
      </c>
      <c r="K97" s="18">
        <f>'[25]Avg Week Kisoro-Cyanika-2Dir'!K97</f>
        <v>0</v>
      </c>
      <c r="L97" s="18">
        <f>'[25]Avg Week Kisoro-Cyanika-2Dir'!L97</f>
        <v>0</v>
      </c>
      <c r="M97" s="18">
        <f>'[25]Avg Week Kisoro-Cyanika-2Dir'!M97</f>
        <v>0</v>
      </c>
      <c r="N97" s="18">
        <f>'[25]Avg Week Kisoro-Cyanika-2Dir'!N97</f>
        <v>0</v>
      </c>
      <c r="O97" s="19">
        <f t="shared" si="35"/>
        <v>6</v>
      </c>
      <c r="P97" s="19">
        <f t="shared" si="36"/>
        <v>6</v>
      </c>
      <c r="R97" s="3"/>
      <c r="T97"/>
    </row>
    <row r="98" spans="2:20" ht="23.1" customHeight="1" x14ac:dyDescent="0.25">
      <c r="B98" s="25" t="s">
        <v>152</v>
      </c>
      <c r="C98" s="18">
        <f>'[25]Avg Week Kisoro-Cyanika-2Dir'!C98</f>
        <v>2</v>
      </c>
      <c r="D98" s="18">
        <f>'[25]Avg Week Kisoro-Cyanika-2Dir'!D98</f>
        <v>0</v>
      </c>
      <c r="E98" s="18">
        <f>'[25]Avg Week Kisoro-Cyanika-2Dir'!E98</f>
        <v>0</v>
      </c>
      <c r="F98" s="18">
        <f>'[25]Avg Week Kisoro-Cyanika-2Dir'!F98</f>
        <v>0</v>
      </c>
      <c r="G98" s="18">
        <f>'[25]Avg Week Kisoro-Cyanika-2Dir'!G98</f>
        <v>0</v>
      </c>
      <c r="H98" s="18">
        <f>'[25]Avg Week Kisoro-Cyanika-2Dir'!H98</f>
        <v>0</v>
      </c>
      <c r="I98" s="18">
        <f>'[25]Avg Week Kisoro-Cyanika-2Dir'!I98</f>
        <v>0</v>
      </c>
      <c r="J98" s="18">
        <f>'[25]Avg Week Kisoro-Cyanika-2Dir'!J98</f>
        <v>2</v>
      </c>
      <c r="K98" s="18">
        <f>'[25]Avg Week Kisoro-Cyanika-2Dir'!K98</f>
        <v>0</v>
      </c>
      <c r="L98" s="18">
        <f>'[25]Avg Week Kisoro-Cyanika-2Dir'!L98</f>
        <v>0</v>
      </c>
      <c r="M98" s="18">
        <f>'[25]Avg Week Kisoro-Cyanika-2Dir'!M98</f>
        <v>2</v>
      </c>
      <c r="N98" s="18">
        <f>'[25]Avg Week Kisoro-Cyanika-2Dir'!N98</f>
        <v>0</v>
      </c>
      <c r="O98" s="19">
        <f t="shared" si="35"/>
        <v>4</v>
      </c>
      <c r="P98" s="19">
        <f t="shared" si="36"/>
        <v>6</v>
      </c>
      <c r="R98" s="3"/>
      <c r="T98"/>
    </row>
    <row r="99" spans="2:20" ht="23.1" customHeight="1" x14ac:dyDescent="0.25">
      <c r="B99" s="17" t="s">
        <v>153</v>
      </c>
      <c r="C99" s="18">
        <f>'[25]Avg Week Kisoro-Cyanika-2Dir'!C99</f>
        <v>3</v>
      </c>
      <c r="D99" s="18">
        <f>'[25]Avg Week Kisoro-Cyanika-2Dir'!D99</f>
        <v>0</v>
      </c>
      <c r="E99" s="18">
        <f>'[25]Avg Week Kisoro-Cyanika-2Dir'!E99</f>
        <v>1</v>
      </c>
      <c r="F99" s="18">
        <f>'[25]Avg Week Kisoro-Cyanika-2Dir'!F99</f>
        <v>0</v>
      </c>
      <c r="G99" s="18">
        <f>'[25]Avg Week Kisoro-Cyanika-2Dir'!G99</f>
        <v>0</v>
      </c>
      <c r="H99" s="18">
        <f>'[25]Avg Week Kisoro-Cyanika-2Dir'!H99</f>
        <v>0</v>
      </c>
      <c r="I99" s="18">
        <f>'[25]Avg Week Kisoro-Cyanika-2Dir'!I99</f>
        <v>0</v>
      </c>
      <c r="J99" s="18">
        <f>'[25]Avg Week Kisoro-Cyanika-2Dir'!J99</f>
        <v>2</v>
      </c>
      <c r="K99" s="18">
        <f>'[25]Avg Week Kisoro-Cyanika-2Dir'!K99</f>
        <v>0</v>
      </c>
      <c r="L99" s="18">
        <f>'[25]Avg Week Kisoro-Cyanika-2Dir'!L99</f>
        <v>0</v>
      </c>
      <c r="M99" s="18">
        <f>'[25]Avg Week Kisoro-Cyanika-2Dir'!M99</f>
        <v>0</v>
      </c>
      <c r="N99" s="18">
        <f>'[25]Avg Week Kisoro-Cyanika-2Dir'!N99</f>
        <v>0</v>
      </c>
      <c r="O99" s="19">
        <f t="shared" si="35"/>
        <v>6</v>
      </c>
      <c r="P99" s="19">
        <f t="shared" si="36"/>
        <v>6</v>
      </c>
      <c r="R99" s="3"/>
      <c r="T99"/>
    </row>
    <row r="100" spans="2:20" ht="23.1" customHeight="1" x14ac:dyDescent="0.25">
      <c r="B100" s="40" t="s">
        <v>154</v>
      </c>
      <c r="C100" s="18">
        <f>'[25]Avg Week Kisoro-Cyanika-2Dir'!C100</f>
        <v>0</v>
      </c>
      <c r="D100" s="18">
        <f>'[25]Avg Week Kisoro-Cyanika-2Dir'!D100</f>
        <v>1</v>
      </c>
      <c r="E100" s="18">
        <f>'[25]Avg Week Kisoro-Cyanika-2Dir'!E100</f>
        <v>1</v>
      </c>
      <c r="F100" s="18">
        <f>'[25]Avg Week Kisoro-Cyanika-2Dir'!F100</f>
        <v>0</v>
      </c>
      <c r="G100" s="18">
        <f>'[25]Avg Week Kisoro-Cyanika-2Dir'!G100</f>
        <v>0</v>
      </c>
      <c r="H100" s="18">
        <f>'[25]Avg Week Kisoro-Cyanika-2Dir'!H100</f>
        <v>0</v>
      </c>
      <c r="I100" s="18">
        <f>'[25]Avg Week Kisoro-Cyanika-2Dir'!I100</f>
        <v>0</v>
      </c>
      <c r="J100" s="18">
        <f>'[25]Avg Week Kisoro-Cyanika-2Dir'!J100</f>
        <v>0</v>
      </c>
      <c r="K100" s="18">
        <f>'[25]Avg Week Kisoro-Cyanika-2Dir'!K100</f>
        <v>0</v>
      </c>
      <c r="L100" s="18">
        <f>'[25]Avg Week Kisoro-Cyanika-2Dir'!L100</f>
        <v>0</v>
      </c>
      <c r="M100" s="18">
        <f>'[25]Avg Week Kisoro-Cyanika-2Dir'!M100</f>
        <v>4</v>
      </c>
      <c r="N100" s="18">
        <f>'[25]Avg Week Kisoro-Cyanika-2Dir'!N100</f>
        <v>0</v>
      </c>
      <c r="O100" s="19">
        <f t="shared" si="35"/>
        <v>2</v>
      </c>
      <c r="P100" s="19">
        <f t="shared" si="36"/>
        <v>6</v>
      </c>
      <c r="R100" s="3"/>
      <c r="T100"/>
    </row>
    <row r="101" spans="2:20" ht="23.1" customHeight="1" x14ac:dyDescent="0.25">
      <c r="B101" s="17" t="s">
        <v>155</v>
      </c>
      <c r="C101" s="18">
        <f>'[25]Avg Week Kisoro-Cyanika-2Dir'!C101</f>
        <v>2</v>
      </c>
      <c r="D101" s="18">
        <f>'[25]Avg Week Kisoro-Cyanika-2Dir'!D101</f>
        <v>0</v>
      </c>
      <c r="E101" s="18">
        <f>'[25]Avg Week Kisoro-Cyanika-2Dir'!E101</f>
        <v>2</v>
      </c>
      <c r="F101" s="18">
        <f>'[25]Avg Week Kisoro-Cyanika-2Dir'!F101</f>
        <v>0</v>
      </c>
      <c r="G101" s="18">
        <f>'[25]Avg Week Kisoro-Cyanika-2Dir'!G101</f>
        <v>0</v>
      </c>
      <c r="H101" s="18">
        <f>'[25]Avg Week Kisoro-Cyanika-2Dir'!H101</f>
        <v>0</v>
      </c>
      <c r="I101" s="18">
        <f>'[25]Avg Week Kisoro-Cyanika-2Dir'!I101</f>
        <v>1</v>
      </c>
      <c r="J101" s="18">
        <f>'[25]Avg Week Kisoro-Cyanika-2Dir'!J101</f>
        <v>2</v>
      </c>
      <c r="K101" s="18">
        <f>'[25]Avg Week Kisoro-Cyanika-2Dir'!K101</f>
        <v>0</v>
      </c>
      <c r="L101" s="18">
        <f>'[25]Avg Week Kisoro-Cyanika-2Dir'!L101</f>
        <v>0</v>
      </c>
      <c r="M101" s="18">
        <f>'[25]Avg Week Kisoro-Cyanika-2Dir'!M101</f>
        <v>2</v>
      </c>
      <c r="N101" s="18">
        <f>'[25]Avg Week Kisoro-Cyanika-2Dir'!N101</f>
        <v>0</v>
      </c>
      <c r="O101" s="19">
        <f t="shared" si="35"/>
        <v>7</v>
      </c>
      <c r="P101" s="19">
        <f t="shared" si="36"/>
        <v>9</v>
      </c>
      <c r="R101" s="3"/>
      <c r="T101"/>
    </row>
    <row r="102" spans="2:20" ht="23.1" customHeight="1" x14ac:dyDescent="0.25">
      <c r="B102" s="25" t="s">
        <v>156</v>
      </c>
      <c r="C102" s="18">
        <f>'[25]Avg Week Kisoro-Cyanika-2Dir'!C102</f>
        <v>2</v>
      </c>
      <c r="D102" s="18">
        <f>'[25]Avg Week Kisoro-Cyanika-2Dir'!D102</f>
        <v>2</v>
      </c>
      <c r="E102" s="18">
        <f>'[25]Avg Week Kisoro-Cyanika-2Dir'!E102</f>
        <v>0</v>
      </c>
      <c r="F102" s="18">
        <f>'[25]Avg Week Kisoro-Cyanika-2Dir'!F102</f>
        <v>0</v>
      </c>
      <c r="G102" s="18">
        <f>'[25]Avg Week Kisoro-Cyanika-2Dir'!G102</f>
        <v>0</v>
      </c>
      <c r="H102" s="18">
        <f>'[25]Avg Week Kisoro-Cyanika-2Dir'!H102</f>
        <v>0</v>
      </c>
      <c r="I102" s="18">
        <f>'[25]Avg Week Kisoro-Cyanika-2Dir'!I102</f>
        <v>0</v>
      </c>
      <c r="J102" s="18">
        <f>'[25]Avg Week Kisoro-Cyanika-2Dir'!J102</f>
        <v>0</v>
      </c>
      <c r="K102" s="18">
        <f>'[25]Avg Week Kisoro-Cyanika-2Dir'!K102</f>
        <v>0</v>
      </c>
      <c r="L102" s="18">
        <f>'[25]Avg Week Kisoro-Cyanika-2Dir'!L102</f>
        <v>0</v>
      </c>
      <c r="M102" s="18">
        <f>'[25]Avg Week Kisoro-Cyanika-2Dir'!M102</f>
        <v>2</v>
      </c>
      <c r="N102" s="18">
        <f>'[25]Avg Week Kisoro-Cyanika-2Dir'!N102</f>
        <v>0</v>
      </c>
      <c r="O102" s="19">
        <f t="shared" si="35"/>
        <v>4</v>
      </c>
      <c r="P102" s="19">
        <f t="shared" si="36"/>
        <v>6</v>
      </c>
      <c r="R102" s="3"/>
      <c r="T102"/>
    </row>
    <row r="103" spans="2:20" ht="23.1" customHeight="1" x14ac:dyDescent="0.25">
      <c r="B103" s="17" t="s">
        <v>157</v>
      </c>
      <c r="C103" s="18">
        <f>'[25]Avg Week Kisoro-Cyanika-2Dir'!C103</f>
        <v>2</v>
      </c>
      <c r="D103" s="18">
        <f>'[25]Avg Week Kisoro-Cyanika-2Dir'!D103</f>
        <v>1</v>
      </c>
      <c r="E103" s="18">
        <f>'[25]Avg Week Kisoro-Cyanika-2Dir'!E103</f>
        <v>0</v>
      </c>
      <c r="F103" s="18">
        <f>'[25]Avg Week Kisoro-Cyanika-2Dir'!F103</f>
        <v>0</v>
      </c>
      <c r="G103" s="18">
        <f>'[25]Avg Week Kisoro-Cyanika-2Dir'!G103</f>
        <v>0</v>
      </c>
      <c r="H103" s="18">
        <f>'[25]Avg Week Kisoro-Cyanika-2Dir'!H103</f>
        <v>0</v>
      </c>
      <c r="I103" s="18">
        <f>'[25]Avg Week Kisoro-Cyanika-2Dir'!I103</f>
        <v>0</v>
      </c>
      <c r="J103" s="18">
        <f>'[25]Avg Week Kisoro-Cyanika-2Dir'!J103</f>
        <v>0</v>
      </c>
      <c r="K103" s="18">
        <f>'[25]Avg Week Kisoro-Cyanika-2Dir'!K103</f>
        <v>0</v>
      </c>
      <c r="L103" s="18">
        <f>'[25]Avg Week Kisoro-Cyanika-2Dir'!L103</f>
        <v>0</v>
      </c>
      <c r="M103" s="18">
        <f>'[25]Avg Week Kisoro-Cyanika-2Dir'!M103</f>
        <v>4</v>
      </c>
      <c r="N103" s="18">
        <f>'[25]Avg Week Kisoro-Cyanika-2Dir'!N103</f>
        <v>0</v>
      </c>
      <c r="O103" s="19">
        <f t="shared" si="35"/>
        <v>3</v>
      </c>
      <c r="P103" s="19">
        <f t="shared" si="36"/>
        <v>7</v>
      </c>
      <c r="R103" s="3"/>
      <c r="T103"/>
    </row>
    <row r="104" spans="2:20" ht="23.1" customHeight="1" x14ac:dyDescent="0.25">
      <c r="B104" s="40" t="s">
        <v>158</v>
      </c>
      <c r="C104" s="18">
        <f>'[25]Avg Week Kisoro-Cyanika-2Dir'!C104</f>
        <v>0</v>
      </c>
      <c r="D104" s="18">
        <f>'[25]Avg Week Kisoro-Cyanika-2Dir'!D104</f>
        <v>0</v>
      </c>
      <c r="E104" s="18">
        <f>'[25]Avg Week Kisoro-Cyanika-2Dir'!E104</f>
        <v>1</v>
      </c>
      <c r="F104" s="18">
        <f>'[25]Avg Week Kisoro-Cyanika-2Dir'!F104</f>
        <v>0</v>
      </c>
      <c r="G104" s="18">
        <f>'[25]Avg Week Kisoro-Cyanika-2Dir'!G104</f>
        <v>0</v>
      </c>
      <c r="H104" s="18">
        <f>'[25]Avg Week Kisoro-Cyanika-2Dir'!H104</f>
        <v>0</v>
      </c>
      <c r="I104" s="18">
        <f>'[25]Avg Week Kisoro-Cyanika-2Dir'!I104</f>
        <v>1</v>
      </c>
      <c r="J104" s="18">
        <f>'[25]Avg Week Kisoro-Cyanika-2Dir'!J104</f>
        <v>0</v>
      </c>
      <c r="K104" s="18">
        <f>'[25]Avg Week Kisoro-Cyanika-2Dir'!K104</f>
        <v>0</v>
      </c>
      <c r="L104" s="18">
        <f>'[25]Avg Week Kisoro-Cyanika-2Dir'!L104</f>
        <v>0</v>
      </c>
      <c r="M104" s="18">
        <f>'[25]Avg Week Kisoro-Cyanika-2Dir'!M104</f>
        <v>8</v>
      </c>
      <c r="N104" s="18">
        <f>'[25]Avg Week Kisoro-Cyanika-2Dir'!N104</f>
        <v>0</v>
      </c>
      <c r="O104" s="19">
        <f t="shared" si="35"/>
        <v>2</v>
      </c>
      <c r="P104" s="19">
        <f t="shared" si="36"/>
        <v>10</v>
      </c>
      <c r="R104" s="3"/>
      <c r="T104"/>
    </row>
    <row r="105" spans="2:20" ht="23.1" customHeight="1" x14ac:dyDescent="0.25">
      <c r="B105" s="17" t="s">
        <v>159</v>
      </c>
      <c r="C105" s="18">
        <f>'[25]Avg Week Kisoro-Cyanika-2Dir'!C105</f>
        <v>0</v>
      </c>
      <c r="D105" s="18">
        <f>'[25]Avg Week Kisoro-Cyanika-2Dir'!D105</f>
        <v>0</v>
      </c>
      <c r="E105" s="18">
        <f>'[25]Avg Week Kisoro-Cyanika-2Dir'!E105</f>
        <v>0</v>
      </c>
      <c r="F105" s="18">
        <f>'[25]Avg Week Kisoro-Cyanika-2Dir'!F105</f>
        <v>1</v>
      </c>
      <c r="G105" s="18">
        <f>'[25]Avg Week Kisoro-Cyanika-2Dir'!G105</f>
        <v>0</v>
      </c>
      <c r="H105" s="18">
        <f>'[25]Avg Week Kisoro-Cyanika-2Dir'!H105</f>
        <v>0</v>
      </c>
      <c r="I105" s="18">
        <f>'[25]Avg Week Kisoro-Cyanika-2Dir'!I105</f>
        <v>0</v>
      </c>
      <c r="J105" s="18">
        <f>'[25]Avg Week Kisoro-Cyanika-2Dir'!J105</f>
        <v>0</v>
      </c>
      <c r="K105" s="18">
        <f>'[25]Avg Week Kisoro-Cyanika-2Dir'!K105</f>
        <v>0</v>
      </c>
      <c r="L105" s="18">
        <f>'[25]Avg Week Kisoro-Cyanika-2Dir'!L105</f>
        <v>0</v>
      </c>
      <c r="M105" s="18">
        <f>'[25]Avg Week Kisoro-Cyanika-2Dir'!M105</f>
        <v>15</v>
      </c>
      <c r="N105" s="18">
        <f>'[25]Avg Week Kisoro-Cyanika-2Dir'!N105</f>
        <v>0</v>
      </c>
      <c r="O105" s="19">
        <f t="shared" si="35"/>
        <v>1</v>
      </c>
      <c r="P105" s="19">
        <f t="shared" si="36"/>
        <v>16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341.99999999999994</v>
      </c>
      <c r="D106" s="31">
        <f t="shared" ref="D106:O106" si="37">SUM(D10:D105)</f>
        <v>151.66666666666669</v>
      </c>
      <c r="E106" s="31">
        <f t="shared" si="37"/>
        <v>125</v>
      </c>
      <c r="F106" s="31">
        <f t="shared" si="37"/>
        <v>14.999999999999996</v>
      </c>
      <c r="G106" s="31">
        <f t="shared" si="37"/>
        <v>0.33333333333333331</v>
      </c>
      <c r="H106" s="31">
        <f t="shared" si="37"/>
        <v>2.6666666666666665</v>
      </c>
      <c r="I106" s="31">
        <f t="shared" si="37"/>
        <v>46.666666666666671</v>
      </c>
      <c r="J106" s="31">
        <f t="shared" si="37"/>
        <v>81</v>
      </c>
      <c r="K106" s="31">
        <f t="shared" si="37"/>
        <v>5.6666666666666661</v>
      </c>
      <c r="L106" s="31">
        <f t="shared" si="37"/>
        <v>0</v>
      </c>
      <c r="M106" s="31">
        <f t="shared" si="37"/>
        <v>3634.3333333333326</v>
      </c>
      <c r="N106" s="31">
        <f t="shared" si="37"/>
        <v>0</v>
      </c>
      <c r="O106" s="31">
        <f t="shared" si="37"/>
        <v>770</v>
      </c>
      <c r="P106" s="31">
        <f>SUM(P10:P105)</f>
        <v>4404.333333333333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7.7650798456065984E-2</v>
      </c>
      <c r="D107" s="42">
        <f t="shared" si="38"/>
        <v>3.4435782941042922E-2</v>
      </c>
      <c r="E107" s="42">
        <f t="shared" si="38"/>
        <v>2.838113978657383E-2</v>
      </c>
      <c r="F107" s="42">
        <f t="shared" si="38"/>
        <v>3.4057367743888589E-3</v>
      </c>
      <c r="G107" s="42">
        <f t="shared" si="38"/>
        <v>7.568303943086355E-5</v>
      </c>
      <c r="H107" s="42">
        <f t="shared" si="38"/>
        <v>6.054643154469084E-4</v>
      </c>
      <c r="I107" s="42">
        <f t="shared" si="38"/>
        <v>1.0595625520320898E-2</v>
      </c>
      <c r="J107" s="42">
        <f t="shared" si="38"/>
        <v>1.8390978581699843E-2</v>
      </c>
      <c r="K107" s="42">
        <f t="shared" si="38"/>
        <v>1.2866116703246801E-3</v>
      </c>
      <c r="L107" s="42">
        <f t="shared" si="38"/>
        <v>0</v>
      </c>
      <c r="M107" s="42">
        <f t="shared" si="38"/>
        <v>0.82517217891470507</v>
      </c>
      <c r="N107" s="42">
        <f t="shared" si="38"/>
        <v>0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0.44415584415584408</v>
      </c>
      <c r="D108" s="44">
        <f t="shared" ref="D108:N108" si="39">D106/$O$106</f>
        <v>0.19696969696969699</v>
      </c>
      <c r="E108" s="44">
        <f t="shared" si="39"/>
        <v>0.16233766233766234</v>
      </c>
      <c r="F108" s="44">
        <f t="shared" si="39"/>
        <v>1.9480519480519477E-2</v>
      </c>
      <c r="G108" s="44">
        <f t="shared" si="39"/>
        <v>4.329004329004329E-4</v>
      </c>
      <c r="H108" s="44">
        <f t="shared" si="39"/>
        <v>3.4632034632034632E-3</v>
      </c>
      <c r="I108" s="44">
        <f t="shared" si="39"/>
        <v>6.0606060606060615E-2</v>
      </c>
      <c r="J108" s="44">
        <f t="shared" si="39"/>
        <v>0.10519480519480519</v>
      </c>
      <c r="K108" s="44">
        <f t="shared" si="39"/>
        <v>7.3593073593073589E-3</v>
      </c>
      <c r="L108" s="44">
        <f t="shared" si="39"/>
        <v>0</v>
      </c>
      <c r="M108" s="44"/>
      <c r="N108" s="44">
        <f t="shared" si="39"/>
        <v>0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6.42578125" customWidth="1"/>
    <col min="33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">
        <v>182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">
        <v>168</v>
      </c>
      <c r="H5" s="61"/>
      <c r="I5" s="6"/>
      <c r="J5" s="7" t="s">
        <v>6</v>
      </c>
      <c r="K5" s="60" t="s">
        <v>166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'[26]Avg Week Pondwe-Kasese'!K6:L6</f>
        <v>GODFREY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'[26]Avg Week Kasese-Pondwe'!C10+'[26]Avg Week Pondwe-Kasese'!C10</f>
        <v>3</v>
      </c>
      <c r="D10" s="18">
        <f>'[26]Avg Week Kasese-Pondwe'!D10+'[26]Avg Week Pondwe-Kasese'!D10</f>
        <v>0</v>
      </c>
      <c r="E10" s="18">
        <f>'[26]Avg Week Kasese-Pondwe'!E10+'[26]Avg Week Pondwe-Kasese'!E10</f>
        <v>0.33333333333333331</v>
      </c>
      <c r="F10" s="18">
        <f>'[26]Avg Week Kasese-Pondwe'!F10+'[26]Avg Week Pondwe-Kasese'!F10</f>
        <v>1</v>
      </c>
      <c r="G10" s="18">
        <f>'[26]Avg Week Kasese-Pondwe'!G10+'[26]Avg Week Pondwe-Kasese'!G10</f>
        <v>0</v>
      </c>
      <c r="H10" s="18">
        <f>'[26]Avg Week Kasese-Pondwe'!H10+'[26]Avg Week Pondwe-Kasese'!H10</f>
        <v>0</v>
      </c>
      <c r="I10" s="18">
        <f>'[26]Avg Week Kasese-Pondwe'!I10+'[26]Avg Week Pondwe-Kasese'!I10</f>
        <v>0.66666666666666663</v>
      </c>
      <c r="J10" s="18">
        <f>'[26]Avg Week Kasese-Pondwe'!J10+'[26]Avg Week Pondwe-Kasese'!J10</f>
        <v>0</v>
      </c>
      <c r="K10" s="18">
        <f>'[26]Avg Week Kasese-Pondwe'!K10+'[26]Avg Week Pondwe-Kasese'!K10</f>
        <v>0</v>
      </c>
      <c r="L10" s="18">
        <f>'[26]Avg Week Kasese-Pondwe'!L10+'[26]Avg Week Pondwe-Kasese'!L10</f>
        <v>0</v>
      </c>
      <c r="M10" s="18">
        <f>'[26]Avg Week Kasese-Pondwe'!M10+'[26]Avg Week Pondwe-Kasese'!M10</f>
        <v>49</v>
      </c>
      <c r="N10" s="18">
        <f>'[26]Avg Week Kasese-Pondwe'!N10+'[26]Avg Week Pondwe-Kasese'!N10</f>
        <v>0</v>
      </c>
      <c r="O10" s="19">
        <f t="shared" ref="O10:O73" si="0">SUM(C10:L10,N10)</f>
        <v>5.0000000000000009</v>
      </c>
      <c r="P10" s="19">
        <f t="shared" ref="P10:P73" si="1">SUM(C10:N10)</f>
        <v>54</v>
      </c>
      <c r="R10" s="11" t="s">
        <v>32</v>
      </c>
      <c r="S10" s="20">
        <f t="shared" ref="S10:AF10" si="2">SUM(C10:C13)</f>
        <v>16.666666666666664</v>
      </c>
      <c r="T10" s="20">
        <f t="shared" si="2"/>
        <v>0.66666666666666663</v>
      </c>
      <c r="U10" s="20">
        <f t="shared" si="2"/>
        <v>1</v>
      </c>
      <c r="V10" s="20">
        <f t="shared" si="2"/>
        <v>7</v>
      </c>
      <c r="W10" s="20">
        <f t="shared" si="2"/>
        <v>0</v>
      </c>
      <c r="X10" s="20">
        <f t="shared" si="2"/>
        <v>1.6666666666666665</v>
      </c>
      <c r="Y10" s="20">
        <f t="shared" si="2"/>
        <v>3.333333333333333</v>
      </c>
      <c r="Z10" s="20">
        <f t="shared" si="2"/>
        <v>3</v>
      </c>
      <c r="AA10" s="20">
        <f t="shared" si="2"/>
        <v>0</v>
      </c>
      <c r="AB10" s="20">
        <f t="shared" si="2"/>
        <v>2</v>
      </c>
      <c r="AC10" s="20">
        <f t="shared" si="2"/>
        <v>405</v>
      </c>
      <c r="AD10" s="20">
        <f t="shared" si="2"/>
        <v>0</v>
      </c>
      <c r="AE10" s="21">
        <f t="shared" si="2"/>
        <v>35.333333333333329</v>
      </c>
      <c r="AF10" s="21">
        <f t="shared" si="2"/>
        <v>440.33333333333331</v>
      </c>
    </row>
    <row r="11" spans="2:32" s="22" customFormat="1" ht="23.1" customHeight="1" x14ac:dyDescent="0.25">
      <c r="B11" s="17" t="s">
        <v>33</v>
      </c>
      <c r="C11" s="18">
        <f>'[26]Avg Week Kasese-Pondwe'!C11+'[26]Avg Week Pondwe-Kasese'!C11</f>
        <v>4.6666666666666661</v>
      </c>
      <c r="D11" s="18">
        <f>'[26]Avg Week Kasese-Pondwe'!D11+'[26]Avg Week Pondwe-Kasese'!D11</f>
        <v>0</v>
      </c>
      <c r="E11" s="18">
        <f>'[26]Avg Week Kasese-Pondwe'!E11+'[26]Avg Week Pondwe-Kasese'!E11</f>
        <v>0</v>
      </c>
      <c r="F11" s="18">
        <f>'[26]Avg Week Kasese-Pondwe'!F11+'[26]Avg Week Pondwe-Kasese'!F11</f>
        <v>2.3333333333333335</v>
      </c>
      <c r="G11" s="18">
        <f>'[26]Avg Week Kasese-Pondwe'!G11+'[26]Avg Week Pondwe-Kasese'!G11</f>
        <v>0</v>
      </c>
      <c r="H11" s="18">
        <f>'[26]Avg Week Kasese-Pondwe'!H11+'[26]Avg Week Pondwe-Kasese'!H11</f>
        <v>0.66666666666666663</v>
      </c>
      <c r="I11" s="18">
        <f>'[26]Avg Week Kasese-Pondwe'!I11+'[26]Avg Week Pondwe-Kasese'!I11</f>
        <v>1</v>
      </c>
      <c r="J11" s="18">
        <f>'[26]Avg Week Kasese-Pondwe'!J11+'[26]Avg Week Pondwe-Kasese'!J11</f>
        <v>0.66666666666666663</v>
      </c>
      <c r="K11" s="18">
        <f>'[26]Avg Week Kasese-Pondwe'!K11+'[26]Avg Week Pondwe-Kasese'!K11</f>
        <v>0</v>
      </c>
      <c r="L11" s="18">
        <f>'[26]Avg Week Kasese-Pondwe'!L11+'[26]Avg Week Pondwe-Kasese'!L11</f>
        <v>0.66666666666666663</v>
      </c>
      <c r="M11" s="18">
        <f>'[26]Avg Week Kasese-Pondwe'!M11+'[26]Avg Week Pondwe-Kasese'!M11</f>
        <v>107</v>
      </c>
      <c r="N11" s="18">
        <f>'[26]Avg Week Kasese-Pondwe'!N11+'[26]Avg Week Pondwe-Kasese'!N11</f>
        <v>0</v>
      </c>
      <c r="O11" s="19">
        <f t="shared" si="0"/>
        <v>10</v>
      </c>
      <c r="P11" s="19">
        <f t="shared" si="1"/>
        <v>117</v>
      </c>
      <c r="R11" s="11" t="s">
        <v>34</v>
      </c>
      <c r="S11" s="20">
        <f t="shared" ref="S11:AF11" si="3">SUM(C14:C17)</f>
        <v>31.333333333333332</v>
      </c>
      <c r="T11" s="20">
        <f t="shared" si="3"/>
        <v>1.9999999999999998</v>
      </c>
      <c r="U11" s="20">
        <f t="shared" si="3"/>
        <v>2</v>
      </c>
      <c r="V11" s="20">
        <f t="shared" si="3"/>
        <v>6</v>
      </c>
      <c r="W11" s="20">
        <f t="shared" si="3"/>
        <v>0.33333333333333331</v>
      </c>
      <c r="X11" s="20">
        <f t="shared" si="3"/>
        <v>3</v>
      </c>
      <c r="Y11" s="20">
        <f t="shared" si="3"/>
        <v>3.333333333333333</v>
      </c>
      <c r="Z11" s="20">
        <f t="shared" si="3"/>
        <v>4.6666666666666661</v>
      </c>
      <c r="AA11" s="20">
        <f t="shared" si="3"/>
        <v>1.3333333333333333</v>
      </c>
      <c r="AB11" s="20">
        <f t="shared" si="3"/>
        <v>2.6666666666666665</v>
      </c>
      <c r="AC11" s="20">
        <f t="shared" si="3"/>
        <v>463</v>
      </c>
      <c r="AD11" s="20">
        <f t="shared" si="3"/>
        <v>0</v>
      </c>
      <c r="AE11" s="21">
        <f t="shared" si="3"/>
        <v>56.666666666666671</v>
      </c>
      <c r="AF11" s="21">
        <f t="shared" si="3"/>
        <v>519.66666666666663</v>
      </c>
    </row>
    <row r="12" spans="2:32" ht="23.1" customHeight="1" x14ac:dyDescent="0.25">
      <c r="B12" s="17" t="s">
        <v>35</v>
      </c>
      <c r="C12" s="18">
        <f>'[26]Avg Week Kasese-Pondwe'!C12+'[26]Avg Week Pondwe-Kasese'!C12</f>
        <v>4</v>
      </c>
      <c r="D12" s="18">
        <f>'[26]Avg Week Kasese-Pondwe'!D12+'[26]Avg Week Pondwe-Kasese'!D12</f>
        <v>0.33333333333333331</v>
      </c>
      <c r="E12" s="18">
        <f>'[26]Avg Week Kasese-Pondwe'!E12+'[26]Avg Week Pondwe-Kasese'!E12</f>
        <v>0.33333333333333331</v>
      </c>
      <c r="F12" s="18">
        <f>'[26]Avg Week Kasese-Pondwe'!F12+'[26]Avg Week Pondwe-Kasese'!F12</f>
        <v>1</v>
      </c>
      <c r="G12" s="18">
        <f>'[26]Avg Week Kasese-Pondwe'!G12+'[26]Avg Week Pondwe-Kasese'!G12</f>
        <v>0</v>
      </c>
      <c r="H12" s="18">
        <f>'[26]Avg Week Kasese-Pondwe'!H12+'[26]Avg Week Pondwe-Kasese'!H12</f>
        <v>0.66666666666666663</v>
      </c>
      <c r="I12" s="18">
        <f>'[26]Avg Week Kasese-Pondwe'!I12+'[26]Avg Week Pondwe-Kasese'!I12</f>
        <v>0.33333333333333331</v>
      </c>
      <c r="J12" s="18">
        <f>'[26]Avg Week Kasese-Pondwe'!J12+'[26]Avg Week Pondwe-Kasese'!J12</f>
        <v>0.33333333333333331</v>
      </c>
      <c r="K12" s="18">
        <f>'[26]Avg Week Kasese-Pondwe'!K12+'[26]Avg Week Pondwe-Kasese'!K12</f>
        <v>0</v>
      </c>
      <c r="L12" s="18">
        <f>'[26]Avg Week Kasese-Pondwe'!L12+'[26]Avg Week Pondwe-Kasese'!L12</f>
        <v>0.66666666666666663</v>
      </c>
      <c r="M12" s="18">
        <f>'[26]Avg Week Kasese-Pondwe'!M12+'[26]Avg Week Pondwe-Kasese'!M12</f>
        <v>119.33333333333334</v>
      </c>
      <c r="N12" s="18">
        <f>'[26]Avg Week Kasese-Pondwe'!N12+'[26]Avg Week Pondwe-Kasese'!N12</f>
        <v>0</v>
      </c>
      <c r="O12" s="19">
        <f t="shared" si="0"/>
        <v>7.6666666666666661</v>
      </c>
      <c r="P12" s="19">
        <f t="shared" si="1"/>
        <v>127.00000000000001</v>
      </c>
      <c r="R12" s="11" t="s">
        <v>36</v>
      </c>
      <c r="S12" s="20">
        <f t="shared" ref="S12:AF12" si="4">SUM(C18:C21)</f>
        <v>32.333333333333329</v>
      </c>
      <c r="T12" s="20">
        <f t="shared" si="4"/>
        <v>1.6666666666666665</v>
      </c>
      <c r="U12" s="20">
        <f t="shared" si="4"/>
        <v>3.6666666666666665</v>
      </c>
      <c r="V12" s="20">
        <f t="shared" si="4"/>
        <v>5.333333333333333</v>
      </c>
      <c r="W12" s="20">
        <f t="shared" si="4"/>
        <v>0.33333333333333331</v>
      </c>
      <c r="X12" s="20">
        <f t="shared" si="4"/>
        <v>1.3333333333333333</v>
      </c>
      <c r="Y12" s="20">
        <f t="shared" si="4"/>
        <v>5</v>
      </c>
      <c r="Z12" s="20">
        <f t="shared" si="4"/>
        <v>5.333333333333333</v>
      </c>
      <c r="AA12" s="20">
        <f t="shared" si="4"/>
        <v>0.66666666666666663</v>
      </c>
      <c r="AB12" s="20">
        <f t="shared" si="4"/>
        <v>3.666666666666667</v>
      </c>
      <c r="AC12" s="20">
        <f t="shared" si="4"/>
        <v>371.33333333333331</v>
      </c>
      <c r="AD12" s="20">
        <f t="shared" si="4"/>
        <v>0</v>
      </c>
      <c r="AE12" s="21">
        <f t="shared" si="4"/>
        <v>59.333333333333336</v>
      </c>
      <c r="AF12" s="21">
        <f t="shared" si="4"/>
        <v>430.66666666666663</v>
      </c>
    </row>
    <row r="13" spans="2:32" ht="23.1" customHeight="1" x14ac:dyDescent="0.25">
      <c r="B13" s="17" t="s">
        <v>37</v>
      </c>
      <c r="C13" s="18">
        <f>'[26]Avg Week Kasese-Pondwe'!C13+'[26]Avg Week Pondwe-Kasese'!C13</f>
        <v>5</v>
      </c>
      <c r="D13" s="18">
        <f>'[26]Avg Week Kasese-Pondwe'!D13+'[26]Avg Week Pondwe-Kasese'!D13</f>
        <v>0.33333333333333331</v>
      </c>
      <c r="E13" s="18">
        <f>'[26]Avg Week Kasese-Pondwe'!E13+'[26]Avg Week Pondwe-Kasese'!E13</f>
        <v>0.33333333333333331</v>
      </c>
      <c r="F13" s="18">
        <f>'[26]Avg Week Kasese-Pondwe'!F13+'[26]Avg Week Pondwe-Kasese'!F13</f>
        <v>2.6666666666666665</v>
      </c>
      <c r="G13" s="18">
        <f>'[26]Avg Week Kasese-Pondwe'!G13+'[26]Avg Week Pondwe-Kasese'!G13</f>
        <v>0</v>
      </c>
      <c r="H13" s="18">
        <f>'[26]Avg Week Kasese-Pondwe'!H13+'[26]Avg Week Pondwe-Kasese'!H13</f>
        <v>0.33333333333333331</v>
      </c>
      <c r="I13" s="18">
        <f>'[26]Avg Week Kasese-Pondwe'!I13+'[26]Avg Week Pondwe-Kasese'!I13</f>
        <v>1.3333333333333333</v>
      </c>
      <c r="J13" s="18">
        <f>'[26]Avg Week Kasese-Pondwe'!J13+'[26]Avg Week Pondwe-Kasese'!J13</f>
        <v>2</v>
      </c>
      <c r="K13" s="18">
        <f>'[26]Avg Week Kasese-Pondwe'!K13+'[26]Avg Week Pondwe-Kasese'!K13</f>
        <v>0</v>
      </c>
      <c r="L13" s="18">
        <f>'[26]Avg Week Kasese-Pondwe'!L13+'[26]Avg Week Pondwe-Kasese'!L13</f>
        <v>0.66666666666666663</v>
      </c>
      <c r="M13" s="18">
        <f>'[26]Avg Week Kasese-Pondwe'!M13+'[26]Avg Week Pondwe-Kasese'!M13</f>
        <v>129.66666666666666</v>
      </c>
      <c r="N13" s="18">
        <f>'[26]Avg Week Kasese-Pondwe'!N13+'[26]Avg Week Pondwe-Kasese'!N13</f>
        <v>0</v>
      </c>
      <c r="O13" s="19">
        <f t="shared" si="0"/>
        <v>12.666666666666666</v>
      </c>
      <c r="P13" s="19">
        <f t="shared" si="1"/>
        <v>142.33333333333331</v>
      </c>
      <c r="R13" s="11" t="s">
        <v>38</v>
      </c>
      <c r="S13" s="20">
        <f t="shared" ref="S13:AF13" si="5">SUM(C22:C25)</f>
        <v>29.333333333333336</v>
      </c>
      <c r="T13" s="20">
        <f t="shared" si="5"/>
        <v>1.6666666666666665</v>
      </c>
      <c r="U13" s="20">
        <f t="shared" si="5"/>
        <v>3.6666666666666665</v>
      </c>
      <c r="V13" s="20">
        <f t="shared" si="5"/>
        <v>2</v>
      </c>
      <c r="W13" s="20">
        <f t="shared" si="5"/>
        <v>0</v>
      </c>
      <c r="X13" s="20">
        <f t="shared" si="5"/>
        <v>0.33333333333333331</v>
      </c>
      <c r="Y13" s="20">
        <f t="shared" si="5"/>
        <v>5.333333333333333</v>
      </c>
      <c r="Z13" s="20">
        <f t="shared" si="5"/>
        <v>3.6666666666666661</v>
      </c>
      <c r="AA13" s="20">
        <f t="shared" si="5"/>
        <v>0.33333333333333331</v>
      </c>
      <c r="AB13" s="20">
        <f t="shared" si="5"/>
        <v>3.3333333333333335</v>
      </c>
      <c r="AC13" s="20">
        <f t="shared" si="5"/>
        <v>337.66666666666669</v>
      </c>
      <c r="AD13" s="20">
        <f t="shared" si="5"/>
        <v>0</v>
      </c>
      <c r="AE13" s="21">
        <f t="shared" si="5"/>
        <v>49.666666666666671</v>
      </c>
      <c r="AF13" s="21">
        <f t="shared" si="5"/>
        <v>387.33333333333337</v>
      </c>
    </row>
    <row r="14" spans="2:32" ht="23.1" customHeight="1" x14ac:dyDescent="0.25">
      <c r="B14" s="17" t="s">
        <v>39</v>
      </c>
      <c r="C14" s="18">
        <f>'[26]Avg Week Kasese-Pondwe'!C14+'[26]Avg Week Pondwe-Kasese'!C14</f>
        <v>6.3333333333333339</v>
      </c>
      <c r="D14" s="18">
        <f>'[26]Avg Week Kasese-Pondwe'!D14+'[26]Avg Week Pondwe-Kasese'!D14</f>
        <v>0.66666666666666663</v>
      </c>
      <c r="E14" s="18">
        <f>'[26]Avg Week Kasese-Pondwe'!E14+'[26]Avg Week Pondwe-Kasese'!E14</f>
        <v>0.66666666666666663</v>
      </c>
      <c r="F14" s="18">
        <f>'[26]Avg Week Kasese-Pondwe'!F14+'[26]Avg Week Pondwe-Kasese'!F14</f>
        <v>1</v>
      </c>
      <c r="G14" s="18">
        <f>'[26]Avg Week Kasese-Pondwe'!G14+'[26]Avg Week Pondwe-Kasese'!G14</f>
        <v>0</v>
      </c>
      <c r="H14" s="18">
        <f>'[26]Avg Week Kasese-Pondwe'!H14+'[26]Avg Week Pondwe-Kasese'!H14</f>
        <v>1.3333333333333333</v>
      </c>
      <c r="I14" s="18">
        <f>'[26]Avg Week Kasese-Pondwe'!I14+'[26]Avg Week Pondwe-Kasese'!I14</f>
        <v>1.3333333333333333</v>
      </c>
      <c r="J14" s="18">
        <f>'[26]Avg Week Kasese-Pondwe'!J14+'[26]Avg Week Pondwe-Kasese'!J14</f>
        <v>0.33333333333333331</v>
      </c>
      <c r="K14" s="18">
        <f>'[26]Avg Week Kasese-Pondwe'!K14+'[26]Avg Week Pondwe-Kasese'!K14</f>
        <v>0.33333333333333331</v>
      </c>
      <c r="L14" s="18">
        <f>'[26]Avg Week Kasese-Pondwe'!L14+'[26]Avg Week Pondwe-Kasese'!L14</f>
        <v>0.33333333333333331</v>
      </c>
      <c r="M14" s="18">
        <f>'[26]Avg Week Kasese-Pondwe'!M14+'[26]Avg Week Pondwe-Kasese'!M14</f>
        <v>147.33333333333331</v>
      </c>
      <c r="N14" s="18">
        <f>'[26]Avg Week Kasese-Pondwe'!N14+'[26]Avg Week Pondwe-Kasese'!N14</f>
        <v>0</v>
      </c>
      <c r="O14" s="19">
        <f t="shared" si="0"/>
        <v>12.333333333333337</v>
      </c>
      <c r="P14" s="19">
        <f t="shared" si="1"/>
        <v>159.66666666666666</v>
      </c>
      <c r="R14" s="11" t="s">
        <v>40</v>
      </c>
      <c r="S14" s="20">
        <f t="shared" ref="S14:AF14" si="6">SUM(C26:C29)</f>
        <v>47</v>
      </c>
      <c r="T14" s="20">
        <f t="shared" si="6"/>
        <v>2.333333333333333</v>
      </c>
      <c r="U14" s="20">
        <f t="shared" si="6"/>
        <v>2.3333333333333335</v>
      </c>
      <c r="V14" s="20">
        <f t="shared" si="6"/>
        <v>3.666666666666667</v>
      </c>
      <c r="W14" s="20">
        <f t="shared" si="6"/>
        <v>0.66666666666666663</v>
      </c>
      <c r="X14" s="20">
        <f t="shared" si="6"/>
        <v>2.333333333333333</v>
      </c>
      <c r="Y14" s="20">
        <f t="shared" si="6"/>
        <v>5.6666666666666661</v>
      </c>
      <c r="Z14" s="20">
        <f t="shared" si="6"/>
        <v>4</v>
      </c>
      <c r="AA14" s="20">
        <f t="shared" si="6"/>
        <v>1.3333333333333333</v>
      </c>
      <c r="AB14" s="20">
        <f t="shared" si="6"/>
        <v>3.3333333333333335</v>
      </c>
      <c r="AC14" s="20">
        <f t="shared" si="6"/>
        <v>451</v>
      </c>
      <c r="AD14" s="20">
        <f t="shared" si="6"/>
        <v>0</v>
      </c>
      <c r="AE14" s="21">
        <f t="shared" si="6"/>
        <v>72.666666666666671</v>
      </c>
      <c r="AF14" s="21">
        <f t="shared" si="6"/>
        <v>523.66666666666663</v>
      </c>
    </row>
    <row r="15" spans="2:32" ht="23.1" customHeight="1" x14ac:dyDescent="0.25">
      <c r="B15" s="17" t="s">
        <v>41</v>
      </c>
      <c r="C15" s="18">
        <f>'[26]Avg Week Kasese-Pondwe'!C15+'[26]Avg Week Pondwe-Kasese'!C15</f>
        <v>8.6666666666666661</v>
      </c>
      <c r="D15" s="18">
        <f>'[26]Avg Week Kasese-Pondwe'!D15+'[26]Avg Week Pondwe-Kasese'!D15</f>
        <v>0.33333333333333331</v>
      </c>
      <c r="E15" s="18">
        <f>'[26]Avg Week Kasese-Pondwe'!E15+'[26]Avg Week Pondwe-Kasese'!E15</f>
        <v>0</v>
      </c>
      <c r="F15" s="18">
        <f>'[26]Avg Week Kasese-Pondwe'!F15+'[26]Avg Week Pondwe-Kasese'!F15</f>
        <v>2</v>
      </c>
      <c r="G15" s="18">
        <f>'[26]Avg Week Kasese-Pondwe'!G15+'[26]Avg Week Pondwe-Kasese'!G15</f>
        <v>0</v>
      </c>
      <c r="H15" s="18">
        <f>'[26]Avg Week Kasese-Pondwe'!H15+'[26]Avg Week Pondwe-Kasese'!H15</f>
        <v>0.66666666666666663</v>
      </c>
      <c r="I15" s="18">
        <f>'[26]Avg Week Kasese-Pondwe'!I15+'[26]Avg Week Pondwe-Kasese'!I15</f>
        <v>1.3333333333333333</v>
      </c>
      <c r="J15" s="18">
        <f>'[26]Avg Week Kasese-Pondwe'!J15+'[26]Avg Week Pondwe-Kasese'!J15</f>
        <v>1.6666666666666667</v>
      </c>
      <c r="K15" s="18">
        <f>'[26]Avg Week Kasese-Pondwe'!K15+'[26]Avg Week Pondwe-Kasese'!K15</f>
        <v>0</v>
      </c>
      <c r="L15" s="18">
        <f>'[26]Avg Week Kasese-Pondwe'!L15+'[26]Avg Week Pondwe-Kasese'!L15</f>
        <v>0.66666666666666663</v>
      </c>
      <c r="M15" s="18">
        <f>'[26]Avg Week Kasese-Pondwe'!M15+'[26]Avg Week Pondwe-Kasese'!M15</f>
        <v>110.66666666666666</v>
      </c>
      <c r="N15" s="18">
        <f>'[26]Avg Week Kasese-Pondwe'!N15+'[26]Avg Week Pondwe-Kasese'!N15</f>
        <v>0</v>
      </c>
      <c r="O15" s="19">
        <f t="shared" si="0"/>
        <v>15.333333333333332</v>
      </c>
      <c r="P15" s="19">
        <f t="shared" si="1"/>
        <v>125.99999999999999</v>
      </c>
      <c r="R15" s="11" t="s">
        <v>42</v>
      </c>
      <c r="S15" s="20">
        <f t="shared" ref="S15:AF15" si="7">SUM(C30:C33)</f>
        <v>37</v>
      </c>
      <c r="T15" s="20">
        <f t="shared" si="7"/>
        <v>2.333333333333333</v>
      </c>
      <c r="U15" s="20">
        <f t="shared" si="7"/>
        <v>3.6666666666666665</v>
      </c>
      <c r="V15" s="20">
        <f t="shared" si="7"/>
        <v>5.6666666666666661</v>
      </c>
      <c r="W15" s="20">
        <f t="shared" si="7"/>
        <v>0.33333333333333331</v>
      </c>
      <c r="X15" s="20">
        <f t="shared" si="7"/>
        <v>1.3333333333333333</v>
      </c>
      <c r="Y15" s="20">
        <f t="shared" si="7"/>
        <v>5.6666666666666661</v>
      </c>
      <c r="Z15" s="20">
        <f t="shared" si="7"/>
        <v>4.6666666666666661</v>
      </c>
      <c r="AA15" s="20">
        <f t="shared" si="7"/>
        <v>2</v>
      </c>
      <c r="AB15" s="20">
        <f t="shared" si="7"/>
        <v>2</v>
      </c>
      <c r="AC15" s="20">
        <f t="shared" si="7"/>
        <v>383.33333333333337</v>
      </c>
      <c r="AD15" s="20">
        <f t="shared" si="7"/>
        <v>0</v>
      </c>
      <c r="AE15" s="21">
        <f t="shared" si="7"/>
        <v>64.666666666666671</v>
      </c>
      <c r="AF15" s="21">
        <f t="shared" si="7"/>
        <v>448.00000000000006</v>
      </c>
    </row>
    <row r="16" spans="2:32" ht="23.1" customHeight="1" x14ac:dyDescent="0.25">
      <c r="B16" s="17" t="s">
        <v>43</v>
      </c>
      <c r="C16" s="18">
        <f>'[26]Avg Week Kasese-Pondwe'!C16+'[26]Avg Week Pondwe-Kasese'!C16</f>
        <v>7.6666666666666661</v>
      </c>
      <c r="D16" s="18">
        <f>'[26]Avg Week Kasese-Pondwe'!D16+'[26]Avg Week Pondwe-Kasese'!D16</f>
        <v>0.66666666666666663</v>
      </c>
      <c r="E16" s="18">
        <f>'[26]Avg Week Kasese-Pondwe'!E16+'[26]Avg Week Pondwe-Kasese'!E16</f>
        <v>0.33333333333333331</v>
      </c>
      <c r="F16" s="18">
        <f>'[26]Avg Week Kasese-Pondwe'!F16+'[26]Avg Week Pondwe-Kasese'!F16</f>
        <v>1</v>
      </c>
      <c r="G16" s="18">
        <f>'[26]Avg Week Kasese-Pondwe'!G16+'[26]Avg Week Pondwe-Kasese'!G16</f>
        <v>0.33333333333333331</v>
      </c>
      <c r="H16" s="18">
        <f>'[26]Avg Week Kasese-Pondwe'!H16+'[26]Avg Week Pondwe-Kasese'!H16</f>
        <v>0.33333333333333331</v>
      </c>
      <c r="I16" s="18">
        <f>'[26]Avg Week Kasese-Pondwe'!I16+'[26]Avg Week Pondwe-Kasese'!I16</f>
        <v>0.66666666666666663</v>
      </c>
      <c r="J16" s="18">
        <f>'[26]Avg Week Kasese-Pondwe'!J16+'[26]Avg Week Pondwe-Kasese'!J16</f>
        <v>1.6666666666666665</v>
      </c>
      <c r="K16" s="18">
        <f>'[26]Avg Week Kasese-Pondwe'!K16+'[26]Avg Week Pondwe-Kasese'!K16</f>
        <v>0</v>
      </c>
      <c r="L16" s="18">
        <f>'[26]Avg Week Kasese-Pondwe'!L16+'[26]Avg Week Pondwe-Kasese'!L16</f>
        <v>1</v>
      </c>
      <c r="M16" s="18">
        <f>'[26]Avg Week Kasese-Pondwe'!M16+'[26]Avg Week Pondwe-Kasese'!M16</f>
        <v>113</v>
      </c>
      <c r="N16" s="18">
        <f>'[26]Avg Week Kasese-Pondwe'!N16+'[26]Avg Week Pondwe-Kasese'!N16</f>
        <v>0</v>
      </c>
      <c r="O16" s="19">
        <f t="shared" si="0"/>
        <v>13.666666666666666</v>
      </c>
      <c r="P16" s="19">
        <f t="shared" si="1"/>
        <v>126.66666666666667</v>
      </c>
      <c r="R16" s="11" t="s">
        <v>44</v>
      </c>
      <c r="S16" s="20">
        <f t="shared" ref="S16:AF16" si="8">SUM(C34:C37)</f>
        <v>38.666666666666664</v>
      </c>
      <c r="T16" s="20">
        <f t="shared" si="8"/>
        <v>4.333333333333333</v>
      </c>
      <c r="U16" s="20">
        <f t="shared" si="8"/>
        <v>3.333333333333333</v>
      </c>
      <c r="V16" s="20">
        <f t="shared" si="8"/>
        <v>6.333333333333333</v>
      </c>
      <c r="W16" s="20">
        <f t="shared" si="8"/>
        <v>0</v>
      </c>
      <c r="X16" s="20">
        <f t="shared" si="8"/>
        <v>1.3333333333333333</v>
      </c>
      <c r="Y16" s="20">
        <f t="shared" si="8"/>
        <v>5.333333333333333</v>
      </c>
      <c r="Z16" s="20">
        <f t="shared" si="8"/>
        <v>4.333333333333333</v>
      </c>
      <c r="AA16" s="20">
        <f t="shared" si="8"/>
        <v>0.66666666666666663</v>
      </c>
      <c r="AB16" s="20">
        <f t="shared" si="8"/>
        <v>4.333333333333333</v>
      </c>
      <c r="AC16" s="20">
        <f t="shared" si="8"/>
        <v>445</v>
      </c>
      <c r="AD16" s="20">
        <f t="shared" si="8"/>
        <v>0</v>
      </c>
      <c r="AE16" s="21">
        <f t="shared" si="8"/>
        <v>68.666666666666671</v>
      </c>
      <c r="AF16" s="21">
        <f t="shared" si="8"/>
        <v>513.66666666666674</v>
      </c>
    </row>
    <row r="17" spans="2:32" ht="23.1" customHeight="1" x14ac:dyDescent="0.25">
      <c r="B17" s="17" t="s">
        <v>45</v>
      </c>
      <c r="C17" s="18">
        <f>'[26]Avg Week Kasese-Pondwe'!C17+'[26]Avg Week Pondwe-Kasese'!C17</f>
        <v>8.6666666666666679</v>
      </c>
      <c r="D17" s="18">
        <f>'[26]Avg Week Kasese-Pondwe'!D17+'[26]Avg Week Pondwe-Kasese'!D17</f>
        <v>0.33333333333333331</v>
      </c>
      <c r="E17" s="18">
        <f>'[26]Avg Week Kasese-Pondwe'!E17+'[26]Avg Week Pondwe-Kasese'!E17</f>
        <v>1</v>
      </c>
      <c r="F17" s="18">
        <f>'[26]Avg Week Kasese-Pondwe'!F17+'[26]Avg Week Pondwe-Kasese'!F17</f>
        <v>2</v>
      </c>
      <c r="G17" s="18">
        <f>'[26]Avg Week Kasese-Pondwe'!G17+'[26]Avg Week Pondwe-Kasese'!G17</f>
        <v>0</v>
      </c>
      <c r="H17" s="18">
        <f>'[26]Avg Week Kasese-Pondwe'!H17+'[26]Avg Week Pondwe-Kasese'!H17</f>
        <v>0.66666666666666663</v>
      </c>
      <c r="I17" s="18">
        <f>'[26]Avg Week Kasese-Pondwe'!I17+'[26]Avg Week Pondwe-Kasese'!I17</f>
        <v>0</v>
      </c>
      <c r="J17" s="18">
        <f>'[26]Avg Week Kasese-Pondwe'!J17+'[26]Avg Week Pondwe-Kasese'!J17</f>
        <v>1</v>
      </c>
      <c r="K17" s="18">
        <f>'[26]Avg Week Kasese-Pondwe'!K17+'[26]Avg Week Pondwe-Kasese'!K17</f>
        <v>1</v>
      </c>
      <c r="L17" s="18">
        <f>'[26]Avg Week Kasese-Pondwe'!L17+'[26]Avg Week Pondwe-Kasese'!L17</f>
        <v>0.66666666666666663</v>
      </c>
      <c r="M17" s="18">
        <f>'[26]Avg Week Kasese-Pondwe'!M17+'[26]Avg Week Pondwe-Kasese'!M17</f>
        <v>92</v>
      </c>
      <c r="N17" s="18">
        <f>'[26]Avg Week Kasese-Pondwe'!N17+'[26]Avg Week Pondwe-Kasese'!N17</f>
        <v>0</v>
      </c>
      <c r="O17" s="19">
        <f t="shared" si="0"/>
        <v>15.333333333333334</v>
      </c>
      <c r="P17" s="19">
        <f t="shared" si="1"/>
        <v>107.33333333333333</v>
      </c>
      <c r="R17" s="11" t="s">
        <v>46</v>
      </c>
      <c r="S17" s="20">
        <f t="shared" ref="S17:AF17" si="9">SUM(C38:C41)</f>
        <v>33</v>
      </c>
      <c r="T17" s="20">
        <f t="shared" si="9"/>
        <v>2.6666666666666665</v>
      </c>
      <c r="U17" s="20">
        <f t="shared" si="9"/>
        <v>2</v>
      </c>
      <c r="V17" s="20">
        <f t="shared" si="9"/>
        <v>6.6666666666666661</v>
      </c>
      <c r="W17" s="20">
        <f t="shared" si="9"/>
        <v>0.33333333333333331</v>
      </c>
      <c r="X17" s="20">
        <f t="shared" si="9"/>
        <v>1.6666666666666665</v>
      </c>
      <c r="Y17" s="20">
        <f t="shared" si="9"/>
        <v>4.6666666666666661</v>
      </c>
      <c r="Z17" s="20">
        <f t="shared" si="9"/>
        <v>3</v>
      </c>
      <c r="AA17" s="20">
        <f t="shared" si="9"/>
        <v>1.3333333333333333</v>
      </c>
      <c r="AB17" s="20">
        <f t="shared" si="9"/>
        <v>6.666666666666667</v>
      </c>
      <c r="AC17" s="20">
        <f t="shared" si="9"/>
        <v>474.66666666666663</v>
      </c>
      <c r="AD17" s="20">
        <f t="shared" si="9"/>
        <v>0</v>
      </c>
      <c r="AE17" s="21">
        <f t="shared" si="9"/>
        <v>62</v>
      </c>
      <c r="AF17" s="21">
        <f t="shared" si="9"/>
        <v>536.66666666666674</v>
      </c>
    </row>
    <row r="18" spans="2:32" ht="23.1" customHeight="1" x14ac:dyDescent="0.25">
      <c r="B18" s="17" t="s">
        <v>47</v>
      </c>
      <c r="C18" s="18">
        <f>'[26]Avg Week Kasese-Pondwe'!C18+'[26]Avg Week Pondwe-Kasese'!C18</f>
        <v>6.6666666666666661</v>
      </c>
      <c r="D18" s="18">
        <f>'[26]Avg Week Kasese-Pondwe'!D18+'[26]Avg Week Pondwe-Kasese'!D18</f>
        <v>0</v>
      </c>
      <c r="E18" s="18">
        <f>'[26]Avg Week Kasese-Pondwe'!E18+'[26]Avg Week Pondwe-Kasese'!E18</f>
        <v>1.3333333333333333</v>
      </c>
      <c r="F18" s="18">
        <f>'[26]Avg Week Kasese-Pondwe'!F18+'[26]Avg Week Pondwe-Kasese'!F18</f>
        <v>1.6666666666666667</v>
      </c>
      <c r="G18" s="18">
        <f>'[26]Avg Week Kasese-Pondwe'!G18+'[26]Avg Week Pondwe-Kasese'!G18</f>
        <v>0</v>
      </c>
      <c r="H18" s="18">
        <f>'[26]Avg Week Kasese-Pondwe'!H18+'[26]Avg Week Pondwe-Kasese'!H18</f>
        <v>0</v>
      </c>
      <c r="I18" s="18">
        <f>'[26]Avg Week Kasese-Pondwe'!I18+'[26]Avg Week Pondwe-Kasese'!I18</f>
        <v>1.6666666666666665</v>
      </c>
      <c r="J18" s="18">
        <f>'[26]Avg Week Kasese-Pondwe'!J18+'[26]Avg Week Pondwe-Kasese'!J18</f>
        <v>1</v>
      </c>
      <c r="K18" s="18">
        <f>'[26]Avg Week Kasese-Pondwe'!K18+'[26]Avg Week Pondwe-Kasese'!K18</f>
        <v>0.33333333333333331</v>
      </c>
      <c r="L18" s="18">
        <f>'[26]Avg Week Kasese-Pondwe'!L18+'[26]Avg Week Pondwe-Kasese'!L18</f>
        <v>0.33333333333333331</v>
      </c>
      <c r="M18" s="18">
        <f>'[26]Avg Week Kasese-Pondwe'!M18+'[26]Avg Week Pondwe-Kasese'!M18</f>
        <v>92.666666666666657</v>
      </c>
      <c r="N18" s="18">
        <f>'[26]Avg Week Kasese-Pondwe'!N18+'[26]Avg Week Pondwe-Kasese'!N18</f>
        <v>0</v>
      </c>
      <c r="O18" s="19">
        <f t="shared" si="0"/>
        <v>13</v>
      </c>
      <c r="P18" s="19">
        <f t="shared" si="1"/>
        <v>105.66666666666666</v>
      </c>
      <c r="R18" s="11" t="s">
        <v>48</v>
      </c>
      <c r="S18" s="20">
        <f t="shared" ref="S18:AF18" si="10">SUM(C42:C45)</f>
        <v>39.666666666666664</v>
      </c>
      <c r="T18" s="20">
        <f t="shared" si="10"/>
        <v>4.666666666666667</v>
      </c>
      <c r="U18" s="20">
        <f t="shared" si="10"/>
        <v>2.6666666666666665</v>
      </c>
      <c r="V18" s="20">
        <f t="shared" si="10"/>
        <v>10</v>
      </c>
      <c r="W18" s="20">
        <f t="shared" si="10"/>
        <v>0</v>
      </c>
      <c r="X18" s="20">
        <f t="shared" si="10"/>
        <v>0.66666666666666663</v>
      </c>
      <c r="Y18" s="20">
        <f t="shared" si="10"/>
        <v>5.6666666666666661</v>
      </c>
      <c r="Z18" s="20">
        <f t="shared" si="10"/>
        <v>4</v>
      </c>
      <c r="AA18" s="20">
        <f t="shared" si="10"/>
        <v>0.66666666666666663</v>
      </c>
      <c r="AB18" s="20">
        <f t="shared" si="10"/>
        <v>5.6666666666666661</v>
      </c>
      <c r="AC18" s="20">
        <f t="shared" si="10"/>
        <v>503.66666666666663</v>
      </c>
      <c r="AD18" s="20">
        <f t="shared" si="10"/>
        <v>0</v>
      </c>
      <c r="AE18" s="21">
        <f t="shared" si="10"/>
        <v>73.666666666666657</v>
      </c>
      <c r="AF18" s="21">
        <f t="shared" si="10"/>
        <v>577.33333333333337</v>
      </c>
    </row>
    <row r="19" spans="2:32" ht="23.1" customHeight="1" x14ac:dyDescent="0.25">
      <c r="B19" s="17" t="s">
        <v>49</v>
      </c>
      <c r="C19" s="18">
        <f>'[26]Avg Week Kasese-Pondwe'!C19+'[26]Avg Week Pondwe-Kasese'!C19</f>
        <v>10</v>
      </c>
      <c r="D19" s="18">
        <f>'[26]Avg Week Kasese-Pondwe'!D19+'[26]Avg Week Pondwe-Kasese'!D19</f>
        <v>0.66666666666666663</v>
      </c>
      <c r="E19" s="18">
        <f>'[26]Avg Week Kasese-Pondwe'!E19+'[26]Avg Week Pondwe-Kasese'!E19</f>
        <v>0.66666666666666663</v>
      </c>
      <c r="F19" s="18">
        <f>'[26]Avg Week Kasese-Pondwe'!F19+'[26]Avg Week Pondwe-Kasese'!F19</f>
        <v>1.6666666666666665</v>
      </c>
      <c r="G19" s="18">
        <f>'[26]Avg Week Kasese-Pondwe'!G19+'[26]Avg Week Pondwe-Kasese'!G19</f>
        <v>0</v>
      </c>
      <c r="H19" s="18">
        <f>'[26]Avg Week Kasese-Pondwe'!H19+'[26]Avg Week Pondwe-Kasese'!H19</f>
        <v>0</v>
      </c>
      <c r="I19" s="18">
        <f>'[26]Avg Week Kasese-Pondwe'!I19+'[26]Avg Week Pondwe-Kasese'!I19</f>
        <v>1</v>
      </c>
      <c r="J19" s="18">
        <f>'[26]Avg Week Kasese-Pondwe'!J19+'[26]Avg Week Pondwe-Kasese'!J19</f>
        <v>2</v>
      </c>
      <c r="K19" s="18">
        <f>'[26]Avg Week Kasese-Pondwe'!K19+'[26]Avg Week Pondwe-Kasese'!K19</f>
        <v>0</v>
      </c>
      <c r="L19" s="18">
        <f>'[26]Avg Week Kasese-Pondwe'!L19+'[26]Avg Week Pondwe-Kasese'!L19</f>
        <v>0</v>
      </c>
      <c r="M19" s="18">
        <f>'[26]Avg Week Kasese-Pondwe'!M19+'[26]Avg Week Pondwe-Kasese'!M19</f>
        <v>85</v>
      </c>
      <c r="N19" s="18">
        <f>'[26]Avg Week Kasese-Pondwe'!N19+'[26]Avg Week Pondwe-Kasese'!N19</f>
        <v>0</v>
      </c>
      <c r="O19" s="19">
        <f t="shared" si="0"/>
        <v>15.999999999999998</v>
      </c>
      <c r="P19" s="19">
        <f t="shared" si="1"/>
        <v>101</v>
      </c>
      <c r="R19" s="11" t="s">
        <v>50</v>
      </c>
      <c r="S19" s="20">
        <f t="shared" ref="S19:AF19" si="11">SUM(C46:C49)</f>
        <v>52.333333333333336</v>
      </c>
      <c r="T19" s="20">
        <f t="shared" si="11"/>
        <v>3.6666666666666665</v>
      </c>
      <c r="U19" s="20">
        <f t="shared" si="11"/>
        <v>4</v>
      </c>
      <c r="V19" s="20">
        <f t="shared" si="11"/>
        <v>8.6666666666666661</v>
      </c>
      <c r="W19" s="20">
        <f t="shared" si="11"/>
        <v>0</v>
      </c>
      <c r="X19" s="20">
        <f t="shared" si="11"/>
        <v>1.6666666666666665</v>
      </c>
      <c r="Y19" s="20">
        <f t="shared" si="11"/>
        <v>6.3333333333333339</v>
      </c>
      <c r="Z19" s="20">
        <f t="shared" si="11"/>
        <v>4</v>
      </c>
      <c r="AA19" s="20">
        <f t="shared" si="11"/>
        <v>0.66666666666666663</v>
      </c>
      <c r="AB19" s="20">
        <f t="shared" si="11"/>
        <v>6.666666666666667</v>
      </c>
      <c r="AC19" s="20">
        <f t="shared" si="11"/>
        <v>536.33333333333326</v>
      </c>
      <c r="AD19" s="20">
        <f t="shared" si="11"/>
        <v>0</v>
      </c>
      <c r="AE19" s="21">
        <f t="shared" si="11"/>
        <v>88</v>
      </c>
      <c r="AF19" s="21">
        <f t="shared" si="11"/>
        <v>624.33333333333326</v>
      </c>
    </row>
    <row r="20" spans="2:32" ht="23.1" customHeight="1" x14ac:dyDescent="0.25">
      <c r="B20" s="17" t="s">
        <v>51</v>
      </c>
      <c r="C20" s="18">
        <f>'[26]Avg Week Kasese-Pondwe'!C20+'[26]Avg Week Pondwe-Kasese'!C20</f>
        <v>6.6666666666666661</v>
      </c>
      <c r="D20" s="18">
        <f>'[26]Avg Week Kasese-Pondwe'!D20+'[26]Avg Week Pondwe-Kasese'!D20</f>
        <v>0.66666666666666663</v>
      </c>
      <c r="E20" s="18">
        <f>'[26]Avg Week Kasese-Pondwe'!E20+'[26]Avg Week Pondwe-Kasese'!E20</f>
        <v>1</v>
      </c>
      <c r="F20" s="18">
        <f>'[26]Avg Week Kasese-Pondwe'!F20+'[26]Avg Week Pondwe-Kasese'!F20</f>
        <v>1.3333333333333333</v>
      </c>
      <c r="G20" s="18">
        <f>'[26]Avg Week Kasese-Pondwe'!G20+'[26]Avg Week Pondwe-Kasese'!G20</f>
        <v>0</v>
      </c>
      <c r="H20" s="18">
        <f>'[26]Avg Week Kasese-Pondwe'!H20+'[26]Avg Week Pondwe-Kasese'!H20</f>
        <v>0.33333333333333331</v>
      </c>
      <c r="I20" s="18">
        <f>'[26]Avg Week Kasese-Pondwe'!I20+'[26]Avg Week Pondwe-Kasese'!I20</f>
        <v>1</v>
      </c>
      <c r="J20" s="18">
        <f>'[26]Avg Week Kasese-Pondwe'!J20+'[26]Avg Week Pondwe-Kasese'!J20</f>
        <v>0.66666666666666663</v>
      </c>
      <c r="K20" s="18">
        <f>'[26]Avg Week Kasese-Pondwe'!K20+'[26]Avg Week Pondwe-Kasese'!K20</f>
        <v>0.33333333333333331</v>
      </c>
      <c r="L20" s="18">
        <f>'[26]Avg Week Kasese-Pondwe'!L20+'[26]Avg Week Pondwe-Kasese'!L20</f>
        <v>2.3333333333333335</v>
      </c>
      <c r="M20" s="18">
        <f>'[26]Avg Week Kasese-Pondwe'!M20+'[26]Avg Week Pondwe-Kasese'!M20</f>
        <v>91.333333333333343</v>
      </c>
      <c r="N20" s="18">
        <f>'[26]Avg Week Kasese-Pondwe'!N20+'[26]Avg Week Pondwe-Kasese'!N20</f>
        <v>0</v>
      </c>
      <c r="O20" s="19">
        <f t="shared" si="0"/>
        <v>14.333333333333334</v>
      </c>
      <c r="P20" s="19">
        <f t="shared" si="1"/>
        <v>105.66666666666667</v>
      </c>
      <c r="R20" s="11" t="s">
        <v>52</v>
      </c>
      <c r="S20" s="20">
        <f t="shared" ref="S20:AF20" si="12">SUM(C50:C53)</f>
        <v>47.666666666666664</v>
      </c>
      <c r="T20" s="20">
        <f t="shared" si="12"/>
        <v>3.9999999999999996</v>
      </c>
      <c r="U20" s="20">
        <f t="shared" si="12"/>
        <v>1.3333333333333333</v>
      </c>
      <c r="V20" s="20">
        <f t="shared" si="12"/>
        <v>7.6666666666666661</v>
      </c>
      <c r="W20" s="20">
        <f t="shared" si="12"/>
        <v>0.33333333333333331</v>
      </c>
      <c r="X20" s="20">
        <f t="shared" si="12"/>
        <v>1</v>
      </c>
      <c r="Y20" s="20">
        <f t="shared" si="12"/>
        <v>4.6666666666666661</v>
      </c>
      <c r="Z20" s="20">
        <f t="shared" si="12"/>
        <v>1.3333333333333333</v>
      </c>
      <c r="AA20" s="20">
        <f t="shared" si="12"/>
        <v>1</v>
      </c>
      <c r="AB20" s="20">
        <f t="shared" si="12"/>
        <v>5</v>
      </c>
      <c r="AC20" s="20">
        <f t="shared" si="12"/>
        <v>428.33333333333337</v>
      </c>
      <c r="AD20" s="20">
        <f t="shared" si="12"/>
        <v>0</v>
      </c>
      <c r="AE20" s="21">
        <f t="shared" si="12"/>
        <v>74</v>
      </c>
      <c r="AF20" s="21">
        <f t="shared" si="12"/>
        <v>502.33333333333337</v>
      </c>
    </row>
    <row r="21" spans="2:32" ht="23.1" customHeight="1" x14ac:dyDescent="0.25">
      <c r="B21" s="17" t="s">
        <v>53</v>
      </c>
      <c r="C21" s="18">
        <f>'[26]Avg Week Kasese-Pondwe'!C21+'[26]Avg Week Pondwe-Kasese'!C21</f>
        <v>9</v>
      </c>
      <c r="D21" s="18">
        <f>'[26]Avg Week Kasese-Pondwe'!D21+'[26]Avg Week Pondwe-Kasese'!D21</f>
        <v>0.33333333333333331</v>
      </c>
      <c r="E21" s="18">
        <f>'[26]Avg Week Kasese-Pondwe'!E21+'[26]Avg Week Pondwe-Kasese'!E21</f>
        <v>0.66666666666666663</v>
      </c>
      <c r="F21" s="18">
        <f>'[26]Avg Week Kasese-Pondwe'!F21+'[26]Avg Week Pondwe-Kasese'!F21</f>
        <v>0.66666666666666663</v>
      </c>
      <c r="G21" s="18">
        <f>'[26]Avg Week Kasese-Pondwe'!G21+'[26]Avg Week Pondwe-Kasese'!G21</f>
        <v>0.33333333333333331</v>
      </c>
      <c r="H21" s="18">
        <f>'[26]Avg Week Kasese-Pondwe'!H21+'[26]Avg Week Pondwe-Kasese'!H21</f>
        <v>1</v>
      </c>
      <c r="I21" s="18">
        <f>'[26]Avg Week Kasese-Pondwe'!I21+'[26]Avg Week Pondwe-Kasese'!I21</f>
        <v>1.3333333333333333</v>
      </c>
      <c r="J21" s="18">
        <f>'[26]Avg Week Kasese-Pondwe'!J21+'[26]Avg Week Pondwe-Kasese'!J21</f>
        <v>1.6666666666666665</v>
      </c>
      <c r="K21" s="18">
        <f>'[26]Avg Week Kasese-Pondwe'!K21+'[26]Avg Week Pondwe-Kasese'!K21</f>
        <v>0</v>
      </c>
      <c r="L21" s="18">
        <f>'[26]Avg Week Kasese-Pondwe'!L21+'[26]Avg Week Pondwe-Kasese'!L21</f>
        <v>1</v>
      </c>
      <c r="M21" s="18">
        <f>'[26]Avg Week Kasese-Pondwe'!M21+'[26]Avg Week Pondwe-Kasese'!M21</f>
        <v>102.33333333333333</v>
      </c>
      <c r="N21" s="18">
        <f>'[26]Avg Week Kasese-Pondwe'!N21+'[26]Avg Week Pondwe-Kasese'!N21</f>
        <v>0</v>
      </c>
      <c r="O21" s="19">
        <f t="shared" si="0"/>
        <v>16</v>
      </c>
      <c r="P21" s="19">
        <f t="shared" si="1"/>
        <v>118.33333333333333</v>
      </c>
      <c r="R21" s="23" t="s">
        <v>54</v>
      </c>
      <c r="S21" s="24">
        <f t="shared" ref="S21:AF21" si="13">SUM(C54:C57)</f>
        <v>44.333333333333329</v>
      </c>
      <c r="T21" s="20">
        <f t="shared" si="13"/>
        <v>2.333333333333333</v>
      </c>
      <c r="U21" s="20">
        <f t="shared" si="13"/>
        <v>1</v>
      </c>
      <c r="V21" s="20">
        <f t="shared" si="13"/>
        <v>6.6666666666666661</v>
      </c>
      <c r="W21" s="20">
        <f t="shared" si="13"/>
        <v>0</v>
      </c>
      <c r="X21" s="20">
        <f t="shared" si="13"/>
        <v>0.66666666666666663</v>
      </c>
      <c r="Y21" s="20">
        <f t="shared" si="13"/>
        <v>5.6666666666666661</v>
      </c>
      <c r="Z21" s="20">
        <f t="shared" si="13"/>
        <v>3.333333333333333</v>
      </c>
      <c r="AA21" s="20">
        <f t="shared" si="13"/>
        <v>1</v>
      </c>
      <c r="AB21" s="20">
        <f t="shared" si="13"/>
        <v>3.9999999999999996</v>
      </c>
      <c r="AC21" s="20">
        <f t="shared" si="13"/>
        <v>583</v>
      </c>
      <c r="AD21" s="20">
        <f t="shared" si="13"/>
        <v>0</v>
      </c>
      <c r="AE21" s="21">
        <f t="shared" si="13"/>
        <v>68.999999999999986</v>
      </c>
      <c r="AF21" s="21">
        <f t="shared" si="13"/>
        <v>652</v>
      </c>
    </row>
    <row r="22" spans="2:32" ht="23.1" customHeight="1" x14ac:dyDescent="0.25">
      <c r="B22" s="17" t="s">
        <v>55</v>
      </c>
      <c r="C22" s="18">
        <f>'[26]Avg Week Kasese-Pondwe'!C22+'[26]Avg Week Pondwe-Kasese'!C22</f>
        <v>7</v>
      </c>
      <c r="D22" s="18">
        <f>'[26]Avg Week Kasese-Pondwe'!D22+'[26]Avg Week Pondwe-Kasese'!D22</f>
        <v>0.66666666666666663</v>
      </c>
      <c r="E22" s="18">
        <f>'[26]Avg Week Kasese-Pondwe'!E22+'[26]Avg Week Pondwe-Kasese'!E22</f>
        <v>1</v>
      </c>
      <c r="F22" s="18">
        <f>'[26]Avg Week Kasese-Pondwe'!F22+'[26]Avg Week Pondwe-Kasese'!F22</f>
        <v>0.66666666666666663</v>
      </c>
      <c r="G22" s="18">
        <f>'[26]Avg Week Kasese-Pondwe'!G22+'[26]Avg Week Pondwe-Kasese'!G22</f>
        <v>0</v>
      </c>
      <c r="H22" s="18">
        <f>'[26]Avg Week Kasese-Pondwe'!H22+'[26]Avg Week Pondwe-Kasese'!H22</f>
        <v>0.33333333333333331</v>
      </c>
      <c r="I22" s="18">
        <f>'[26]Avg Week Kasese-Pondwe'!I22+'[26]Avg Week Pondwe-Kasese'!I22</f>
        <v>0.33333333333333331</v>
      </c>
      <c r="J22" s="18">
        <f>'[26]Avg Week Kasese-Pondwe'!J22+'[26]Avg Week Pondwe-Kasese'!J22</f>
        <v>0.66666666666666663</v>
      </c>
      <c r="K22" s="18">
        <f>'[26]Avg Week Kasese-Pondwe'!K22+'[26]Avg Week Pondwe-Kasese'!K22</f>
        <v>0</v>
      </c>
      <c r="L22" s="18">
        <f>'[26]Avg Week Kasese-Pondwe'!L22+'[26]Avg Week Pondwe-Kasese'!L22</f>
        <v>0</v>
      </c>
      <c r="M22" s="18">
        <f>'[26]Avg Week Kasese-Pondwe'!M22+'[26]Avg Week Pondwe-Kasese'!M22</f>
        <v>86</v>
      </c>
      <c r="N22" s="18">
        <f>'[26]Avg Week Kasese-Pondwe'!N22+'[26]Avg Week Pondwe-Kasese'!N22</f>
        <v>0</v>
      </c>
      <c r="O22" s="19">
        <f t="shared" si="0"/>
        <v>10.666666666666668</v>
      </c>
      <c r="P22" s="19">
        <f t="shared" si="1"/>
        <v>96.666666666666671</v>
      </c>
      <c r="R22" s="11" t="s">
        <v>56</v>
      </c>
      <c r="S22" s="24">
        <f>SUM(C58:C61)</f>
        <v>51</v>
      </c>
      <c r="T22" s="24">
        <f t="shared" ref="T22:AF22" si="14">SUM(D58:D61)</f>
        <v>4</v>
      </c>
      <c r="U22" s="24">
        <f t="shared" si="14"/>
        <v>1</v>
      </c>
      <c r="V22" s="24">
        <f t="shared" si="14"/>
        <v>11</v>
      </c>
      <c r="W22" s="24">
        <f t="shared" si="14"/>
        <v>1</v>
      </c>
      <c r="X22" s="24">
        <f t="shared" si="14"/>
        <v>3</v>
      </c>
      <c r="Y22" s="24">
        <f t="shared" si="14"/>
        <v>6</v>
      </c>
      <c r="Z22" s="24">
        <f t="shared" si="14"/>
        <v>4</v>
      </c>
      <c r="AA22" s="24">
        <f t="shared" si="14"/>
        <v>1</v>
      </c>
      <c r="AB22" s="24">
        <f t="shared" si="14"/>
        <v>4</v>
      </c>
      <c r="AC22" s="24">
        <f t="shared" si="14"/>
        <v>566</v>
      </c>
      <c r="AD22" s="24">
        <f t="shared" si="14"/>
        <v>0</v>
      </c>
      <c r="AE22" s="21">
        <f t="shared" si="14"/>
        <v>86</v>
      </c>
      <c r="AF22" s="21">
        <f t="shared" si="14"/>
        <v>652</v>
      </c>
    </row>
    <row r="23" spans="2:32" ht="23.1" customHeight="1" x14ac:dyDescent="0.25">
      <c r="B23" s="17" t="s">
        <v>57</v>
      </c>
      <c r="C23" s="18">
        <f>'[26]Avg Week Kasese-Pondwe'!C23+'[26]Avg Week Pondwe-Kasese'!C23</f>
        <v>9</v>
      </c>
      <c r="D23" s="18">
        <f>'[26]Avg Week Kasese-Pondwe'!D23+'[26]Avg Week Pondwe-Kasese'!D23</f>
        <v>0</v>
      </c>
      <c r="E23" s="18">
        <f>'[26]Avg Week Kasese-Pondwe'!E23+'[26]Avg Week Pondwe-Kasese'!E23</f>
        <v>0.66666666666666663</v>
      </c>
      <c r="F23" s="18">
        <f>'[26]Avg Week Kasese-Pondwe'!F23+'[26]Avg Week Pondwe-Kasese'!F23</f>
        <v>0.33333333333333331</v>
      </c>
      <c r="G23" s="18">
        <f>'[26]Avg Week Kasese-Pondwe'!G23+'[26]Avg Week Pondwe-Kasese'!G23</f>
        <v>0</v>
      </c>
      <c r="H23" s="18">
        <f>'[26]Avg Week Kasese-Pondwe'!H23+'[26]Avg Week Pondwe-Kasese'!H23</f>
        <v>0</v>
      </c>
      <c r="I23" s="18">
        <f>'[26]Avg Week Kasese-Pondwe'!I23+'[26]Avg Week Pondwe-Kasese'!I23</f>
        <v>1.3333333333333333</v>
      </c>
      <c r="J23" s="18">
        <f>'[26]Avg Week Kasese-Pondwe'!J23+'[26]Avg Week Pondwe-Kasese'!J23</f>
        <v>1.6666666666666665</v>
      </c>
      <c r="K23" s="18">
        <f>'[26]Avg Week Kasese-Pondwe'!K23+'[26]Avg Week Pondwe-Kasese'!K23</f>
        <v>0</v>
      </c>
      <c r="L23" s="18">
        <f>'[26]Avg Week Kasese-Pondwe'!L23+'[26]Avg Week Pondwe-Kasese'!L23</f>
        <v>0</v>
      </c>
      <c r="M23" s="18">
        <f>'[26]Avg Week Kasese-Pondwe'!M23+'[26]Avg Week Pondwe-Kasese'!M23</f>
        <v>85.333333333333343</v>
      </c>
      <c r="N23" s="18">
        <f>'[26]Avg Week Kasese-Pondwe'!N23+'[26]Avg Week Pondwe-Kasese'!N23</f>
        <v>0</v>
      </c>
      <c r="O23" s="19">
        <f t="shared" si="0"/>
        <v>13</v>
      </c>
      <c r="P23" s="19">
        <f t="shared" si="1"/>
        <v>98.333333333333343</v>
      </c>
      <c r="R23" s="11" t="s">
        <v>58</v>
      </c>
      <c r="S23" s="24">
        <f>SUM(C62:C65)</f>
        <v>45</v>
      </c>
      <c r="T23" s="24">
        <f t="shared" ref="T23:AF23" si="15">SUM(D62:D65)</f>
        <v>1</v>
      </c>
      <c r="U23" s="24">
        <f t="shared" si="15"/>
        <v>0</v>
      </c>
      <c r="V23" s="24">
        <f t="shared" si="15"/>
        <v>6</v>
      </c>
      <c r="W23" s="24">
        <f t="shared" si="15"/>
        <v>0</v>
      </c>
      <c r="X23" s="24">
        <f t="shared" si="15"/>
        <v>6</v>
      </c>
      <c r="Y23" s="24">
        <f t="shared" si="15"/>
        <v>4</v>
      </c>
      <c r="Z23" s="24">
        <f t="shared" si="15"/>
        <v>4</v>
      </c>
      <c r="AA23" s="24">
        <f t="shared" si="15"/>
        <v>1</v>
      </c>
      <c r="AB23" s="24">
        <f t="shared" si="15"/>
        <v>2</v>
      </c>
      <c r="AC23" s="24">
        <f t="shared" si="15"/>
        <v>294</v>
      </c>
      <c r="AD23" s="24">
        <f t="shared" si="15"/>
        <v>0</v>
      </c>
      <c r="AE23" s="21">
        <f t="shared" si="15"/>
        <v>69</v>
      </c>
      <c r="AF23" s="21">
        <f t="shared" si="15"/>
        <v>363</v>
      </c>
    </row>
    <row r="24" spans="2:32" ht="23.1" customHeight="1" x14ac:dyDescent="0.25">
      <c r="B24" s="17" t="s">
        <v>59</v>
      </c>
      <c r="C24" s="18">
        <f>'[26]Avg Week Kasese-Pondwe'!C24+'[26]Avg Week Pondwe-Kasese'!C24</f>
        <v>5.3333333333333339</v>
      </c>
      <c r="D24" s="18">
        <f>'[26]Avg Week Kasese-Pondwe'!D24+'[26]Avg Week Pondwe-Kasese'!D24</f>
        <v>1</v>
      </c>
      <c r="E24" s="18">
        <f>'[26]Avg Week Kasese-Pondwe'!E24+'[26]Avg Week Pondwe-Kasese'!E24</f>
        <v>1</v>
      </c>
      <c r="F24" s="18">
        <f>'[26]Avg Week Kasese-Pondwe'!F24+'[26]Avg Week Pondwe-Kasese'!F24</f>
        <v>1</v>
      </c>
      <c r="G24" s="18">
        <f>'[26]Avg Week Kasese-Pondwe'!G24+'[26]Avg Week Pondwe-Kasese'!G24</f>
        <v>0</v>
      </c>
      <c r="H24" s="18">
        <f>'[26]Avg Week Kasese-Pondwe'!H24+'[26]Avg Week Pondwe-Kasese'!H24</f>
        <v>0</v>
      </c>
      <c r="I24" s="18">
        <f>'[26]Avg Week Kasese-Pondwe'!I24+'[26]Avg Week Pondwe-Kasese'!I24</f>
        <v>1.6666666666666667</v>
      </c>
      <c r="J24" s="18">
        <f>'[26]Avg Week Kasese-Pondwe'!J24+'[26]Avg Week Pondwe-Kasese'!J24</f>
        <v>0.66666666666666663</v>
      </c>
      <c r="K24" s="18">
        <f>'[26]Avg Week Kasese-Pondwe'!K24+'[26]Avg Week Pondwe-Kasese'!K24</f>
        <v>0</v>
      </c>
      <c r="L24" s="18">
        <f>'[26]Avg Week Kasese-Pondwe'!L24+'[26]Avg Week Pondwe-Kasese'!L24</f>
        <v>1</v>
      </c>
      <c r="M24" s="18">
        <f>'[26]Avg Week Kasese-Pondwe'!M24+'[26]Avg Week Pondwe-Kasese'!M24</f>
        <v>89</v>
      </c>
      <c r="N24" s="18">
        <f>'[26]Avg Week Kasese-Pondwe'!N24+'[26]Avg Week Pondwe-Kasese'!N24</f>
        <v>0</v>
      </c>
      <c r="O24" s="19">
        <f t="shared" si="0"/>
        <v>11.666666666666666</v>
      </c>
      <c r="P24" s="19">
        <f t="shared" si="1"/>
        <v>100.66666666666667</v>
      </c>
      <c r="R24" s="11" t="s">
        <v>60</v>
      </c>
      <c r="S24" s="24">
        <f>SUM(C66:C69)</f>
        <v>24</v>
      </c>
      <c r="T24" s="24">
        <f t="shared" ref="T24:AF24" si="16">SUM(D66:D69)</f>
        <v>0</v>
      </c>
      <c r="U24" s="24">
        <f t="shared" si="16"/>
        <v>2</v>
      </c>
      <c r="V24" s="24">
        <f t="shared" si="16"/>
        <v>1</v>
      </c>
      <c r="W24" s="24">
        <f t="shared" si="16"/>
        <v>0</v>
      </c>
      <c r="X24" s="24">
        <f t="shared" si="16"/>
        <v>1</v>
      </c>
      <c r="Y24" s="24">
        <f t="shared" si="16"/>
        <v>1</v>
      </c>
      <c r="Z24" s="24">
        <f t="shared" si="16"/>
        <v>0</v>
      </c>
      <c r="AA24" s="24">
        <f t="shared" si="16"/>
        <v>0</v>
      </c>
      <c r="AB24" s="24">
        <f t="shared" si="16"/>
        <v>1</v>
      </c>
      <c r="AC24" s="24">
        <f t="shared" si="16"/>
        <v>77</v>
      </c>
      <c r="AD24" s="24">
        <f t="shared" si="16"/>
        <v>0</v>
      </c>
      <c r="AE24" s="21">
        <f t="shared" si="16"/>
        <v>30</v>
      </c>
      <c r="AF24" s="21">
        <f t="shared" si="16"/>
        <v>107</v>
      </c>
    </row>
    <row r="25" spans="2:32" ht="23.1" customHeight="1" x14ac:dyDescent="0.25">
      <c r="B25" s="17" t="s">
        <v>61</v>
      </c>
      <c r="C25" s="18">
        <f>'[26]Avg Week Kasese-Pondwe'!C25+'[26]Avg Week Pondwe-Kasese'!C25</f>
        <v>8</v>
      </c>
      <c r="D25" s="18">
        <f>'[26]Avg Week Kasese-Pondwe'!D25+'[26]Avg Week Pondwe-Kasese'!D25</f>
        <v>0</v>
      </c>
      <c r="E25" s="18">
        <f>'[26]Avg Week Kasese-Pondwe'!E25+'[26]Avg Week Pondwe-Kasese'!E25</f>
        <v>1</v>
      </c>
      <c r="F25" s="18">
        <f>'[26]Avg Week Kasese-Pondwe'!F25+'[26]Avg Week Pondwe-Kasese'!F25</f>
        <v>0</v>
      </c>
      <c r="G25" s="18">
        <f>'[26]Avg Week Kasese-Pondwe'!G25+'[26]Avg Week Pondwe-Kasese'!G25</f>
        <v>0</v>
      </c>
      <c r="H25" s="18">
        <f>'[26]Avg Week Kasese-Pondwe'!H25+'[26]Avg Week Pondwe-Kasese'!H25</f>
        <v>0</v>
      </c>
      <c r="I25" s="18">
        <f>'[26]Avg Week Kasese-Pondwe'!I25+'[26]Avg Week Pondwe-Kasese'!I25</f>
        <v>2</v>
      </c>
      <c r="J25" s="18">
        <f>'[26]Avg Week Kasese-Pondwe'!J25+'[26]Avg Week Pondwe-Kasese'!J25</f>
        <v>0.66666666666666663</v>
      </c>
      <c r="K25" s="18">
        <f>'[26]Avg Week Kasese-Pondwe'!K25+'[26]Avg Week Pondwe-Kasese'!K25</f>
        <v>0.33333333333333331</v>
      </c>
      <c r="L25" s="18">
        <f>'[26]Avg Week Kasese-Pondwe'!L25+'[26]Avg Week Pondwe-Kasese'!L25</f>
        <v>2.3333333333333335</v>
      </c>
      <c r="M25" s="18">
        <f>'[26]Avg Week Kasese-Pondwe'!M25+'[26]Avg Week Pondwe-Kasese'!M25</f>
        <v>77.333333333333329</v>
      </c>
      <c r="N25" s="18">
        <f>'[26]Avg Week Kasese-Pondwe'!N25+'[26]Avg Week Pondwe-Kasese'!N25</f>
        <v>0</v>
      </c>
      <c r="O25" s="19">
        <f t="shared" si="0"/>
        <v>14.333333333333334</v>
      </c>
      <c r="P25" s="19">
        <f t="shared" si="1"/>
        <v>91.666666666666657</v>
      </c>
      <c r="R25" s="11" t="s">
        <v>62</v>
      </c>
      <c r="S25" s="24">
        <f>SUM(C70:C73)</f>
        <v>16</v>
      </c>
      <c r="T25" s="24">
        <f t="shared" ref="T25:AF25" si="17">SUM(D70:D73)</f>
        <v>1</v>
      </c>
      <c r="U25" s="24">
        <f t="shared" si="17"/>
        <v>1</v>
      </c>
      <c r="V25" s="24">
        <f t="shared" si="17"/>
        <v>1</v>
      </c>
      <c r="W25" s="24">
        <f t="shared" si="17"/>
        <v>0</v>
      </c>
      <c r="X25" s="24">
        <f t="shared" si="17"/>
        <v>1</v>
      </c>
      <c r="Y25" s="24">
        <f t="shared" si="17"/>
        <v>0</v>
      </c>
      <c r="Z25" s="24">
        <f t="shared" si="17"/>
        <v>0</v>
      </c>
      <c r="AA25" s="24">
        <f t="shared" si="17"/>
        <v>0</v>
      </c>
      <c r="AB25" s="24">
        <f t="shared" si="17"/>
        <v>0</v>
      </c>
      <c r="AC25" s="24">
        <f t="shared" si="17"/>
        <v>50</v>
      </c>
      <c r="AD25" s="24">
        <f t="shared" si="17"/>
        <v>0</v>
      </c>
      <c r="AE25" s="21">
        <f t="shared" si="17"/>
        <v>20</v>
      </c>
      <c r="AF25" s="21">
        <f t="shared" si="17"/>
        <v>70</v>
      </c>
    </row>
    <row r="26" spans="2:32" ht="23.1" customHeight="1" x14ac:dyDescent="0.25">
      <c r="B26" s="17" t="s">
        <v>63</v>
      </c>
      <c r="C26" s="18">
        <f>'[26]Avg Week Kasese-Pondwe'!C26+'[26]Avg Week Pondwe-Kasese'!C26</f>
        <v>10.333333333333332</v>
      </c>
      <c r="D26" s="18">
        <f>'[26]Avg Week Kasese-Pondwe'!D26+'[26]Avg Week Pondwe-Kasese'!D26</f>
        <v>1</v>
      </c>
      <c r="E26" s="18">
        <f>'[26]Avg Week Kasese-Pondwe'!E26+'[26]Avg Week Pondwe-Kasese'!E26</f>
        <v>0.33333333333333331</v>
      </c>
      <c r="F26" s="18">
        <f>'[26]Avg Week Kasese-Pondwe'!F26+'[26]Avg Week Pondwe-Kasese'!F26</f>
        <v>1</v>
      </c>
      <c r="G26" s="18">
        <f>'[26]Avg Week Kasese-Pondwe'!G26+'[26]Avg Week Pondwe-Kasese'!G26</f>
        <v>0.66666666666666663</v>
      </c>
      <c r="H26" s="18">
        <f>'[26]Avg Week Kasese-Pondwe'!H26+'[26]Avg Week Pondwe-Kasese'!H26</f>
        <v>0.33333333333333331</v>
      </c>
      <c r="I26" s="18">
        <f>'[26]Avg Week Kasese-Pondwe'!I26+'[26]Avg Week Pondwe-Kasese'!I26</f>
        <v>1.6666666666666667</v>
      </c>
      <c r="J26" s="18">
        <f>'[26]Avg Week Kasese-Pondwe'!J26+'[26]Avg Week Pondwe-Kasese'!J26</f>
        <v>1.6666666666666667</v>
      </c>
      <c r="K26" s="18">
        <f>'[26]Avg Week Kasese-Pondwe'!K26+'[26]Avg Week Pondwe-Kasese'!K26</f>
        <v>0.33333333333333331</v>
      </c>
      <c r="L26" s="18">
        <f>'[26]Avg Week Kasese-Pondwe'!L26+'[26]Avg Week Pondwe-Kasese'!L26</f>
        <v>0.66666666666666663</v>
      </c>
      <c r="M26" s="18">
        <f>'[26]Avg Week Kasese-Pondwe'!M26+'[26]Avg Week Pondwe-Kasese'!M26</f>
        <v>101.33333333333334</v>
      </c>
      <c r="N26" s="18">
        <f>'[26]Avg Week Kasese-Pondwe'!N26+'[26]Avg Week Pondwe-Kasese'!N26</f>
        <v>0</v>
      </c>
      <c r="O26" s="19">
        <f t="shared" si="0"/>
        <v>18</v>
      </c>
      <c r="P26" s="19">
        <f t="shared" si="1"/>
        <v>119.33333333333334</v>
      </c>
      <c r="R26" s="11" t="s">
        <v>64</v>
      </c>
      <c r="S26" s="24">
        <f>SUM(C74:C77)</f>
        <v>3</v>
      </c>
      <c r="T26" s="24">
        <f t="shared" ref="T26:AF26" si="18">SUM(D74:D77)</f>
        <v>0</v>
      </c>
      <c r="U26" s="24">
        <f t="shared" si="18"/>
        <v>0</v>
      </c>
      <c r="V26" s="24">
        <f t="shared" si="18"/>
        <v>0</v>
      </c>
      <c r="W26" s="24">
        <f t="shared" si="18"/>
        <v>0</v>
      </c>
      <c r="X26" s="24">
        <f t="shared" si="18"/>
        <v>0</v>
      </c>
      <c r="Y26" s="24">
        <f t="shared" si="18"/>
        <v>0</v>
      </c>
      <c r="Z26" s="24">
        <f t="shared" si="18"/>
        <v>0</v>
      </c>
      <c r="AA26" s="24">
        <f t="shared" si="18"/>
        <v>0</v>
      </c>
      <c r="AB26" s="24">
        <f t="shared" si="18"/>
        <v>0</v>
      </c>
      <c r="AC26" s="24">
        <f t="shared" si="18"/>
        <v>20</v>
      </c>
      <c r="AD26" s="24">
        <f t="shared" si="18"/>
        <v>0</v>
      </c>
      <c r="AE26" s="21">
        <f t="shared" si="18"/>
        <v>3</v>
      </c>
      <c r="AF26" s="21">
        <f t="shared" si="18"/>
        <v>23</v>
      </c>
    </row>
    <row r="27" spans="2:32" ht="23.1" customHeight="1" x14ac:dyDescent="0.25">
      <c r="B27" s="17" t="s">
        <v>65</v>
      </c>
      <c r="C27" s="18">
        <f>'[26]Avg Week Kasese-Pondwe'!C27+'[26]Avg Week Pondwe-Kasese'!C27</f>
        <v>10.666666666666666</v>
      </c>
      <c r="D27" s="18">
        <f>'[26]Avg Week Kasese-Pondwe'!D27+'[26]Avg Week Pondwe-Kasese'!D27</f>
        <v>0.66666666666666663</v>
      </c>
      <c r="E27" s="18">
        <f>'[26]Avg Week Kasese-Pondwe'!E27+'[26]Avg Week Pondwe-Kasese'!E27</f>
        <v>0.33333333333333331</v>
      </c>
      <c r="F27" s="18">
        <f>'[26]Avg Week Kasese-Pondwe'!F27+'[26]Avg Week Pondwe-Kasese'!F27</f>
        <v>1</v>
      </c>
      <c r="G27" s="18">
        <f>'[26]Avg Week Kasese-Pondwe'!G27+'[26]Avg Week Pondwe-Kasese'!G27</f>
        <v>0</v>
      </c>
      <c r="H27" s="18">
        <f>'[26]Avg Week Kasese-Pondwe'!H27+'[26]Avg Week Pondwe-Kasese'!H27</f>
        <v>0.33333333333333331</v>
      </c>
      <c r="I27" s="18">
        <f>'[26]Avg Week Kasese-Pondwe'!I27+'[26]Avg Week Pondwe-Kasese'!I27</f>
        <v>1.3333333333333333</v>
      </c>
      <c r="J27" s="18">
        <f>'[26]Avg Week Kasese-Pondwe'!J27+'[26]Avg Week Pondwe-Kasese'!J27</f>
        <v>1.3333333333333333</v>
      </c>
      <c r="K27" s="18">
        <f>'[26]Avg Week Kasese-Pondwe'!K27+'[26]Avg Week Pondwe-Kasese'!K27</f>
        <v>0.33333333333333331</v>
      </c>
      <c r="L27" s="18">
        <f>'[26]Avg Week Kasese-Pondwe'!L27+'[26]Avg Week Pondwe-Kasese'!L27</f>
        <v>0.66666666666666663</v>
      </c>
      <c r="M27" s="18">
        <f>'[26]Avg Week Kasese-Pondwe'!M27+'[26]Avg Week Pondwe-Kasese'!M27</f>
        <v>135.66666666666666</v>
      </c>
      <c r="N27" s="18">
        <f>'[26]Avg Week Kasese-Pondwe'!N27+'[26]Avg Week Pondwe-Kasese'!N27</f>
        <v>0</v>
      </c>
      <c r="O27" s="19">
        <f t="shared" si="0"/>
        <v>16.666666666666668</v>
      </c>
      <c r="P27" s="19">
        <f t="shared" si="1"/>
        <v>152.33333333333331</v>
      </c>
      <c r="R27" s="11" t="s">
        <v>66</v>
      </c>
      <c r="S27" s="24">
        <f>SUM(C78:C81)</f>
        <v>5</v>
      </c>
      <c r="T27" s="24">
        <f t="shared" ref="T27:AF27" si="19">SUM(D78:D81)</f>
        <v>3</v>
      </c>
      <c r="U27" s="24">
        <f t="shared" si="19"/>
        <v>1</v>
      </c>
      <c r="V27" s="24">
        <f t="shared" si="19"/>
        <v>1</v>
      </c>
      <c r="W27" s="24">
        <f t="shared" si="19"/>
        <v>0</v>
      </c>
      <c r="X27" s="24">
        <f t="shared" si="19"/>
        <v>0</v>
      </c>
      <c r="Y27" s="24">
        <f t="shared" si="19"/>
        <v>0</v>
      </c>
      <c r="Z27" s="24">
        <f t="shared" si="19"/>
        <v>0</v>
      </c>
      <c r="AA27" s="24">
        <f t="shared" si="19"/>
        <v>0</v>
      </c>
      <c r="AB27" s="24">
        <f t="shared" si="19"/>
        <v>0</v>
      </c>
      <c r="AC27" s="24">
        <f t="shared" si="19"/>
        <v>20</v>
      </c>
      <c r="AD27" s="24">
        <f t="shared" si="19"/>
        <v>0</v>
      </c>
      <c r="AE27" s="21">
        <f t="shared" si="19"/>
        <v>10</v>
      </c>
      <c r="AF27" s="21">
        <f t="shared" si="19"/>
        <v>30</v>
      </c>
    </row>
    <row r="28" spans="2:32" ht="23.1" customHeight="1" x14ac:dyDescent="0.25">
      <c r="B28" s="17" t="s">
        <v>67</v>
      </c>
      <c r="C28" s="18">
        <f>'[26]Avg Week Kasese-Pondwe'!C28+'[26]Avg Week Pondwe-Kasese'!C28</f>
        <v>14</v>
      </c>
      <c r="D28" s="18">
        <f>'[26]Avg Week Kasese-Pondwe'!D28+'[26]Avg Week Pondwe-Kasese'!D28</f>
        <v>0</v>
      </c>
      <c r="E28" s="18">
        <f>'[26]Avg Week Kasese-Pondwe'!E28+'[26]Avg Week Pondwe-Kasese'!E28</f>
        <v>1.3333333333333333</v>
      </c>
      <c r="F28" s="18">
        <f>'[26]Avg Week Kasese-Pondwe'!F28+'[26]Avg Week Pondwe-Kasese'!F28</f>
        <v>0</v>
      </c>
      <c r="G28" s="18">
        <f>'[26]Avg Week Kasese-Pondwe'!G28+'[26]Avg Week Pondwe-Kasese'!G28</f>
        <v>0</v>
      </c>
      <c r="H28" s="18">
        <f>'[26]Avg Week Kasese-Pondwe'!H28+'[26]Avg Week Pondwe-Kasese'!H28</f>
        <v>1.6666666666666665</v>
      </c>
      <c r="I28" s="18">
        <f>'[26]Avg Week Kasese-Pondwe'!I28+'[26]Avg Week Pondwe-Kasese'!I28</f>
        <v>1</v>
      </c>
      <c r="J28" s="18">
        <f>'[26]Avg Week Kasese-Pondwe'!J28+'[26]Avg Week Pondwe-Kasese'!J28</f>
        <v>1</v>
      </c>
      <c r="K28" s="18">
        <f>'[26]Avg Week Kasese-Pondwe'!K28+'[26]Avg Week Pondwe-Kasese'!K28</f>
        <v>0.66666666666666663</v>
      </c>
      <c r="L28" s="18">
        <f>'[26]Avg Week Kasese-Pondwe'!L28+'[26]Avg Week Pondwe-Kasese'!L28</f>
        <v>1.6666666666666665</v>
      </c>
      <c r="M28" s="18">
        <f>'[26]Avg Week Kasese-Pondwe'!M28+'[26]Avg Week Pondwe-Kasese'!M28</f>
        <v>121</v>
      </c>
      <c r="N28" s="18">
        <f>'[26]Avg Week Kasese-Pondwe'!N28+'[26]Avg Week Pondwe-Kasese'!N28</f>
        <v>0</v>
      </c>
      <c r="O28" s="19">
        <f t="shared" si="0"/>
        <v>21.333333333333336</v>
      </c>
      <c r="P28" s="19">
        <f t="shared" si="1"/>
        <v>142.33333333333334</v>
      </c>
      <c r="R28" s="11" t="s">
        <v>68</v>
      </c>
      <c r="S28" s="24">
        <f>SUM(C82:C85)</f>
        <v>2</v>
      </c>
      <c r="T28" s="24">
        <f t="shared" ref="T28:AF28" si="20">SUM(D82:D85)</f>
        <v>0</v>
      </c>
      <c r="U28" s="24">
        <f t="shared" si="20"/>
        <v>0</v>
      </c>
      <c r="V28" s="24">
        <f t="shared" si="20"/>
        <v>0</v>
      </c>
      <c r="W28" s="24">
        <f t="shared" si="20"/>
        <v>0</v>
      </c>
      <c r="X28" s="24">
        <f t="shared" si="20"/>
        <v>0</v>
      </c>
      <c r="Y28" s="24">
        <f t="shared" si="20"/>
        <v>0</v>
      </c>
      <c r="Z28" s="24">
        <f t="shared" si="20"/>
        <v>0</v>
      </c>
      <c r="AA28" s="24">
        <f t="shared" si="20"/>
        <v>0</v>
      </c>
      <c r="AB28" s="24">
        <f t="shared" si="20"/>
        <v>0</v>
      </c>
      <c r="AC28" s="24">
        <f t="shared" si="20"/>
        <v>10</v>
      </c>
      <c r="AD28" s="24">
        <f t="shared" si="20"/>
        <v>0</v>
      </c>
      <c r="AE28" s="21">
        <f t="shared" si="20"/>
        <v>2</v>
      </c>
      <c r="AF28" s="21">
        <f t="shared" si="20"/>
        <v>12</v>
      </c>
    </row>
    <row r="29" spans="2:32" ht="23.1" customHeight="1" x14ac:dyDescent="0.25">
      <c r="B29" s="17" t="s">
        <v>69</v>
      </c>
      <c r="C29" s="18">
        <f>'[26]Avg Week Kasese-Pondwe'!C29+'[26]Avg Week Pondwe-Kasese'!C29</f>
        <v>12</v>
      </c>
      <c r="D29" s="18">
        <f>'[26]Avg Week Kasese-Pondwe'!D29+'[26]Avg Week Pondwe-Kasese'!D29</f>
        <v>0.66666666666666663</v>
      </c>
      <c r="E29" s="18">
        <f>'[26]Avg Week Kasese-Pondwe'!E29+'[26]Avg Week Pondwe-Kasese'!E29</f>
        <v>0.33333333333333331</v>
      </c>
      <c r="F29" s="18">
        <f>'[26]Avg Week Kasese-Pondwe'!F29+'[26]Avg Week Pondwe-Kasese'!F29</f>
        <v>1.6666666666666667</v>
      </c>
      <c r="G29" s="18">
        <f>'[26]Avg Week Kasese-Pondwe'!G29+'[26]Avg Week Pondwe-Kasese'!G29</f>
        <v>0</v>
      </c>
      <c r="H29" s="18">
        <f>'[26]Avg Week Kasese-Pondwe'!H29+'[26]Avg Week Pondwe-Kasese'!H29</f>
        <v>0</v>
      </c>
      <c r="I29" s="18">
        <f>'[26]Avg Week Kasese-Pondwe'!I29+'[26]Avg Week Pondwe-Kasese'!I29</f>
        <v>1.6666666666666665</v>
      </c>
      <c r="J29" s="18">
        <f>'[26]Avg Week Kasese-Pondwe'!J29+'[26]Avg Week Pondwe-Kasese'!J29</f>
        <v>0</v>
      </c>
      <c r="K29" s="18">
        <f>'[26]Avg Week Kasese-Pondwe'!K29+'[26]Avg Week Pondwe-Kasese'!K29</f>
        <v>0</v>
      </c>
      <c r="L29" s="18">
        <f>'[26]Avg Week Kasese-Pondwe'!L29+'[26]Avg Week Pondwe-Kasese'!L29</f>
        <v>0.33333333333333331</v>
      </c>
      <c r="M29" s="18">
        <f>'[26]Avg Week Kasese-Pondwe'!M29+'[26]Avg Week Pondwe-Kasese'!M29</f>
        <v>93</v>
      </c>
      <c r="N29" s="18">
        <f>'[26]Avg Week Kasese-Pondwe'!N29+'[26]Avg Week Pondwe-Kasese'!N29</f>
        <v>0</v>
      </c>
      <c r="O29" s="19">
        <f t="shared" si="0"/>
        <v>16.666666666666664</v>
      </c>
      <c r="P29" s="19">
        <f t="shared" si="1"/>
        <v>109.66666666666666</v>
      </c>
      <c r="R29" s="11" t="s">
        <v>70</v>
      </c>
      <c r="S29" s="24">
        <f>SUM(C86:C89)</f>
        <v>4</v>
      </c>
      <c r="T29" s="24">
        <f t="shared" ref="T29:AF29" si="21">SUM(D86:D89)</f>
        <v>1</v>
      </c>
      <c r="U29" s="24">
        <f t="shared" si="21"/>
        <v>1</v>
      </c>
      <c r="V29" s="24">
        <f t="shared" si="21"/>
        <v>1</v>
      </c>
      <c r="W29" s="24">
        <f t="shared" si="21"/>
        <v>0</v>
      </c>
      <c r="X29" s="24">
        <f t="shared" si="21"/>
        <v>0</v>
      </c>
      <c r="Y29" s="24">
        <f t="shared" si="21"/>
        <v>0</v>
      </c>
      <c r="Z29" s="24">
        <f t="shared" si="21"/>
        <v>0</v>
      </c>
      <c r="AA29" s="24">
        <f t="shared" si="21"/>
        <v>0</v>
      </c>
      <c r="AB29" s="24">
        <f t="shared" si="21"/>
        <v>0</v>
      </c>
      <c r="AC29" s="24">
        <f t="shared" si="21"/>
        <v>8</v>
      </c>
      <c r="AD29" s="24">
        <f t="shared" si="21"/>
        <v>0</v>
      </c>
      <c r="AE29" s="21">
        <f t="shared" si="21"/>
        <v>7</v>
      </c>
      <c r="AF29" s="21">
        <f t="shared" si="21"/>
        <v>15</v>
      </c>
    </row>
    <row r="30" spans="2:32" ht="23.1" customHeight="1" x14ac:dyDescent="0.25">
      <c r="B30" s="17" t="s">
        <v>71</v>
      </c>
      <c r="C30" s="18">
        <f>'[26]Avg Week Kasese-Pondwe'!C30+'[26]Avg Week Pondwe-Kasese'!C30</f>
        <v>8.6666666666666661</v>
      </c>
      <c r="D30" s="18">
        <f>'[26]Avg Week Kasese-Pondwe'!D30+'[26]Avg Week Pondwe-Kasese'!D30</f>
        <v>0</v>
      </c>
      <c r="E30" s="18">
        <f>'[26]Avg Week Kasese-Pondwe'!E30+'[26]Avg Week Pondwe-Kasese'!E30</f>
        <v>0.66666666666666663</v>
      </c>
      <c r="F30" s="18">
        <f>'[26]Avg Week Kasese-Pondwe'!F30+'[26]Avg Week Pondwe-Kasese'!F30</f>
        <v>1.6666666666666665</v>
      </c>
      <c r="G30" s="18">
        <f>'[26]Avg Week Kasese-Pondwe'!G30+'[26]Avg Week Pondwe-Kasese'!G30</f>
        <v>0.33333333333333331</v>
      </c>
      <c r="H30" s="18">
        <f>'[26]Avg Week Kasese-Pondwe'!H30+'[26]Avg Week Pondwe-Kasese'!H30</f>
        <v>0</v>
      </c>
      <c r="I30" s="18">
        <f>'[26]Avg Week Kasese-Pondwe'!I30+'[26]Avg Week Pondwe-Kasese'!I30</f>
        <v>1</v>
      </c>
      <c r="J30" s="18">
        <f>'[26]Avg Week Kasese-Pondwe'!J30+'[26]Avg Week Pondwe-Kasese'!J30</f>
        <v>0.66666666666666663</v>
      </c>
      <c r="K30" s="18">
        <f>'[26]Avg Week Kasese-Pondwe'!K30+'[26]Avg Week Pondwe-Kasese'!K30</f>
        <v>0.33333333333333331</v>
      </c>
      <c r="L30" s="18">
        <f>'[26]Avg Week Kasese-Pondwe'!L30+'[26]Avg Week Pondwe-Kasese'!L30</f>
        <v>0</v>
      </c>
      <c r="M30" s="18">
        <f>'[26]Avg Week Kasese-Pondwe'!M30+'[26]Avg Week Pondwe-Kasese'!M30</f>
        <v>93</v>
      </c>
      <c r="N30" s="18">
        <f>'[26]Avg Week Kasese-Pondwe'!N30+'[26]Avg Week Pondwe-Kasese'!N30</f>
        <v>0</v>
      </c>
      <c r="O30" s="19">
        <f t="shared" si="0"/>
        <v>13.333333333333332</v>
      </c>
      <c r="P30" s="19">
        <f t="shared" si="1"/>
        <v>106.33333333333333</v>
      </c>
      <c r="R30" s="11" t="s">
        <v>72</v>
      </c>
      <c r="S30" s="24">
        <f>SUM(C90:C93)</f>
        <v>2</v>
      </c>
      <c r="T30" s="24">
        <f t="shared" ref="T30:AF30" si="22">SUM(D90:D93)</f>
        <v>0</v>
      </c>
      <c r="U30" s="24">
        <f t="shared" si="22"/>
        <v>1</v>
      </c>
      <c r="V30" s="24">
        <f t="shared" si="22"/>
        <v>0</v>
      </c>
      <c r="W30" s="24">
        <f t="shared" si="22"/>
        <v>0</v>
      </c>
      <c r="X30" s="24">
        <f t="shared" si="22"/>
        <v>0</v>
      </c>
      <c r="Y30" s="24">
        <f t="shared" si="22"/>
        <v>0</v>
      </c>
      <c r="Z30" s="24">
        <f t="shared" si="22"/>
        <v>0</v>
      </c>
      <c r="AA30" s="24">
        <f t="shared" si="22"/>
        <v>0</v>
      </c>
      <c r="AB30" s="24">
        <f t="shared" si="22"/>
        <v>0</v>
      </c>
      <c r="AC30" s="24">
        <f t="shared" si="22"/>
        <v>39</v>
      </c>
      <c r="AD30" s="24">
        <f t="shared" si="22"/>
        <v>0</v>
      </c>
      <c r="AE30" s="21">
        <f t="shared" si="22"/>
        <v>3</v>
      </c>
      <c r="AF30" s="21">
        <f t="shared" si="22"/>
        <v>42</v>
      </c>
    </row>
    <row r="31" spans="2:32" ht="23.1" customHeight="1" x14ac:dyDescent="0.25">
      <c r="B31" s="25" t="s">
        <v>73</v>
      </c>
      <c r="C31" s="18">
        <f>'[26]Avg Week Kasese-Pondwe'!C31+'[26]Avg Week Pondwe-Kasese'!C31</f>
        <v>8</v>
      </c>
      <c r="D31" s="18">
        <f>'[26]Avg Week Kasese-Pondwe'!D31+'[26]Avg Week Pondwe-Kasese'!D31</f>
        <v>1</v>
      </c>
      <c r="E31" s="18">
        <f>'[26]Avg Week Kasese-Pondwe'!E31+'[26]Avg Week Pondwe-Kasese'!E31</f>
        <v>1</v>
      </c>
      <c r="F31" s="18">
        <f>'[26]Avg Week Kasese-Pondwe'!F31+'[26]Avg Week Pondwe-Kasese'!F31</f>
        <v>1.6666666666666667</v>
      </c>
      <c r="G31" s="18">
        <f>'[26]Avg Week Kasese-Pondwe'!G31+'[26]Avg Week Pondwe-Kasese'!G31</f>
        <v>0</v>
      </c>
      <c r="H31" s="18">
        <f>'[26]Avg Week Kasese-Pondwe'!H31+'[26]Avg Week Pondwe-Kasese'!H31</f>
        <v>1</v>
      </c>
      <c r="I31" s="18">
        <f>'[26]Avg Week Kasese-Pondwe'!I31+'[26]Avg Week Pondwe-Kasese'!I31</f>
        <v>1.3333333333333333</v>
      </c>
      <c r="J31" s="18">
        <f>'[26]Avg Week Kasese-Pondwe'!J31+'[26]Avg Week Pondwe-Kasese'!J31</f>
        <v>1.6666666666666665</v>
      </c>
      <c r="K31" s="18">
        <f>'[26]Avg Week Kasese-Pondwe'!K31+'[26]Avg Week Pondwe-Kasese'!K31</f>
        <v>0</v>
      </c>
      <c r="L31" s="18">
        <f>'[26]Avg Week Kasese-Pondwe'!L31+'[26]Avg Week Pondwe-Kasese'!L31</f>
        <v>0.33333333333333331</v>
      </c>
      <c r="M31" s="18">
        <f>'[26]Avg Week Kasese-Pondwe'!M31+'[26]Avg Week Pondwe-Kasese'!M31</f>
        <v>110.66666666666667</v>
      </c>
      <c r="N31" s="18">
        <f>'[26]Avg Week Kasese-Pondwe'!N31+'[26]Avg Week Pondwe-Kasese'!N31</f>
        <v>0</v>
      </c>
      <c r="O31" s="19">
        <f t="shared" si="0"/>
        <v>16</v>
      </c>
      <c r="P31" s="19">
        <f t="shared" si="1"/>
        <v>126.66666666666667</v>
      </c>
      <c r="R31" s="11" t="s">
        <v>74</v>
      </c>
      <c r="S31" s="24">
        <f>SUM(C94:C97)</f>
        <v>2</v>
      </c>
      <c r="T31" s="24">
        <f t="shared" ref="T31:AF31" si="23">SUM(D94:D97)</f>
        <v>1</v>
      </c>
      <c r="U31" s="24">
        <f t="shared" si="23"/>
        <v>2</v>
      </c>
      <c r="V31" s="24">
        <f t="shared" si="23"/>
        <v>0</v>
      </c>
      <c r="W31" s="24">
        <f t="shared" si="23"/>
        <v>0</v>
      </c>
      <c r="X31" s="24">
        <f t="shared" si="23"/>
        <v>0</v>
      </c>
      <c r="Y31" s="24">
        <f t="shared" si="23"/>
        <v>0</v>
      </c>
      <c r="Z31" s="24">
        <f t="shared" si="23"/>
        <v>0</v>
      </c>
      <c r="AA31" s="24">
        <f t="shared" si="23"/>
        <v>0</v>
      </c>
      <c r="AB31" s="24">
        <f t="shared" si="23"/>
        <v>0</v>
      </c>
      <c r="AC31" s="24">
        <f t="shared" si="23"/>
        <v>9</v>
      </c>
      <c r="AD31" s="24">
        <f t="shared" si="23"/>
        <v>0</v>
      </c>
      <c r="AE31" s="21">
        <f t="shared" si="23"/>
        <v>5</v>
      </c>
      <c r="AF31" s="21">
        <f t="shared" si="23"/>
        <v>14</v>
      </c>
    </row>
    <row r="32" spans="2:32" ht="23.1" customHeight="1" x14ac:dyDescent="0.25">
      <c r="B32" s="25" t="s">
        <v>75</v>
      </c>
      <c r="C32" s="18">
        <f>'[26]Avg Week Kasese-Pondwe'!C32+'[26]Avg Week Pondwe-Kasese'!C32</f>
        <v>11.666666666666668</v>
      </c>
      <c r="D32" s="18">
        <f>'[26]Avg Week Kasese-Pondwe'!D32+'[26]Avg Week Pondwe-Kasese'!D32</f>
        <v>0.66666666666666663</v>
      </c>
      <c r="E32" s="18">
        <f>'[26]Avg Week Kasese-Pondwe'!E32+'[26]Avg Week Pondwe-Kasese'!E32</f>
        <v>1.3333333333333333</v>
      </c>
      <c r="F32" s="18">
        <f>'[26]Avg Week Kasese-Pondwe'!F32+'[26]Avg Week Pondwe-Kasese'!F32</f>
        <v>0.33333333333333331</v>
      </c>
      <c r="G32" s="18">
        <f>'[26]Avg Week Kasese-Pondwe'!G32+'[26]Avg Week Pondwe-Kasese'!G32</f>
        <v>0</v>
      </c>
      <c r="H32" s="18">
        <f>'[26]Avg Week Kasese-Pondwe'!H32+'[26]Avg Week Pondwe-Kasese'!H32</f>
        <v>0.33333333333333331</v>
      </c>
      <c r="I32" s="18">
        <f>'[26]Avg Week Kasese-Pondwe'!I32+'[26]Avg Week Pondwe-Kasese'!I32</f>
        <v>1.3333333333333333</v>
      </c>
      <c r="J32" s="18">
        <f>'[26]Avg Week Kasese-Pondwe'!J32+'[26]Avg Week Pondwe-Kasese'!J32</f>
        <v>2</v>
      </c>
      <c r="K32" s="18">
        <f>'[26]Avg Week Kasese-Pondwe'!K32+'[26]Avg Week Pondwe-Kasese'!K32</f>
        <v>0.66666666666666663</v>
      </c>
      <c r="L32" s="18">
        <f>'[26]Avg Week Kasese-Pondwe'!L32+'[26]Avg Week Pondwe-Kasese'!L32</f>
        <v>0.66666666666666663</v>
      </c>
      <c r="M32" s="18">
        <f>'[26]Avg Week Kasese-Pondwe'!M32+'[26]Avg Week Pondwe-Kasese'!M32</f>
        <v>92.333333333333343</v>
      </c>
      <c r="N32" s="18">
        <f>'[26]Avg Week Kasese-Pondwe'!N32+'[26]Avg Week Pondwe-Kasese'!N32</f>
        <v>0</v>
      </c>
      <c r="O32" s="19">
        <f t="shared" si="0"/>
        <v>19.000000000000007</v>
      </c>
      <c r="P32" s="19">
        <f t="shared" si="1"/>
        <v>111.33333333333334</v>
      </c>
      <c r="R32" s="11" t="s">
        <v>76</v>
      </c>
      <c r="S32" s="24">
        <f>SUM(C98:C101)</f>
        <v>11</v>
      </c>
      <c r="T32" s="24">
        <f t="shared" ref="T32:AF32" si="24">SUM(D98:D101)</f>
        <v>0</v>
      </c>
      <c r="U32" s="24">
        <f t="shared" si="24"/>
        <v>3</v>
      </c>
      <c r="V32" s="24">
        <f t="shared" si="24"/>
        <v>4</v>
      </c>
      <c r="W32" s="24">
        <f t="shared" si="24"/>
        <v>0</v>
      </c>
      <c r="X32" s="24">
        <f t="shared" si="24"/>
        <v>0</v>
      </c>
      <c r="Y32" s="24">
        <f t="shared" si="24"/>
        <v>1</v>
      </c>
      <c r="Z32" s="24">
        <f t="shared" si="24"/>
        <v>0</v>
      </c>
      <c r="AA32" s="24">
        <f t="shared" si="24"/>
        <v>0</v>
      </c>
      <c r="AB32" s="24">
        <f t="shared" si="24"/>
        <v>0</v>
      </c>
      <c r="AC32" s="24">
        <f t="shared" si="24"/>
        <v>27</v>
      </c>
      <c r="AD32" s="24">
        <f t="shared" si="24"/>
        <v>0</v>
      </c>
      <c r="AE32" s="21">
        <f t="shared" si="24"/>
        <v>19</v>
      </c>
      <c r="AF32" s="21">
        <f t="shared" si="24"/>
        <v>46</v>
      </c>
    </row>
    <row r="33" spans="2:32" ht="23.1" customHeight="1" x14ac:dyDescent="0.25">
      <c r="B33" s="17" t="s">
        <v>77</v>
      </c>
      <c r="C33" s="18">
        <f>'[26]Avg Week Kasese-Pondwe'!C33+'[26]Avg Week Pondwe-Kasese'!C33</f>
        <v>8.6666666666666661</v>
      </c>
      <c r="D33" s="18">
        <f>'[26]Avg Week Kasese-Pondwe'!D33+'[26]Avg Week Pondwe-Kasese'!D33</f>
        <v>0.66666666666666663</v>
      </c>
      <c r="E33" s="18">
        <f>'[26]Avg Week Kasese-Pondwe'!E33+'[26]Avg Week Pondwe-Kasese'!E33</f>
        <v>0.66666666666666663</v>
      </c>
      <c r="F33" s="18">
        <f>'[26]Avg Week Kasese-Pondwe'!F33+'[26]Avg Week Pondwe-Kasese'!F33</f>
        <v>2</v>
      </c>
      <c r="G33" s="18">
        <f>'[26]Avg Week Kasese-Pondwe'!G33+'[26]Avg Week Pondwe-Kasese'!G33</f>
        <v>0</v>
      </c>
      <c r="H33" s="18">
        <f>'[26]Avg Week Kasese-Pondwe'!H33+'[26]Avg Week Pondwe-Kasese'!H33</f>
        <v>0</v>
      </c>
      <c r="I33" s="18">
        <f>'[26]Avg Week Kasese-Pondwe'!I33+'[26]Avg Week Pondwe-Kasese'!I33</f>
        <v>2</v>
      </c>
      <c r="J33" s="18">
        <f>'[26]Avg Week Kasese-Pondwe'!J33+'[26]Avg Week Pondwe-Kasese'!J33</f>
        <v>0.33333333333333331</v>
      </c>
      <c r="K33" s="18">
        <f>'[26]Avg Week Kasese-Pondwe'!K33+'[26]Avg Week Pondwe-Kasese'!K33</f>
        <v>1</v>
      </c>
      <c r="L33" s="18">
        <f>'[26]Avg Week Kasese-Pondwe'!L33+'[26]Avg Week Pondwe-Kasese'!L33</f>
        <v>1</v>
      </c>
      <c r="M33" s="18">
        <f>'[26]Avg Week Kasese-Pondwe'!M33+'[26]Avg Week Pondwe-Kasese'!M33</f>
        <v>87.333333333333343</v>
      </c>
      <c r="N33" s="18">
        <f>'[26]Avg Week Kasese-Pondwe'!N33+'[26]Avg Week Pondwe-Kasese'!N33</f>
        <v>0</v>
      </c>
      <c r="O33" s="19">
        <f t="shared" si="0"/>
        <v>16.333333333333332</v>
      </c>
      <c r="P33" s="19">
        <f t="shared" si="1"/>
        <v>103.66666666666667</v>
      </c>
      <c r="R33" s="11" t="s">
        <v>78</v>
      </c>
      <c r="S33" s="24">
        <f>SUM(C102:C105)</f>
        <v>13</v>
      </c>
      <c r="T33" s="24">
        <f t="shared" ref="T33:AF33" si="25">SUM(D102:D105)</f>
        <v>2</v>
      </c>
      <c r="U33" s="24">
        <f t="shared" si="25"/>
        <v>1</v>
      </c>
      <c r="V33" s="24">
        <f t="shared" si="25"/>
        <v>0</v>
      </c>
      <c r="W33" s="24">
        <f t="shared" si="25"/>
        <v>0</v>
      </c>
      <c r="X33" s="24">
        <f t="shared" si="25"/>
        <v>0</v>
      </c>
      <c r="Y33" s="24">
        <f t="shared" si="25"/>
        <v>3</v>
      </c>
      <c r="Z33" s="24">
        <f t="shared" si="25"/>
        <v>3</v>
      </c>
      <c r="AA33" s="24">
        <f t="shared" si="25"/>
        <v>3</v>
      </c>
      <c r="AB33" s="24">
        <f t="shared" si="25"/>
        <v>1</v>
      </c>
      <c r="AC33" s="24">
        <f t="shared" si="25"/>
        <v>24</v>
      </c>
      <c r="AD33" s="24">
        <f t="shared" si="25"/>
        <v>0</v>
      </c>
      <c r="AE33" s="21">
        <f t="shared" si="25"/>
        <v>26</v>
      </c>
      <c r="AF33" s="21">
        <f t="shared" si="25"/>
        <v>50</v>
      </c>
    </row>
    <row r="34" spans="2:32" ht="23.1" customHeight="1" x14ac:dyDescent="0.25">
      <c r="B34" s="25" t="s">
        <v>79</v>
      </c>
      <c r="C34" s="18">
        <f>'[26]Avg Week Kasese-Pondwe'!C34+'[26]Avg Week Pondwe-Kasese'!C34</f>
        <v>8</v>
      </c>
      <c r="D34" s="18">
        <f>'[26]Avg Week Kasese-Pondwe'!D34+'[26]Avg Week Pondwe-Kasese'!D34</f>
        <v>1.6666666666666665</v>
      </c>
      <c r="E34" s="18">
        <f>'[26]Avg Week Kasese-Pondwe'!E34+'[26]Avg Week Pondwe-Kasese'!E34</f>
        <v>1</v>
      </c>
      <c r="F34" s="18">
        <f>'[26]Avg Week Kasese-Pondwe'!F34+'[26]Avg Week Pondwe-Kasese'!F34</f>
        <v>1.3333333333333333</v>
      </c>
      <c r="G34" s="18">
        <f>'[26]Avg Week Kasese-Pondwe'!G34+'[26]Avg Week Pondwe-Kasese'!G34</f>
        <v>0</v>
      </c>
      <c r="H34" s="18">
        <f>'[26]Avg Week Kasese-Pondwe'!H34+'[26]Avg Week Pondwe-Kasese'!H34</f>
        <v>1</v>
      </c>
      <c r="I34" s="18">
        <f>'[26]Avg Week Kasese-Pondwe'!I34+'[26]Avg Week Pondwe-Kasese'!I34</f>
        <v>2.3333333333333335</v>
      </c>
      <c r="J34" s="18">
        <f>'[26]Avg Week Kasese-Pondwe'!J34+'[26]Avg Week Pondwe-Kasese'!J34</f>
        <v>1</v>
      </c>
      <c r="K34" s="18">
        <f>'[26]Avg Week Kasese-Pondwe'!K34+'[26]Avg Week Pondwe-Kasese'!K34</f>
        <v>0.33333333333333331</v>
      </c>
      <c r="L34" s="18">
        <f>'[26]Avg Week Kasese-Pondwe'!L34+'[26]Avg Week Pondwe-Kasese'!L34</f>
        <v>1</v>
      </c>
      <c r="M34" s="18">
        <f>'[26]Avg Week Kasese-Pondwe'!M34+'[26]Avg Week Pondwe-Kasese'!M34</f>
        <v>107.66666666666667</v>
      </c>
      <c r="N34" s="18">
        <f>'[26]Avg Week Kasese-Pondwe'!N34+'[26]Avg Week Pondwe-Kasese'!N34</f>
        <v>0</v>
      </c>
      <c r="O34" s="19">
        <f t="shared" si="0"/>
        <v>17.666666666666668</v>
      </c>
      <c r="P34" s="19">
        <f t="shared" si="1"/>
        <v>125.33333333333334</v>
      </c>
      <c r="R34" s="47" t="s">
        <v>80</v>
      </c>
      <c r="S34" s="48">
        <f t="shared" ref="S34:AF34" si="26">MAX(S10:S12)</f>
        <v>32.333333333333329</v>
      </c>
      <c r="T34" s="48">
        <f t="shared" si="26"/>
        <v>1.9999999999999998</v>
      </c>
      <c r="U34" s="48">
        <f t="shared" si="26"/>
        <v>3.6666666666666665</v>
      </c>
      <c r="V34" s="48">
        <f t="shared" si="26"/>
        <v>7</v>
      </c>
      <c r="W34" s="48">
        <f t="shared" si="26"/>
        <v>0.33333333333333331</v>
      </c>
      <c r="X34" s="48">
        <f t="shared" si="26"/>
        <v>3</v>
      </c>
      <c r="Y34" s="48">
        <f t="shared" si="26"/>
        <v>5</v>
      </c>
      <c r="Z34" s="48">
        <f t="shared" si="26"/>
        <v>5.333333333333333</v>
      </c>
      <c r="AA34" s="48">
        <f t="shared" si="26"/>
        <v>1.3333333333333333</v>
      </c>
      <c r="AB34" s="48">
        <f t="shared" si="26"/>
        <v>3.666666666666667</v>
      </c>
      <c r="AC34" s="48">
        <f t="shared" si="26"/>
        <v>463</v>
      </c>
      <c r="AD34" s="48">
        <f t="shared" si="26"/>
        <v>0</v>
      </c>
      <c r="AE34" s="28">
        <f t="shared" si="26"/>
        <v>59.333333333333336</v>
      </c>
      <c r="AF34" s="28">
        <f t="shared" si="26"/>
        <v>519.66666666666663</v>
      </c>
    </row>
    <row r="35" spans="2:32" ht="23.1" customHeight="1" x14ac:dyDescent="0.25">
      <c r="B35" s="25" t="s">
        <v>81</v>
      </c>
      <c r="C35" s="18">
        <f>'[26]Avg Week Kasese-Pondwe'!C35+'[26]Avg Week Pondwe-Kasese'!C35</f>
        <v>10.666666666666668</v>
      </c>
      <c r="D35" s="18">
        <f>'[26]Avg Week Kasese-Pondwe'!D35+'[26]Avg Week Pondwe-Kasese'!D35</f>
        <v>1.6666666666666665</v>
      </c>
      <c r="E35" s="18">
        <f>'[26]Avg Week Kasese-Pondwe'!E35+'[26]Avg Week Pondwe-Kasese'!E35</f>
        <v>0.66666666666666663</v>
      </c>
      <c r="F35" s="18">
        <f>'[26]Avg Week Kasese-Pondwe'!F35+'[26]Avg Week Pondwe-Kasese'!F35</f>
        <v>1.6666666666666667</v>
      </c>
      <c r="G35" s="18">
        <f>'[26]Avg Week Kasese-Pondwe'!G35+'[26]Avg Week Pondwe-Kasese'!G35</f>
        <v>0</v>
      </c>
      <c r="H35" s="18">
        <f>'[26]Avg Week Kasese-Pondwe'!H35+'[26]Avg Week Pondwe-Kasese'!H35</f>
        <v>0</v>
      </c>
      <c r="I35" s="18">
        <f>'[26]Avg Week Kasese-Pondwe'!I35+'[26]Avg Week Pondwe-Kasese'!I35</f>
        <v>0.66666666666666663</v>
      </c>
      <c r="J35" s="18">
        <f>'[26]Avg Week Kasese-Pondwe'!J35+'[26]Avg Week Pondwe-Kasese'!J35</f>
        <v>0.66666666666666663</v>
      </c>
      <c r="K35" s="18">
        <f>'[26]Avg Week Kasese-Pondwe'!K35+'[26]Avg Week Pondwe-Kasese'!K35</f>
        <v>0.33333333333333331</v>
      </c>
      <c r="L35" s="18">
        <f>'[26]Avg Week Kasese-Pondwe'!L35+'[26]Avg Week Pondwe-Kasese'!L35</f>
        <v>0.33333333333333331</v>
      </c>
      <c r="M35" s="18">
        <f>'[26]Avg Week Kasese-Pondwe'!M35+'[26]Avg Week Pondwe-Kasese'!M35</f>
        <v>111.66666666666667</v>
      </c>
      <c r="N35" s="18">
        <f>'[26]Avg Week Kasese-Pondwe'!N35+'[26]Avg Week Pondwe-Kasese'!N35</f>
        <v>0</v>
      </c>
      <c r="O35" s="19">
        <f t="shared" si="0"/>
        <v>16.666666666666664</v>
      </c>
      <c r="P35" s="19">
        <f t="shared" si="1"/>
        <v>128.33333333333334</v>
      </c>
      <c r="R35" s="47" t="s">
        <v>82</v>
      </c>
      <c r="S35" s="48">
        <f t="shared" ref="S35:AF35" si="27">MAX(S13:S18)</f>
        <v>47</v>
      </c>
      <c r="T35" s="48">
        <f t="shared" si="27"/>
        <v>4.666666666666667</v>
      </c>
      <c r="U35" s="48">
        <f t="shared" si="27"/>
        <v>3.6666666666666665</v>
      </c>
      <c r="V35" s="48">
        <f t="shared" si="27"/>
        <v>10</v>
      </c>
      <c r="W35" s="48">
        <f t="shared" si="27"/>
        <v>0.66666666666666663</v>
      </c>
      <c r="X35" s="48">
        <f t="shared" si="27"/>
        <v>2.333333333333333</v>
      </c>
      <c r="Y35" s="48">
        <f t="shared" si="27"/>
        <v>5.6666666666666661</v>
      </c>
      <c r="Z35" s="48">
        <f t="shared" si="27"/>
        <v>4.6666666666666661</v>
      </c>
      <c r="AA35" s="48">
        <f t="shared" si="27"/>
        <v>2</v>
      </c>
      <c r="AB35" s="48">
        <f t="shared" si="27"/>
        <v>6.666666666666667</v>
      </c>
      <c r="AC35" s="48">
        <f t="shared" si="27"/>
        <v>503.66666666666663</v>
      </c>
      <c r="AD35" s="48">
        <f t="shared" si="27"/>
        <v>0</v>
      </c>
      <c r="AE35" s="28">
        <f t="shared" si="27"/>
        <v>73.666666666666657</v>
      </c>
      <c r="AF35" s="28">
        <f t="shared" si="27"/>
        <v>577.33333333333337</v>
      </c>
    </row>
    <row r="36" spans="2:32" ht="23.1" customHeight="1" x14ac:dyDescent="0.25">
      <c r="B36" s="25" t="s">
        <v>83</v>
      </c>
      <c r="C36" s="18">
        <f>'[26]Avg Week Kasese-Pondwe'!C36+'[26]Avg Week Pondwe-Kasese'!C36</f>
        <v>9.3333333333333321</v>
      </c>
      <c r="D36" s="18">
        <f>'[26]Avg Week Kasese-Pondwe'!D36+'[26]Avg Week Pondwe-Kasese'!D36</f>
        <v>0.66666666666666663</v>
      </c>
      <c r="E36" s="18">
        <f>'[26]Avg Week Kasese-Pondwe'!E36+'[26]Avg Week Pondwe-Kasese'!E36</f>
        <v>0.33333333333333331</v>
      </c>
      <c r="F36" s="18">
        <f>'[26]Avg Week Kasese-Pondwe'!F36+'[26]Avg Week Pondwe-Kasese'!F36</f>
        <v>1.3333333333333333</v>
      </c>
      <c r="G36" s="18">
        <f>'[26]Avg Week Kasese-Pondwe'!G36+'[26]Avg Week Pondwe-Kasese'!G36</f>
        <v>0</v>
      </c>
      <c r="H36" s="18">
        <f>'[26]Avg Week Kasese-Pondwe'!H36+'[26]Avg Week Pondwe-Kasese'!H36</f>
        <v>0.33333333333333331</v>
      </c>
      <c r="I36" s="18">
        <f>'[26]Avg Week Kasese-Pondwe'!I36+'[26]Avg Week Pondwe-Kasese'!I36</f>
        <v>1</v>
      </c>
      <c r="J36" s="18">
        <f>'[26]Avg Week Kasese-Pondwe'!J36+'[26]Avg Week Pondwe-Kasese'!J36</f>
        <v>2</v>
      </c>
      <c r="K36" s="18">
        <f>'[26]Avg Week Kasese-Pondwe'!K36+'[26]Avg Week Pondwe-Kasese'!K36</f>
        <v>0</v>
      </c>
      <c r="L36" s="18">
        <f>'[26]Avg Week Kasese-Pondwe'!L36+'[26]Avg Week Pondwe-Kasese'!L36</f>
        <v>1.6666666666666665</v>
      </c>
      <c r="M36" s="18">
        <f>'[26]Avg Week Kasese-Pondwe'!M36+'[26]Avg Week Pondwe-Kasese'!M36</f>
        <v>117.33333333333333</v>
      </c>
      <c r="N36" s="18">
        <f>'[26]Avg Week Kasese-Pondwe'!N36+'[26]Avg Week Pondwe-Kasese'!N36</f>
        <v>0</v>
      </c>
      <c r="O36" s="19">
        <f t="shared" si="0"/>
        <v>16.666666666666668</v>
      </c>
      <c r="P36" s="19">
        <f t="shared" si="1"/>
        <v>134</v>
      </c>
      <c r="R36" s="47" t="s">
        <v>84</v>
      </c>
      <c r="S36" s="48">
        <f t="shared" ref="S36:AF36" si="28">MAX(S19:S21)</f>
        <v>52.333333333333336</v>
      </c>
      <c r="T36" s="48">
        <f t="shared" si="28"/>
        <v>3.9999999999999996</v>
      </c>
      <c r="U36" s="48">
        <f t="shared" si="28"/>
        <v>4</v>
      </c>
      <c r="V36" s="48">
        <f t="shared" si="28"/>
        <v>8.6666666666666661</v>
      </c>
      <c r="W36" s="48">
        <f t="shared" si="28"/>
        <v>0.33333333333333331</v>
      </c>
      <c r="X36" s="48">
        <f t="shared" si="28"/>
        <v>1.6666666666666665</v>
      </c>
      <c r="Y36" s="48">
        <f t="shared" si="28"/>
        <v>6.3333333333333339</v>
      </c>
      <c r="Z36" s="48">
        <f t="shared" si="28"/>
        <v>4</v>
      </c>
      <c r="AA36" s="48">
        <f t="shared" si="28"/>
        <v>1</v>
      </c>
      <c r="AB36" s="48">
        <f t="shared" si="28"/>
        <v>6.666666666666667</v>
      </c>
      <c r="AC36" s="48">
        <f t="shared" si="28"/>
        <v>583</v>
      </c>
      <c r="AD36" s="48">
        <f t="shared" si="28"/>
        <v>0</v>
      </c>
      <c r="AE36" s="28">
        <f t="shared" si="28"/>
        <v>88</v>
      </c>
      <c r="AF36" s="28">
        <f t="shared" si="28"/>
        <v>652</v>
      </c>
    </row>
    <row r="37" spans="2:32" ht="23.1" customHeight="1" x14ac:dyDescent="0.25">
      <c r="B37" s="17" t="s">
        <v>85</v>
      </c>
      <c r="C37" s="18">
        <f>'[26]Avg Week Kasese-Pondwe'!C37+'[26]Avg Week Pondwe-Kasese'!C37</f>
        <v>10.666666666666666</v>
      </c>
      <c r="D37" s="18">
        <f>'[26]Avg Week Kasese-Pondwe'!D37+'[26]Avg Week Pondwe-Kasese'!D37</f>
        <v>0.33333333333333331</v>
      </c>
      <c r="E37" s="18">
        <f>'[26]Avg Week Kasese-Pondwe'!E37+'[26]Avg Week Pondwe-Kasese'!E37</f>
        <v>1.3333333333333333</v>
      </c>
      <c r="F37" s="18">
        <f>'[26]Avg Week Kasese-Pondwe'!F37+'[26]Avg Week Pondwe-Kasese'!F37</f>
        <v>2</v>
      </c>
      <c r="G37" s="18">
        <f>'[26]Avg Week Kasese-Pondwe'!G37+'[26]Avg Week Pondwe-Kasese'!G37</f>
        <v>0</v>
      </c>
      <c r="H37" s="18">
        <f>'[26]Avg Week Kasese-Pondwe'!H37+'[26]Avg Week Pondwe-Kasese'!H37</f>
        <v>0</v>
      </c>
      <c r="I37" s="18">
        <f>'[26]Avg Week Kasese-Pondwe'!I37+'[26]Avg Week Pondwe-Kasese'!I37</f>
        <v>1.3333333333333333</v>
      </c>
      <c r="J37" s="18">
        <f>'[26]Avg Week Kasese-Pondwe'!J37+'[26]Avg Week Pondwe-Kasese'!J37</f>
        <v>0.66666666666666663</v>
      </c>
      <c r="K37" s="18">
        <f>'[26]Avg Week Kasese-Pondwe'!K37+'[26]Avg Week Pondwe-Kasese'!K37</f>
        <v>0</v>
      </c>
      <c r="L37" s="18">
        <f>'[26]Avg Week Kasese-Pondwe'!L37+'[26]Avg Week Pondwe-Kasese'!L37</f>
        <v>1.3333333333333333</v>
      </c>
      <c r="M37" s="18">
        <f>'[26]Avg Week Kasese-Pondwe'!M37+'[26]Avg Week Pondwe-Kasese'!M37</f>
        <v>108.33333333333333</v>
      </c>
      <c r="N37" s="18">
        <f>'[26]Avg Week Kasese-Pondwe'!N37+'[26]Avg Week Pondwe-Kasese'!N37</f>
        <v>0</v>
      </c>
      <c r="O37" s="19">
        <f t="shared" si="0"/>
        <v>17.666666666666668</v>
      </c>
      <c r="P37" s="19">
        <f t="shared" si="1"/>
        <v>126</v>
      </c>
      <c r="R37" s="29" t="s">
        <v>86</v>
      </c>
      <c r="S37" s="49">
        <f t="shared" ref="S37:AF37" si="29">SUM(S10:S12)</f>
        <v>80.333333333333329</v>
      </c>
      <c r="T37" s="50">
        <f t="shared" si="29"/>
        <v>4.333333333333333</v>
      </c>
      <c r="U37" s="50">
        <f t="shared" si="29"/>
        <v>6.6666666666666661</v>
      </c>
      <c r="V37" s="50">
        <f t="shared" si="29"/>
        <v>18.333333333333332</v>
      </c>
      <c r="W37" s="50">
        <f t="shared" si="29"/>
        <v>0.66666666666666663</v>
      </c>
      <c r="X37" s="50">
        <f t="shared" si="29"/>
        <v>5.9999999999999991</v>
      </c>
      <c r="Y37" s="50">
        <f t="shared" si="29"/>
        <v>11.666666666666666</v>
      </c>
      <c r="Z37" s="50">
        <f t="shared" si="29"/>
        <v>13</v>
      </c>
      <c r="AA37" s="50">
        <f t="shared" si="29"/>
        <v>2</v>
      </c>
      <c r="AB37" s="50">
        <f t="shared" si="29"/>
        <v>8.3333333333333321</v>
      </c>
      <c r="AC37" s="50">
        <f t="shared" si="29"/>
        <v>1239.3333333333333</v>
      </c>
      <c r="AD37" s="50">
        <f t="shared" si="29"/>
        <v>0</v>
      </c>
      <c r="AE37" s="51">
        <f t="shared" si="29"/>
        <v>151.33333333333334</v>
      </c>
      <c r="AF37" s="51">
        <f t="shared" si="29"/>
        <v>1390.6666666666665</v>
      </c>
    </row>
    <row r="38" spans="2:32" ht="23.1" customHeight="1" x14ac:dyDescent="0.25">
      <c r="B38" s="25" t="s">
        <v>87</v>
      </c>
      <c r="C38" s="18">
        <f>'[26]Avg Week Kasese-Pondwe'!C38+'[26]Avg Week Pondwe-Kasese'!C38</f>
        <v>6.333333333333333</v>
      </c>
      <c r="D38" s="18">
        <f>'[26]Avg Week Kasese-Pondwe'!D38+'[26]Avg Week Pondwe-Kasese'!D38</f>
        <v>1</v>
      </c>
      <c r="E38" s="18">
        <f>'[26]Avg Week Kasese-Pondwe'!E38+'[26]Avg Week Pondwe-Kasese'!E38</f>
        <v>0.66666666666666663</v>
      </c>
      <c r="F38" s="18">
        <f>'[26]Avg Week Kasese-Pondwe'!F38+'[26]Avg Week Pondwe-Kasese'!F38</f>
        <v>1.6666666666666665</v>
      </c>
      <c r="G38" s="18">
        <f>'[26]Avg Week Kasese-Pondwe'!G38+'[26]Avg Week Pondwe-Kasese'!G38</f>
        <v>0</v>
      </c>
      <c r="H38" s="18">
        <f>'[26]Avg Week Kasese-Pondwe'!H38+'[26]Avg Week Pondwe-Kasese'!H38</f>
        <v>0</v>
      </c>
      <c r="I38" s="18">
        <f>'[26]Avg Week Kasese-Pondwe'!I38+'[26]Avg Week Pondwe-Kasese'!I38</f>
        <v>1.3333333333333333</v>
      </c>
      <c r="J38" s="18">
        <f>'[26]Avg Week Kasese-Pondwe'!J38+'[26]Avg Week Pondwe-Kasese'!J38</f>
        <v>0.33333333333333331</v>
      </c>
      <c r="K38" s="18">
        <f>'[26]Avg Week Kasese-Pondwe'!K38+'[26]Avg Week Pondwe-Kasese'!K38</f>
        <v>0.33333333333333331</v>
      </c>
      <c r="L38" s="18">
        <f>'[26]Avg Week Kasese-Pondwe'!L38+'[26]Avg Week Pondwe-Kasese'!L38</f>
        <v>0.33333333333333331</v>
      </c>
      <c r="M38" s="18">
        <f>'[26]Avg Week Kasese-Pondwe'!M38+'[26]Avg Week Pondwe-Kasese'!M38</f>
        <v>93.666666666666657</v>
      </c>
      <c r="N38" s="18">
        <f>'[26]Avg Week Kasese-Pondwe'!N38+'[26]Avg Week Pondwe-Kasese'!N38</f>
        <v>0</v>
      </c>
      <c r="O38" s="19">
        <f t="shared" si="0"/>
        <v>12.000000000000002</v>
      </c>
      <c r="P38" s="19">
        <f t="shared" si="1"/>
        <v>105.66666666666666</v>
      </c>
      <c r="R38" s="33" t="s">
        <v>88</v>
      </c>
      <c r="S38" s="50">
        <f t="shared" ref="S38:AF38" si="30">SUM(S13:S18)</f>
        <v>224.66666666666666</v>
      </c>
      <c r="T38" s="50">
        <f t="shared" si="30"/>
        <v>17.999999999999996</v>
      </c>
      <c r="U38" s="50">
        <f t="shared" si="30"/>
        <v>17.666666666666668</v>
      </c>
      <c r="V38" s="50">
        <f t="shared" si="30"/>
        <v>34.333333333333329</v>
      </c>
      <c r="W38" s="50">
        <f t="shared" si="30"/>
        <v>1.3333333333333333</v>
      </c>
      <c r="X38" s="50">
        <f t="shared" si="30"/>
        <v>7.666666666666667</v>
      </c>
      <c r="Y38" s="50">
        <f t="shared" si="30"/>
        <v>32.333333333333329</v>
      </c>
      <c r="Z38" s="50">
        <f t="shared" si="30"/>
        <v>23.666666666666664</v>
      </c>
      <c r="AA38" s="50">
        <f t="shared" si="30"/>
        <v>6.333333333333333</v>
      </c>
      <c r="AB38" s="50">
        <f t="shared" si="30"/>
        <v>25.333333333333336</v>
      </c>
      <c r="AC38" s="50">
        <f t="shared" si="30"/>
        <v>2595.333333333333</v>
      </c>
      <c r="AD38" s="50">
        <f t="shared" si="30"/>
        <v>0</v>
      </c>
      <c r="AE38" s="51">
        <f t="shared" si="30"/>
        <v>391.33333333333337</v>
      </c>
      <c r="AF38" s="51">
        <f t="shared" si="30"/>
        <v>2986.666666666667</v>
      </c>
    </row>
    <row r="39" spans="2:32" ht="23.1" customHeight="1" x14ac:dyDescent="0.25">
      <c r="B39" s="25" t="s">
        <v>89</v>
      </c>
      <c r="C39" s="18">
        <f>'[26]Avg Week Kasese-Pondwe'!C39+'[26]Avg Week Pondwe-Kasese'!C39</f>
        <v>9</v>
      </c>
      <c r="D39" s="18">
        <f>'[26]Avg Week Kasese-Pondwe'!D39+'[26]Avg Week Pondwe-Kasese'!D39</f>
        <v>0.66666666666666663</v>
      </c>
      <c r="E39" s="18">
        <f>'[26]Avg Week Kasese-Pondwe'!E39+'[26]Avg Week Pondwe-Kasese'!E39</f>
        <v>0.33333333333333331</v>
      </c>
      <c r="F39" s="18">
        <f>'[26]Avg Week Kasese-Pondwe'!F39+'[26]Avg Week Pondwe-Kasese'!F39</f>
        <v>1.3333333333333333</v>
      </c>
      <c r="G39" s="18">
        <f>'[26]Avg Week Kasese-Pondwe'!G39+'[26]Avg Week Pondwe-Kasese'!G39</f>
        <v>0.33333333333333331</v>
      </c>
      <c r="H39" s="18">
        <f>'[26]Avg Week Kasese-Pondwe'!H39+'[26]Avg Week Pondwe-Kasese'!H39</f>
        <v>1</v>
      </c>
      <c r="I39" s="18">
        <f>'[26]Avg Week Kasese-Pondwe'!I39+'[26]Avg Week Pondwe-Kasese'!I39</f>
        <v>1</v>
      </c>
      <c r="J39" s="18">
        <f>'[26]Avg Week Kasese-Pondwe'!J39+'[26]Avg Week Pondwe-Kasese'!J39</f>
        <v>1.6666666666666665</v>
      </c>
      <c r="K39" s="18">
        <f>'[26]Avg Week Kasese-Pondwe'!K39+'[26]Avg Week Pondwe-Kasese'!K39</f>
        <v>0.66666666666666663</v>
      </c>
      <c r="L39" s="18">
        <f>'[26]Avg Week Kasese-Pondwe'!L39+'[26]Avg Week Pondwe-Kasese'!L39</f>
        <v>1.6666666666666665</v>
      </c>
      <c r="M39" s="18">
        <f>'[26]Avg Week Kasese-Pondwe'!M39+'[26]Avg Week Pondwe-Kasese'!M39</f>
        <v>137.66666666666666</v>
      </c>
      <c r="N39" s="18">
        <f>'[26]Avg Week Kasese-Pondwe'!N39+'[26]Avg Week Pondwe-Kasese'!N39</f>
        <v>0</v>
      </c>
      <c r="O39" s="19">
        <f t="shared" si="0"/>
        <v>17.666666666666668</v>
      </c>
      <c r="P39" s="19">
        <f t="shared" si="1"/>
        <v>155.33333333333331</v>
      </c>
      <c r="R39" s="34" t="s">
        <v>90</v>
      </c>
      <c r="S39" s="50">
        <f t="shared" ref="S39:AF39" si="31">SUM(S19:S21)</f>
        <v>144.33333333333331</v>
      </c>
      <c r="T39" s="50">
        <f t="shared" si="31"/>
        <v>10</v>
      </c>
      <c r="U39" s="50">
        <f t="shared" si="31"/>
        <v>6.333333333333333</v>
      </c>
      <c r="V39" s="50">
        <f t="shared" si="31"/>
        <v>23</v>
      </c>
      <c r="W39" s="50">
        <f t="shared" si="31"/>
        <v>0.33333333333333331</v>
      </c>
      <c r="X39" s="50">
        <f t="shared" si="31"/>
        <v>3.333333333333333</v>
      </c>
      <c r="Y39" s="50">
        <f t="shared" si="31"/>
        <v>16.666666666666664</v>
      </c>
      <c r="Z39" s="50">
        <f t="shared" si="31"/>
        <v>8.6666666666666661</v>
      </c>
      <c r="AA39" s="50">
        <f t="shared" si="31"/>
        <v>2.6666666666666665</v>
      </c>
      <c r="AB39" s="50">
        <f t="shared" si="31"/>
        <v>15.666666666666668</v>
      </c>
      <c r="AC39" s="50">
        <f t="shared" si="31"/>
        <v>1547.6666666666665</v>
      </c>
      <c r="AD39" s="50">
        <f t="shared" si="31"/>
        <v>0</v>
      </c>
      <c r="AE39" s="51">
        <f t="shared" si="31"/>
        <v>231</v>
      </c>
      <c r="AF39" s="51">
        <f t="shared" si="31"/>
        <v>1778.6666666666665</v>
      </c>
    </row>
    <row r="40" spans="2:32" ht="23.1" customHeight="1" x14ac:dyDescent="0.25">
      <c r="B40" s="25" t="s">
        <v>91</v>
      </c>
      <c r="C40" s="18">
        <f>'[26]Avg Week Kasese-Pondwe'!C40+'[26]Avg Week Pondwe-Kasese'!C40</f>
        <v>8.3333333333333339</v>
      </c>
      <c r="D40" s="18">
        <f>'[26]Avg Week Kasese-Pondwe'!D40+'[26]Avg Week Pondwe-Kasese'!D40</f>
        <v>0.33333333333333331</v>
      </c>
      <c r="E40" s="18">
        <f>'[26]Avg Week Kasese-Pondwe'!E40+'[26]Avg Week Pondwe-Kasese'!E40</f>
        <v>0.33333333333333331</v>
      </c>
      <c r="F40" s="18">
        <f>'[26]Avg Week Kasese-Pondwe'!F40+'[26]Avg Week Pondwe-Kasese'!F40</f>
        <v>1.3333333333333333</v>
      </c>
      <c r="G40" s="18">
        <f>'[26]Avg Week Kasese-Pondwe'!G40+'[26]Avg Week Pondwe-Kasese'!G40</f>
        <v>0</v>
      </c>
      <c r="H40" s="18">
        <f>'[26]Avg Week Kasese-Pondwe'!H40+'[26]Avg Week Pondwe-Kasese'!H40</f>
        <v>0</v>
      </c>
      <c r="I40" s="18">
        <f>'[26]Avg Week Kasese-Pondwe'!I40+'[26]Avg Week Pondwe-Kasese'!I40</f>
        <v>2</v>
      </c>
      <c r="J40" s="18">
        <f>'[26]Avg Week Kasese-Pondwe'!J40+'[26]Avg Week Pondwe-Kasese'!J40</f>
        <v>0.66666666666666663</v>
      </c>
      <c r="K40" s="18">
        <f>'[26]Avg Week Kasese-Pondwe'!K40+'[26]Avg Week Pondwe-Kasese'!K40</f>
        <v>0.33333333333333331</v>
      </c>
      <c r="L40" s="18">
        <f>'[26]Avg Week Kasese-Pondwe'!L40+'[26]Avg Week Pondwe-Kasese'!L40</f>
        <v>2.666666666666667</v>
      </c>
      <c r="M40" s="18">
        <f>'[26]Avg Week Kasese-Pondwe'!M40+'[26]Avg Week Pondwe-Kasese'!M40</f>
        <v>112.33333333333334</v>
      </c>
      <c r="N40" s="18">
        <f>'[26]Avg Week Kasese-Pondwe'!N40+'[26]Avg Week Pondwe-Kasese'!N40</f>
        <v>0</v>
      </c>
      <c r="O40" s="19">
        <f t="shared" si="0"/>
        <v>16.000000000000004</v>
      </c>
      <c r="P40" s="19">
        <f t="shared" si="1"/>
        <v>128.33333333333334</v>
      </c>
      <c r="R40" s="35" t="s">
        <v>92</v>
      </c>
      <c r="S40" s="50">
        <f t="shared" ref="S40:AF40" si="32">SUM(S10:S21)</f>
        <v>449.33333333333331</v>
      </c>
      <c r="T40" s="50">
        <f t="shared" si="32"/>
        <v>32.333333333333336</v>
      </c>
      <c r="U40" s="50">
        <f t="shared" si="32"/>
        <v>30.666666666666664</v>
      </c>
      <c r="V40" s="50">
        <f t="shared" si="32"/>
        <v>75.666666666666671</v>
      </c>
      <c r="W40" s="50">
        <f t="shared" si="32"/>
        <v>2.333333333333333</v>
      </c>
      <c r="X40" s="50">
        <f t="shared" si="32"/>
        <v>16.999999999999996</v>
      </c>
      <c r="Y40" s="50">
        <f t="shared" si="32"/>
        <v>60.666666666666657</v>
      </c>
      <c r="Z40" s="50">
        <f t="shared" si="32"/>
        <v>45.333333333333329</v>
      </c>
      <c r="AA40" s="50">
        <f t="shared" si="32"/>
        <v>11</v>
      </c>
      <c r="AB40" s="50">
        <f t="shared" si="32"/>
        <v>49.333333333333329</v>
      </c>
      <c r="AC40" s="50">
        <f t="shared" si="32"/>
        <v>5382.333333333333</v>
      </c>
      <c r="AD40" s="50">
        <f t="shared" si="32"/>
        <v>0</v>
      </c>
      <c r="AE40" s="51">
        <f t="shared" si="32"/>
        <v>773.66666666666674</v>
      </c>
      <c r="AF40" s="51">
        <f t="shared" si="32"/>
        <v>6155.9999999999991</v>
      </c>
    </row>
    <row r="41" spans="2:32" ht="23.1" customHeight="1" x14ac:dyDescent="0.25">
      <c r="B41" s="17" t="s">
        <v>93</v>
      </c>
      <c r="C41" s="18">
        <f>'[26]Avg Week Kasese-Pondwe'!C41+'[26]Avg Week Pondwe-Kasese'!C41</f>
        <v>9.3333333333333321</v>
      </c>
      <c r="D41" s="18">
        <f>'[26]Avg Week Kasese-Pondwe'!D41+'[26]Avg Week Pondwe-Kasese'!D41</f>
        <v>0.66666666666666663</v>
      </c>
      <c r="E41" s="18">
        <f>'[26]Avg Week Kasese-Pondwe'!E41+'[26]Avg Week Pondwe-Kasese'!E41</f>
        <v>0.66666666666666663</v>
      </c>
      <c r="F41" s="18">
        <f>'[26]Avg Week Kasese-Pondwe'!F41+'[26]Avg Week Pondwe-Kasese'!F41</f>
        <v>2.3333333333333335</v>
      </c>
      <c r="G41" s="18">
        <f>'[26]Avg Week Kasese-Pondwe'!G41+'[26]Avg Week Pondwe-Kasese'!G41</f>
        <v>0</v>
      </c>
      <c r="H41" s="18">
        <f>'[26]Avg Week Kasese-Pondwe'!H41+'[26]Avg Week Pondwe-Kasese'!H41</f>
        <v>0.66666666666666663</v>
      </c>
      <c r="I41" s="18">
        <f>'[26]Avg Week Kasese-Pondwe'!I41+'[26]Avg Week Pondwe-Kasese'!I41</f>
        <v>0.33333333333333331</v>
      </c>
      <c r="J41" s="18">
        <f>'[26]Avg Week Kasese-Pondwe'!J41+'[26]Avg Week Pondwe-Kasese'!J41</f>
        <v>0.33333333333333331</v>
      </c>
      <c r="K41" s="18">
        <f>'[26]Avg Week Kasese-Pondwe'!K41+'[26]Avg Week Pondwe-Kasese'!K41</f>
        <v>0</v>
      </c>
      <c r="L41" s="18">
        <f>'[26]Avg Week Kasese-Pondwe'!L41+'[26]Avg Week Pondwe-Kasese'!L41</f>
        <v>2</v>
      </c>
      <c r="M41" s="18">
        <f>'[26]Avg Week Kasese-Pondwe'!M41+'[26]Avg Week Pondwe-Kasese'!M41</f>
        <v>131</v>
      </c>
      <c r="N41" s="18">
        <f>'[26]Avg Week Kasese-Pondwe'!N41+'[26]Avg Week Pondwe-Kasese'!N41</f>
        <v>0</v>
      </c>
      <c r="O41" s="19">
        <f t="shared" si="0"/>
        <v>16.333333333333332</v>
      </c>
      <c r="P41" s="19">
        <f t="shared" si="1"/>
        <v>147.33333333333334</v>
      </c>
      <c r="R41" s="35" t="s">
        <v>94</v>
      </c>
      <c r="S41" s="50">
        <f>SUM(S10:S33)</f>
        <v>627.33333333333326</v>
      </c>
      <c r="T41" s="50">
        <f t="shared" ref="T41:AD41" si="33">SUM(T10:T33)</f>
        <v>45.333333333333336</v>
      </c>
      <c r="U41" s="50">
        <f t="shared" si="33"/>
        <v>43.666666666666664</v>
      </c>
      <c r="V41" s="50">
        <f t="shared" si="33"/>
        <v>100.66666666666667</v>
      </c>
      <c r="W41" s="50">
        <f t="shared" si="33"/>
        <v>3.333333333333333</v>
      </c>
      <c r="X41" s="50">
        <f t="shared" si="33"/>
        <v>27.999999999999996</v>
      </c>
      <c r="Y41" s="50">
        <f t="shared" si="33"/>
        <v>75.666666666666657</v>
      </c>
      <c r="Z41" s="50">
        <f t="shared" si="33"/>
        <v>56.333333333333329</v>
      </c>
      <c r="AA41" s="50">
        <f t="shared" si="33"/>
        <v>16</v>
      </c>
      <c r="AB41" s="50">
        <f t="shared" si="33"/>
        <v>57.333333333333329</v>
      </c>
      <c r="AC41" s="50">
        <f t="shared" si="33"/>
        <v>6526.333333333333</v>
      </c>
      <c r="AD41" s="50">
        <f t="shared" si="33"/>
        <v>0</v>
      </c>
      <c r="AE41" s="51">
        <f>SUM(AE10:AE33)</f>
        <v>1053.6666666666667</v>
      </c>
      <c r="AF41" s="51">
        <f>SUM(AF10:AF33)</f>
        <v>7579.9999999999991</v>
      </c>
    </row>
    <row r="42" spans="2:32" ht="23.1" customHeight="1" x14ac:dyDescent="0.25">
      <c r="B42" s="25" t="s">
        <v>95</v>
      </c>
      <c r="C42" s="18">
        <f>'[26]Avg Week Kasese-Pondwe'!C42+'[26]Avg Week Pondwe-Kasese'!C42</f>
        <v>14</v>
      </c>
      <c r="D42" s="18">
        <f>'[26]Avg Week Kasese-Pondwe'!D42+'[26]Avg Week Pondwe-Kasese'!D42</f>
        <v>1.3333333333333333</v>
      </c>
      <c r="E42" s="18">
        <f>'[26]Avg Week Kasese-Pondwe'!E42+'[26]Avg Week Pondwe-Kasese'!E42</f>
        <v>0.66666666666666663</v>
      </c>
      <c r="F42" s="18">
        <f>'[26]Avg Week Kasese-Pondwe'!F42+'[26]Avg Week Pondwe-Kasese'!F42</f>
        <v>4.333333333333333</v>
      </c>
      <c r="G42" s="18">
        <f>'[26]Avg Week Kasese-Pondwe'!G42+'[26]Avg Week Pondwe-Kasese'!G42</f>
        <v>0</v>
      </c>
      <c r="H42" s="18">
        <f>'[26]Avg Week Kasese-Pondwe'!H42+'[26]Avg Week Pondwe-Kasese'!H42</f>
        <v>0.66666666666666663</v>
      </c>
      <c r="I42" s="18">
        <f>'[26]Avg Week Kasese-Pondwe'!I42+'[26]Avg Week Pondwe-Kasese'!I42</f>
        <v>1.6666666666666665</v>
      </c>
      <c r="J42" s="18">
        <f>'[26]Avg Week Kasese-Pondwe'!J42+'[26]Avg Week Pondwe-Kasese'!J42</f>
        <v>0</v>
      </c>
      <c r="K42" s="18">
        <f>'[26]Avg Week Kasese-Pondwe'!K42+'[26]Avg Week Pondwe-Kasese'!K42</f>
        <v>0.33333333333333331</v>
      </c>
      <c r="L42" s="18">
        <f>'[26]Avg Week Kasese-Pondwe'!L42+'[26]Avg Week Pondwe-Kasese'!L42</f>
        <v>1.3333333333333333</v>
      </c>
      <c r="M42" s="18">
        <f>'[26]Avg Week Kasese-Pondwe'!M42+'[26]Avg Week Pondwe-Kasese'!M42</f>
        <v>132.66666666666669</v>
      </c>
      <c r="N42" s="18">
        <f>'[26]Avg Week Kasese-Pondwe'!N42+'[26]Avg Week Pondwe-Kasese'!N42</f>
        <v>0</v>
      </c>
      <c r="O42" s="19">
        <f t="shared" si="0"/>
        <v>24.333333333333332</v>
      </c>
      <c r="P42" s="19">
        <f t="shared" si="1"/>
        <v>157.00000000000003</v>
      </c>
      <c r="R42" s="35" t="s">
        <v>96</v>
      </c>
      <c r="S42" s="38">
        <f>S41/S40</f>
        <v>1.3961424332344212</v>
      </c>
      <c r="T42" s="38">
        <f t="shared" ref="T42:AF42" si="34">T41/T40</f>
        <v>1.402061855670103</v>
      </c>
      <c r="U42" s="38">
        <f t="shared" si="34"/>
        <v>1.423913043478261</v>
      </c>
      <c r="V42" s="38">
        <f t="shared" si="34"/>
        <v>1.330396475770925</v>
      </c>
      <c r="W42" s="38">
        <f t="shared" si="34"/>
        <v>1.4285714285714286</v>
      </c>
      <c r="X42" s="38">
        <f t="shared" si="34"/>
        <v>1.6470588235294119</v>
      </c>
      <c r="Y42" s="38">
        <f t="shared" si="34"/>
        <v>1.2472527472527473</v>
      </c>
      <c r="Z42" s="38">
        <f t="shared" si="34"/>
        <v>1.2426470588235294</v>
      </c>
      <c r="AA42" s="38">
        <f t="shared" si="34"/>
        <v>1.4545454545454546</v>
      </c>
      <c r="AB42" s="38">
        <f t="shared" si="34"/>
        <v>1.1621621621621623</v>
      </c>
      <c r="AC42" s="38">
        <f t="shared" si="34"/>
        <v>1.2125472223942528</v>
      </c>
      <c r="AD42" s="38">
        <v>0</v>
      </c>
      <c r="AE42" s="39">
        <f t="shared" si="34"/>
        <v>1.3619129685480396</v>
      </c>
      <c r="AF42" s="39">
        <f t="shared" si="34"/>
        <v>1.2313190383365822</v>
      </c>
    </row>
    <row r="43" spans="2:32" ht="23.1" customHeight="1" x14ac:dyDescent="0.25">
      <c r="B43" s="17" t="s">
        <v>97</v>
      </c>
      <c r="C43" s="18">
        <f>'[26]Avg Week Kasese-Pondwe'!C43+'[26]Avg Week Pondwe-Kasese'!C43</f>
        <v>8.6666666666666661</v>
      </c>
      <c r="D43" s="18">
        <f>'[26]Avg Week Kasese-Pondwe'!D43+'[26]Avg Week Pondwe-Kasese'!D43</f>
        <v>1.3333333333333333</v>
      </c>
      <c r="E43" s="18">
        <f>'[26]Avg Week Kasese-Pondwe'!E43+'[26]Avg Week Pondwe-Kasese'!E43</f>
        <v>0</v>
      </c>
      <c r="F43" s="18">
        <f>'[26]Avg Week Kasese-Pondwe'!F43+'[26]Avg Week Pondwe-Kasese'!F43</f>
        <v>1.6666666666666665</v>
      </c>
      <c r="G43" s="18">
        <f>'[26]Avg Week Kasese-Pondwe'!G43+'[26]Avg Week Pondwe-Kasese'!G43</f>
        <v>0</v>
      </c>
      <c r="H43" s="18">
        <f>'[26]Avg Week Kasese-Pondwe'!H43+'[26]Avg Week Pondwe-Kasese'!H43</f>
        <v>0</v>
      </c>
      <c r="I43" s="18">
        <f>'[26]Avg Week Kasese-Pondwe'!I43+'[26]Avg Week Pondwe-Kasese'!I43</f>
        <v>1</v>
      </c>
      <c r="J43" s="18">
        <f>'[26]Avg Week Kasese-Pondwe'!J43+'[26]Avg Week Pondwe-Kasese'!J43</f>
        <v>1.3333333333333333</v>
      </c>
      <c r="K43" s="18">
        <f>'[26]Avg Week Kasese-Pondwe'!K43+'[26]Avg Week Pondwe-Kasese'!K43</f>
        <v>0</v>
      </c>
      <c r="L43" s="18">
        <f>'[26]Avg Week Kasese-Pondwe'!L43+'[26]Avg Week Pondwe-Kasese'!L43</f>
        <v>1.3333333333333333</v>
      </c>
      <c r="M43" s="18">
        <f>'[26]Avg Week Kasese-Pondwe'!M43+'[26]Avg Week Pondwe-Kasese'!M43</f>
        <v>106</v>
      </c>
      <c r="N43" s="18">
        <f>'[26]Avg Week Kasese-Pondwe'!N43+'[26]Avg Week Pondwe-Kasese'!N43</f>
        <v>0</v>
      </c>
      <c r="O43" s="19">
        <f t="shared" si="0"/>
        <v>15.333333333333334</v>
      </c>
      <c r="P43" s="19">
        <f t="shared" si="1"/>
        <v>121.33333333333333</v>
      </c>
    </row>
    <row r="44" spans="2:32" ht="23.1" customHeight="1" x14ac:dyDescent="0.25">
      <c r="B44" s="40" t="s">
        <v>98</v>
      </c>
      <c r="C44" s="18">
        <f>'[26]Avg Week Kasese-Pondwe'!C44+'[26]Avg Week Pondwe-Kasese'!C44</f>
        <v>7.3333333333333339</v>
      </c>
      <c r="D44" s="18">
        <f>'[26]Avg Week Kasese-Pondwe'!D44+'[26]Avg Week Pondwe-Kasese'!D44</f>
        <v>1.3333333333333333</v>
      </c>
      <c r="E44" s="18">
        <f>'[26]Avg Week Kasese-Pondwe'!E44+'[26]Avg Week Pondwe-Kasese'!E44</f>
        <v>0.66666666666666663</v>
      </c>
      <c r="F44" s="18">
        <f>'[26]Avg Week Kasese-Pondwe'!F44+'[26]Avg Week Pondwe-Kasese'!F44</f>
        <v>2</v>
      </c>
      <c r="G44" s="18">
        <f>'[26]Avg Week Kasese-Pondwe'!G44+'[26]Avg Week Pondwe-Kasese'!G44</f>
        <v>0</v>
      </c>
      <c r="H44" s="18">
        <f>'[26]Avg Week Kasese-Pondwe'!H44+'[26]Avg Week Pondwe-Kasese'!H44</f>
        <v>0</v>
      </c>
      <c r="I44" s="18">
        <f>'[26]Avg Week Kasese-Pondwe'!I44+'[26]Avg Week Pondwe-Kasese'!I44</f>
        <v>1.6666666666666665</v>
      </c>
      <c r="J44" s="18">
        <f>'[26]Avg Week Kasese-Pondwe'!J44+'[26]Avg Week Pondwe-Kasese'!J44</f>
        <v>1.3333333333333333</v>
      </c>
      <c r="K44" s="18">
        <f>'[26]Avg Week Kasese-Pondwe'!K44+'[26]Avg Week Pondwe-Kasese'!K44</f>
        <v>0</v>
      </c>
      <c r="L44" s="18">
        <f>'[26]Avg Week Kasese-Pondwe'!L44+'[26]Avg Week Pondwe-Kasese'!L44</f>
        <v>1.6666666666666665</v>
      </c>
      <c r="M44" s="18">
        <f>'[26]Avg Week Kasese-Pondwe'!M44+'[26]Avg Week Pondwe-Kasese'!M44</f>
        <v>140.33333333333334</v>
      </c>
      <c r="N44" s="18">
        <f>'[26]Avg Week Kasese-Pondwe'!N44+'[26]Avg Week Pondwe-Kasese'!N44</f>
        <v>0</v>
      </c>
      <c r="O44" s="19">
        <f t="shared" si="0"/>
        <v>16</v>
      </c>
      <c r="P44" s="19">
        <f t="shared" si="1"/>
        <v>156.33333333333334</v>
      </c>
    </row>
    <row r="45" spans="2:32" ht="23.1" customHeight="1" x14ac:dyDescent="0.25">
      <c r="B45" s="17" t="s">
        <v>99</v>
      </c>
      <c r="C45" s="18">
        <f>'[26]Avg Week Kasese-Pondwe'!C45+'[26]Avg Week Pondwe-Kasese'!C45</f>
        <v>9.6666666666666661</v>
      </c>
      <c r="D45" s="18">
        <f>'[26]Avg Week Kasese-Pondwe'!D45+'[26]Avg Week Pondwe-Kasese'!D45</f>
        <v>0.66666666666666663</v>
      </c>
      <c r="E45" s="18">
        <f>'[26]Avg Week Kasese-Pondwe'!E45+'[26]Avg Week Pondwe-Kasese'!E45</f>
        <v>1.3333333333333333</v>
      </c>
      <c r="F45" s="18">
        <f>'[26]Avg Week Kasese-Pondwe'!F45+'[26]Avg Week Pondwe-Kasese'!F45</f>
        <v>2</v>
      </c>
      <c r="G45" s="18">
        <f>'[26]Avg Week Kasese-Pondwe'!G45+'[26]Avg Week Pondwe-Kasese'!G45</f>
        <v>0</v>
      </c>
      <c r="H45" s="18">
        <f>'[26]Avg Week Kasese-Pondwe'!H45+'[26]Avg Week Pondwe-Kasese'!H45</f>
        <v>0</v>
      </c>
      <c r="I45" s="18">
        <f>'[26]Avg Week Kasese-Pondwe'!I45+'[26]Avg Week Pondwe-Kasese'!I45</f>
        <v>1.3333333333333333</v>
      </c>
      <c r="J45" s="18">
        <f>'[26]Avg Week Kasese-Pondwe'!J45+'[26]Avg Week Pondwe-Kasese'!J45</f>
        <v>1.3333333333333333</v>
      </c>
      <c r="K45" s="18">
        <f>'[26]Avg Week Kasese-Pondwe'!K45+'[26]Avg Week Pondwe-Kasese'!K45</f>
        <v>0.33333333333333331</v>
      </c>
      <c r="L45" s="18">
        <f>'[26]Avg Week Kasese-Pondwe'!L45+'[26]Avg Week Pondwe-Kasese'!L45</f>
        <v>1.3333333333333333</v>
      </c>
      <c r="M45" s="18">
        <f>'[26]Avg Week Kasese-Pondwe'!M45+'[26]Avg Week Pondwe-Kasese'!M45</f>
        <v>124.66666666666666</v>
      </c>
      <c r="N45" s="18">
        <f>'[26]Avg Week Kasese-Pondwe'!N45+'[26]Avg Week Pondwe-Kasese'!N45</f>
        <v>0</v>
      </c>
      <c r="O45" s="19">
        <f t="shared" si="0"/>
        <v>17.999999999999996</v>
      </c>
      <c r="P45" s="19">
        <f t="shared" si="1"/>
        <v>142.66666666666666</v>
      </c>
    </row>
    <row r="46" spans="2:32" ht="23.1" customHeight="1" x14ac:dyDescent="0.25">
      <c r="B46" s="25" t="s">
        <v>100</v>
      </c>
      <c r="C46" s="18">
        <f>'[26]Avg Week Kasese-Pondwe'!C46+'[26]Avg Week Pondwe-Kasese'!C46</f>
        <v>12</v>
      </c>
      <c r="D46" s="18">
        <f>'[26]Avg Week Kasese-Pondwe'!D46+'[26]Avg Week Pondwe-Kasese'!D46</f>
        <v>0.33333333333333331</v>
      </c>
      <c r="E46" s="18">
        <f>'[26]Avg Week Kasese-Pondwe'!E46+'[26]Avg Week Pondwe-Kasese'!E46</f>
        <v>0.66666666666666663</v>
      </c>
      <c r="F46" s="18">
        <f>'[26]Avg Week Kasese-Pondwe'!F46+'[26]Avg Week Pondwe-Kasese'!F46</f>
        <v>2</v>
      </c>
      <c r="G46" s="18">
        <f>'[26]Avg Week Kasese-Pondwe'!G46+'[26]Avg Week Pondwe-Kasese'!G46</f>
        <v>0</v>
      </c>
      <c r="H46" s="18">
        <f>'[26]Avg Week Kasese-Pondwe'!H46+'[26]Avg Week Pondwe-Kasese'!H46</f>
        <v>0.33333333333333331</v>
      </c>
      <c r="I46" s="18">
        <f>'[26]Avg Week Kasese-Pondwe'!I46+'[26]Avg Week Pondwe-Kasese'!I46</f>
        <v>0.33333333333333331</v>
      </c>
      <c r="J46" s="18">
        <f>'[26]Avg Week Kasese-Pondwe'!J46+'[26]Avg Week Pondwe-Kasese'!J46</f>
        <v>1</v>
      </c>
      <c r="K46" s="18">
        <f>'[26]Avg Week Kasese-Pondwe'!K46+'[26]Avg Week Pondwe-Kasese'!K46</f>
        <v>0.33333333333333331</v>
      </c>
      <c r="L46" s="18">
        <f>'[26]Avg Week Kasese-Pondwe'!L46+'[26]Avg Week Pondwe-Kasese'!L46</f>
        <v>1.3333333333333333</v>
      </c>
      <c r="M46" s="18">
        <f>'[26]Avg Week Kasese-Pondwe'!M46+'[26]Avg Week Pondwe-Kasese'!M46</f>
        <v>111.66666666666666</v>
      </c>
      <c r="N46" s="18">
        <f>'[26]Avg Week Kasese-Pondwe'!N46+'[26]Avg Week Pondwe-Kasese'!N46</f>
        <v>0</v>
      </c>
      <c r="O46" s="19">
        <f t="shared" si="0"/>
        <v>18.333333333333332</v>
      </c>
      <c r="P46" s="19">
        <f t="shared" si="1"/>
        <v>130</v>
      </c>
      <c r="R46" s="3"/>
      <c r="T46"/>
    </row>
    <row r="47" spans="2:32" ht="23.1" customHeight="1" x14ac:dyDescent="0.25">
      <c r="B47" s="25" t="s">
        <v>101</v>
      </c>
      <c r="C47" s="18">
        <f>'[26]Avg Week Kasese-Pondwe'!C47+'[26]Avg Week Pondwe-Kasese'!C47</f>
        <v>10.333333333333332</v>
      </c>
      <c r="D47" s="18">
        <f>'[26]Avg Week Kasese-Pondwe'!D47+'[26]Avg Week Pondwe-Kasese'!D47</f>
        <v>1</v>
      </c>
      <c r="E47" s="18">
        <f>'[26]Avg Week Kasese-Pondwe'!E47+'[26]Avg Week Pondwe-Kasese'!E47</f>
        <v>1.3333333333333333</v>
      </c>
      <c r="F47" s="18">
        <f>'[26]Avg Week Kasese-Pondwe'!F47+'[26]Avg Week Pondwe-Kasese'!F47</f>
        <v>3</v>
      </c>
      <c r="G47" s="18">
        <f>'[26]Avg Week Kasese-Pondwe'!G47+'[26]Avg Week Pondwe-Kasese'!G47</f>
        <v>0</v>
      </c>
      <c r="H47" s="18">
        <f>'[26]Avg Week Kasese-Pondwe'!H47+'[26]Avg Week Pondwe-Kasese'!H47</f>
        <v>0.66666666666666663</v>
      </c>
      <c r="I47" s="18">
        <f>'[26]Avg Week Kasese-Pondwe'!I47+'[26]Avg Week Pondwe-Kasese'!I47</f>
        <v>1.6666666666666667</v>
      </c>
      <c r="J47" s="18">
        <f>'[26]Avg Week Kasese-Pondwe'!J47+'[26]Avg Week Pondwe-Kasese'!J47</f>
        <v>2</v>
      </c>
      <c r="K47" s="18">
        <f>'[26]Avg Week Kasese-Pondwe'!K47+'[26]Avg Week Pondwe-Kasese'!K47</f>
        <v>0.33333333333333331</v>
      </c>
      <c r="L47" s="18">
        <f>'[26]Avg Week Kasese-Pondwe'!L47+'[26]Avg Week Pondwe-Kasese'!L47</f>
        <v>2.3333333333333335</v>
      </c>
      <c r="M47" s="18">
        <f>'[26]Avg Week Kasese-Pondwe'!M47+'[26]Avg Week Pondwe-Kasese'!M47</f>
        <v>175.33333333333331</v>
      </c>
      <c r="N47" s="18">
        <f>'[26]Avg Week Kasese-Pondwe'!N47+'[26]Avg Week Pondwe-Kasese'!N47</f>
        <v>0</v>
      </c>
      <c r="O47" s="19">
        <f t="shared" si="0"/>
        <v>22.666666666666664</v>
      </c>
      <c r="P47" s="19">
        <f t="shared" si="1"/>
        <v>197.99999999999997</v>
      </c>
      <c r="R47" s="3"/>
      <c r="T47"/>
    </row>
    <row r="48" spans="2:32" ht="23.1" customHeight="1" x14ac:dyDescent="0.25">
      <c r="B48" s="25" t="s">
        <v>102</v>
      </c>
      <c r="C48" s="18">
        <f>'[26]Avg Week Kasese-Pondwe'!C48+'[26]Avg Week Pondwe-Kasese'!C48</f>
        <v>13.666666666666666</v>
      </c>
      <c r="D48" s="18">
        <f>'[26]Avg Week Kasese-Pondwe'!D48+'[26]Avg Week Pondwe-Kasese'!D48</f>
        <v>0.66666666666666663</v>
      </c>
      <c r="E48" s="18">
        <f>'[26]Avg Week Kasese-Pondwe'!E48+'[26]Avg Week Pondwe-Kasese'!E48</f>
        <v>0.66666666666666663</v>
      </c>
      <c r="F48" s="18">
        <f>'[26]Avg Week Kasese-Pondwe'!F48+'[26]Avg Week Pondwe-Kasese'!F48</f>
        <v>1.6666666666666665</v>
      </c>
      <c r="G48" s="18">
        <f>'[26]Avg Week Kasese-Pondwe'!G48+'[26]Avg Week Pondwe-Kasese'!G48</f>
        <v>0</v>
      </c>
      <c r="H48" s="18">
        <f>'[26]Avg Week Kasese-Pondwe'!H48+'[26]Avg Week Pondwe-Kasese'!H48</f>
        <v>0</v>
      </c>
      <c r="I48" s="18">
        <f>'[26]Avg Week Kasese-Pondwe'!I48+'[26]Avg Week Pondwe-Kasese'!I48</f>
        <v>2</v>
      </c>
      <c r="J48" s="18">
        <f>'[26]Avg Week Kasese-Pondwe'!J48+'[26]Avg Week Pondwe-Kasese'!J48</f>
        <v>0.33333333333333331</v>
      </c>
      <c r="K48" s="18">
        <f>'[26]Avg Week Kasese-Pondwe'!K48+'[26]Avg Week Pondwe-Kasese'!K48</f>
        <v>0</v>
      </c>
      <c r="L48" s="18">
        <f>'[26]Avg Week Kasese-Pondwe'!L48+'[26]Avg Week Pondwe-Kasese'!L48</f>
        <v>0.33333333333333331</v>
      </c>
      <c r="M48" s="18">
        <f>'[26]Avg Week Kasese-Pondwe'!M48+'[26]Avg Week Pondwe-Kasese'!M48</f>
        <v>124.66666666666666</v>
      </c>
      <c r="N48" s="18">
        <f>'[26]Avg Week Kasese-Pondwe'!N48+'[26]Avg Week Pondwe-Kasese'!N48</f>
        <v>0</v>
      </c>
      <c r="O48" s="19">
        <f t="shared" si="0"/>
        <v>19.333333333333329</v>
      </c>
      <c r="P48" s="19">
        <f t="shared" si="1"/>
        <v>144</v>
      </c>
      <c r="R48" s="3"/>
      <c r="T48"/>
    </row>
    <row r="49" spans="2:20" ht="23.1" customHeight="1" x14ac:dyDescent="0.25">
      <c r="B49" s="17" t="s">
        <v>103</v>
      </c>
      <c r="C49" s="18">
        <f>'[26]Avg Week Kasese-Pondwe'!C49+'[26]Avg Week Pondwe-Kasese'!C49</f>
        <v>16.333333333333336</v>
      </c>
      <c r="D49" s="18">
        <f>'[26]Avg Week Kasese-Pondwe'!D49+'[26]Avg Week Pondwe-Kasese'!D49</f>
        <v>1.6666666666666665</v>
      </c>
      <c r="E49" s="18">
        <f>'[26]Avg Week Kasese-Pondwe'!E49+'[26]Avg Week Pondwe-Kasese'!E49</f>
        <v>1.3333333333333333</v>
      </c>
      <c r="F49" s="18">
        <f>'[26]Avg Week Kasese-Pondwe'!F49+'[26]Avg Week Pondwe-Kasese'!F49</f>
        <v>2</v>
      </c>
      <c r="G49" s="18">
        <f>'[26]Avg Week Kasese-Pondwe'!G49+'[26]Avg Week Pondwe-Kasese'!G49</f>
        <v>0</v>
      </c>
      <c r="H49" s="18">
        <f>'[26]Avg Week Kasese-Pondwe'!H49+'[26]Avg Week Pondwe-Kasese'!H49</f>
        <v>0.66666666666666663</v>
      </c>
      <c r="I49" s="18">
        <f>'[26]Avg Week Kasese-Pondwe'!I49+'[26]Avg Week Pondwe-Kasese'!I49</f>
        <v>2.3333333333333335</v>
      </c>
      <c r="J49" s="18">
        <f>'[26]Avg Week Kasese-Pondwe'!J49+'[26]Avg Week Pondwe-Kasese'!J49</f>
        <v>0.66666666666666663</v>
      </c>
      <c r="K49" s="18">
        <f>'[26]Avg Week Kasese-Pondwe'!K49+'[26]Avg Week Pondwe-Kasese'!K49</f>
        <v>0</v>
      </c>
      <c r="L49" s="18">
        <f>'[26]Avg Week Kasese-Pondwe'!L49+'[26]Avg Week Pondwe-Kasese'!L49</f>
        <v>2.666666666666667</v>
      </c>
      <c r="M49" s="18">
        <f>'[26]Avg Week Kasese-Pondwe'!M49+'[26]Avg Week Pondwe-Kasese'!M49</f>
        <v>124.66666666666666</v>
      </c>
      <c r="N49" s="18">
        <f>'[26]Avg Week Kasese-Pondwe'!N49+'[26]Avg Week Pondwe-Kasese'!N49</f>
        <v>0</v>
      </c>
      <c r="O49" s="19">
        <f t="shared" si="0"/>
        <v>27.666666666666671</v>
      </c>
      <c r="P49" s="19">
        <f t="shared" si="1"/>
        <v>152.33333333333331</v>
      </c>
      <c r="R49" s="3"/>
      <c r="T49"/>
    </row>
    <row r="50" spans="2:20" ht="23.1" customHeight="1" x14ac:dyDescent="0.25">
      <c r="B50" s="25" t="s">
        <v>104</v>
      </c>
      <c r="C50" s="18">
        <f>'[26]Avg Week Kasese-Pondwe'!C50+'[26]Avg Week Pondwe-Kasese'!C50</f>
        <v>10.666666666666666</v>
      </c>
      <c r="D50" s="18">
        <f>'[26]Avg Week Kasese-Pondwe'!D50+'[26]Avg Week Pondwe-Kasese'!D50</f>
        <v>1.6666666666666665</v>
      </c>
      <c r="E50" s="18">
        <f>'[26]Avg Week Kasese-Pondwe'!E50+'[26]Avg Week Pondwe-Kasese'!E50</f>
        <v>0.66666666666666663</v>
      </c>
      <c r="F50" s="18">
        <f>'[26]Avg Week Kasese-Pondwe'!F50+'[26]Avg Week Pondwe-Kasese'!F50</f>
        <v>1</v>
      </c>
      <c r="G50" s="18">
        <f>'[26]Avg Week Kasese-Pondwe'!G50+'[26]Avg Week Pondwe-Kasese'!G50</f>
        <v>0</v>
      </c>
      <c r="H50" s="18">
        <f>'[26]Avg Week Kasese-Pondwe'!H50+'[26]Avg Week Pondwe-Kasese'!H50</f>
        <v>0.66666666666666663</v>
      </c>
      <c r="I50" s="18">
        <f>'[26]Avg Week Kasese-Pondwe'!I50+'[26]Avg Week Pondwe-Kasese'!I50</f>
        <v>0.66666666666666663</v>
      </c>
      <c r="J50" s="18">
        <f>'[26]Avg Week Kasese-Pondwe'!J50+'[26]Avg Week Pondwe-Kasese'!J50</f>
        <v>0</v>
      </c>
      <c r="K50" s="18">
        <f>'[26]Avg Week Kasese-Pondwe'!K50+'[26]Avg Week Pondwe-Kasese'!K50</f>
        <v>0</v>
      </c>
      <c r="L50" s="18">
        <f>'[26]Avg Week Kasese-Pondwe'!L50+'[26]Avg Week Pondwe-Kasese'!L50</f>
        <v>0.66666666666666663</v>
      </c>
      <c r="M50" s="18">
        <f>'[26]Avg Week Kasese-Pondwe'!M50+'[26]Avg Week Pondwe-Kasese'!M50</f>
        <v>111</v>
      </c>
      <c r="N50" s="18">
        <f>'[26]Avg Week Kasese-Pondwe'!N50+'[26]Avg Week Pondwe-Kasese'!N50</f>
        <v>0</v>
      </c>
      <c r="O50" s="19">
        <f t="shared" si="0"/>
        <v>15.999999999999996</v>
      </c>
      <c r="P50" s="19">
        <f t="shared" si="1"/>
        <v>127</v>
      </c>
      <c r="R50" s="3"/>
      <c r="T50"/>
    </row>
    <row r="51" spans="2:20" ht="23.1" customHeight="1" x14ac:dyDescent="0.25">
      <c r="B51" s="25" t="s">
        <v>105</v>
      </c>
      <c r="C51" s="18">
        <f>'[26]Avg Week Kasese-Pondwe'!C51+'[26]Avg Week Pondwe-Kasese'!C51</f>
        <v>14.333333333333332</v>
      </c>
      <c r="D51" s="18">
        <f>'[26]Avg Week Kasese-Pondwe'!D51+'[26]Avg Week Pondwe-Kasese'!D51</f>
        <v>0.66666666666666663</v>
      </c>
      <c r="E51" s="18">
        <f>'[26]Avg Week Kasese-Pondwe'!E51+'[26]Avg Week Pondwe-Kasese'!E51</f>
        <v>0.33333333333333331</v>
      </c>
      <c r="F51" s="18">
        <f>'[26]Avg Week Kasese-Pondwe'!F51+'[26]Avg Week Pondwe-Kasese'!F51</f>
        <v>3.6666666666666665</v>
      </c>
      <c r="G51" s="18">
        <f>'[26]Avg Week Kasese-Pondwe'!G51+'[26]Avg Week Pondwe-Kasese'!G51</f>
        <v>0.33333333333333331</v>
      </c>
      <c r="H51" s="18">
        <f>'[26]Avg Week Kasese-Pondwe'!H51+'[26]Avg Week Pondwe-Kasese'!H51</f>
        <v>0.33333333333333331</v>
      </c>
      <c r="I51" s="18">
        <f>'[26]Avg Week Kasese-Pondwe'!I51+'[26]Avg Week Pondwe-Kasese'!I51</f>
        <v>0.66666666666666663</v>
      </c>
      <c r="J51" s="18">
        <f>'[26]Avg Week Kasese-Pondwe'!J51+'[26]Avg Week Pondwe-Kasese'!J51</f>
        <v>0.33333333333333331</v>
      </c>
      <c r="K51" s="18">
        <f>'[26]Avg Week Kasese-Pondwe'!K51+'[26]Avg Week Pondwe-Kasese'!K51</f>
        <v>0</v>
      </c>
      <c r="L51" s="18">
        <f>'[26]Avg Week Kasese-Pondwe'!L51+'[26]Avg Week Pondwe-Kasese'!L51</f>
        <v>0.66666666666666663</v>
      </c>
      <c r="M51" s="18">
        <f>'[26]Avg Week Kasese-Pondwe'!M51+'[26]Avg Week Pondwe-Kasese'!M51</f>
        <v>110.66666666666667</v>
      </c>
      <c r="N51" s="18">
        <f>'[26]Avg Week Kasese-Pondwe'!N51+'[26]Avg Week Pondwe-Kasese'!N51</f>
        <v>0</v>
      </c>
      <c r="O51" s="19">
        <f t="shared" si="0"/>
        <v>21.333333333333332</v>
      </c>
      <c r="P51" s="19">
        <f t="shared" si="1"/>
        <v>132</v>
      </c>
      <c r="R51" s="3"/>
      <c r="T51"/>
    </row>
    <row r="52" spans="2:20" ht="23.1" customHeight="1" x14ac:dyDescent="0.25">
      <c r="B52" s="25" t="s">
        <v>106</v>
      </c>
      <c r="C52" s="18">
        <f>'[26]Avg Week Kasese-Pondwe'!C52+'[26]Avg Week Pondwe-Kasese'!C52</f>
        <v>12.333333333333332</v>
      </c>
      <c r="D52" s="18">
        <f>'[26]Avg Week Kasese-Pondwe'!D52+'[26]Avg Week Pondwe-Kasese'!D52</f>
        <v>0.66666666666666663</v>
      </c>
      <c r="E52" s="18">
        <f>'[26]Avg Week Kasese-Pondwe'!E52+'[26]Avg Week Pondwe-Kasese'!E52</f>
        <v>0.33333333333333331</v>
      </c>
      <c r="F52" s="18">
        <f>'[26]Avg Week Kasese-Pondwe'!F52+'[26]Avg Week Pondwe-Kasese'!F52</f>
        <v>1.3333333333333333</v>
      </c>
      <c r="G52" s="18">
        <f>'[26]Avg Week Kasese-Pondwe'!G52+'[26]Avg Week Pondwe-Kasese'!G52</f>
        <v>0</v>
      </c>
      <c r="H52" s="18">
        <f>'[26]Avg Week Kasese-Pondwe'!H52+'[26]Avg Week Pondwe-Kasese'!H52</f>
        <v>0</v>
      </c>
      <c r="I52" s="18">
        <f>'[26]Avg Week Kasese-Pondwe'!I52+'[26]Avg Week Pondwe-Kasese'!I52</f>
        <v>2</v>
      </c>
      <c r="J52" s="18">
        <f>'[26]Avg Week Kasese-Pondwe'!J52+'[26]Avg Week Pondwe-Kasese'!J52</f>
        <v>0.66666666666666663</v>
      </c>
      <c r="K52" s="18">
        <f>'[26]Avg Week Kasese-Pondwe'!K52+'[26]Avg Week Pondwe-Kasese'!K52</f>
        <v>0.66666666666666663</v>
      </c>
      <c r="L52" s="18">
        <f>'[26]Avg Week Kasese-Pondwe'!L52+'[26]Avg Week Pondwe-Kasese'!L52</f>
        <v>1.6666666666666665</v>
      </c>
      <c r="M52" s="18">
        <f>'[26]Avg Week Kasese-Pondwe'!M52+'[26]Avg Week Pondwe-Kasese'!M52</f>
        <v>107.33333333333333</v>
      </c>
      <c r="N52" s="18">
        <f>'[26]Avg Week Kasese-Pondwe'!N52+'[26]Avg Week Pondwe-Kasese'!N52</f>
        <v>0</v>
      </c>
      <c r="O52" s="19">
        <f t="shared" si="0"/>
        <v>19.666666666666668</v>
      </c>
      <c r="P52" s="19">
        <f t="shared" si="1"/>
        <v>127</v>
      </c>
      <c r="R52" s="3"/>
      <c r="T52"/>
    </row>
    <row r="53" spans="2:20" ht="23.1" customHeight="1" x14ac:dyDescent="0.25">
      <c r="B53" s="17" t="s">
        <v>107</v>
      </c>
      <c r="C53" s="18">
        <f>'[26]Avg Week Kasese-Pondwe'!C53+'[26]Avg Week Pondwe-Kasese'!C53</f>
        <v>10.333333333333334</v>
      </c>
      <c r="D53" s="18">
        <f>'[26]Avg Week Kasese-Pondwe'!D53+'[26]Avg Week Pondwe-Kasese'!D53</f>
        <v>1</v>
      </c>
      <c r="E53" s="18">
        <f>'[26]Avg Week Kasese-Pondwe'!E53+'[26]Avg Week Pondwe-Kasese'!E53</f>
        <v>0</v>
      </c>
      <c r="F53" s="18">
        <f>'[26]Avg Week Kasese-Pondwe'!F53+'[26]Avg Week Pondwe-Kasese'!F53</f>
        <v>1.6666666666666665</v>
      </c>
      <c r="G53" s="18">
        <f>'[26]Avg Week Kasese-Pondwe'!G53+'[26]Avg Week Pondwe-Kasese'!G53</f>
        <v>0</v>
      </c>
      <c r="H53" s="18">
        <f>'[26]Avg Week Kasese-Pondwe'!H53+'[26]Avg Week Pondwe-Kasese'!H53</f>
        <v>0</v>
      </c>
      <c r="I53" s="18">
        <f>'[26]Avg Week Kasese-Pondwe'!I53+'[26]Avg Week Pondwe-Kasese'!I53</f>
        <v>1.3333333333333333</v>
      </c>
      <c r="J53" s="18">
        <f>'[26]Avg Week Kasese-Pondwe'!J53+'[26]Avg Week Pondwe-Kasese'!J53</f>
        <v>0.33333333333333331</v>
      </c>
      <c r="K53" s="18">
        <f>'[26]Avg Week Kasese-Pondwe'!K53+'[26]Avg Week Pondwe-Kasese'!K53</f>
        <v>0.33333333333333331</v>
      </c>
      <c r="L53" s="18">
        <f>'[26]Avg Week Kasese-Pondwe'!L53+'[26]Avg Week Pondwe-Kasese'!L53</f>
        <v>2</v>
      </c>
      <c r="M53" s="18">
        <f>'[26]Avg Week Kasese-Pondwe'!M53+'[26]Avg Week Pondwe-Kasese'!M53</f>
        <v>99.333333333333343</v>
      </c>
      <c r="N53" s="18">
        <f>'[26]Avg Week Kasese-Pondwe'!N53+'[26]Avg Week Pondwe-Kasese'!N53</f>
        <v>0</v>
      </c>
      <c r="O53" s="19">
        <f t="shared" si="0"/>
        <v>17</v>
      </c>
      <c r="P53" s="19">
        <f t="shared" si="1"/>
        <v>116.33333333333334</v>
      </c>
      <c r="R53" s="3"/>
      <c r="T53"/>
    </row>
    <row r="54" spans="2:20" ht="23.1" customHeight="1" x14ac:dyDescent="0.25">
      <c r="B54" s="17" t="s">
        <v>108</v>
      </c>
      <c r="C54" s="18">
        <f>'[26]Avg Week Kasese-Pondwe'!C54+'[26]Avg Week Pondwe-Kasese'!C54</f>
        <v>8.6666666666666661</v>
      </c>
      <c r="D54" s="18">
        <f>'[26]Avg Week Kasese-Pondwe'!D54+'[26]Avg Week Pondwe-Kasese'!D54</f>
        <v>0.66666666666666663</v>
      </c>
      <c r="E54" s="18">
        <f>'[26]Avg Week Kasese-Pondwe'!E54+'[26]Avg Week Pondwe-Kasese'!E54</f>
        <v>0.33333333333333331</v>
      </c>
      <c r="F54" s="18">
        <f>'[26]Avg Week Kasese-Pondwe'!F54+'[26]Avg Week Pondwe-Kasese'!F54</f>
        <v>2</v>
      </c>
      <c r="G54" s="18">
        <f>'[26]Avg Week Kasese-Pondwe'!G54+'[26]Avg Week Pondwe-Kasese'!G54</f>
        <v>0</v>
      </c>
      <c r="H54" s="18">
        <f>'[26]Avg Week Kasese-Pondwe'!H54+'[26]Avg Week Pondwe-Kasese'!H54</f>
        <v>0.66666666666666663</v>
      </c>
      <c r="I54" s="18">
        <f>'[26]Avg Week Kasese-Pondwe'!I54+'[26]Avg Week Pondwe-Kasese'!I54</f>
        <v>1</v>
      </c>
      <c r="J54" s="18">
        <f>'[26]Avg Week Kasese-Pondwe'!J54+'[26]Avg Week Pondwe-Kasese'!J54</f>
        <v>0.66666666666666663</v>
      </c>
      <c r="K54" s="18">
        <f>'[26]Avg Week Kasese-Pondwe'!K54+'[26]Avg Week Pondwe-Kasese'!K54</f>
        <v>0.33333333333333331</v>
      </c>
      <c r="L54" s="18">
        <f>'[26]Avg Week Kasese-Pondwe'!L54+'[26]Avg Week Pondwe-Kasese'!L54</f>
        <v>1.6666666666666665</v>
      </c>
      <c r="M54" s="18">
        <f>'[26]Avg Week Kasese-Pondwe'!M54+'[26]Avg Week Pondwe-Kasese'!M54</f>
        <v>126.33333333333333</v>
      </c>
      <c r="N54" s="18">
        <f>'[26]Avg Week Kasese-Pondwe'!N54+'[26]Avg Week Pondwe-Kasese'!N54</f>
        <v>0</v>
      </c>
      <c r="O54" s="19">
        <f t="shared" si="0"/>
        <v>15.999999999999998</v>
      </c>
      <c r="P54" s="19">
        <f t="shared" si="1"/>
        <v>142.33333333333331</v>
      </c>
      <c r="R54" s="3"/>
      <c r="T54"/>
    </row>
    <row r="55" spans="2:20" ht="23.1" customHeight="1" x14ac:dyDescent="0.25">
      <c r="B55" s="17" t="s">
        <v>109</v>
      </c>
      <c r="C55" s="18">
        <f>'[26]Avg Week Kasese-Pondwe'!C55+'[26]Avg Week Pondwe-Kasese'!C55</f>
        <v>13</v>
      </c>
      <c r="D55" s="18">
        <f>'[26]Avg Week Kasese-Pondwe'!D55+'[26]Avg Week Pondwe-Kasese'!D55</f>
        <v>0.66666666666666663</v>
      </c>
      <c r="E55" s="18">
        <f>'[26]Avg Week Kasese-Pondwe'!E55+'[26]Avg Week Pondwe-Kasese'!E55</f>
        <v>0.33333333333333331</v>
      </c>
      <c r="F55" s="18">
        <f>'[26]Avg Week Kasese-Pondwe'!F55+'[26]Avg Week Pondwe-Kasese'!F55</f>
        <v>1.6666666666666665</v>
      </c>
      <c r="G55" s="18">
        <f>'[26]Avg Week Kasese-Pondwe'!G55+'[26]Avg Week Pondwe-Kasese'!G55</f>
        <v>0</v>
      </c>
      <c r="H55" s="18">
        <f>'[26]Avg Week Kasese-Pondwe'!H55+'[26]Avg Week Pondwe-Kasese'!H55</f>
        <v>0</v>
      </c>
      <c r="I55" s="18">
        <f>'[26]Avg Week Kasese-Pondwe'!I55+'[26]Avg Week Pondwe-Kasese'!I55</f>
        <v>1.6666666666666665</v>
      </c>
      <c r="J55" s="18">
        <f>'[26]Avg Week Kasese-Pondwe'!J55+'[26]Avg Week Pondwe-Kasese'!J55</f>
        <v>1.3333333333333333</v>
      </c>
      <c r="K55" s="18">
        <f>'[26]Avg Week Kasese-Pondwe'!K55+'[26]Avg Week Pondwe-Kasese'!K55</f>
        <v>0.33333333333333331</v>
      </c>
      <c r="L55" s="18">
        <f>'[26]Avg Week Kasese-Pondwe'!L55+'[26]Avg Week Pondwe-Kasese'!L55</f>
        <v>1</v>
      </c>
      <c r="M55" s="18">
        <f>'[26]Avg Week Kasese-Pondwe'!M55+'[26]Avg Week Pondwe-Kasese'!M55</f>
        <v>146.66666666666666</v>
      </c>
      <c r="N55" s="18">
        <f>'[26]Avg Week Kasese-Pondwe'!N55+'[26]Avg Week Pondwe-Kasese'!N55</f>
        <v>0</v>
      </c>
      <c r="O55" s="19">
        <f t="shared" si="0"/>
        <v>19.999999999999996</v>
      </c>
      <c r="P55" s="19">
        <f t="shared" si="1"/>
        <v>166.66666666666666</v>
      </c>
      <c r="R55" s="3"/>
      <c r="T55"/>
    </row>
    <row r="56" spans="2:20" ht="23.1" customHeight="1" x14ac:dyDescent="0.25">
      <c r="B56" s="17" t="s">
        <v>110</v>
      </c>
      <c r="C56" s="18">
        <f>'[26]Avg Week Kasese-Pondwe'!C56+'[26]Avg Week Pondwe-Kasese'!C56</f>
        <v>10.666666666666668</v>
      </c>
      <c r="D56" s="18">
        <f>'[26]Avg Week Kasese-Pondwe'!D56+'[26]Avg Week Pondwe-Kasese'!D56</f>
        <v>0.33333333333333331</v>
      </c>
      <c r="E56" s="18">
        <f>'[26]Avg Week Kasese-Pondwe'!E56+'[26]Avg Week Pondwe-Kasese'!E56</f>
        <v>0</v>
      </c>
      <c r="F56" s="18">
        <f>'[26]Avg Week Kasese-Pondwe'!F56+'[26]Avg Week Pondwe-Kasese'!F56</f>
        <v>1.6666666666666665</v>
      </c>
      <c r="G56" s="18">
        <f>'[26]Avg Week Kasese-Pondwe'!G56+'[26]Avg Week Pondwe-Kasese'!G56</f>
        <v>0</v>
      </c>
      <c r="H56" s="18">
        <f>'[26]Avg Week Kasese-Pondwe'!H56+'[26]Avg Week Pondwe-Kasese'!H56</f>
        <v>0</v>
      </c>
      <c r="I56" s="18">
        <f>'[26]Avg Week Kasese-Pondwe'!I56+'[26]Avg Week Pondwe-Kasese'!I56</f>
        <v>1.3333333333333333</v>
      </c>
      <c r="J56" s="18">
        <f>'[26]Avg Week Kasese-Pondwe'!J56+'[26]Avg Week Pondwe-Kasese'!J56</f>
        <v>0</v>
      </c>
      <c r="K56" s="18">
        <f>'[26]Avg Week Kasese-Pondwe'!K56+'[26]Avg Week Pondwe-Kasese'!K56</f>
        <v>0</v>
      </c>
      <c r="L56" s="18">
        <f>'[26]Avg Week Kasese-Pondwe'!L56+'[26]Avg Week Pondwe-Kasese'!L56</f>
        <v>0.66666666666666663</v>
      </c>
      <c r="M56" s="18">
        <f>'[26]Avg Week Kasese-Pondwe'!M56+'[26]Avg Week Pondwe-Kasese'!M56</f>
        <v>162</v>
      </c>
      <c r="N56" s="18">
        <f>'[26]Avg Week Kasese-Pondwe'!N56+'[26]Avg Week Pondwe-Kasese'!N56</f>
        <v>0</v>
      </c>
      <c r="O56" s="19">
        <f t="shared" si="0"/>
        <v>14.666666666666668</v>
      </c>
      <c r="P56" s="19">
        <f t="shared" si="1"/>
        <v>176.66666666666666</v>
      </c>
      <c r="R56" s="3"/>
      <c r="T56"/>
    </row>
    <row r="57" spans="2:20" ht="23.1" customHeight="1" x14ac:dyDescent="0.25">
      <c r="B57" s="17" t="s">
        <v>111</v>
      </c>
      <c r="C57" s="18">
        <f>'[26]Avg Week Kasese-Pondwe'!C57+'[26]Avg Week Pondwe-Kasese'!C57</f>
        <v>12</v>
      </c>
      <c r="D57" s="18">
        <f>'[26]Avg Week Kasese-Pondwe'!D57+'[26]Avg Week Pondwe-Kasese'!D57</f>
        <v>0.66666666666666663</v>
      </c>
      <c r="E57" s="18">
        <f>'[26]Avg Week Kasese-Pondwe'!E57+'[26]Avg Week Pondwe-Kasese'!E57</f>
        <v>0.33333333333333331</v>
      </c>
      <c r="F57" s="18">
        <f>'[26]Avg Week Kasese-Pondwe'!F57+'[26]Avg Week Pondwe-Kasese'!F57</f>
        <v>1.3333333333333333</v>
      </c>
      <c r="G57" s="18">
        <f>'[26]Avg Week Kasese-Pondwe'!G57+'[26]Avg Week Pondwe-Kasese'!G57</f>
        <v>0</v>
      </c>
      <c r="H57" s="18">
        <f>'[26]Avg Week Kasese-Pondwe'!H57+'[26]Avg Week Pondwe-Kasese'!H57</f>
        <v>0</v>
      </c>
      <c r="I57" s="18">
        <f>'[26]Avg Week Kasese-Pondwe'!I57+'[26]Avg Week Pondwe-Kasese'!I57</f>
        <v>1.6666666666666665</v>
      </c>
      <c r="J57" s="18">
        <f>'[26]Avg Week Kasese-Pondwe'!J57+'[26]Avg Week Pondwe-Kasese'!J57</f>
        <v>1.3333333333333333</v>
      </c>
      <c r="K57" s="18">
        <f>'[26]Avg Week Kasese-Pondwe'!K57+'[26]Avg Week Pondwe-Kasese'!K57</f>
        <v>0.33333333333333331</v>
      </c>
      <c r="L57" s="18">
        <f>'[26]Avg Week Kasese-Pondwe'!L57+'[26]Avg Week Pondwe-Kasese'!L57</f>
        <v>0.66666666666666663</v>
      </c>
      <c r="M57" s="18">
        <f>'[26]Avg Week Kasese-Pondwe'!M57+'[26]Avg Week Pondwe-Kasese'!M57</f>
        <v>148</v>
      </c>
      <c r="N57" s="18">
        <f>'[26]Avg Week Kasese-Pondwe'!N57+'[26]Avg Week Pondwe-Kasese'!N57</f>
        <v>0</v>
      </c>
      <c r="O57" s="19">
        <f t="shared" si="0"/>
        <v>18.333333333333332</v>
      </c>
      <c r="P57" s="19">
        <f t="shared" si="1"/>
        <v>166.33333333333334</v>
      </c>
      <c r="R57" s="3"/>
      <c r="T57"/>
    </row>
    <row r="58" spans="2:20" ht="23.1" customHeight="1" x14ac:dyDescent="0.25">
      <c r="B58" s="17" t="s">
        <v>112</v>
      </c>
      <c r="C58" s="18">
        <f>'[26]Avg Week Kasese-Pondwe'!C58+'[26]Avg Week Pondwe-Kasese'!C58</f>
        <v>12</v>
      </c>
      <c r="D58" s="18">
        <f>'[26]Avg Week Kasese-Pondwe'!D58+'[26]Avg Week Pondwe-Kasese'!D58</f>
        <v>2</v>
      </c>
      <c r="E58" s="18">
        <f>'[26]Avg Week Kasese-Pondwe'!E58+'[26]Avg Week Pondwe-Kasese'!E58</f>
        <v>0</v>
      </c>
      <c r="F58" s="18">
        <f>'[26]Avg Week Kasese-Pondwe'!F58+'[26]Avg Week Pondwe-Kasese'!F58</f>
        <v>4</v>
      </c>
      <c r="G58" s="18">
        <f>'[26]Avg Week Kasese-Pondwe'!G58+'[26]Avg Week Pondwe-Kasese'!G58</f>
        <v>1</v>
      </c>
      <c r="H58" s="18">
        <f>'[26]Avg Week Kasese-Pondwe'!H58+'[26]Avg Week Pondwe-Kasese'!H58</f>
        <v>0</v>
      </c>
      <c r="I58" s="18">
        <f>'[26]Avg Week Kasese-Pondwe'!I58+'[26]Avg Week Pondwe-Kasese'!I58</f>
        <v>2</v>
      </c>
      <c r="J58" s="18">
        <f>'[26]Avg Week Kasese-Pondwe'!J58+'[26]Avg Week Pondwe-Kasese'!J58</f>
        <v>1</v>
      </c>
      <c r="K58" s="18">
        <f>'[26]Avg Week Kasese-Pondwe'!K58+'[26]Avg Week Pondwe-Kasese'!K58</f>
        <v>0</v>
      </c>
      <c r="L58" s="18">
        <f>'[26]Avg Week Kasese-Pondwe'!L58+'[26]Avg Week Pondwe-Kasese'!L58</f>
        <v>1</v>
      </c>
      <c r="M58" s="18">
        <f>'[26]Avg Week Kasese-Pondwe'!M58+'[26]Avg Week Pondwe-Kasese'!M58</f>
        <v>170</v>
      </c>
      <c r="N58" s="18">
        <f>'[26]Avg Week Kasese-Pondwe'!N58+'[26]Avg Week Pondwe-Kasese'!N58</f>
        <v>0</v>
      </c>
      <c r="O58" s="19">
        <f t="shared" si="0"/>
        <v>23</v>
      </c>
      <c r="P58" s="19">
        <f t="shared" si="1"/>
        <v>193</v>
      </c>
      <c r="R58" s="3"/>
      <c r="T58"/>
    </row>
    <row r="59" spans="2:20" ht="23.1" customHeight="1" x14ac:dyDescent="0.25">
      <c r="B59" s="17" t="s">
        <v>113</v>
      </c>
      <c r="C59" s="18">
        <f>'[26]Avg Week Kasese-Pondwe'!C59+'[26]Avg Week Pondwe-Kasese'!C59</f>
        <v>22</v>
      </c>
      <c r="D59" s="18">
        <f>'[26]Avg Week Kasese-Pondwe'!D59+'[26]Avg Week Pondwe-Kasese'!D59</f>
        <v>2</v>
      </c>
      <c r="E59" s="18">
        <f>'[26]Avg Week Kasese-Pondwe'!E59+'[26]Avg Week Pondwe-Kasese'!E59</f>
        <v>0</v>
      </c>
      <c r="F59" s="18">
        <f>'[26]Avg Week Kasese-Pondwe'!F59+'[26]Avg Week Pondwe-Kasese'!F59</f>
        <v>1</v>
      </c>
      <c r="G59" s="18">
        <f>'[26]Avg Week Kasese-Pondwe'!G59+'[26]Avg Week Pondwe-Kasese'!G59</f>
        <v>0</v>
      </c>
      <c r="H59" s="18">
        <f>'[26]Avg Week Kasese-Pondwe'!H59+'[26]Avg Week Pondwe-Kasese'!H59</f>
        <v>1</v>
      </c>
      <c r="I59" s="18">
        <f>'[26]Avg Week Kasese-Pondwe'!I59+'[26]Avg Week Pondwe-Kasese'!I59</f>
        <v>2</v>
      </c>
      <c r="J59" s="18">
        <f>'[26]Avg Week Kasese-Pondwe'!J59+'[26]Avg Week Pondwe-Kasese'!J59</f>
        <v>0</v>
      </c>
      <c r="K59" s="18">
        <f>'[26]Avg Week Kasese-Pondwe'!K59+'[26]Avg Week Pondwe-Kasese'!K59</f>
        <v>0</v>
      </c>
      <c r="L59" s="18">
        <f>'[26]Avg Week Kasese-Pondwe'!L59+'[26]Avg Week Pondwe-Kasese'!L59</f>
        <v>1</v>
      </c>
      <c r="M59" s="18">
        <f>'[26]Avg Week Kasese-Pondwe'!M59+'[26]Avg Week Pondwe-Kasese'!M59</f>
        <v>138</v>
      </c>
      <c r="N59" s="18">
        <f>'[26]Avg Week Kasese-Pondwe'!N59+'[26]Avg Week Pondwe-Kasese'!N59</f>
        <v>0</v>
      </c>
      <c r="O59" s="19">
        <f t="shared" si="0"/>
        <v>29</v>
      </c>
      <c r="P59" s="19">
        <f t="shared" si="1"/>
        <v>167</v>
      </c>
      <c r="R59" s="3"/>
      <c r="T59"/>
    </row>
    <row r="60" spans="2:20" ht="23.1" customHeight="1" x14ac:dyDescent="0.25">
      <c r="B60" s="17" t="s">
        <v>114</v>
      </c>
      <c r="C60" s="18">
        <f>'[26]Avg Week Kasese-Pondwe'!C60+'[26]Avg Week Pondwe-Kasese'!C60</f>
        <v>8</v>
      </c>
      <c r="D60" s="18">
        <f>'[26]Avg Week Kasese-Pondwe'!D60+'[26]Avg Week Pondwe-Kasese'!D60</f>
        <v>0</v>
      </c>
      <c r="E60" s="18">
        <f>'[26]Avg Week Kasese-Pondwe'!E60+'[26]Avg Week Pondwe-Kasese'!E60</f>
        <v>1</v>
      </c>
      <c r="F60" s="18">
        <f>'[26]Avg Week Kasese-Pondwe'!F60+'[26]Avg Week Pondwe-Kasese'!F60</f>
        <v>3</v>
      </c>
      <c r="G60" s="18">
        <f>'[26]Avg Week Kasese-Pondwe'!G60+'[26]Avg Week Pondwe-Kasese'!G60</f>
        <v>0</v>
      </c>
      <c r="H60" s="18">
        <f>'[26]Avg Week Kasese-Pondwe'!H60+'[26]Avg Week Pondwe-Kasese'!H60</f>
        <v>2</v>
      </c>
      <c r="I60" s="18">
        <f>'[26]Avg Week Kasese-Pondwe'!I60+'[26]Avg Week Pondwe-Kasese'!I60</f>
        <v>0</v>
      </c>
      <c r="J60" s="18">
        <f>'[26]Avg Week Kasese-Pondwe'!J60+'[26]Avg Week Pondwe-Kasese'!J60</f>
        <v>1</v>
      </c>
      <c r="K60" s="18">
        <f>'[26]Avg Week Kasese-Pondwe'!K60+'[26]Avg Week Pondwe-Kasese'!K60</f>
        <v>0</v>
      </c>
      <c r="L60" s="18">
        <f>'[26]Avg Week Kasese-Pondwe'!L60+'[26]Avg Week Pondwe-Kasese'!L60</f>
        <v>1</v>
      </c>
      <c r="M60" s="18">
        <f>'[26]Avg Week Kasese-Pondwe'!M60+'[26]Avg Week Pondwe-Kasese'!M60</f>
        <v>137</v>
      </c>
      <c r="N60" s="18">
        <f>'[26]Avg Week Kasese-Pondwe'!N60+'[26]Avg Week Pondwe-Kasese'!N60</f>
        <v>0</v>
      </c>
      <c r="O60" s="19">
        <f t="shared" si="0"/>
        <v>16</v>
      </c>
      <c r="P60" s="19">
        <f t="shared" si="1"/>
        <v>153</v>
      </c>
      <c r="R60" s="3"/>
      <c r="T60"/>
    </row>
    <row r="61" spans="2:20" ht="23.1" customHeight="1" x14ac:dyDescent="0.25">
      <c r="B61" s="17" t="s">
        <v>115</v>
      </c>
      <c r="C61" s="18">
        <f>'[26]Avg Week Kasese-Pondwe'!C61+'[26]Avg Week Pondwe-Kasese'!C61</f>
        <v>9</v>
      </c>
      <c r="D61" s="18">
        <f>'[26]Avg Week Kasese-Pondwe'!D61+'[26]Avg Week Pondwe-Kasese'!D61</f>
        <v>0</v>
      </c>
      <c r="E61" s="18">
        <f>'[26]Avg Week Kasese-Pondwe'!E61+'[26]Avg Week Pondwe-Kasese'!E61</f>
        <v>0</v>
      </c>
      <c r="F61" s="18">
        <f>'[26]Avg Week Kasese-Pondwe'!F61+'[26]Avg Week Pondwe-Kasese'!F61</f>
        <v>3</v>
      </c>
      <c r="G61" s="18">
        <f>'[26]Avg Week Kasese-Pondwe'!G61+'[26]Avg Week Pondwe-Kasese'!G61</f>
        <v>0</v>
      </c>
      <c r="H61" s="18">
        <f>'[26]Avg Week Kasese-Pondwe'!H61+'[26]Avg Week Pondwe-Kasese'!H61</f>
        <v>0</v>
      </c>
      <c r="I61" s="18">
        <f>'[26]Avg Week Kasese-Pondwe'!I61+'[26]Avg Week Pondwe-Kasese'!I61</f>
        <v>2</v>
      </c>
      <c r="J61" s="18">
        <f>'[26]Avg Week Kasese-Pondwe'!J61+'[26]Avg Week Pondwe-Kasese'!J61</f>
        <v>2</v>
      </c>
      <c r="K61" s="18">
        <f>'[26]Avg Week Kasese-Pondwe'!K61+'[26]Avg Week Pondwe-Kasese'!K61</f>
        <v>1</v>
      </c>
      <c r="L61" s="18">
        <f>'[26]Avg Week Kasese-Pondwe'!L61+'[26]Avg Week Pondwe-Kasese'!L61</f>
        <v>1</v>
      </c>
      <c r="M61" s="18">
        <f>'[26]Avg Week Kasese-Pondwe'!M61+'[26]Avg Week Pondwe-Kasese'!M61</f>
        <v>121</v>
      </c>
      <c r="N61" s="18">
        <f>'[26]Avg Week Kasese-Pondwe'!N61+'[26]Avg Week Pondwe-Kasese'!N61</f>
        <v>0</v>
      </c>
      <c r="O61" s="19">
        <f t="shared" si="0"/>
        <v>18</v>
      </c>
      <c r="P61" s="19">
        <f t="shared" si="1"/>
        <v>139</v>
      </c>
      <c r="R61" s="3"/>
      <c r="T61"/>
    </row>
    <row r="62" spans="2:20" ht="23.1" customHeight="1" x14ac:dyDescent="0.25">
      <c r="B62" s="17" t="s">
        <v>116</v>
      </c>
      <c r="C62" s="18">
        <f>'[26]Avg Week Kasese-Pondwe'!C62+'[26]Avg Week Pondwe-Kasese'!C62</f>
        <v>20</v>
      </c>
      <c r="D62" s="18">
        <f>'[26]Avg Week Kasese-Pondwe'!D62+'[26]Avg Week Pondwe-Kasese'!D62</f>
        <v>0</v>
      </c>
      <c r="E62" s="18">
        <f>'[26]Avg Week Kasese-Pondwe'!E62+'[26]Avg Week Pondwe-Kasese'!E62</f>
        <v>0</v>
      </c>
      <c r="F62" s="18">
        <f>'[26]Avg Week Kasese-Pondwe'!F62+'[26]Avg Week Pondwe-Kasese'!F62</f>
        <v>4</v>
      </c>
      <c r="G62" s="18">
        <f>'[26]Avg Week Kasese-Pondwe'!G62+'[26]Avg Week Pondwe-Kasese'!G62</f>
        <v>0</v>
      </c>
      <c r="H62" s="18">
        <f>'[26]Avg Week Kasese-Pondwe'!H62+'[26]Avg Week Pondwe-Kasese'!H62</f>
        <v>4</v>
      </c>
      <c r="I62" s="18">
        <f>'[26]Avg Week Kasese-Pondwe'!I62+'[26]Avg Week Pondwe-Kasese'!I62</f>
        <v>1</v>
      </c>
      <c r="J62" s="18">
        <f>'[26]Avg Week Kasese-Pondwe'!J62+'[26]Avg Week Pondwe-Kasese'!J62</f>
        <v>2</v>
      </c>
      <c r="K62" s="18">
        <f>'[26]Avg Week Kasese-Pondwe'!K62+'[26]Avg Week Pondwe-Kasese'!K62</f>
        <v>0</v>
      </c>
      <c r="L62" s="18">
        <f>'[26]Avg Week Kasese-Pondwe'!L62+'[26]Avg Week Pondwe-Kasese'!L62</f>
        <v>0</v>
      </c>
      <c r="M62" s="18">
        <f>'[26]Avg Week Kasese-Pondwe'!M62+'[26]Avg Week Pondwe-Kasese'!M62</f>
        <v>107</v>
      </c>
      <c r="N62" s="18">
        <f>'[26]Avg Week Kasese-Pondwe'!N62+'[26]Avg Week Pondwe-Kasese'!N62</f>
        <v>0</v>
      </c>
      <c r="O62" s="19">
        <f t="shared" si="0"/>
        <v>31</v>
      </c>
      <c r="P62" s="19">
        <f t="shared" si="1"/>
        <v>138</v>
      </c>
      <c r="R62" s="3"/>
      <c r="T62"/>
    </row>
    <row r="63" spans="2:20" ht="23.1" customHeight="1" x14ac:dyDescent="0.25">
      <c r="B63" s="17" t="s">
        <v>117</v>
      </c>
      <c r="C63" s="18">
        <f>'[26]Avg Week Kasese-Pondwe'!C63+'[26]Avg Week Pondwe-Kasese'!C63</f>
        <v>4</v>
      </c>
      <c r="D63" s="18">
        <f>'[26]Avg Week Kasese-Pondwe'!D63+'[26]Avg Week Pondwe-Kasese'!D63</f>
        <v>1</v>
      </c>
      <c r="E63" s="18">
        <f>'[26]Avg Week Kasese-Pondwe'!E63+'[26]Avg Week Pondwe-Kasese'!E63</f>
        <v>0</v>
      </c>
      <c r="F63" s="18">
        <f>'[26]Avg Week Kasese-Pondwe'!F63+'[26]Avg Week Pondwe-Kasese'!F63</f>
        <v>1</v>
      </c>
      <c r="G63" s="18">
        <f>'[26]Avg Week Kasese-Pondwe'!G63+'[26]Avg Week Pondwe-Kasese'!G63</f>
        <v>0</v>
      </c>
      <c r="H63" s="18">
        <f>'[26]Avg Week Kasese-Pondwe'!H63+'[26]Avg Week Pondwe-Kasese'!H63</f>
        <v>1</v>
      </c>
      <c r="I63" s="18">
        <f>'[26]Avg Week Kasese-Pondwe'!I63+'[26]Avg Week Pondwe-Kasese'!I63</f>
        <v>1</v>
      </c>
      <c r="J63" s="18">
        <f>'[26]Avg Week Kasese-Pondwe'!J63+'[26]Avg Week Pondwe-Kasese'!J63</f>
        <v>2</v>
      </c>
      <c r="K63" s="18">
        <f>'[26]Avg Week Kasese-Pondwe'!K63+'[26]Avg Week Pondwe-Kasese'!K63</f>
        <v>1</v>
      </c>
      <c r="L63" s="18">
        <f>'[26]Avg Week Kasese-Pondwe'!L63+'[26]Avg Week Pondwe-Kasese'!L63</f>
        <v>0</v>
      </c>
      <c r="M63" s="18">
        <f>'[26]Avg Week Kasese-Pondwe'!M63+'[26]Avg Week Pondwe-Kasese'!M63</f>
        <v>93</v>
      </c>
      <c r="N63" s="18">
        <f>'[26]Avg Week Kasese-Pondwe'!N63+'[26]Avg Week Pondwe-Kasese'!N63</f>
        <v>0</v>
      </c>
      <c r="O63" s="19">
        <f t="shared" si="0"/>
        <v>11</v>
      </c>
      <c r="P63" s="19">
        <f t="shared" si="1"/>
        <v>104</v>
      </c>
      <c r="R63" s="3"/>
      <c r="T63"/>
    </row>
    <row r="64" spans="2:20" ht="23.1" customHeight="1" x14ac:dyDescent="0.25">
      <c r="B64" s="17" t="s">
        <v>118</v>
      </c>
      <c r="C64" s="18">
        <f>'[26]Avg Week Kasese-Pondwe'!C64+'[26]Avg Week Pondwe-Kasese'!C64</f>
        <v>9</v>
      </c>
      <c r="D64" s="18">
        <f>'[26]Avg Week Kasese-Pondwe'!D64+'[26]Avg Week Pondwe-Kasese'!D64</f>
        <v>0</v>
      </c>
      <c r="E64" s="18">
        <f>'[26]Avg Week Kasese-Pondwe'!E64+'[26]Avg Week Pondwe-Kasese'!E64</f>
        <v>0</v>
      </c>
      <c r="F64" s="18">
        <f>'[26]Avg Week Kasese-Pondwe'!F64+'[26]Avg Week Pondwe-Kasese'!F64</f>
        <v>0</v>
      </c>
      <c r="G64" s="18">
        <f>'[26]Avg Week Kasese-Pondwe'!G64+'[26]Avg Week Pondwe-Kasese'!G64</f>
        <v>0</v>
      </c>
      <c r="H64" s="18">
        <f>'[26]Avg Week Kasese-Pondwe'!H64+'[26]Avg Week Pondwe-Kasese'!H64</f>
        <v>1</v>
      </c>
      <c r="I64" s="18">
        <f>'[26]Avg Week Kasese-Pondwe'!I64+'[26]Avg Week Pondwe-Kasese'!I64</f>
        <v>0</v>
      </c>
      <c r="J64" s="18">
        <f>'[26]Avg Week Kasese-Pondwe'!J64+'[26]Avg Week Pondwe-Kasese'!J64</f>
        <v>0</v>
      </c>
      <c r="K64" s="18">
        <f>'[26]Avg Week Kasese-Pondwe'!K64+'[26]Avg Week Pondwe-Kasese'!K64</f>
        <v>0</v>
      </c>
      <c r="L64" s="18">
        <f>'[26]Avg Week Kasese-Pondwe'!L64+'[26]Avg Week Pondwe-Kasese'!L64</f>
        <v>0</v>
      </c>
      <c r="M64" s="18">
        <f>'[26]Avg Week Kasese-Pondwe'!M64+'[26]Avg Week Pondwe-Kasese'!M64</f>
        <v>52</v>
      </c>
      <c r="N64" s="18">
        <f>'[26]Avg Week Kasese-Pondwe'!N64+'[26]Avg Week Pondwe-Kasese'!N64</f>
        <v>0</v>
      </c>
      <c r="O64" s="19">
        <f t="shared" si="0"/>
        <v>10</v>
      </c>
      <c r="P64" s="19">
        <f t="shared" si="1"/>
        <v>62</v>
      </c>
      <c r="R64" s="3"/>
      <c r="T64"/>
    </row>
    <row r="65" spans="2:20" ht="23.1" customHeight="1" x14ac:dyDescent="0.25">
      <c r="B65" s="17" t="s">
        <v>119</v>
      </c>
      <c r="C65" s="18">
        <f>'[26]Avg Week Kasese-Pondwe'!C65+'[26]Avg Week Pondwe-Kasese'!C65</f>
        <v>12</v>
      </c>
      <c r="D65" s="18">
        <f>'[26]Avg Week Kasese-Pondwe'!D65+'[26]Avg Week Pondwe-Kasese'!D65</f>
        <v>0</v>
      </c>
      <c r="E65" s="18">
        <f>'[26]Avg Week Kasese-Pondwe'!E65+'[26]Avg Week Pondwe-Kasese'!E65</f>
        <v>0</v>
      </c>
      <c r="F65" s="18">
        <f>'[26]Avg Week Kasese-Pondwe'!F65+'[26]Avg Week Pondwe-Kasese'!F65</f>
        <v>1</v>
      </c>
      <c r="G65" s="18">
        <f>'[26]Avg Week Kasese-Pondwe'!G65+'[26]Avg Week Pondwe-Kasese'!G65</f>
        <v>0</v>
      </c>
      <c r="H65" s="18">
        <f>'[26]Avg Week Kasese-Pondwe'!H65+'[26]Avg Week Pondwe-Kasese'!H65</f>
        <v>0</v>
      </c>
      <c r="I65" s="18">
        <f>'[26]Avg Week Kasese-Pondwe'!I65+'[26]Avg Week Pondwe-Kasese'!I65</f>
        <v>2</v>
      </c>
      <c r="J65" s="18">
        <f>'[26]Avg Week Kasese-Pondwe'!J65+'[26]Avg Week Pondwe-Kasese'!J65</f>
        <v>0</v>
      </c>
      <c r="K65" s="18">
        <f>'[26]Avg Week Kasese-Pondwe'!K65+'[26]Avg Week Pondwe-Kasese'!K65</f>
        <v>0</v>
      </c>
      <c r="L65" s="18">
        <f>'[26]Avg Week Kasese-Pondwe'!L65+'[26]Avg Week Pondwe-Kasese'!L65</f>
        <v>2</v>
      </c>
      <c r="M65" s="18">
        <f>'[26]Avg Week Kasese-Pondwe'!M65+'[26]Avg Week Pondwe-Kasese'!M65</f>
        <v>42</v>
      </c>
      <c r="N65" s="18">
        <f>'[26]Avg Week Kasese-Pondwe'!N65+'[26]Avg Week Pondwe-Kasese'!N65</f>
        <v>0</v>
      </c>
      <c r="O65" s="19">
        <f t="shared" si="0"/>
        <v>17</v>
      </c>
      <c r="P65" s="19">
        <f t="shared" si="1"/>
        <v>59</v>
      </c>
      <c r="R65" s="3"/>
      <c r="T65"/>
    </row>
    <row r="66" spans="2:20" ht="23.1" customHeight="1" x14ac:dyDescent="0.25">
      <c r="B66" s="17" t="s">
        <v>120</v>
      </c>
      <c r="C66" s="18">
        <f>'[26]Avg Week Kasese-Pondwe'!C66+'[26]Avg Week Pondwe-Kasese'!C66</f>
        <v>5</v>
      </c>
      <c r="D66" s="18">
        <f>'[26]Avg Week Kasese-Pondwe'!D66+'[26]Avg Week Pondwe-Kasese'!D66</f>
        <v>0</v>
      </c>
      <c r="E66" s="18">
        <f>'[26]Avg Week Kasese-Pondwe'!E66+'[26]Avg Week Pondwe-Kasese'!E66</f>
        <v>0</v>
      </c>
      <c r="F66" s="18">
        <f>'[26]Avg Week Kasese-Pondwe'!F66+'[26]Avg Week Pondwe-Kasese'!F66</f>
        <v>0</v>
      </c>
      <c r="G66" s="18">
        <f>'[26]Avg Week Kasese-Pondwe'!G66+'[26]Avg Week Pondwe-Kasese'!G66</f>
        <v>0</v>
      </c>
      <c r="H66" s="18">
        <f>'[26]Avg Week Kasese-Pondwe'!H66+'[26]Avg Week Pondwe-Kasese'!H66</f>
        <v>1</v>
      </c>
      <c r="I66" s="18">
        <f>'[26]Avg Week Kasese-Pondwe'!I66+'[26]Avg Week Pondwe-Kasese'!I66</f>
        <v>0</v>
      </c>
      <c r="J66" s="18">
        <f>'[26]Avg Week Kasese-Pondwe'!J66+'[26]Avg Week Pondwe-Kasese'!J66</f>
        <v>0</v>
      </c>
      <c r="K66" s="18">
        <f>'[26]Avg Week Kasese-Pondwe'!K66+'[26]Avg Week Pondwe-Kasese'!K66</f>
        <v>0</v>
      </c>
      <c r="L66" s="18">
        <f>'[26]Avg Week Kasese-Pondwe'!L66+'[26]Avg Week Pondwe-Kasese'!L66</f>
        <v>0</v>
      </c>
      <c r="M66" s="18">
        <f>'[26]Avg Week Kasese-Pondwe'!M66+'[26]Avg Week Pondwe-Kasese'!M66</f>
        <v>20</v>
      </c>
      <c r="N66" s="18">
        <f>'[26]Avg Week Kasese-Pondwe'!N66+'[26]Avg Week Pondwe-Kasese'!N66</f>
        <v>0</v>
      </c>
      <c r="O66" s="19">
        <f t="shared" si="0"/>
        <v>6</v>
      </c>
      <c r="P66" s="19">
        <f t="shared" si="1"/>
        <v>26</v>
      </c>
      <c r="R66" s="3"/>
      <c r="T66"/>
    </row>
    <row r="67" spans="2:20" ht="23.1" customHeight="1" x14ac:dyDescent="0.25">
      <c r="B67" s="17" t="s">
        <v>121</v>
      </c>
      <c r="C67" s="18">
        <f>'[26]Avg Week Kasese-Pondwe'!C67+'[26]Avg Week Pondwe-Kasese'!C67</f>
        <v>4</v>
      </c>
      <c r="D67" s="18">
        <f>'[26]Avg Week Kasese-Pondwe'!D67+'[26]Avg Week Pondwe-Kasese'!D67</f>
        <v>0</v>
      </c>
      <c r="E67" s="18">
        <f>'[26]Avg Week Kasese-Pondwe'!E67+'[26]Avg Week Pondwe-Kasese'!E67</f>
        <v>0</v>
      </c>
      <c r="F67" s="18">
        <f>'[26]Avg Week Kasese-Pondwe'!F67+'[26]Avg Week Pondwe-Kasese'!F67</f>
        <v>0</v>
      </c>
      <c r="G67" s="18">
        <f>'[26]Avg Week Kasese-Pondwe'!G67+'[26]Avg Week Pondwe-Kasese'!G67</f>
        <v>0</v>
      </c>
      <c r="H67" s="18">
        <f>'[26]Avg Week Kasese-Pondwe'!H67+'[26]Avg Week Pondwe-Kasese'!H67</f>
        <v>0</v>
      </c>
      <c r="I67" s="18">
        <f>'[26]Avg Week Kasese-Pondwe'!I67+'[26]Avg Week Pondwe-Kasese'!I67</f>
        <v>1</v>
      </c>
      <c r="J67" s="18">
        <f>'[26]Avg Week Kasese-Pondwe'!J67+'[26]Avg Week Pondwe-Kasese'!J67</f>
        <v>0</v>
      </c>
      <c r="K67" s="18">
        <f>'[26]Avg Week Kasese-Pondwe'!K67+'[26]Avg Week Pondwe-Kasese'!K67</f>
        <v>0</v>
      </c>
      <c r="L67" s="18">
        <f>'[26]Avg Week Kasese-Pondwe'!L67+'[26]Avg Week Pondwe-Kasese'!L67</f>
        <v>0</v>
      </c>
      <c r="M67" s="18">
        <f>'[26]Avg Week Kasese-Pondwe'!M67+'[26]Avg Week Pondwe-Kasese'!M67</f>
        <v>30</v>
      </c>
      <c r="N67" s="18">
        <f>'[26]Avg Week Kasese-Pondwe'!N67+'[26]Avg Week Pondwe-Kasese'!N67</f>
        <v>0</v>
      </c>
      <c r="O67" s="19">
        <f t="shared" si="0"/>
        <v>5</v>
      </c>
      <c r="P67" s="19">
        <f t="shared" si="1"/>
        <v>35</v>
      </c>
      <c r="R67" s="3"/>
      <c r="T67"/>
    </row>
    <row r="68" spans="2:20" ht="23.1" customHeight="1" x14ac:dyDescent="0.25">
      <c r="B68" s="17" t="s">
        <v>122</v>
      </c>
      <c r="C68" s="18">
        <f>'[26]Avg Week Kasese-Pondwe'!C68+'[26]Avg Week Pondwe-Kasese'!C68</f>
        <v>8</v>
      </c>
      <c r="D68" s="18">
        <f>'[26]Avg Week Kasese-Pondwe'!D68+'[26]Avg Week Pondwe-Kasese'!D68</f>
        <v>0</v>
      </c>
      <c r="E68" s="18">
        <f>'[26]Avg Week Kasese-Pondwe'!E68+'[26]Avg Week Pondwe-Kasese'!E68</f>
        <v>1</v>
      </c>
      <c r="F68" s="18">
        <f>'[26]Avg Week Kasese-Pondwe'!F68+'[26]Avg Week Pondwe-Kasese'!F68</f>
        <v>1</v>
      </c>
      <c r="G68" s="18">
        <f>'[26]Avg Week Kasese-Pondwe'!G68+'[26]Avg Week Pondwe-Kasese'!G68</f>
        <v>0</v>
      </c>
      <c r="H68" s="18">
        <f>'[26]Avg Week Kasese-Pondwe'!H68+'[26]Avg Week Pondwe-Kasese'!H68</f>
        <v>0</v>
      </c>
      <c r="I68" s="18">
        <f>'[26]Avg Week Kasese-Pondwe'!I68+'[26]Avg Week Pondwe-Kasese'!I68</f>
        <v>0</v>
      </c>
      <c r="J68" s="18">
        <f>'[26]Avg Week Kasese-Pondwe'!J68+'[26]Avg Week Pondwe-Kasese'!J68</f>
        <v>0</v>
      </c>
      <c r="K68" s="18">
        <f>'[26]Avg Week Kasese-Pondwe'!K68+'[26]Avg Week Pondwe-Kasese'!K68</f>
        <v>0</v>
      </c>
      <c r="L68" s="18">
        <f>'[26]Avg Week Kasese-Pondwe'!L68+'[26]Avg Week Pondwe-Kasese'!L68</f>
        <v>0</v>
      </c>
      <c r="M68" s="18">
        <f>'[26]Avg Week Kasese-Pondwe'!M68+'[26]Avg Week Pondwe-Kasese'!M68</f>
        <v>10</v>
      </c>
      <c r="N68" s="18">
        <f>'[26]Avg Week Kasese-Pondwe'!N68+'[26]Avg Week Pondwe-Kasese'!N68</f>
        <v>0</v>
      </c>
      <c r="O68" s="19">
        <f t="shared" si="0"/>
        <v>10</v>
      </c>
      <c r="P68" s="19">
        <f t="shared" si="1"/>
        <v>20</v>
      </c>
      <c r="R68" s="3"/>
      <c r="T68"/>
    </row>
    <row r="69" spans="2:20" ht="23.1" customHeight="1" x14ac:dyDescent="0.25">
      <c r="B69" s="17" t="s">
        <v>123</v>
      </c>
      <c r="C69" s="18">
        <f>'[26]Avg Week Kasese-Pondwe'!C69+'[26]Avg Week Pondwe-Kasese'!C69</f>
        <v>7</v>
      </c>
      <c r="D69" s="18">
        <f>'[26]Avg Week Kasese-Pondwe'!D69+'[26]Avg Week Pondwe-Kasese'!D69</f>
        <v>0</v>
      </c>
      <c r="E69" s="18">
        <f>'[26]Avg Week Kasese-Pondwe'!E69+'[26]Avg Week Pondwe-Kasese'!E69</f>
        <v>1</v>
      </c>
      <c r="F69" s="18">
        <f>'[26]Avg Week Kasese-Pondwe'!F69+'[26]Avg Week Pondwe-Kasese'!F69</f>
        <v>0</v>
      </c>
      <c r="G69" s="18">
        <f>'[26]Avg Week Kasese-Pondwe'!G69+'[26]Avg Week Pondwe-Kasese'!G69</f>
        <v>0</v>
      </c>
      <c r="H69" s="18">
        <f>'[26]Avg Week Kasese-Pondwe'!H69+'[26]Avg Week Pondwe-Kasese'!H69</f>
        <v>0</v>
      </c>
      <c r="I69" s="18">
        <f>'[26]Avg Week Kasese-Pondwe'!I69+'[26]Avg Week Pondwe-Kasese'!I69</f>
        <v>0</v>
      </c>
      <c r="J69" s="18">
        <f>'[26]Avg Week Kasese-Pondwe'!J69+'[26]Avg Week Pondwe-Kasese'!J69</f>
        <v>0</v>
      </c>
      <c r="K69" s="18">
        <f>'[26]Avg Week Kasese-Pondwe'!K69+'[26]Avg Week Pondwe-Kasese'!K69</f>
        <v>0</v>
      </c>
      <c r="L69" s="18">
        <f>'[26]Avg Week Kasese-Pondwe'!L69+'[26]Avg Week Pondwe-Kasese'!L69</f>
        <v>1</v>
      </c>
      <c r="M69" s="18">
        <f>'[26]Avg Week Kasese-Pondwe'!M69+'[26]Avg Week Pondwe-Kasese'!M69</f>
        <v>17</v>
      </c>
      <c r="N69" s="18">
        <f>'[26]Avg Week Kasese-Pondwe'!N69+'[26]Avg Week Pondwe-Kasese'!N69</f>
        <v>0</v>
      </c>
      <c r="O69" s="19">
        <f t="shared" si="0"/>
        <v>9</v>
      </c>
      <c r="P69" s="19">
        <f t="shared" si="1"/>
        <v>26</v>
      </c>
      <c r="R69" s="3"/>
      <c r="T69"/>
    </row>
    <row r="70" spans="2:20" ht="23.1" customHeight="1" x14ac:dyDescent="0.25">
      <c r="B70" s="17" t="s">
        <v>124</v>
      </c>
      <c r="C70" s="18">
        <f>'[26]Avg Week Kasese-Pondwe'!C70+'[26]Avg Week Pondwe-Kasese'!C70</f>
        <v>6</v>
      </c>
      <c r="D70" s="18">
        <f>'[26]Avg Week Kasese-Pondwe'!D70+'[26]Avg Week Pondwe-Kasese'!D70</f>
        <v>0</v>
      </c>
      <c r="E70" s="18">
        <f>'[26]Avg Week Kasese-Pondwe'!E70+'[26]Avg Week Pondwe-Kasese'!E70</f>
        <v>0</v>
      </c>
      <c r="F70" s="18">
        <f>'[26]Avg Week Kasese-Pondwe'!F70+'[26]Avg Week Pondwe-Kasese'!F70</f>
        <v>0</v>
      </c>
      <c r="G70" s="18">
        <f>'[26]Avg Week Kasese-Pondwe'!G70+'[26]Avg Week Pondwe-Kasese'!G70</f>
        <v>0</v>
      </c>
      <c r="H70" s="18">
        <f>'[26]Avg Week Kasese-Pondwe'!H70+'[26]Avg Week Pondwe-Kasese'!H70</f>
        <v>1</v>
      </c>
      <c r="I70" s="18">
        <f>'[26]Avg Week Kasese-Pondwe'!I70+'[26]Avg Week Pondwe-Kasese'!I70</f>
        <v>0</v>
      </c>
      <c r="J70" s="18">
        <f>'[26]Avg Week Kasese-Pondwe'!J70+'[26]Avg Week Pondwe-Kasese'!J70</f>
        <v>0</v>
      </c>
      <c r="K70" s="18">
        <f>'[26]Avg Week Kasese-Pondwe'!K70+'[26]Avg Week Pondwe-Kasese'!K70</f>
        <v>0</v>
      </c>
      <c r="L70" s="18">
        <f>'[26]Avg Week Kasese-Pondwe'!L70+'[26]Avg Week Pondwe-Kasese'!L70</f>
        <v>0</v>
      </c>
      <c r="M70" s="18">
        <f>'[26]Avg Week Kasese-Pondwe'!M70+'[26]Avg Week Pondwe-Kasese'!M70</f>
        <v>18</v>
      </c>
      <c r="N70" s="18">
        <f>'[26]Avg Week Kasese-Pondwe'!N70+'[26]Avg Week Pondwe-Kasese'!N70</f>
        <v>0</v>
      </c>
      <c r="O70" s="19">
        <f t="shared" si="0"/>
        <v>7</v>
      </c>
      <c r="P70" s="19">
        <f t="shared" si="1"/>
        <v>25</v>
      </c>
      <c r="R70" s="3"/>
      <c r="T70"/>
    </row>
    <row r="71" spans="2:20" ht="23.1" customHeight="1" x14ac:dyDescent="0.25">
      <c r="B71" s="17" t="s">
        <v>125</v>
      </c>
      <c r="C71" s="18">
        <f>'[26]Avg Week Kasese-Pondwe'!C71+'[26]Avg Week Pondwe-Kasese'!C71</f>
        <v>2</v>
      </c>
      <c r="D71" s="18">
        <f>'[26]Avg Week Kasese-Pondwe'!D71+'[26]Avg Week Pondwe-Kasese'!D71</f>
        <v>1</v>
      </c>
      <c r="E71" s="18">
        <f>'[26]Avg Week Kasese-Pondwe'!E71+'[26]Avg Week Pondwe-Kasese'!E71</f>
        <v>1</v>
      </c>
      <c r="F71" s="18">
        <f>'[26]Avg Week Kasese-Pondwe'!F71+'[26]Avg Week Pondwe-Kasese'!F71</f>
        <v>0</v>
      </c>
      <c r="G71" s="18">
        <f>'[26]Avg Week Kasese-Pondwe'!G71+'[26]Avg Week Pondwe-Kasese'!G71</f>
        <v>0</v>
      </c>
      <c r="H71" s="18">
        <f>'[26]Avg Week Kasese-Pondwe'!H71+'[26]Avg Week Pondwe-Kasese'!H71</f>
        <v>0</v>
      </c>
      <c r="I71" s="18">
        <f>'[26]Avg Week Kasese-Pondwe'!I71+'[26]Avg Week Pondwe-Kasese'!I71</f>
        <v>0</v>
      </c>
      <c r="J71" s="18">
        <f>'[26]Avg Week Kasese-Pondwe'!J71+'[26]Avg Week Pondwe-Kasese'!J71</f>
        <v>0</v>
      </c>
      <c r="K71" s="18">
        <f>'[26]Avg Week Kasese-Pondwe'!K71+'[26]Avg Week Pondwe-Kasese'!K71</f>
        <v>0</v>
      </c>
      <c r="L71" s="18">
        <f>'[26]Avg Week Kasese-Pondwe'!L71+'[26]Avg Week Pondwe-Kasese'!L71</f>
        <v>0</v>
      </c>
      <c r="M71" s="18">
        <f>'[26]Avg Week Kasese-Pondwe'!M71+'[26]Avg Week Pondwe-Kasese'!M71</f>
        <v>12</v>
      </c>
      <c r="N71" s="18">
        <f>'[26]Avg Week Kasese-Pondwe'!N71+'[26]Avg Week Pondwe-Kasese'!N71</f>
        <v>0</v>
      </c>
      <c r="O71" s="19">
        <f t="shared" si="0"/>
        <v>4</v>
      </c>
      <c r="P71" s="19">
        <f t="shared" si="1"/>
        <v>16</v>
      </c>
      <c r="R71" s="3"/>
      <c r="T71"/>
    </row>
    <row r="72" spans="2:20" ht="23.1" customHeight="1" x14ac:dyDescent="0.25">
      <c r="B72" s="17" t="s">
        <v>126</v>
      </c>
      <c r="C72" s="18">
        <f>'[26]Avg Week Kasese-Pondwe'!C72+'[26]Avg Week Pondwe-Kasese'!C72</f>
        <v>5</v>
      </c>
      <c r="D72" s="18">
        <f>'[26]Avg Week Kasese-Pondwe'!D72+'[26]Avg Week Pondwe-Kasese'!D72</f>
        <v>0</v>
      </c>
      <c r="E72" s="18">
        <f>'[26]Avg Week Kasese-Pondwe'!E72+'[26]Avg Week Pondwe-Kasese'!E72</f>
        <v>0</v>
      </c>
      <c r="F72" s="18">
        <f>'[26]Avg Week Kasese-Pondwe'!F72+'[26]Avg Week Pondwe-Kasese'!F72</f>
        <v>0</v>
      </c>
      <c r="G72" s="18">
        <f>'[26]Avg Week Kasese-Pondwe'!G72+'[26]Avg Week Pondwe-Kasese'!G72</f>
        <v>0</v>
      </c>
      <c r="H72" s="18">
        <f>'[26]Avg Week Kasese-Pondwe'!H72+'[26]Avg Week Pondwe-Kasese'!H72</f>
        <v>0</v>
      </c>
      <c r="I72" s="18">
        <f>'[26]Avg Week Kasese-Pondwe'!I72+'[26]Avg Week Pondwe-Kasese'!I72</f>
        <v>0</v>
      </c>
      <c r="J72" s="18">
        <f>'[26]Avg Week Kasese-Pondwe'!J72+'[26]Avg Week Pondwe-Kasese'!J72</f>
        <v>0</v>
      </c>
      <c r="K72" s="18">
        <f>'[26]Avg Week Kasese-Pondwe'!K72+'[26]Avg Week Pondwe-Kasese'!K72</f>
        <v>0</v>
      </c>
      <c r="L72" s="18">
        <f>'[26]Avg Week Kasese-Pondwe'!L72+'[26]Avg Week Pondwe-Kasese'!L72</f>
        <v>0</v>
      </c>
      <c r="M72" s="18">
        <f>'[26]Avg Week Kasese-Pondwe'!M72+'[26]Avg Week Pondwe-Kasese'!M72</f>
        <v>8</v>
      </c>
      <c r="N72" s="18">
        <f>'[26]Avg Week Kasese-Pondwe'!N72+'[26]Avg Week Pondwe-Kasese'!N72</f>
        <v>0</v>
      </c>
      <c r="O72" s="19">
        <f t="shared" si="0"/>
        <v>5</v>
      </c>
      <c r="P72" s="19">
        <f t="shared" si="1"/>
        <v>13</v>
      </c>
      <c r="R72" s="3"/>
      <c r="T72"/>
    </row>
    <row r="73" spans="2:20" ht="23.1" customHeight="1" x14ac:dyDescent="0.25">
      <c r="B73" s="17" t="s">
        <v>127</v>
      </c>
      <c r="C73" s="18">
        <f>'[26]Avg Week Kasese-Pondwe'!C73+'[26]Avg Week Pondwe-Kasese'!C73</f>
        <v>3</v>
      </c>
      <c r="D73" s="18">
        <f>'[26]Avg Week Kasese-Pondwe'!D73+'[26]Avg Week Pondwe-Kasese'!D73</f>
        <v>0</v>
      </c>
      <c r="E73" s="18">
        <f>'[26]Avg Week Kasese-Pondwe'!E73+'[26]Avg Week Pondwe-Kasese'!E73</f>
        <v>0</v>
      </c>
      <c r="F73" s="18">
        <f>'[26]Avg Week Kasese-Pondwe'!F73+'[26]Avg Week Pondwe-Kasese'!F73</f>
        <v>1</v>
      </c>
      <c r="G73" s="18">
        <f>'[26]Avg Week Kasese-Pondwe'!G73+'[26]Avg Week Pondwe-Kasese'!G73</f>
        <v>0</v>
      </c>
      <c r="H73" s="18">
        <f>'[26]Avg Week Kasese-Pondwe'!H73+'[26]Avg Week Pondwe-Kasese'!H73</f>
        <v>0</v>
      </c>
      <c r="I73" s="18">
        <f>'[26]Avg Week Kasese-Pondwe'!I73+'[26]Avg Week Pondwe-Kasese'!I73</f>
        <v>0</v>
      </c>
      <c r="J73" s="18">
        <f>'[26]Avg Week Kasese-Pondwe'!J73+'[26]Avg Week Pondwe-Kasese'!J73</f>
        <v>0</v>
      </c>
      <c r="K73" s="18">
        <f>'[26]Avg Week Kasese-Pondwe'!K73+'[26]Avg Week Pondwe-Kasese'!K73</f>
        <v>0</v>
      </c>
      <c r="L73" s="18">
        <f>'[26]Avg Week Kasese-Pondwe'!L73+'[26]Avg Week Pondwe-Kasese'!L73</f>
        <v>0</v>
      </c>
      <c r="M73" s="18">
        <f>'[26]Avg Week Kasese-Pondwe'!M73+'[26]Avg Week Pondwe-Kasese'!M73</f>
        <v>12</v>
      </c>
      <c r="N73" s="18">
        <f>'[26]Avg Week Kasese-Pondwe'!N73+'[26]Avg Week Pondwe-Kasese'!N73</f>
        <v>0</v>
      </c>
      <c r="O73" s="19">
        <f t="shared" si="0"/>
        <v>4</v>
      </c>
      <c r="P73" s="19">
        <f t="shared" si="1"/>
        <v>16</v>
      </c>
      <c r="R73" s="3"/>
      <c r="T73"/>
    </row>
    <row r="74" spans="2:20" ht="23.1" customHeight="1" x14ac:dyDescent="0.25">
      <c r="B74" s="17" t="s">
        <v>128</v>
      </c>
      <c r="C74" s="18">
        <f>'[26]Avg Week Kasese-Pondwe'!C74+'[26]Avg Week Pondwe-Kasese'!C74</f>
        <v>0</v>
      </c>
      <c r="D74" s="18">
        <f>'[26]Avg Week Kasese-Pondwe'!D74+'[26]Avg Week Pondwe-Kasese'!D74</f>
        <v>0</v>
      </c>
      <c r="E74" s="18">
        <f>'[26]Avg Week Kasese-Pondwe'!E74+'[26]Avg Week Pondwe-Kasese'!E74</f>
        <v>0</v>
      </c>
      <c r="F74" s="18">
        <f>'[26]Avg Week Kasese-Pondwe'!F74+'[26]Avg Week Pondwe-Kasese'!F74</f>
        <v>0</v>
      </c>
      <c r="G74" s="18">
        <f>'[26]Avg Week Kasese-Pondwe'!G74+'[26]Avg Week Pondwe-Kasese'!G74</f>
        <v>0</v>
      </c>
      <c r="H74" s="18">
        <f>'[26]Avg Week Kasese-Pondwe'!H74+'[26]Avg Week Pondwe-Kasese'!H74</f>
        <v>0</v>
      </c>
      <c r="I74" s="18">
        <f>'[26]Avg Week Kasese-Pondwe'!I74+'[26]Avg Week Pondwe-Kasese'!I74</f>
        <v>0</v>
      </c>
      <c r="J74" s="18">
        <f>'[26]Avg Week Kasese-Pondwe'!J74+'[26]Avg Week Pondwe-Kasese'!J74</f>
        <v>0</v>
      </c>
      <c r="K74" s="18">
        <f>'[26]Avg Week Kasese-Pondwe'!K74+'[26]Avg Week Pondwe-Kasese'!K74</f>
        <v>0</v>
      </c>
      <c r="L74" s="18">
        <f>'[26]Avg Week Kasese-Pondwe'!L74+'[26]Avg Week Pondwe-Kasese'!L74</f>
        <v>0</v>
      </c>
      <c r="M74" s="18">
        <f>'[26]Avg Week Kasese-Pondwe'!M74+'[26]Avg Week Pondwe-Kasese'!M74</f>
        <v>12</v>
      </c>
      <c r="N74" s="18">
        <f>'[26]Avg Week Kasese-Pondwe'!N74+'[26]Avg Week Pondwe-Kasese'!N74</f>
        <v>0</v>
      </c>
      <c r="O74" s="19">
        <f t="shared" ref="O74:O105" si="35">SUM(C74:L74,N74)</f>
        <v>0</v>
      </c>
      <c r="P74" s="19">
        <f t="shared" ref="P74:P105" si="36">SUM(C74:N74)</f>
        <v>12</v>
      </c>
      <c r="R74" s="3"/>
      <c r="T74"/>
    </row>
    <row r="75" spans="2:20" ht="23.1" customHeight="1" x14ac:dyDescent="0.25">
      <c r="B75" s="17" t="s">
        <v>129</v>
      </c>
      <c r="C75" s="18">
        <f>'[26]Avg Week Kasese-Pondwe'!C75+'[26]Avg Week Pondwe-Kasese'!C75</f>
        <v>2</v>
      </c>
      <c r="D75" s="18">
        <f>'[26]Avg Week Kasese-Pondwe'!D75+'[26]Avg Week Pondwe-Kasese'!D75</f>
        <v>0</v>
      </c>
      <c r="E75" s="18">
        <f>'[26]Avg Week Kasese-Pondwe'!E75+'[26]Avg Week Pondwe-Kasese'!E75</f>
        <v>0</v>
      </c>
      <c r="F75" s="18">
        <f>'[26]Avg Week Kasese-Pondwe'!F75+'[26]Avg Week Pondwe-Kasese'!F75</f>
        <v>0</v>
      </c>
      <c r="G75" s="18">
        <f>'[26]Avg Week Kasese-Pondwe'!G75+'[26]Avg Week Pondwe-Kasese'!G75</f>
        <v>0</v>
      </c>
      <c r="H75" s="18">
        <f>'[26]Avg Week Kasese-Pondwe'!H75+'[26]Avg Week Pondwe-Kasese'!H75</f>
        <v>0</v>
      </c>
      <c r="I75" s="18">
        <f>'[26]Avg Week Kasese-Pondwe'!I75+'[26]Avg Week Pondwe-Kasese'!I75</f>
        <v>0</v>
      </c>
      <c r="J75" s="18">
        <f>'[26]Avg Week Kasese-Pondwe'!J75+'[26]Avg Week Pondwe-Kasese'!J75</f>
        <v>0</v>
      </c>
      <c r="K75" s="18">
        <f>'[26]Avg Week Kasese-Pondwe'!K75+'[26]Avg Week Pondwe-Kasese'!K75</f>
        <v>0</v>
      </c>
      <c r="L75" s="18">
        <f>'[26]Avg Week Kasese-Pondwe'!L75+'[26]Avg Week Pondwe-Kasese'!L75</f>
        <v>0</v>
      </c>
      <c r="M75" s="18">
        <f>'[26]Avg Week Kasese-Pondwe'!M75+'[26]Avg Week Pondwe-Kasese'!M75</f>
        <v>5</v>
      </c>
      <c r="N75" s="18">
        <f>'[26]Avg Week Kasese-Pondwe'!N75+'[26]Avg Week Pondwe-Kasese'!N75</f>
        <v>0</v>
      </c>
      <c r="O75" s="19">
        <f t="shared" si="35"/>
        <v>2</v>
      </c>
      <c r="P75" s="19">
        <f t="shared" si="36"/>
        <v>7</v>
      </c>
      <c r="R75" s="3"/>
      <c r="T75"/>
    </row>
    <row r="76" spans="2:20" ht="23.1" customHeight="1" x14ac:dyDescent="0.25">
      <c r="B76" s="17" t="s">
        <v>130</v>
      </c>
      <c r="C76" s="18">
        <f>'[26]Avg Week Kasese-Pondwe'!C76+'[26]Avg Week Pondwe-Kasese'!C76</f>
        <v>0</v>
      </c>
      <c r="D76" s="18">
        <f>'[26]Avg Week Kasese-Pondwe'!D76+'[26]Avg Week Pondwe-Kasese'!D76</f>
        <v>0</v>
      </c>
      <c r="E76" s="18">
        <f>'[26]Avg Week Kasese-Pondwe'!E76+'[26]Avg Week Pondwe-Kasese'!E76</f>
        <v>0</v>
      </c>
      <c r="F76" s="18">
        <f>'[26]Avg Week Kasese-Pondwe'!F76+'[26]Avg Week Pondwe-Kasese'!F76</f>
        <v>0</v>
      </c>
      <c r="G76" s="18">
        <f>'[26]Avg Week Kasese-Pondwe'!G76+'[26]Avg Week Pondwe-Kasese'!G76</f>
        <v>0</v>
      </c>
      <c r="H76" s="18">
        <f>'[26]Avg Week Kasese-Pondwe'!H76+'[26]Avg Week Pondwe-Kasese'!H76</f>
        <v>0</v>
      </c>
      <c r="I76" s="18">
        <f>'[26]Avg Week Kasese-Pondwe'!I76+'[26]Avg Week Pondwe-Kasese'!I76</f>
        <v>0</v>
      </c>
      <c r="J76" s="18">
        <f>'[26]Avg Week Kasese-Pondwe'!J76+'[26]Avg Week Pondwe-Kasese'!J76</f>
        <v>0</v>
      </c>
      <c r="K76" s="18">
        <f>'[26]Avg Week Kasese-Pondwe'!K76+'[26]Avg Week Pondwe-Kasese'!K76</f>
        <v>0</v>
      </c>
      <c r="L76" s="18">
        <f>'[26]Avg Week Kasese-Pondwe'!L76+'[26]Avg Week Pondwe-Kasese'!L76</f>
        <v>0</v>
      </c>
      <c r="M76" s="18">
        <f>'[26]Avg Week Kasese-Pondwe'!M76+'[26]Avg Week Pondwe-Kasese'!M76</f>
        <v>3</v>
      </c>
      <c r="N76" s="18">
        <f>'[26]Avg Week Kasese-Pondwe'!N76+'[26]Avg Week Pondwe-Kasese'!N76</f>
        <v>0</v>
      </c>
      <c r="O76" s="19">
        <f t="shared" si="35"/>
        <v>0</v>
      </c>
      <c r="P76" s="19">
        <f t="shared" si="36"/>
        <v>3</v>
      </c>
      <c r="R76" s="3"/>
      <c r="T76"/>
    </row>
    <row r="77" spans="2:20" ht="23.1" customHeight="1" x14ac:dyDescent="0.25">
      <c r="B77" s="17" t="s">
        <v>131</v>
      </c>
      <c r="C77" s="18">
        <f>'[26]Avg Week Kasese-Pondwe'!C77+'[26]Avg Week Pondwe-Kasese'!C77</f>
        <v>1</v>
      </c>
      <c r="D77" s="18">
        <f>'[26]Avg Week Kasese-Pondwe'!D77+'[26]Avg Week Pondwe-Kasese'!D77</f>
        <v>0</v>
      </c>
      <c r="E77" s="18">
        <f>'[26]Avg Week Kasese-Pondwe'!E77+'[26]Avg Week Pondwe-Kasese'!E77</f>
        <v>0</v>
      </c>
      <c r="F77" s="18">
        <f>'[26]Avg Week Kasese-Pondwe'!F77+'[26]Avg Week Pondwe-Kasese'!F77</f>
        <v>0</v>
      </c>
      <c r="G77" s="18">
        <f>'[26]Avg Week Kasese-Pondwe'!G77+'[26]Avg Week Pondwe-Kasese'!G77</f>
        <v>0</v>
      </c>
      <c r="H77" s="18">
        <f>'[26]Avg Week Kasese-Pondwe'!H77+'[26]Avg Week Pondwe-Kasese'!H77</f>
        <v>0</v>
      </c>
      <c r="I77" s="18">
        <f>'[26]Avg Week Kasese-Pondwe'!I77+'[26]Avg Week Pondwe-Kasese'!I77</f>
        <v>0</v>
      </c>
      <c r="J77" s="18">
        <f>'[26]Avg Week Kasese-Pondwe'!J77+'[26]Avg Week Pondwe-Kasese'!J77</f>
        <v>0</v>
      </c>
      <c r="K77" s="18">
        <f>'[26]Avg Week Kasese-Pondwe'!K77+'[26]Avg Week Pondwe-Kasese'!K77</f>
        <v>0</v>
      </c>
      <c r="L77" s="18">
        <f>'[26]Avg Week Kasese-Pondwe'!L77+'[26]Avg Week Pondwe-Kasese'!L77</f>
        <v>0</v>
      </c>
      <c r="M77" s="18">
        <f>'[26]Avg Week Kasese-Pondwe'!M77+'[26]Avg Week Pondwe-Kasese'!M77</f>
        <v>0</v>
      </c>
      <c r="N77" s="18">
        <f>'[26]Avg Week Kasese-Pondwe'!N77+'[26]Avg Week Pondwe-Kasese'!N77</f>
        <v>0</v>
      </c>
      <c r="O77" s="19">
        <f t="shared" si="35"/>
        <v>1</v>
      </c>
      <c r="P77" s="19">
        <f t="shared" si="36"/>
        <v>1</v>
      </c>
      <c r="R77" s="3"/>
      <c r="T77"/>
    </row>
    <row r="78" spans="2:20" ht="23.1" customHeight="1" x14ac:dyDescent="0.25">
      <c r="B78" s="25" t="s">
        <v>132</v>
      </c>
      <c r="C78" s="18">
        <f>'[26]Avg Week Kasese-Pondwe'!C78+'[26]Avg Week Pondwe-Kasese'!C78</f>
        <v>0</v>
      </c>
      <c r="D78" s="18">
        <f>'[26]Avg Week Kasese-Pondwe'!D78+'[26]Avg Week Pondwe-Kasese'!D78</f>
        <v>0</v>
      </c>
      <c r="E78" s="18">
        <f>'[26]Avg Week Kasese-Pondwe'!E78+'[26]Avg Week Pondwe-Kasese'!E78</f>
        <v>0</v>
      </c>
      <c r="F78" s="18">
        <f>'[26]Avg Week Kasese-Pondwe'!F78+'[26]Avg Week Pondwe-Kasese'!F78</f>
        <v>0</v>
      </c>
      <c r="G78" s="18">
        <f>'[26]Avg Week Kasese-Pondwe'!G78+'[26]Avg Week Pondwe-Kasese'!G78</f>
        <v>0</v>
      </c>
      <c r="H78" s="18">
        <f>'[26]Avg Week Kasese-Pondwe'!H78+'[26]Avg Week Pondwe-Kasese'!H78</f>
        <v>0</v>
      </c>
      <c r="I78" s="18">
        <f>'[26]Avg Week Kasese-Pondwe'!I78+'[26]Avg Week Pondwe-Kasese'!I78</f>
        <v>0</v>
      </c>
      <c r="J78" s="18">
        <f>'[26]Avg Week Kasese-Pondwe'!J78+'[26]Avg Week Pondwe-Kasese'!J78</f>
        <v>0</v>
      </c>
      <c r="K78" s="18">
        <f>'[26]Avg Week Kasese-Pondwe'!K78+'[26]Avg Week Pondwe-Kasese'!K78</f>
        <v>0</v>
      </c>
      <c r="L78" s="18">
        <f>'[26]Avg Week Kasese-Pondwe'!L78+'[26]Avg Week Pondwe-Kasese'!L78</f>
        <v>0</v>
      </c>
      <c r="M78" s="18">
        <f>'[26]Avg Week Kasese-Pondwe'!M78+'[26]Avg Week Pondwe-Kasese'!M78</f>
        <v>6</v>
      </c>
      <c r="N78" s="18">
        <f>'[26]Avg Week Kasese-Pondwe'!N78+'[26]Avg Week Pondwe-Kasese'!N78</f>
        <v>0</v>
      </c>
      <c r="O78" s="19">
        <f t="shared" si="35"/>
        <v>0</v>
      </c>
      <c r="P78" s="19">
        <f t="shared" si="36"/>
        <v>6</v>
      </c>
      <c r="R78" s="3"/>
      <c r="T78"/>
    </row>
    <row r="79" spans="2:20" ht="23.1" customHeight="1" x14ac:dyDescent="0.25">
      <c r="B79" s="17" t="s">
        <v>133</v>
      </c>
      <c r="C79" s="18">
        <f>'[26]Avg Week Kasese-Pondwe'!C79+'[26]Avg Week Pondwe-Kasese'!C79</f>
        <v>2</v>
      </c>
      <c r="D79" s="18">
        <f>'[26]Avg Week Kasese-Pondwe'!D79+'[26]Avg Week Pondwe-Kasese'!D79</f>
        <v>3</v>
      </c>
      <c r="E79" s="18">
        <f>'[26]Avg Week Kasese-Pondwe'!E79+'[26]Avg Week Pondwe-Kasese'!E79</f>
        <v>0</v>
      </c>
      <c r="F79" s="18">
        <f>'[26]Avg Week Kasese-Pondwe'!F79+'[26]Avg Week Pondwe-Kasese'!F79</f>
        <v>0</v>
      </c>
      <c r="G79" s="18">
        <f>'[26]Avg Week Kasese-Pondwe'!G79+'[26]Avg Week Pondwe-Kasese'!G79</f>
        <v>0</v>
      </c>
      <c r="H79" s="18">
        <f>'[26]Avg Week Kasese-Pondwe'!H79+'[26]Avg Week Pondwe-Kasese'!H79</f>
        <v>0</v>
      </c>
      <c r="I79" s="18">
        <f>'[26]Avg Week Kasese-Pondwe'!I79+'[26]Avg Week Pondwe-Kasese'!I79</f>
        <v>0</v>
      </c>
      <c r="J79" s="18">
        <f>'[26]Avg Week Kasese-Pondwe'!J79+'[26]Avg Week Pondwe-Kasese'!J79</f>
        <v>0</v>
      </c>
      <c r="K79" s="18">
        <f>'[26]Avg Week Kasese-Pondwe'!K79+'[26]Avg Week Pondwe-Kasese'!K79</f>
        <v>0</v>
      </c>
      <c r="L79" s="18">
        <f>'[26]Avg Week Kasese-Pondwe'!L79+'[26]Avg Week Pondwe-Kasese'!L79</f>
        <v>0</v>
      </c>
      <c r="M79" s="18">
        <f>'[26]Avg Week Kasese-Pondwe'!M79+'[26]Avg Week Pondwe-Kasese'!M79</f>
        <v>3</v>
      </c>
      <c r="N79" s="18">
        <f>'[26]Avg Week Kasese-Pondwe'!N79+'[26]Avg Week Pondwe-Kasese'!N79</f>
        <v>0</v>
      </c>
      <c r="O79" s="19">
        <f t="shared" si="35"/>
        <v>5</v>
      </c>
      <c r="P79" s="19">
        <f t="shared" si="36"/>
        <v>8</v>
      </c>
      <c r="R79" s="3"/>
      <c r="T79"/>
    </row>
    <row r="80" spans="2:20" ht="23.1" customHeight="1" x14ac:dyDescent="0.25">
      <c r="B80" s="40" t="s">
        <v>134</v>
      </c>
      <c r="C80" s="18">
        <f>'[26]Avg Week Kasese-Pondwe'!C80+'[26]Avg Week Pondwe-Kasese'!C80</f>
        <v>1</v>
      </c>
      <c r="D80" s="18">
        <f>'[26]Avg Week Kasese-Pondwe'!D80+'[26]Avg Week Pondwe-Kasese'!D80</f>
        <v>0</v>
      </c>
      <c r="E80" s="18">
        <f>'[26]Avg Week Kasese-Pondwe'!E80+'[26]Avg Week Pondwe-Kasese'!E80</f>
        <v>1</v>
      </c>
      <c r="F80" s="18">
        <f>'[26]Avg Week Kasese-Pondwe'!F80+'[26]Avg Week Pondwe-Kasese'!F80</f>
        <v>0</v>
      </c>
      <c r="G80" s="18">
        <f>'[26]Avg Week Kasese-Pondwe'!G80+'[26]Avg Week Pondwe-Kasese'!G80</f>
        <v>0</v>
      </c>
      <c r="H80" s="18">
        <f>'[26]Avg Week Kasese-Pondwe'!H80+'[26]Avg Week Pondwe-Kasese'!H80</f>
        <v>0</v>
      </c>
      <c r="I80" s="18">
        <f>'[26]Avg Week Kasese-Pondwe'!I80+'[26]Avg Week Pondwe-Kasese'!I80</f>
        <v>0</v>
      </c>
      <c r="J80" s="18">
        <f>'[26]Avg Week Kasese-Pondwe'!J80+'[26]Avg Week Pondwe-Kasese'!J80</f>
        <v>0</v>
      </c>
      <c r="K80" s="18">
        <f>'[26]Avg Week Kasese-Pondwe'!K80+'[26]Avg Week Pondwe-Kasese'!K80</f>
        <v>0</v>
      </c>
      <c r="L80" s="18">
        <f>'[26]Avg Week Kasese-Pondwe'!L80+'[26]Avg Week Pondwe-Kasese'!L80</f>
        <v>0</v>
      </c>
      <c r="M80" s="18">
        <f>'[26]Avg Week Kasese-Pondwe'!M80+'[26]Avg Week Pondwe-Kasese'!M80</f>
        <v>4</v>
      </c>
      <c r="N80" s="18">
        <f>'[26]Avg Week Kasese-Pondwe'!N80+'[26]Avg Week Pondwe-Kasese'!N80</f>
        <v>0</v>
      </c>
      <c r="O80" s="19">
        <f t="shared" si="35"/>
        <v>2</v>
      </c>
      <c r="P80" s="19">
        <f t="shared" si="36"/>
        <v>6</v>
      </c>
      <c r="R80" s="3"/>
      <c r="T80"/>
    </row>
    <row r="81" spans="2:20" ht="23.1" customHeight="1" x14ac:dyDescent="0.25">
      <c r="B81" s="17" t="s">
        <v>135</v>
      </c>
      <c r="C81" s="18">
        <f>'[26]Avg Week Kasese-Pondwe'!C81+'[26]Avg Week Pondwe-Kasese'!C81</f>
        <v>2</v>
      </c>
      <c r="D81" s="18">
        <f>'[26]Avg Week Kasese-Pondwe'!D81+'[26]Avg Week Pondwe-Kasese'!D81</f>
        <v>0</v>
      </c>
      <c r="E81" s="18">
        <f>'[26]Avg Week Kasese-Pondwe'!E81+'[26]Avg Week Pondwe-Kasese'!E81</f>
        <v>0</v>
      </c>
      <c r="F81" s="18">
        <f>'[26]Avg Week Kasese-Pondwe'!F81+'[26]Avg Week Pondwe-Kasese'!F81</f>
        <v>1</v>
      </c>
      <c r="G81" s="18">
        <f>'[26]Avg Week Kasese-Pondwe'!G81+'[26]Avg Week Pondwe-Kasese'!G81</f>
        <v>0</v>
      </c>
      <c r="H81" s="18">
        <f>'[26]Avg Week Kasese-Pondwe'!H81+'[26]Avg Week Pondwe-Kasese'!H81</f>
        <v>0</v>
      </c>
      <c r="I81" s="18">
        <f>'[26]Avg Week Kasese-Pondwe'!I81+'[26]Avg Week Pondwe-Kasese'!I81</f>
        <v>0</v>
      </c>
      <c r="J81" s="18">
        <f>'[26]Avg Week Kasese-Pondwe'!J81+'[26]Avg Week Pondwe-Kasese'!J81</f>
        <v>0</v>
      </c>
      <c r="K81" s="18">
        <f>'[26]Avg Week Kasese-Pondwe'!K81+'[26]Avg Week Pondwe-Kasese'!K81</f>
        <v>0</v>
      </c>
      <c r="L81" s="18">
        <f>'[26]Avg Week Kasese-Pondwe'!L81+'[26]Avg Week Pondwe-Kasese'!L81</f>
        <v>0</v>
      </c>
      <c r="M81" s="18">
        <f>'[26]Avg Week Kasese-Pondwe'!M81+'[26]Avg Week Pondwe-Kasese'!M81</f>
        <v>7</v>
      </c>
      <c r="N81" s="18">
        <f>'[26]Avg Week Kasese-Pondwe'!N81+'[26]Avg Week Pondwe-Kasese'!N81</f>
        <v>0</v>
      </c>
      <c r="O81" s="19">
        <f t="shared" si="35"/>
        <v>3</v>
      </c>
      <c r="P81" s="19">
        <f t="shared" si="36"/>
        <v>10</v>
      </c>
      <c r="R81" s="3"/>
      <c r="T81"/>
    </row>
    <row r="82" spans="2:20" ht="23.1" customHeight="1" x14ac:dyDescent="0.25">
      <c r="B82" s="25" t="s">
        <v>136</v>
      </c>
      <c r="C82" s="18">
        <f>'[26]Avg Week Kasese-Pondwe'!C82+'[26]Avg Week Pondwe-Kasese'!C82</f>
        <v>0</v>
      </c>
      <c r="D82" s="18">
        <f>'[26]Avg Week Kasese-Pondwe'!D82+'[26]Avg Week Pondwe-Kasese'!D82</f>
        <v>0</v>
      </c>
      <c r="E82" s="18">
        <f>'[26]Avg Week Kasese-Pondwe'!E82+'[26]Avg Week Pondwe-Kasese'!E82</f>
        <v>0</v>
      </c>
      <c r="F82" s="18">
        <f>'[26]Avg Week Kasese-Pondwe'!F82+'[26]Avg Week Pondwe-Kasese'!F82</f>
        <v>0</v>
      </c>
      <c r="G82" s="18">
        <f>'[26]Avg Week Kasese-Pondwe'!G82+'[26]Avg Week Pondwe-Kasese'!G82</f>
        <v>0</v>
      </c>
      <c r="H82" s="18">
        <f>'[26]Avg Week Kasese-Pondwe'!H82+'[26]Avg Week Pondwe-Kasese'!H82</f>
        <v>0</v>
      </c>
      <c r="I82" s="18">
        <f>'[26]Avg Week Kasese-Pondwe'!I82+'[26]Avg Week Pondwe-Kasese'!I82</f>
        <v>0</v>
      </c>
      <c r="J82" s="18">
        <f>'[26]Avg Week Kasese-Pondwe'!J82+'[26]Avg Week Pondwe-Kasese'!J82</f>
        <v>0</v>
      </c>
      <c r="K82" s="18">
        <f>'[26]Avg Week Kasese-Pondwe'!K82+'[26]Avg Week Pondwe-Kasese'!K82</f>
        <v>0</v>
      </c>
      <c r="L82" s="18">
        <f>'[26]Avg Week Kasese-Pondwe'!L82+'[26]Avg Week Pondwe-Kasese'!L82</f>
        <v>0</v>
      </c>
      <c r="M82" s="18">
        <f>'[26]Avg Week Kasese-Pondwe'!M82+'[26]Avg Week Pondwe-Kasese'!M82</f>
        <v>1</v>
      </c>
      <c r="N82" s="18">
        <f>'[26]Avg Week Kasese-Pondwe'!N82+'[26]Avg Week Pondwe-Kasese'!N82</f>
        <v>0</v>
      </c>
      <c r="O82" s="19">
        <f t="shared" si="35"/>
        <v>0</v>
      </c>
      <c r="P82" s="19">
        <f t="shared" si="36"/>
        <v>1</v>
      </c>
      <c r="R82" s="3"/>
      <c r="T82"/>
    </row>
    <row r="83" spans="2:20" ht="23.1" customHeight="1" x14ac:dyDescent="0.25">
      <c r="B83" s="17" t="s">
        <v>137</v>
      </c>
      <c r="C83" s="18">
        <f>'[26]Avg Week Kasese-Pondwe'!C83+'[26]Avg Week Pondwe-Kasese'!C83</f>
        <v>0</v>
      </c>
      <c r="D83" s="18">
        <f>'[26]Avg Week Kasese-Pondwe'!D83+'[26]Avg Week Pondwe-Kasese'!D83</f>
        <v>0</v>
      </c>
      <c r="E83" s="18">
        <f>'[26]Avg Week Kasese-Pondwe'!E83+'[26]Avg Week Pondwe-Kasese'!E83</f>
        <v>0</v>
      </c>
      <c r="F83" s="18">
        <f>'[26]Avg Week Kasese-Pondwe'!F83+'[26]Avg Week Pondwe-Kasese'!F83</f>
        <v>0</v>
      </c>
      <c r="G83" s="18">
        <f>'[26]Avg Week Kasese-Pondwe'!G83+'[26]Avg Week Pondwe-Kasese'!G83</f>
        <v>0</v>
      </c>
      <c r="H83" s="18">
        <f>'[26]Avg Week Kasese-Pondwe'!H83+'[26]Avg Week Pondwe-Kasese'!H83</f>
        <v>0</v>
      </c>
      <c r="I83" s="18">
        <f>'[26]Avg Week Kasese-Pondwe'!I83+'[26]Avg Week Pondwe-Kasese'!I83</f>
        <v>0</v>
      </c>
      <c r="J83" s="18">
        <f>'[26]Avg Week Kasese-Pondwe'!J83+'[26]Avg Week Pondwe-Kasese'!J83</f>
        <v>0</v>
      </c>
      <c r="K83" s="18">
        <f>'[26]Avg Week Kasese-Pondwe'!K83+'[26]Avg Week Pondwe-Kasese'!K83</f>
        <v>0</v>
      </c>
      <c r="L83" s="18">
        <f>'[26]Avg Week Kasese-Pondwe'!L83+'[26]Avg Week Pondwe-Kasese'!L83</f>
        <v>0</v>
      </c>
      <c r="M83" s="18">
        <f>'[26]Avg Week Kasese-Pondwe'!M83+'[26]Avg Week Pondwe-Kasese'!M83</f>
        <v>2</v>
      </c>
      <c r="N83" s="18">
        <f>'[26]Avg Week Kasese-Pondwe'!N83+'[26]Avg Week Pondwe-Kasese'!N83</f>
        <v>0</v>
      </c>
      <c r="O83" s="19">
        <f t="shared" si="35"/>
        <v>0</v>
      </c>
      <c r="P83" s="19">
        <f t="shared" si="36"/>
        <v>2</v>
      </c>
      <c r="R83" s="3"/>
      <c r="T83"/>
    </row>
    <row r="84" spans="2:20" ht="23.1" customHeight="1" x14ac:dyDescent="0.25">
      <c r="B84" s="40" t="s">
        <v>138</v>
      </c>
      <c r="C84" s="18">
        <f>'[26]Avg Week Kasese-Pondwe'!C84+'[26]Avg Week Pondwe-Kasese'!C84</f>
        <v>1</v>
      </c>
      <c r="D84" s="18">
        <f>'[26]Avg Week Kasese-Pondwe'!D84+'[26]Avg Week Pondwe-Kasese'!D84</f>
        <v>0</v>
      </c>
      <c r="E84" s="18">
        <f>'[26]Avg Week Kasese-Pondwe'!E84+'[26]Avg Week Pondwe-Kasese'!E84</f>
        <v>0</v>
      </c>
      <c r="F84" s="18">
        <f>'[26]Avg Week Kasese-Pondwe'!F84+'[26]Avg Week Pondwe-Kasese'!F84</f>
        <v>0</v>
      </c>
      <c r="G84" s="18">
        <f>'[26]Avg Week Kasese-Pondwe'!G84+'[26]Avg Week Pondwe-Kasese'!G84</f>
        <v>0</v>
      </c>
      <c r="H84" s="18">
        <f>'[26]Avg Week Kasese-Pondwe'!H84+'[26]Avg Week Pondwe-Kasese'!H84</f>
        <v>0</v>
      </c>
      <c r="I84" s="18">
        <f>'[26]Avg Week Kasese-Pondwe'!I84+'[26]Avg Week Pondwe-Kasese'!I84</f>
        <v>0</v>
      </c>
      <c r="J84" s="18">
        <f>'[26]Avg Week Kasese-Pondwe'!J84+'[26]Avg Week Pondwe-Kasese'!J84</f>
        <v>0</v>
      </c>
      <c r="K84" s="18">
        <f>'[26]Avg Week Kasese-Pondwe'!K84+'[26]Avg Week Pondwe-Kasese'!K84</f>
        <v>0</v>
      </c>
      <c r="L84" s="18">
        <f>'[26]Avg Week Kasese-Pondwe'!L84+'[26]Avg Week Pondwe-Kasese'!L84</f>
        <v>0</v>
      </c>
      <c r="M84" s="18">
        <f>'[26]Avg Week Kasese-Pondwe'!M84+'[26]Avg Week Pondwe-Kasese'!M84</f>
        <v>3</v>
      </c>
      <c r="N84" s="18">
        <f>'[26]Avg Week Kasese-Pondwe'!N84+'[26]Avg Week Pondwe-Kasese'!N84</f>
        <v>0</v>
      </c>
      <c r="O84" s="19">
        <f t="shared" si="35"/>
        <v>1</v>
      </c>
      <c r="P84" s="19">
        <f t="shared" si="36"/>
        <v>4</v>
      </c>
      <c r="R84" s="3"/>
      <c r="T84"/>
    </row>
    <row r="85" spans="2:20" ht="23.1" customHeight="1" x14ac:dyDescent="0.25">
      <c r="B85" s="17" t="s">
        <v>139</v>
      </c>
      <c r="C85" s="18">
        <f>'[26]Avg Week Kasese-Pondwe'!C85+'[26]Avg Week Pondwe-Kasese'!C85</f>
        <v>1</v>
      </c>
      <c r="D85" s="18">
        <f>'[26]Avg Week Kasese-Pondwe'!D85+'[26]Avg Week Pondwe-Kasese'!D85</f>
        <v>0</v>
      </c>
      <c r="E85" s="18">
        <f>'[26]Avg Week Kasese-Pondwe'!E85+'[26]Avg Week Pondwe-Kasese'!E85</f>
        <v>0</v>
      </c>
      <c r="F85" s="18">
        <f>'[26]Avg Week Kasese-Pondwe'!F85+'[26]Avg Week Pondwe-Kasese'!F85</f>
        <v>0</v>
      </c>
      <c r="G85" s="18">
        <f>'[26]Avg Week Kasese-Pondwe'!G85+'[26]Avg Week Pondwe-Kasese'!G85</f>
        <v>0</v>
      </c>
      <c r="H85" s="18">
        <f>'[26]Avg Week Kasese-Pondwe'!H85+'[26]Avg Week Pondwe-Kasese'!H85</f>
        <v>0</v>
      </c>
      <c r="I85" s="18">
        <f>'[26]Avg Week Kasese-Pondwe'!I85+'[26]Avg Week Pondwe-Kasese'!I85</f>
        <v>0</v>
      </c>
      <c r="J85" s="18">
        <f>'[26]Avg Week Kasese-Pondwe'!J85+'[26]Avg Week Pondwe-Kasese'!J85</f>
        <v>0</v>
      </c>
      <c r="K85" s="18">
        <f>'[26]Avg Week Kasese-Pondwe'!K85+'[26]Avg Week Pondwe-Kasese'!K85</f>
        <v>0</v>
      </c>
      <c r="L85" s="18">
        <f>'[26]Avg Week Kasese-Pondwe'!L85+'[26]Avg Week Pondwe-Kasese'!L85</f>
        <v>0</v>
      </c>
      <c r="M85" s="18">
        <f>'[26]Avg Week Kasese-Pondwe'!M85+'[26]Avg Week Pondwe-Kasese'!M85</f>
        <v>4</v>
      </c>
      <c r="N85" s="18">
        <f>'[26]Avg Week Kasese-Pondwe'!N85+'[26]Avg Week Pondwe-Kasese'!N85</f>
        <v>0</v>
      </c>
      <c r="O85" s="19">
        <f t="shared" si="35"/>
        <v>1</v>
      </c>
      <c r="P85" s="19">
        <f t="shared" si="36"/>
        <v>5</v>
      </c>
      <c r="R85" s="3"/>
      <c r="T85"/>
    </row>
    <row r="86" spans="2:20" ht="23.1" customHeight="1" x14ac:dyDescent="0.25">
      <c r="B86" s="25" t="s">
        <v>140</v>
      </c>
      <c r="C86" s="18">
        <f>'[26]Avg Week Kasese-Pondwe'!C86+'[26]Avg Week Pondwe-Kasese'!C86</f>
        <v>0</v>
      </c>
      <c r="D86" s="18">
        <f>'[26]Avg Week Kasese-Pondwe'!D86+'[26]Avg Week Pondwe-Kasese'!D86</f>
        <v>1</v>
      </c>
      <c r="E86" s="18">
        <f>'[26]Avg Week Kasese-Pondwe'!E86+'[26]Avg Week Pondwe-Kasese'!E86</f>
        <v>1</v>
      </c>
      <c r="F86" s="18">
        <f>'[26]Avg Week Kasese-Pondwe'!F86+'[26]Avg Week Pondwe-Kasese'!F86</f>
        <v>0</v>
      </c>
      <c r="G86" s="18">
        <f>'[26]Avg Week Kasese-Pondwe'!G86+'[26]Avg Week Pondwe-Kasese'!G86</f>
        <v>0</v>
      </c>
      <c r="H86" s="18">
        <f>'[26]Avg Week Kasese-Pondwe'!H86+'[26]Avg Week Pondwe-Kasese'!H86</f>
        <v>0</v>
      </c>
      <c r="I86" s="18">
        <f>'[26]Avg Week Kasese-Pondwe'!I86+'[26]Avg Week Pondwe-Kasese'!I86</f>
        <v>0</v>
      </c>
      <c r="J86" s="18">
        <f>'[26]Avg Week Kasese-Pondwe'!J86+'[26]Avg Week Pondwe-Kasese'!J86</f>
        <v>0</v>
      </c>
      <c r="K86" s="18">
        <f>'[26]Avg Week Kasese-Pondwe'!K86+'[26]Avg Week Pondwe-Kasese'!K86</f>
        <v>0</v>
      </c>
      <c r="L86" s="18">
        <f>'[26]Avg Week Kasese-Pondwe'!L86+'[26]Avg Week Pondwe-Kasese'!L86</f>
        <v>0</v>
      </c>
      <c r="M86" s="18">
        <f>'[26]Avg Week Kasese-Pondwe'!M86+'[26]Avg Week Pondwe-Kasese'!M86</f>
        <v>2</v>
      </c>
      <c r="N86" s="18">
        <f>'[26]Avg Week Kasese-Pondwe'!N86+'[26]Avg Week Pondwe-Kasese'!N86</f>
        <v>0</v>
      </c>
      <c r="O86" s="19">
        <f t="shared" si="35"/>
        <v>2</v>
      </c>
      <c r="P86" s="19">
        <f t="shared" si="36"/>
        <v>4</v>
      </c>
      <c r="R86" s="3"/>
      <c r="T86"/>
    </row>
    <row r="87" spans="2:20" ht="23.1" customHeight="1" x14ac:dyDescent="0.25">
      <c r="B87" s="17" t="s">
        <v>141</v>
      </c>
      <c r="C87" s="18">
        <f>'[26]Avg Week Kasese-Pondwe'!C87+'[26]Avg Week Pondwe-Kasese'!C87</f>
        <v>0</v>
      </c>
      <c r="D87" s="18">
        <f>'[26]Avg Week Kasese-Pondwe'!D87+'[26]Avg Week Pondwe-Kasese'!D87</f>
        <v>0</v>
      </c>
      <c r="E87" s="18">
        <f>'[26]Avg Week Kasese-Pondwe'!E87+'[26]Avg Week Pondwe-Kasese'!E87</f>
        <v>0</v>
      </c>
      <c r="F87" s="18">
        <f>'[26]Avg Week Kasese-Pondwe'!F87+'[26]Avg Week Pondwe-Kasese'!F87</f>
        <v>0</v>
      </c>
      <c r="G87" s="18">
        <f>'[26]Avg Week Kasese-Pondwe'!G87+'[26]Avg Week Pondwe-Kasese'!G87</f>
        <v>0</v>
      </c>
      <c r="H87" s="18">
        <f>'[26]Avg Week Kasese-Pondwe'!H87+'[26]Avg Week Pondwe-Kasese'!H87</f>
        <v>0</v>
      </c>
      <c r="I87" s="18">
        <f>'[26]Avg Week Kasese-Pondwe'!I87+'[26]Avg Week Pondwe-Kasese'!I87</f>
        <v>0</v>
      </c>
      <c r="J87" s="18">
        <f>'[26]Avg Week Kasese-Pondwe'!J87+'[26]Avg Week Pondwe-Kasese'!J87</f>
        <v>0</v>
      </c>
      <c r="K87" s="18">
        <f>'[26]Avg Week Kasese-Pondwe'!K87+'[26]Avg Week Pondwe-Kasese'!K87</f>
        <v>0</v>
      </c>
      <c r="L87" s="18">
        <f>'[26]Avg Week Kasese-Pondwe'!L87+'[26]Avg Week Pondwe-Kasese'!L87</f>
        <v>0</v>
      </c>
      <c r="M87" s="18">
        <f>'[26]Avg Week Kasese-Pondwe'!M87+'[26]Avg Week Pondwe-Kasese'!M87</f>
        <v>2</v>
      </c>
      <c r="N87" s="18">
        <f>'[26]Avg Week Kasese-Pondwe'!N87+'[26]Avg Week Pondwe-Kasese'!N87</f>
        <v>0</v>
      </c>
      <c r="O87" s="19">
        <f t="shared" si="35"/>
        <v>0</v>
      </c>
      <c r="P87" s="19">
        <f t="shared" si="36"/>
        <v>2</v>
      </c>
      <c r="R87" s="3"/>
      <c r="T87"/>
    </row>
    <row r="88" spans="2:20" ht="23.1" customHeight="1" x14ac:dyDescent="0.25">
      <c r="B88" s="40" t="s">
        <v>142</v>
      </c>
      <c r="C88" s="18">
        <f>'[26]Avg Week Kasese-Pondwe'!C88+'[26]Avg Week Pondwe-Kasese'!C88</f>
        <v>4</v>
      </c>
      <c r="D88" s="18">
        <f>'[26]Avg Week Kasese-Pondwe'!D88+'[26]Avg Week Pondwe-Kasese'!D88</f>
        <v>0</v>
      </c>
      <c r="E88" s="18">
        <f>'[26]Avg Week Kasese-Pondwe'!E88+'[26]Avg Week Pondwe-Kasese'!E88</f>
        <v>0</v>
      </c>
      <c r="F88" s="18">
        <f>'[26]Avg Week Kasese-Pondwe'!F88+'[26]Avg Week Pondwe-Kasese'!F88</f>
        <v>1</v>
      </c>
      <c r="G88" s="18">
        <f>'[26]Avg Week Kasese-Pondwe'!G88+'[26]Avg Week Pondwe-Kasese'!G88</f>
        <v>0</v>
      </c>
      <c r="H88" s="18">
        <f>'[26]Avg Week Kasese-Pondwe'!H88+'[26]Avg Week Pondwe-Kasese'!H88</f>
        <v>0</v>
      </c>
      <c r="I88" s="18">
        <f>'[26]Avg Week Kasese-Pondwe'!I88+'[26]Avg Week Pondwe-Kasese'!I88</f>
        <v>0</v>
      </c>
      <c r="J88" s="18">
        <f>'[26]Avg Week Kasese-Pondwe'!J88+'[26]Avg Week Pondwe-Kasese'!J88</f>
        <v>0</v>
      </c>
      <c r="K88" s="18">
        <f>'[26]Avg Week Kasese-Pondwe'!K88+'[26]Avg Week Pondwe-Kasese'!K88</f>
        <v>0</v>
      </c>
      <c r="L88" s="18">
        <f>'[26]Avg Week Kasese-Pondwe'!L88+'[26]Avg Week Pondwe-Kasese'!L88</f>
        <v>0</v>
      </c>
      <c r="M88" s="18">
        <f>'[26]Avg Week Kasese-Pondwe'!M88+'[26]Avg Week Pondwe-Kasese'!M88</f>
        <v>1</v>
      </c>
      <c r="N88" s="18">
        <f>'[26]Avg Week Kasese-Pondwe'!N88+'[26]Avg Week Pondwe-Kasese'!N88</f>
        <v>0</v>
      </c>
      <c r="O88" s="19">
        <f t="shared" si="35"/>
        <v>5</v>
      </c>
      <c r="P88" s="19">
        <f t="shared" si="36"/>
        <v>6</v>
      </c>
      <c r="R88" s="3"/>
      <c r="T88"/>
    </row>
    <row r="89" spans="2:20" ht="23.1" customHeight="1" x14ac:dyDescent="0.25">
      <c r="B89" s="17" t="s">
        <v>143</v>
      </c>
      <c r="C89" s="18">
        <f>'[26]Avg Week Kasese-Pondwe'!C89+'[26]Avg Week Pondwe-Kasese'!C89</f>
        <v>0</v>
      </c>
      <c r="D89" s="18">
        <f>'[26]Avg Week Kasese-Pondwe'!D89+'[26]Avg Week Pondwe-Kasese'!D89</f>
        <v>0</v>
      </c>
      <c r="E89" s="18">
        <f>'[26]Avg Week Kasese-Pondwe'!E89+'[26]Avg Week Pondwe-Kasese'!E89</f>
        <v>0</v>
      </c>
      <c r="F89" s="18">
        <f>'[26]Avg Week Kasese-Pondwe'!F89+'[26]Avg Week Pondwe-Kasese'!F89</f>
        <v>0</v>
      </c>
      <c r="G89" s="18">
        <f>'[26]Avg Week Kasese-Pondwe'!G89+'[26]Avg Week Pondwe-Kasese'!G89</f>
        <v>0</v>
      </c>
      <c r="H89" s="18">
        <f>'[26]Avg Week Kasese-Pondwe'!H89+'[26]Avg Week Pondwe-Kasese'!H89</f>
        <v>0</v>
      </c>
      <c r="I89" s="18">
        <f>'[26]Avg Week Kasese-Pondwe'!I89+'[26]Avg Week Pondwe-Kasese'!I89</f>
        <v>0</v>
      </c>
      <c r="J89" s="18">
        <f>'[26]Avg Week Kasese-Pondwe'!J89+'[26]Avg Week Pondwe-Kasese'!J89</f>
        <v>0</v>
      </c>
      <c r="K89" s="18">
        <f>'[26]Avg Week Kasese-Pondwe'!K89+'[26]Avg Week Pondwe-Kasese'!K89</f>
        <v>0</v>
      </c>
      <c r="L89" s="18">
        <f>'[26]Avg Week Kasese-Pondwe'!L89+'[26]Avg Week Pondwe-Kasese'!L89</f>
        <v>0</v>
      </c>
      <c r="M89" s="18">
        <f>'[26]Avg Week Kasese-Pondwe'!M89+'[26]Avg Week Pondwe-Kasese'!M89</f>
        <v>3</v>
      </c>
      <c r="N89" s="18">
        <f>'[26]Avg Week Kasese-Pondwe'!N89+'[26]Avg Week Pondwe-Kasese'!N89</f>
        <v>0</v>
      </c>
      <c r="O89" s="19">
        <f t="shared" si="35"/>
        <v>0</v>
      </c>
      <c r="P89" s="19">
        <f t="shared" si="36"/>
        <v>3</v>
      </c>
      <c r="R89" s="3"/>
      <c r="T89"/>
    </row>
    <row r="90" spans="2:20" ht="23.1" customHeight="1" x14ac:dyDescent="0.25">
      <c r="B90" s="25" t="s">
        <v>144</v>
      </c>
      <c r="C90" s="18">
        <f>'[26]Avg Week Kasese-Pondwe'!C90+'[26]Avg Week Pondwe-Kasese'!C90</f>
        <v>1</v>
      </c>
      <c r="D90" s="18">
        <f>'[26]Avg Week Kasese-Pondwe'!D90+'[26]Avg Week Pondwe-Kasese'!D90</f>
        <v>0</v>
      </c>
      <c r="E90" s="18">
        <f>'[26]Avg Week Kasese-Pondwe'!E90+'[26]Avg Week Pondwe-Kasese'!E90</f>
        <v>0</v>
      </c>
      <c r="F90" s="18">
        <f>'[26]Avg Week Kasese-Pondwe'!F90+'[26]Avg Week Pondwe-Kasese'!F90</f>
        <v>0</v>
      </c>
      <c r="G90" s="18">
        <f>'[26]Avg Week Kasese-Pondwe'!G90+'[26]Avg Week Pondwe-Kasese'!G90</f>
        <v>0</v>
      </c>
      <c r="H90" s="18">
        <f>'[26]Avg Week Kasese-Pondwe'!H90+'[26]Avg Week Pondwe-Kasese'!H90</f>
        <v>0</v>
      </c>
      <c r="I90" s="18">
        <f>'[26]Avg Week Kasese-Pondwe'!I90+'[26]Avg Week Pondwe-Kasese'!I90</f>
        <v>0</v>
      </c>
      <c r="J90" s="18">
        <f>'[26]Avg Week Kasese-Pondwe'!J90+'[26]Avg Week Pondwe-Kasese'!J90</f>
        <v>0</v>
      </c>
      <c r="K90" s="18">
        <f>'[26]Avg Week Kasese-Pondwe'!K90+'[26]Avg Week Pondwe-Kasese'!K90</f>
        <v>0</v>
      </c>
      <c r="L90" s="18">
        <f>'[26]Avg Week Kasese-Pondwe'!L90+'[26]Avg Week Pondwe-Kasese'!L90</f>
        <v>0</v>
      </c>
      <c r="M90" s="18">
        <f>'[26]Avg Week Kasese-Pondwe'!M90+'[26]Avg Week Pondwe-Kasese'!M90</f>
        <v>19</v>
      </c>
      <c r="N90" s="18">
        <f>'[26]Avg Week Kasese-Pondwe'!N90+'[26]Avg Week Pondwe-Kasese'!N90</f>
        <v>0</v>
      </c>
      <c r="O90" s="19">
        <f t="shared" si="35"/>
        <v>1</v>
      </c>
      <c r="P90" s="19">
        <f t="shared" si="36"/>
        <v>20</v>
      </c>
      <c r="R90" s="3"/>
      <c r="T90"/>
    </row>
    <row r="91" spans="2:20" ht="23.1" customHeight="1" x14ac:dyDescent="0.25">
      <c r="B91" s="17" t="s">
        <v>145</v>
      </c>
      <c r="C91" s="18">
        <f>'[26]Avg Week Kasese-Pondwe'!C91+'[26]Avg Week Pondwe-Kasese'!C91</f>
        <v>1</v>
      </c>
      <c r="D91" s="18">
        <f>'[26]Avg Week Kasese-Pondwe'!D91+'[26]Avg Week Pondwe-Kasese'!D91</f>
        <v>0</v>
      </c>
      <c r="E91" s="18">
        <f>'[26]Avg Week Kasese-Pondwe'!E91+'[26]Avg Week Pondwe-Kasese'!E91</f>
        <v>0</v>
      </c>
      <c r="F91" s="18">
        <f>'[26]Avg Week Kasese-Pondwe'!F91+'[26]Avg Week Pondwe-Kasese'!F91</f>
        <v>0</v>
      </c>
      <c r="G91" s="18">
        <f>'[26]Avg Week Kasese-Pondwe'!G91+'[26]Avg Week Pondwe-Kasese'!G91</f>
        <v>0</v>
      </c>
      <c r="H91" s="18">
        <f>'[26]Avg Week Kasese-Pondwe'!H91+'[26]Avg Week Pondwe-Kasese'!H91</f>
        <v>0</v>
      </c>
      <c r="I91" s="18">
        <f>'[26]Avg Week Kasese-Pondwe'!I91+'[26]Avg Week Pondwe-Kasese'!I91</f>
        <v>0</v>
      </c>
      <c r="J91" s="18">
        <f>'[26]Avg Week Kasese-Pondwe'!J91+'[26]Avg Week Pondwe-Kasese'!J91</f>
        <v>0</v>
      </c>
      <c r="K91" s="18">
        <f>'[26]Avg Week Kasese-Pondwe'!K91+'[26]Avg Week Pondwe-Kasese'!K91</f>
        <v>0</v>
      </c>
      <c r="L91" s="18">
        <f>'[26]Avg Week Kasese-Pondwe'!L91+'[26]Avg Week Pondwe-Kasese'!L91</f>
        <v>0</v>
      </c>
      <c r="M91" s="18">
        <f>'[26]Avg Week Kasese-Pondwe'!M91+'[26]Avg Week Pondwe-Kasese'!M91</f>
        <v>6</v>
      </c>
      <c r="N91" s="18">
        <f>'[26]Avg Week Kasese-Pondwe'!N91+'[26]Avg Week Pondwe-Kasese'!N91</f>
        <v>0</v>
      </c>
      <c r="O91" s="19">
        <f t="shared" si="35"/>
        <v>1</v>
      </c>
      <c r="P91" s="19">
        <f t="shared" si="36"/>
        <v>7</v>
      </c>
      <c r="R91" s="3"/>
      <c r="T91"/>
    </row>
    <row r="92" spans="2:20" ht="23.1" customHeight="1" x14ac:dyDescent="0.25">
      <c r="B92" s="40" t="s">
        <v>146</v>
      </c>
      <c r="C92" s="18">
        <f>'[26]Avg Week Kasese-Pondwe'!C92+'[26]Avg Week Pondwe-Kasese'!C92</f>
        <v>0</v>
      </c>
      <c r="D92" s="18">
        <f>'[26]Avg Week Kasese-Pondwe'!D92+'[26]Avg Week Pondwe-Kasese'!D92</f>
        <v>0</v>
      </c>
      <c r="E92" s="18">
        <f>'[26]Avg Week Kasese-Pondwe'!E92+'[26]Avg Week Pondwe-Kasese'!E92</f>
        <v>1</v>
      </c>
      <c r="F92" s="18">
        <f>'[26]Avg Week Kasese-Pondwe'!F92+'[26]Avg Week Pondwe-Kasese'!F92</f>
        <v>0</v>
      </c>
      <c r="G92" s="18">
        <f>'[26]Avg Week Kasese-Pondwe'!G92+'[26]Avg Week Pondwe-Kasese'!G92</f>
        <v>0</v>
      </c>
      <c r="H92" s="18">
        <f>'[26]Avg Week Kasese-Pondwe'!H92+'[26]Avg Week Pondwe-Kasese'!H92</f>
        <v>0</v>
      </c>
      <c r="I92" s="18">
        <f>'[26]Avg Week Kasese-Pondwe'!I92+'[26]Avg Week Pondwe-Kasese'!I92</f>
        <v>0</v>
      </c>
      <c r="J92" s="18">
        <f>'[26]Avg Week Kasese-Pondwe'!J92+'[26]Avg Week Pondwe-Kasese'!J92</f>
        <v>0</v>
      </c>
      <c r="K92" s="18">
        <f>'[26]Avg Week Kasese-Pondwe'!K92+'[26]Avg Week Pondwe-Kasese'!K92</f>
        <v>0</v>
      </c>
      <c r="L92" s="18">
        <f>'[26]Avg Week Kasese-Pondwe'!L92+'[26]Avg Week Pondwe-Kasese'!L92</f>
        <v>0</v>
      </c>
      <c r="M92" s="18">
        <f>'[26]Avg Week Kasese-Pondwe'!M92+'[26]Avg Week Pondwe-Kasese'!M92</f>
        <v>8</v>
      </c>
      <c r="N92" s="18">
        <f>'[26]Avg Week Kasese-Pondwe'!N92+'[26]Avg Week Pondwe-Kasese'!N92</f>
        <v>0</v>
      </c>
      <c r="O92" s="19">
        <f t="shared" si="35"/>
        <v>1</v>
      </c>
      <c r="P92" s="19">
        <f t="shared" si="36"/>
        <v>9</v>
      </c>
      <c r="R92" s="3"/>
      <c r="T92"/>
    </row>
    <row r="93" spans="2:20" ht="23.1" customHeight="1" x14ac:dyDescent="0.25">
      <c r="B93" s="17" t="s">
        <v>147</v>
      </c>
      <c r="C93" s="18">
        <f>'[26]Avg Week Kasese-Pondwe'!C93+'[26]Avg Week Pondwe-Kasese'!C93</f>
        <v>0</v>
      </c>
      <c r="D93" s="18">
        <f>'[26]Avg Week Kasese-Pondwe'!D93+'[26]Avg Week Pondwe-Kasese'!D93</f>
        <v>0</v>
      </c>
      <c r="E93" s="18">
        <f>'[26]Avg Week Kasese-Pondwe'!E93+'[26]Avg Week Pondwe-Kasese'!E93</f>
        <v>0</v>
      </c>
      <c r="F93" s="18">
        <f>'[26]Avg Week Kasese-Pondwe'!F93+'[26]Avg Week Pondwe-Kasese'!F93</f>
        <v>0</v>
      </c>
      <c r="G93" s="18">
        <f>'[26]Avg Week Kasese-Pondwe'!G93+'[26]Avg Week Pondwe-Kasese'!G93</f>
        <v>0</v>
      </c>
      <c r="H93" s="18">
        <f>'[26]Avg Week Kasese-Pondwe'!H93+'[26]Avg Week Pondwe-Kasese'!H93</f>
        <v>0</v>
      </c>
      <c r="I93" s="18">
        <f>'[26]Avg Week Kasese-Pondwe'!I93+'[26]Avg Week Pondwe-Kasese'!I93</f>
        <v>0</v>
      </c>
      <c r="J93" s="18">
        <f>'[26]Avg Week Kasese-Pondwe'!J93+'[26]Avg Week Pondwe-Kasese'!J93</f>
        <v>0</v>
      </c>
      <c r="K93" s="18">
        <f>'[26]Avg Week Kasese-Pondwe'!K93+'[26]Avg Week Pondwe-Kasese'!K93</f>
        <v>0</v>
      </c>
      <c r="L93" s="18">
        <f>'[26]Avg Week Kasese-Pondwe'!L93+'[26]Avg Week Pondwe-Kasese'!L93</f>
        <v>0</v>
      </c>
      <c r="M93" s="18">
        <f>'[26]Avg Week Kasese-Pondwe'!M93+'[26]Avg Week Pondwe-Kasese'!M93</f>
        <v>6</v>
      </c>
      <c r="N93" s="18">
        <f>'[26]Avg Week Kasese-Pondwe'!N93+'[26]Avg Week Pondwe-Kasese'!N93</f>
        <v>0</v>
      </c>
      <c r="O93" s="19">
        <f t="shared" si="35"/>
        <v>0</v>
      </c>
      <c r="P93" s="19">
        <f t="shared" si="36"/>
        <v>6</v>
      </c>
      <c r="R93" s="3"/>
      <c r="T93"/>
    </row>
    <row r="94" spans="2:20" ht="23.1" customHeight="1" x14ac:dyDescent="0.25">
      <c r="B94" s="25" t="s">
        <v>148</v>
      </c>
      <c r="C94" s="18">
        <f>'[26]Avg Week Kasese-Pondwe'!C94+'[26]Avg Week Pondwe-Kasese'!C94</f>
        <v>0</v>
      </c>
      <c r="D94" s="18">
        <f>'[26]Avg Week Kasese-Pondwe'!D94+'[26]Avg Week Pondwe-Kasese'!D94</f>
        <v>0</v>
      </c>
      <c r="E94" s="18">
        <f>'[26]Avg Week Kasese-Pondwe'!E94+'[26]Avg Week Pondwe-Kasese'!E94</f>
        <v>1</v>
      </c>
      <c r="F94" s="18">
        <f>'[26]Avg Week Kasese-Pondwe'!F94+'[26]Avg Week Pondwe-Kasese'!F94</f>
        <v>0</v>
      </c>
      <c r="G94" s="18">
        <f>'[26]Avg Week Kasese-Pondwe'!G94+'[26]Avg Week Pondwe-Kasese'!G94</f>
        <v>0</v>
      </c>
      <c r="H94" s="18">
        <f>'[26]Avg Week Kasese-Pondwe'!H94+'[26]Avg Week Pondwe-Kasese'!H94</f>
        <v>0</v>
      </c>
      <c r="I94" s="18">
        <f>'[26]Avg Week Kasese-Pondwe'!I94+'[26]Avg Week Pondwe-Kasese'!I94</f>
        <v>0</v>
      </c>
      <c r="J94" s="18">
        <f>'[26]Avg Week Kasese-Pondwe'!J94+'[26]Avg Week Pondwe-Kasese'!J94</f>
        <v>0</v>
      </c>
      <c r="K94" s="18">
        <f>'[26]Avg Week Kasese-Pondwe'!K94+'[26]Avg Week Pondwe-Kasese'!K94</f>
        <v>0</v>
      </c>
      <c r="L94" s="18">
        <f>'[26]Avg Week Kasese-Pondwe'!L94+'[26]Avg Week Pondwe-Kasese'!L94</f>
        <v>0</v>
      </c>
      <c r="M94" s="18">
        <f>'[26]Avg Week Kasese-Pondwe'!M94+'[26]Avg Week Pondwe-Kasese'!M94</f>
        <v>4</v>
      </c>
      <c r="N94" s="18">
        <f>'[26]Avg Week Kasese-Pondwe'!N94+'[26]Avg Week Pondwe-Kasese'!N94</f>
        <v>0</v>
      </c>
      <c r="O94" s="19">
        <f t="shared" si="35"/>
        <v>1</v>
      </c>
      <c r="P94" s="19">
        <f t="shared" si="36"/>
        <v>5</v>
      </c>
      <c r="R94" s="3"/>
      <c r="T94"/>
    </row>
    <row r="95" spans="2:20" ht="23.1" customHeight="1" x14ac:dyDescent="0.25">
      <c r="B95" s="17" t="s">
        <v>149</v>
      </c>
      <c r="C95" s="18">
        <f>'[26]Avg Week Kasese-Pondwe'!C95+'[26]Avg Week Pondwe-Kasese'!C95</f>
        <v>1</v>
      </c>
      <c r="D95" s="18">
        <f>'[26]Avg Week Kasese-Pondwe'!D95+'[26]Avg Week Pondwe-Kasese'!D95</f>
        <v>0</v>
      </c>
      <c r="E95" s="18">
        <f>'[26]Avg Week Kasese-Pondwe'!E95+'[26]Avg Week Pondwe-Kasese'!E95</f>
        <v>0</v>
      </c>
      <c r="F95" s="18">
        <f>'[26]Avg Week Kasese-Pondwe'!F95+'[26]Avg Week Pondwe-Kasese'!F95</f>
        <v>0</v>
      </c>
      <c r="G95" s="18">
        <f>'[26]Avg Week Kasese-Pondwe'!G95+'[26]Avg Week Pondwe-Kasese'!G95</f>
        <v>0</v>
      </c>
      <c r="H95" s="18">
        <f>'[26]Avg Week Kasese-Pondwe'!H95+'[26]Avg Week Pondwe-Kasese'!H95</f>
        <v>0</v>
      </c>
      <c r="I95" s="18">
        <f>'[26]Avg Week Kasese-Pondwe'!I95+'[26]Avg Week Pondwe-Kasese'!I95</f>
        <v>0</v>
      </c>
      <c r="J95" s="18">
        <f>'[26]Avg Week Kasese-Pondwe'!J95+'[26]Avg Week Pondwe-Kasese'!J95</f>
        <v>0</v>
      </c>
      <c r="K95" s="18">
        <f>'[26]Avg Week Kasese-Pondwe'!K95+'[26]Avg Week Pondwe-Kasese'!K95</f>
        <v>0</v>
      </c>
      <c r="L95" s="18">
        <f>'[26]Avg Week Kasese-Pondwe'!L95+'[26]Avg Week Pondwe-Kasese'!L95</f>
        <v>0</v>
      </c>
      <c r="M95" s="18">
        <f>'[26]Avg Week Kasese-Pondwe'!M95+'[26]Avg Week Pondwe-Kasese'!M95</f>
        <v>1</v>
      </c>
      <c r="N95" s="18">
        <f>'[26]Avg Week Kasese-Pondwe'!N95+'[26]Avg Week Pondwe-Kasese'!N95</f>
        <v>0</v>
      </c>
      <c r="O95" s="19">
        <f t="shared" si="35"/>
        <v>1</v>
      </c>
      <c r="P95" s="19">
        <f t="shared" si="36"/>
        <v>2</v>
      </c>
      <c r="R95" s="3"/>
      <c r="T95"/>
    </row>
    <row r="96" spans="2:20" ht="23.1" customHeight="1" x14ac:dyDescent="0.25">
      <c r="B96" s="40" t="s">
        <v>150</v>
      </c>
      <c r="C96" s="18">
        <f>'[26]Avg Week Kasese-Pondwe'!C96+'[26]Avg Week Pondwe-Kasese'!C96</f>
        <v>0</v>
      </c>
      <c r="D96" s="18">
        <f>'[26]Avg Week Kasese-Pondwe'!D96+'[26]Avg Week Pondwe-Kasese'!D96</f>
        <v>0</v>
      </c>
      <c r="E96" s="18">
        <f>'[26]Avg Week Kasese-Pondwe'!E96+'[26]Avg Week Pondwe-Kasese'!E96</f>
        <v>1</v>
      </c>
      <c r="F96" s="18">
        <f>'[26]Avg Week Kasese-Pondwe'!F96+'[26]Avg Week Pondwe-Kasese'!F96</f>
        <v>0</v>
      </c>
      <c r="G96" s="18">
        <f>'[26]Avg Week Kasese-Pondwe'!G96+'[26]Avg Week Pondwe-Kasese'!G96</f>
        <v>0</v>
      </c>
      <c r="H96" s="18">
        <f>'[26]Avg Week Kasese-Pondwe'!H96+'[26]Avg Week Pondwe-Kasese'!H96</f>
        <v>0</v>
      </c>
      <c r="I96" s="18">
        <f>'[26]Avg Week Kasese-Pondwe'!I96+'[26]Avg Week Pondwe-Kasese'!I96</f>
        <v>0</v>
      </c>
      <c r="J96" s="18">
        <f>'[26]Avg Week Kasese-Pondwe'!J96+'[26]Avg Week Pondwe-Kasese'!J96</f>
        <v>0</v>
      </c>
      <c r="K96" s="18">
        <f>'[26]Avg Week Kasese-Pondwe'!K96+'[26]Avg Week Pondwe-Kasese'!K96</f>
        <v>0</v>
      </c>
      <c r="L96" s="18">
        <f>'[26]Avg Week Kasese-Pondwe'!L96+'[26]Avg Week Pondwe-Kasese'!L96</f>
        <v>0</v>
      </c>
      <c r="M96" s="18">
        <f>'[26]Avg Week Kasese-Pondwe'!M96+'[26]Avg Week Pondwe-Kasese'!M96</f>
        <v>3</v>
      </c>
      <c r="N96" s="18">
        <f>'[26]Avg Week Kasese-Pondwe'!N96+'[26]Avg Week Pondwe-Kasese'!N96</f>
        <v>0</v>
      </c>
      <c r="O96" s="19">
        <f t="shared" si="35"/>
        <v>1</v>
      </c>
      <c r="P96" s="19">
        <f t="shared" si="36"/>
        <v>4</v>
      </c>
      <c r="R96" s="3"/>
      <c r="T96"/>
    </row>
    <row r="97" spans="2:20" ht="23.1" customHeight="1" x14ac:dyDescent="0.25">
      <c r="B97" s="17" t="s">
        <v>151</v>
      </c>
      <c r="C97" s="18">
        <f>'[26]Avg Week Kasese-Pondwe'!C97+'[26]Avg Week Pondwe-Kasese'!C97</f>
        <v>1</v>
      </c>
      <c r="D97" s="18">
        <f>'[26]Avg Week Kasese-Pondwe'!D97+'[26]Avg Week Pondwe-Kasese'!D97</f>
        <v>1</v>
      </c>
      <c r="E97" s="18">
        <f>'[26]Avg Week Kasese-Pondwe'!E97+'[26]Avg Week Pondwe-Kasese'!E97</f>
        <v>0</v>
      </c>
      <c r="F97" s="18">
        <f>'[26]Avg Week Kasese-Pondwe'!F97+'[26]Avg Week Pondwe-Kasese'!F97</f>
        <v>0</v>
      </c>
      <c r="G97" s="18">
        <f>'[26]Avg Week Kasese-Pondwe'!G97+'[26]Avg Week Pondwe-Kasese'!G97</f>
        <v>0</v>
      </c>
      <c r="H97" s="18">
        <f>'[26]Avg Week Kasese-Pondwe'!H97+'[26]Avg Week Pondwe-Kasese'!H97</f>
        <v>0</v>
      </c>
      <c r="I97" s="18">
        <f>'[26]Avg Week Kasese-Pondwe'!I97+'[26]Avg Week Pondwe-Kasese'!I97</f>
        <v>0</v>
      </c>
      <c r="J97" s="18">
        <f>'[26]Avg Week Kasese-Pondwe'!J97+'[26]Avg Week Pondwe-Kasese'!J97</f>
        <v>0</v>
      </c>
      <c r="K97" s="18">
        <f>'[26]Avg Week Kasese-Pondwe'!K97+'[26]Avg Week Pondwe-Kasese'!K97</f>
        <v>0</v>
      </c>
      <c r="L97" s="18">
        <f>'[26]Avg Week Kasese-Pondwe'!L97+'[26]Avg Week Pondwe-Kasese'!L97</f>
        <v>0</v>
      </c>
      <c r="M97" s="18">
        <f>'[26]Avg Week Kasese-Pondwe'!M97+'[26]Avg Week Pondwe-Kasese'!M97</f>
        <v>1</v>
      </c>
      <c r="N97" s="18">
        <f>'[26]Avg Week Kasese-Pondwe'!N97+'[26]Avg Week Pondwe-Kasese'!N97</f>
        <v>0</v>
      </c>
      <c r="O97" s="19">
        <f t="shared" si="35"/>
        <v>2</v>
      </c>
      <c r="P97" s="19">
        <f t="shared" si="36"/>
        <v>3</v>
      </c>
      <c r="R97" s="3"/>
      <c r="T97"/>
    </row>
    <row r="98" spans="2:20" ht="23.1" customHeight="1" x14ac:dyDescent="0.25">
      <c r="B98" s="25" t="s">
        <v>152</v>
      </c>
      <c r="C98" s="18">
        <f>'[26]Avg Week Kasese-Pondwe'!C98+'[26]Avg Week Pondwe-Kasese'!C98</f>
        <v>2</v>
      </c>
      <c r="D98" s="18">
        <f>'[26]Avg Week Kasese-Pondwe'!D98+'[26]Avg Week Pondwe-Kasese'!D98</f>
        <v>0</v>
      </c>
      <c r="E98" s="18">
        <f>'[26]Avg Week Kasese-Pondwe'!E98+'[26]Avg Week Pondwe-Kasese'!E98</f>
        <v>3</v>
      </c>
      <c r="F98" s="18">
        <f>'[26]Avg Week Kasese-Pondwe'!F98+'[26]Avg Week Pondwe-Kasese'!F98</f>
        <v>0</v>
      </c>
      <c r="G98" s="18">
        <f>'[26]Avg Week Kasese-Pondwe'!G98+'[26]Avg Week Pondwe-Kasese'!G98</f>
        <v>0</v>
      </c>
      <c r="H98" s="18">
        <f>'[26]Avg Week Kasese-Pondwe'!H98+'[26]Avg Week Pondwe-Kasese'!H98</f>
        <v>0</v>
      </c>
      <c r="I98" s="18">
        <f>'[26]Avg Week Kasese-Pondwe'!I98+'[26]Avg Week Pondwe-Kasese'!I98</f>
        <v>1</v>
      </c>
      <c r="J98" s="18">
        <f>'[26]Avg Week Kasese-Pondwe'!J98+'[26]Avg Week Pondwe-Kasese'!J98</f>
        <v>0</v>
      </c>
      <c r="K98" s="18">
        <f>'[26]Avg Week Kasese-Pondwe'!K98+'[26]Avg Week Pondwe-Kasese'!K98</f>
        <v>0</v>
      </c>
      <c r="L98" s="18">
        <f>'[26]Avg Week Kasese-Pondwe'!L98+'[26]Avg Week Pondwe-Kasese'!L98</f>
        <v>0</v>
      </c>
      <c r="M98" s="18">
        <f>'[26]Avg Week Kasese-Pondwe'!M98+'[26]Avg Week Pondwe-Kasese'!M98</f>
        <v>8</v>
      </c>
      <c r="N98" s="18">
        <f>'[26]Avg Week Kasese-Pondwe'!N98+'[26]Avg Week Pondwe-Kasese'!N98</f>
        <v>0</v>
      </c>
      <c r="O98" s="19">
        <f t="shared" si="35"/>
        <v>6</v>
      </c>
      <c r="P98" s="19">
        <f t="shared" si="36"/>
        <v>14</v>
      </c>
      <c r="R98" s="3"/>
      <c r="T98"/>
    </row>
    <row r="99" spans="2:20" ht="23.1" customHeight="1" x14ac:dyDescent="0.25">
      <c r="B99" s="17" t="s">
        <v>153</v>
      </c>
      <c r="C99" s="18">
        <f>'[26]Avg Week Kasese-Pondwe'!C99+'[26]Avg Week Pondwe-Kasese'!C99</f>
        <v>3</v>
      </c>
      <c r="D99" s="18">
        <f>'[26]Avg Week Kasese-Pondwe'!D99+'[26]Avg Week Pondwe-Kasese'!D99</f>
        <v>0</v>
      </c>
      <c r="E99" s="18">
        <f>'[26]Avg Week Kasese-Pondwe'!E99+'[26]Avg Week Pondwe-Kasese'!E99</f>
        <v>0</v>
      </c>
      <c r="F99" s="18">
        <f>'[26]Avg Week Kasese-Pondwe'!F99+'[26]Avg Week Pondwe-Kasese'!F99</f>
        <v>1</v>
      </c>
      <c r="G99" s="18">
        <f>'[26]Avg Week Kasese-Pondwe'!G99+'[26]Avg Week Pondwe-Kasese'!G99</f>
        <v>0</v>
      </c>
      <c r="H99" s="18">
        <f>'[26]Avg Week Kasese-Pondwe'!H99+'[26]Avg Week Pondwe-Kasese'!H99</f>
        <v>0</v>
      </c>
      <c r="I99" s="18">
        <f>'[26]Avg Week Kasese-Pondwe'!I99+'[26]Avg Week Pondwe-Kasese'!I99</f>
        <v>0</v>
      </c>
      <c r="J99" s="18">
        <f>'[26]Avg Week Kasese-Pondwe'!J99+'[26]Avg Week Pondwe-Kasese'!J99</f>
        <v>0</v>
      </c>
      <c r="K99" s="18">
        <f>'[26]Avg Week Kasese-Pondwe'!K99+'[26]Avg Week Pondwe-Kasese'!K99</f>
        <v>0</v>
      </c>
      <c r="L99" s="18">
        <f>'[26]Avg Week Kasese-Pondwe'!L99+'[26]Avg Week Pondwe-Kasese'!L99</f>
        <v>0</v>
      </c>
      <c r="M99" s="18">
        <f>'[26]Avg Week Kasese-Pondwe'!M99+'[26]Avg Week Pondwe-Kasese'!M99</f>
        <v>11</v>
      </c>
      <c r="N99" s="18">
        <f>'[26]Avg Week Kasese-Pondwe'!N99+'[26]Avg Week Pondwe-Kasese'!N99</f>
        <v>0</v>
      </c>
      <c r="O99" s="19">
        <f t="shared" si="35"/>
        <v>4</v>
      </c>
      <c r="P99" s="19">
        <f t="shared" si="36"/>
        <v>15</v>
      </c>
      <c r="R99" s="3"/>
      <c r="T99"/>
    </row>
    <row r="100" spans="2:20" ht="23.1" customHeight="1" x14ac:dyDescent="0.25">
      <c r="B100" s="40" t="s">
        <v>154</v>
      </c>
      <c r="C100" s="18">
        <f>'[26]Avg Week Kasese-Pondwe'!C100+'[26]Avg Week Pondwe-Kasese'!C100</f>
        <v>4</v>
      </c>
      <c r="D100" s="18">
        <f>'[26]Avg Week Kasese-Pondwe'!D100+'[26]Avg Week Pondwe-Kasese'!D100</f>
        <v>0</v>
      </c>
      <c r="E100" s="18">
        <f>'[26]Avg Week Kasese-Pondwe'!E100+'[26]Avg Week Pondwe-Kasese'!E100</f>
        <v>0</v>
      </c>
      <c r="F100" s="18">
        <f>'[26]Avg Week Kasese-Pondwe'!F100+'[26]Avg Week Pondwe-Kasese'!F100</f>
        <v>0</v>
      </c>
      <c r="G100" s="18">
        <f>'[26]Avg Week Kasese-Pondwe'!G100+'[26]Avg Week Pondwe-Kasese'!G100</f>
        <v>0</v>
      </c>
      <c r="H100" s="18">
        <f>'[26]Avg Week Kasese-Pondwe'!H100+'[26]Avg Week Pondwe-Kasese'!H100</f>
        <v>0</v>
      </c>
      <c r="I100" s="18">
        <f>'[26]Avg Week Kasese-Pondwe'!I100+'[26]Avg Week Pondwe-Kasese'!I100</f>
        <v>0</v>
      </c>
      <c r="J100" s="18">
        <f>'[26]Avg Week Kasese-Pondwe'!J100+'[26]Avg Week Pondwe-Kasese'!J100</f>
        <v>0</v>
      </c>
      <c r="K100" s="18">
        <f>'[26]Avg Week Kasese-Pondwe'!K100+'[26]Avg Week Pondwe-Kasese'!K100</f>
        <v>0</v>
      </c>
      <c r="L100" s="18">
        <f>'[26]Avg Week Kasese-Pondwe'!L100+'[26]Avg Week Pondwe-Kasese'!L100</f>
        <v>0</v>
      </c>
      <c r="M100" s="18">
        <f>'[26]Avg Week Kasese-Pondwe'!M100+'[26]Avg Week Pondwe-Kasese'!M100</f>
        <v>6</v>
      </c>
      <c r="N100" s="18">
        <f>'[26]Avg Week Kasese-Pondwe'!N100+'[26]Avg Week Pondwe-Kasese'!N100</f>
        <v>0</v>
      </c>
      <c r="O100" s="19">
        <f t="shared" si="35"/>
        <v>4</v>
      </c>
      <c r="P100" s="19">
        <f t="shared" si="36"/>
        <v>10</v>
      </c>
      <c r="R100" s="3"/>
      <c r="T100"/>
    </row>
    <row r="101" spans="2:20" ht="23.1" customHeight="1" x14ac:dyDescent="0.25">
      <c r="B101" s="17" t="s">
        <v>155</v>
      </c>
      <c r="C101" s="18">
        <f>'[26]Avg Week Kasese-Pondwe'!C101+'[26]Avg Week Pondwe-Kasese'!C101</f>
        <v>2</v>
      </c>
      <c r="D101" s="18">
        <f>'[26]Avg Week Kasese-Pondwe'!D101+'[26]Avg Week Pondwe-Kasese'!D101</f>
        <v>0</v>
      </c>
      <c r="E101" s="18">
        <f>'[26]Avg Week Kasese-Pondwe'!E101+'[26]Avg Week Pondwe-Kasese'!E101</f>
        <v>0</v>
      </c>
      <c r="F101" s="18">
        <f>'[26]Avg Week Kasese-Pondwe'!F101+'[26]Avg Week Pondwe-Kasese'!F101</f>
        <v>3</v>
      </c>
      <c r="G101" s="18">
        <f>'[26]Avg Week Kasese-Pondwe'!G101+'[26]Avg Week Pondwe-Kasese'!G101</f>
        <v>0</v>
      </c>
      <c r="H101" s="18">
        <f>'[26]Avg Week Kasese-Pondwe'!H101+'[26]Avg Week Pondwe-Kasese'!H101</f>
        <v>0</v>
      </c>
      <c r="I101" s="18">
        <f>'[26]Avg Week Kasese-Pondwe'!I101+'[26]Avg Week Pondwe-Kasese'!I101</f>
        <v>0</v>
      </c>
      <c r="J101" s="18">
        <f>'[26]Avg Week Kasese-Pondwe'!J101+'[26]Avg Week Pondwe-Kasese'!J101</f>
        <v>0</v>
      </c>
      <c r="K101" s="18">
        <f>'[26]Avg Week Kasese-Pondwe'!K101+'[26]Avg Week Pondwe-Kasese'!K101</f>
        <v>0</v>
      </c>
      <c r="L101" s="18">
        <f>'[26]Avg Week Kasese-Pondwe'!L101+'[26]Avg Week Pondwe-Kasese'!L101</f>
        <v>0</v>
      </c>
      <c r="M101" s="18">
        <f>'[26]Avg Week Kasese-Pondwe'!M101+'[26]Avg Week Pondwe-Kasese'!M101</f>
        <v>2</v>
      </c>
      <c r="N101" s="18">
        <f>'[26]Avg Week Kasese-Pondwe'!N101+'[26]Avg Week Pondwe-Kasese'!N101</f>
        <v>0</v>
      </c>
      <c r="O101" s="19">
        <f t="shared" si="35"/>
        <v>5</v>
      </c>
      <c r="P101" s="19">
        <f t="shared" si="36"/>
        <v>7</v>
      </c>
      <c r="R101" s="3"/>
      <c r="T101"/>
    </row>
    <row r="102" spans="2:20" ht="23.1" customHeight="1" x14ac:dyDescent="0.25">
      <c r="B102" s="25" t="s">
        <v>156</v>
      </c>
      <c r="C102" s="18">
        <f>'[26]Avg Week Kasese-Pondwe'!C102+'[26]Avg Week Pondwe-Kasese'!C102</f>
        <v>4</v>
      </c>
      <c r="D102" s="18">
        <f>'[26]Avg Week Kasese-Pondwe'!D102+'[26]Avg Week Pondwe-Kasese'!D102</f>
        <v>0</v>
      </c>
      <c r="E102" s="18">
        <f>'[26]Avg Week Kasese-Pondwe'!E102+'[26]Avg Week Pondwe-Kasese'!E102</f>
        <v>0</v>
      </c>
      <c r="F102" s="18">
        <f>'[26]Avg Week Kasese-Pondwe'!F102+'[26]Avg Week Pondwe-Kasese'!F102</f>
        <v>0</v>
      </c>
      <c r="G102" s="18">
        <f>'[26]Avg Week Kasese-Pondwe'!G102+'[26]Avg Week Pondwe-Kasese'!G102</f>
        <v>0</v>
      </c>
      <c r="H102" s="18">
        <f>'[26]Avg Week Kasese-Pondwe'!H102+'[26]Avg Week Pondwe-Kasese'!H102</f>
        <v>0</v>
      </c>
      <c r="I102" s="18">
        <f>'[26]Avg Week Kasese-Pondwe'!I102+'[26]Avg Week Pondwe-Kasese'!I102</f>
        <v>0</v>
      </c>
      <c r="J102" s="18">
        <f>'[26]Avg Week Kasese-Pondwe'!J102+'[26]Avg Week Pondwe-Kasese'!J102</f>
        <v>1</v>
      </c>
      <c r="K102" s="18">
        <f>'[26]Avg Week Kasese-Pondwe'!K102+'[26]Avg Week Pondwe-Kasese'!K102</f>
        <v>0</v>
      </c>
      <c r="L102" s="18">
        <f>'[26]Avg Week Kasese-Pondwe'!L102+'[26]Avg Week Pondwe-Kasese'!L102</f>
        <v>0</v>
      </c>
      <c r="M102" s="18">
        <f>'[26]Avg Week Kasese-Pondwe'!M102+'[26]Avg Week Pondwe-Kasese'!M102</f>
        <v>7</v>
      </c>
      <c r="N102" s="18">
        <f>'[26]Avg Week Kasese-Pondwe'!N102+'[26]Avg Week Pondwe-Kasese'!N102</f>
        <v>0</v>
      </c>
      <c r="O102" s="19">
        <f t="shared" si="35"/>
        <v>5</v>
      </c>
      <c r="P102" s="19">
        <f t="shared" si="36"/>
        <v>12</v>
      </c>
      <c r="R102" s="3"/>
      <c r="T102"/>
    </row>
    <row r="103" spans="2:20" ht="23.1" customHeight="1" x14ac:dyDescent="0.25">
      <c r="B103" s="17" t="s">
        <v>157</v>
      </c>
      <c r="C103" s="18">
        <f>'[26]Avg Week Kasese-Pondwe'!C103+'[26]Avg Week Pondwe-Kasese'!C103</f>
        <v>5</v>
      </c>
      <c r="D103" s="18">
        <f>'[26]Avg Week Kasese-Pondwe'!D103+'[26]Avg Week Pondwe-Kasese'!D103</f>
        <v>1</v>
      </c>
      <c r="E103" s="18">
        <f>'[26]Avg Week Kasese-Pondwe'!E103+'[26]Avg Week Pondwe-Kasese'!E103</f>
        <v>0</v>
      </c>
      <c r="F103" s="18">
        <f>'[26]Avg Week Kasese-Pondwe'!F103+'[26]Avg Week Pondwe-Kasese'!F103</f>
        <v>0</v>
      </c>
      <c r="G103" s="18">
        <f>'[26]Avg Week Kasese-Pondwe'!G103+'[26]Avg Week Pondwe-Kasese'!G103</f>
        <v>0</v>
      </c>
      <c r="H103" s="18">
        <f>'[26]Avg Week Kasese-Pondwe'!H103+'[26]Avg Week Pondwe-Kasese'!H103</f>
        <v>0</v>
      </c>
      <c r="I103" s="18">
        <f>'[26]Avg Week Kasese-Pondwe'!I103+'[26]Avg Week Pondwe-Kasese'!I103</f>
        <v>2</v>
      </c>
      <c r="J103" s="18">
        <f>'[26]Avg Week Kasese-Pondwe'!J103+'[26]Avg Week Pondwe-Kasese'!J103</f>
        <v>2</v>
      </c>
      <c r="K103" s="18">
        <f>'[26]Avg Week Kasese-Pondwe'!K103+'[26]Avg Week Pondwe-Kasese'!K103</f>
        <v>1</v>
      </c>
      <c r="L103" s="18">
        <f>'[26]Avg Week Kasese-Pondwe'!L103+'[26]Avg Week Pondwe-Kasese'!L103</f>
        <v>0</v>
      </c>
      <c r="M103" s="18">
        <f>'[26]Avg Week Kasese-Pondwe'!M103+'[26]Avg Week Pondwe-Kasese'!M103</f>
        <v>10</v>
      </c>
      <c r="N103" s="18">
        <f>'[26]Avg Week Kasese-Pondwe'!N103+'[26]Avg Week Pondwe-Kasese'!N103</f>
        <v>0</v>
      </c>
      <c r="O103" s="19">
        <f t="shared" si="35"/>
        <v>11</v>
      </c>
      <c r="P103" s="19">
        <f t="shared" si="36"/>
        <v>21</v>
      </c>
      <c r="R103" s="3"/>
      <c r="T103"/>
    </row>
    <row r="104" spans="2:20" ht="23.1" customHeight="1" x14ac:dyDescent="0.25">
      <c r="B104" s="40" t="s">
        <v>158</v>
      </c>
      <c r="C104" s="18">
        <f>'[26]Avg Week Kasese-Pondwe'!C104+'[26]Avg Week Pondwe-Kasese'!C104</f>
        <v>1</v>
      </c>
      <c r="D104" s="18">
        <f>'[26]Avg Week Kasese-Pondwe'!D104+'[26]Avg Week Pondwe-Kasese'!D104</f>
        <v>1</v>
      </c>
      <c r="E104" s="18">
        <f>'[26]Avg Week Kasese-Pondwe'!E104+'[26]Avg Week Pondwe-Kasese'!E104</f>
        <v>1</v>
      </c>
      <c r="F104" s="18">
        <f>'[26]Avg Week Kasese-Pondwe'!F104+'[26]Avg Week Pondwe-Kasese'!F104</f>
        <v>0</v>
      </c>
      <c r="G104" s="18">
        <f>'[26]Avg Week Kasese-Pondwe'!G104+'[26]Avg Week Pondwe-Kasese'!G104</f>
        <v>0</v>
      </c>
      <c r="H104" s="18">
        <f>'[26]Avg Week Kasese-Pondwe'!H104+'[26]Avg Week Pondwe-Kasese'!H104</f>
        <v>0</v>
      </c>
      <c r="I104" s="18">
        <f>'[26]Avg Week Kasese-Pondwe'!I104+'[26]Avg Week Pondwe-Kasese'!I104</f>
        <v>0</v>
      </c>
      <c r="J104" s="18">
        <f>'[26]Avg Week Kasese-Pondwe'!J104+'[26]Avg Week Pondwe-Kasese'!J104</f>
        <v>0</v>
      </c>
      <c r="K104" s="18">
        <f>'[26]Avg Week Kasese-Pondwe'!K104+'[26]Avg Week Pondwe-Kasese'!K104</f>
        <v>2</v>
      </c>
      <c r="L104" s="18">
        <f>'[26]Avg Week Kasese-Pondwe'!L104+'[26]Avg Week Pondwe-Kasese'!L104</f>
        <v>1</v>
      </c>
      <c r="M104" s="18">
        <f>'[26]Avg Week Kasese-Pondwe'!M104+'[26]Avg Week Pondwe-Kasese'!M104</f>
        <v>2</v>
      </c>
      <c r="N104" s="18">
        <f>'[26]Avg Week Kasese-Pondwe'!N104+'[26]Avg Week Pondwe-Kasese'!N104</f>
        <v>0</v>
      </c>
      <c r="O104" s="19">
        <f t="shared" si="35"/>
        <v>6</v>
      </c>
      <c r="P104" s="19">
        <f t="shared" si="36"/>
        <v>8</v>
      </c>
      <c r="R104" s="3"/>
      <c r="T104"/>
    </row>
    <row r="105" spans="2:20" ht="23.1" customHeight="1" x14ac:dyDescent="0.25">
      <c r="B105" s="17" t="s">
        <v>159</v>
      </c>
      <c r="C105" s="18">
        <f>'[26]Avg Week Kasese-Pondwe'!C105+'[26]Avg Week Pondwe-Kasese'!C105</f>
        <v>3</v>
      </c>
      <c r="D105" s="18">
        <f>'[26]Avg Week Kasese-Pondwe'!D105+'[26]Avg Week Pondwe-Kasese'!D105</f>
        <v>0</v>
      </c>
      <c r="E105" s="18">
        <f>'[26]Avg Week Kasese-Pondwe'!E105+'[26]Avg Week Pondwe-Kasese'!E105</f>
        <v>0</v>
      </c>
      <c r="F105" s="18">
        <f>'[26]Avg Week Kasese-Pondwe'!F105+'[26]Avg Week Pondwe-Kasese'!F105</f>
        <v>0</v>
      </c>
      <c r="G105" s="18">
        <f>'[26]Avg Week Kasese-Pondwe'!G105+'[26]Avg Week Pondwe-Kasese'!G105</f>
        <v>0</v>
      </c>
      <c r="H105" s="18">
        <f>'[26]Avg Week Kasese-Pondwe'!H105+'[26]Avg Week Pondwe-Kasese'!H105</f>
        <v>0</v>
      </c>
      <c r="I105" s="18">
        <f>'[26]Avg Week Kasese-Pondwe'!I105+'[26]Avg Week Pondwe-Kasese'!I105</f>
        <v>1</v>
      </c>
      <c r="J105" s="18">
        <f>'[26]Avg Week Kasese-Pondwe'!J105+'[26]Avg Week Pondwe-Kasese'!J105</f>
        <v>0</v>
      </c>
      <c r="K105" s="18">
        <f>'[26]Avg Week Kasese-Pondwe'!K105+'[26]Avg Week Pondwe-Kasese'!K105</f>
        <v>0</v>
      </c>
      <c r="L105" s="18">
        <f>'[26]Avg Week Kasese-Pondwe'!L105+'[26]Avg Week Pondwe-Kasese'!L105</f>
        <v>0</v>
      </c>
      <c r="M105" s="18">
        <f>'[26]Avg Week Kasese-Pondwe'!M105+'[26]Avg Week Pondwe-Kasese'!M105</f>
        <v>5</v>
      </c>
      <c r="N105" s="18">
        <f>'[26]Avg Week Kasese-Pondwe'!N105+'[26]Avg Week Pondwe-Kasese'!N105</f>
        <v>0</v>
      </c>
      <c r="O105" s="19">
        <f t="shared" si="35"/>
        <v>4</v>
      </c>
      <c r="P105" s="19">
        <f t="shared" si="36"/>
        <v>9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627.33333333333326</v>
      </c>
      <c r="D106" s="31">
        <f t="shared" ref="D106:P106" si="37">SUM(D10:D105)</f>
        <v>45.333333333333336</v>
      </c>
      <c r="E106" s="31">
        <f t="shared" si="37"/>
        <v>43.666666666666664</v>
      </c>
      <c r="F106" s="31">
        <f t="shared" si="37"/>
        <v>100.66666666666667</v>
      </c>
      <c r="G106" s="31">
        <f t="shared" si="37"/>
        <v>3.333333333333333</v>
      </c>
      <c r="H106" s="31">
        <f t="shared" si="37"/>
        <v>28</v>
      </c>
      <c r="I106" s="31">
        <f t="shared" si="37"/>
        <v>75.666666666666657</v>
      </c>
      <c r="J106" s="31">
        <f t="shared" si="37"/>
        <v>56.33333333333335</v>
      </c>
      <c r="K106" s="31">
        <f t="shared" si="37"/>
        <v>16</v>
      </c>
      <c r="L106" s="31">
        <f t="shared" si="37"/>
        <v>57.333333333333321</v>
      </c>
      <c r="M106" s="31">
        <f t="shared" si="37"/>
        <v>6526.333333333333</v>
      </c>
      <c r="N106" s="31">
        <f t="shared" si="37"/>
        <v>0</v>
      </c>
      <c r="O106" s="31">
        <f t="shared" si="37"/>
        <v>1053.6666666666667</v>
      </c>
      <c r="P106" s="31">
        <f t="shared" si="37"/>
        <v>7580.0000000000009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8.2761653474054508E-2</v>
      </c>
      <c r="D107" s="42">
        <f t="shared" si="38"/>
        <v>5.9806508355321015E-3</v>
      </c>
      <c r="E107" s="42">
        <f t="shared" si="38"/>
        <v>5.7607739665787149E-3</v>
      </c>
      <c r="F107" s="42">
        <f t="shared" si="38"/>
        <v>1.3280562884784519E-2</v>
      </c>
      <c r="G107" s="42">
        <f t="shared" si="38"/>
        <v>4.3975373790677212E-4</v>
      </c>
      <c r="H107" s="42">
        <f t="shared" si="38"/>
        <v>3.693931398416886E-3</v>
      </c>
      <c r="I107" s="42">
        <f t="shared" si="38"/>
        <v>9.9824098504837262E-3</v>
      </c>
      <c r="J107" s="42">
        <f t="shared" si="38"/>
        <v>7.4318381706244517E-3</v>
      </c>
      <c r="K107" s="42">
        <f t="shared" si="38"/>
        <v>2.1108179419525065E-3</v>
      </c>
      <c r="L107" s="42">
        <f t="shared" si="38"/>
        <v>7.5637642919964797E-3</v>
      </c>
      <c r="M107" s="42">
        <f t="shared" si="38"/>
        <v>0.86099384344766916</v>
      </c>
      <c r="N107" s="42">
        <f t="shared" si="38"/>
        <v>0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0.59538120847832954</v>
      </c>
      <c r="D108" s="44">
        <f t="shared" ref="D108:N108" si="39">D106/$O$106</f>
        <v>4.3024359379943054E-2</v>
      </c>
      <c r="E108" s="44">
        <f t="shared" si="39"/>
        <v>4.1442581461562794E-2</v>
      </c>
      <c r="F108" s="44">
        <f t="shared" si="39"/>
        <v>9.553938627016767E-2</v>
      </c>
      <c r="G108" s="44">
        <f t="shared" si="39"/>
        <v>3.1635558367605183E-3</v>
      </c>
      <c r="H108" s="44">
        <f t="shared" si="39"/>
        <v>2.6573869028788357E-2</v>
      </c>
      <c r="I108" s="44">
        <f t="shared" si="39"/>
        <v>7.181271749446376E-2</v>
      </c>
      <c r="J108" s="44">
        <f t="shared" si="39"/>
        <v>5.3464093641252777E-2</v>
      </c>
      <c r="K108" s="44">
        <f t="shared" si="39"/>
        <v>1.518506801645049E-2</v>
      </c>
      <c r="L108" s="44">
        <f t="shared" si="39"/>
        <v>5.4413160392280911E-2</v>
      </c>
      <c r="M108" s="44"/>
      <c r="N108" s="44">
        <f t="shared" si="39"/>
        <v>0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">
        <v>183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">
        <v>169</v>
      </c>
      <c r="H5" s="61"/>
      <c r="I5" s="6"/>
      <c r="J5" s="7" t="s">
        <v>6</v>
      </c>
      <c r="K5" s="60" t="e">
        <f>'[27]Avg Week Kampala-Mutukula'!K5:L5</f>
        <v>#REF!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e">
        <f>'[27]Avg Week Kampala-Mutukula'!K6:L6</f>
        <v>#REF!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'[27]Avg Week Mutukula-Kampala'!C10+'[27]Avg Week Kampala-Mutukula'!C10</f>
        <v>4</v>
      </c>
      <c r="D10" s="18">
        <f>'[27]Avg Week Mutukula-Kampala'!D10+'[27]Avg Week Kampala-Mutukula'!D10</f>
        <v>0</v>
      </c>
      <c r="E10" s="18">
        <f>'[27]Avg Week Mutukula-Kampala'!E10+'[27]Avg Week Kampala-Mutukula'!E10</f>
        <v>0</v>
      </c>
      <c r="F10" s="18">
        <f>'[27]Avg Week Mutukula-Kampala'!F10+'[27]Avg Week Kampala-Mutukula'!F10</f>
        <v>4.333333333333333</v>
      </c>
      <c r="G10" s="18">
        <f>'[27]Avg Week Mutukula-Kampala'!G10+'[27]Avg Week Kampala-Mutukula'!G10</f>
        <v>0</v>
      </c>
      <c r="H10" s="18">
        <f>'[27]Avg Week Mutukula-Kampala'!H10+'[27]Avg Week Kampala-Mutukula'!H10</f>
        <v>2</v>
      </c>
      <c r="I10" s="18">
        <f>'[27]Avg Week Mutukula-Kampala'!I10+'[27]Avg Week Kampala-Mutukula'!I10</f>
        <v>0</v>
      </c>
      <c r="J10" s="18">
        <f>'[27]Avg Week Mutukula-Kampala'!J10+'[27]Avg Week Kampala-Mutukula'!J10</f>
        <v>2</v>
      </c>
      <c r="K10" s="18">
        <f>'[27]Avg Week Mutukula-Kampala'!K10+'[27]Avg Week Kampala-Mutukula'!K10</f>
        <v>1.3333333333333333</v>
      </c>
      <c r="L10" s="18">
        <f>'[27]Avg Week Mutukula-Kampala'!L10+'[27]Avg Week Kampala-Mutukula'!L10</f>
        <v>3</v>
      </c>
      <c r="M10" s="18">
        <f>'[27]Avg Week Mutukula-Kampala'!M10+'[27]Avg Week Kampala-Mutukula'!M10</f>
        <v>1.3333333333333333</v>
      </c>
      <c r="N10" s="18">
        <f>'[27]Avg Week Mutukula-Kampala'!N10+'[27]Avg Week Kampala-Mutukula'!N10</f>
        <v>0</v>
      </c>
      <c r="O10" s="19">
        <f t="shared" ref="O10:O73" si="0">SUM(C10:L10,N10)</f>
        <v>16.666666666666664</v>
      </c>
      <c r="P10" s="19">
        <f t="shared" ref="P10:P73" si="1">SUM(C10:N10)</f>
        <v>17.999999999999996</v>
      </c>
      <c r="R10" s="11" t="s">
        <v>32</v>
      </c>
      <c r="S10" s="20">
        <f t="shared" ref="S10:AF10" si="2">SUM(C10:C13)</f>
        <v>10</v>
      </c>
      <c r="T10" s="20">
        <f t="shared" si="2"/>
        <v>0</v>
      </c>
      <c r="U10" s="20">
        <f t="shared" si="2"/>
        <v>0</v>
      </c>
      <c r="V10" s="20">
        <f t="shared" si="2"/>
        <v>5</v>
      </c>
      <c r="W10" s="20">
        <f t="shared" si="2"/>
        <v>0.33333333333333331</v>
      </c>
      <c r="X10" s="20">
        <f t="shared" si="2"/>
        <v>2</v>
      </c>
      <c r="Y10" s="20">
        <f t="shared" si="2"/>
        <v>1</v>
      </c>
      <c r="Z10" s="20">
        <f t="shared" si="2"/>
        <v>4.6666666666666661</v>
      </c>
      <c r="AA10" s="20">
        <f t="shared" si="2"/>
        <v>2.6666666666666665</v>
      </c>
      <c r="AB10" s="20">
        <f t="shared" si="2"/>
        <v>4</v>
      </c>
      <c r="AC10" s="20">
        <f t="shared" si="2"/>
        <v>2.333333333333333</v>
      </c>
      <c r="AD10" s="20">
        <f t="shared" si="2"/>
        <v>0</v>
      </c>
      <c r="AE10" s="21">
        <f t="shared" si="2"/>
        <v>29.666666666666664</v>
      </c>
      <c r="AF10" s="21">
        <f t="shared" si="2"/>
        <v>31.999999999999996</v>
      </c>
    </row>
    <row r="11" spans="2:32" s="22" customFormat="1" ht="23.1" customHeight="1" x14ac:dyDescent="0.25">
      <c r="B11" s="17" t="s">
        <v>33</v>
      </c>
      <c r="C11" s="18">
        <f>'[27]Avg Week Mutukula-Kampala'!C11+'[27]Avg Week Kampala-Mutukula'!C11</f>
        <v>0</v>
      </c>
      <c r="D11" s="18">
        <f>'[27]Avg Week Mutukula-Kampala'!D11+'[27]Avg Week Kampala-Mutukula'!D11</f>
        <v>0</v>
      </c>
      <c r="E11" s="18">
        <f>'[27]Avg Week Mutukula-Kampala'!E11+'[27]Avg Week Kampala-Mutukula'!E11</f>
        <v>0</v>
      </c>
      <c r="F11" s="18">
        <f>'[27]Avg Week Mutukula-Kampala'!F11+'[27]Avg Week Kampala-Mutukula'!F11</f>
        <v>0</v>
      </c>
      <c r="G11" s="18">
        <f>'[27]Avg Week Mutukula-Kampala'!G11+'[27]Avg Week Kampala-Mutukula'!G11</f>
        <v>0</v>
      </c>
      <c r="H11" s="18">
        <f>'[27]Avg Week Mutukula-Kampala'!H11+'[27]Avg Week Kampala-Mutukula'!H11</f>
        <v>0</v>
      </c>
      <c r="I11" s="18">
        <f>'[27]Avg Week Mutukula-Kampala'!I11+'[27]Avg Week Kampala-Mutukula'!I11</f>
        <v>0</v>
      </c>
      <c r="J11" s="18">
        <f>'[27]Avg Week Mutukula-Kampala'!J11+'[27]Avg Week Kampala-Mutukula'!J11</f>
        <v>0</v>
      </c>
      <c r="K11" s="18">
        <f>'[27]Avg Week Mutukula-Kampala'!K11+'[27]Avg Week Kampala-Mutukula'!K11</f>
        <v>0</v>
      </c>
      <c r="L11" s="18">
        <f>'[27]Avg Week Mutukula-Kampala'!L11+'[27]Avg Week Kampala-Mutukula'!L11</f>
        <v>0</v>
      </c>
      <c r="M11" s="18">
        <f>'[27]Avg Week Mutukula-Kampala'!M11+'[27]Avg Week Kampala-Mutukula'!M11</f>
        <v>0</v>
      </c>
      <c r="N11" s="18">
        <f>'[27]Avg Week Mutukula-Kampala'!N11+'[27]Avg Week Kampala-Mutukula'!N11</f>
        <v>0</v>
      </c>
      <c r="O11" s="19">
        <f t="shared" si="0"/>
        <v>0</v>
      </c>
      <c r="P11" s="19">
        <f t="shared" si="1"/>
        <v>0</v>
      </c>
      <c r="R11" s="11" t="s">
        <v>34</v>
      </c>
      <c r="S11" s="20">
        <f t="shared" ref="S11:AF11" si="3">SUM(C14:C17)</f>
        <v>13.000000000000002</v>
      </c>
      <c r="T11" s="20">
        <f t="shared" si="3"/>
        <v>0</v>
      </c>
      <c r="U11" s="20">
        <f t="shared" si="3"/>
        <v>0</v>
      </c>
      <c r="V11" s="20">
        <f t="shared" si="3"/>
        <v>5</v>
      </c>
      <c r="W11" s="20">
        <f t="shared" si="3"/>
        <v>0.33333333333333331</v>
      </c>
      <c r="X11" s="20">
        <f t="shared" si="3"/>
        <v>1</v>
      </c>
      <c r="Y11" s="20">
        <f t="shared" si="3"/>
        <v>1</v>
      </c>
      <c r="Z11" s="20">
        <f t="shared" si="3"/>
        <v>6</v>
      </c>
      <c r="AA11" s="20">
        <f t="shared" si="3"/>
        <v>2.6666666666666665</v>
      </c>
      <c r="AB11" s="20">
        <f t="shared" si="3"/>
        <v>5.6666666666666661</v>
      </c>
      <c r="AC11" s="20">
        <f t="shared" si="3"/>
        <v>4.333333333333333</v>
      </c>
      <c r="AD11" s="20">
        <f t="shared" si="3"/>
        <v>0</v>
      </c>
      <c r="AE11" s="21">
        <f t="shared" si="3"/>
        <v>34.666666666666671</v>
      </c>
      <c r="AF11" s="21">
        <f t="shared" si="3"/>
        <v>39.000000000000007</v>
      </c>
    </row>
    <row r="12" spans="2:32" ht="23.1" customHeight="1" x14ac:dyDescent="0.25">
      <c r="B12" s="17" t="s">
        <v>35</v>
      </c>
      <c r="C12" s="18">
        <f>'[27]Avg Week Mutukula-Kampala'!C12+'[27]Avg Week Kampala-Mutukula'!C12</f>
        <v>6</v>
      </c>
      <c r="D12" s="18">
        <f>'[27]Avg Week Mutukula-Kampala'!D12+'[27]Avg Week Kampala-Mutukula'!D12</f>
        <v>0</v>
      </c>
      <c r="E12" s="18">
        <f>'[27]Avg Week Mutukula-Kampala'!E12+'[27]Avg Week Kampala-Mutukula'!E12</f>
        <v>0</v>
      </c>
      <c r="F12" s="18">
        <f>'[27]Avg Week Mutukula-Kampala'!F12+'[27]Avg Week Kampala-Mutukula'!F12</f>
        <v>0.66666666666666663</v>
      </c>
      <c r="G12" s="18">
        <f>'[27]Avg Week Mutukula-Kampala'!G12+'[27]Avg Week Kampala-Mutukula'!G12</f>
        <v>0.33333333333333331</v>
      </c>
      <c r="H12" s="18">
        <f>'[27]Avg Week Mutukula-Kampala'!H12+'[27]Avg Week Kampala-Mutukula'!H12</f>
        <v>0</v>
      </c>
      <c r="I12" s="18">
        <f>'[27]Avg Week Mutukula-Kampala'!I12+'[27]Avg Week Kampala-Mutukula'!I12</f>
        <v>1</v>
      </c>
      <c r="J12" s="18">
        <f>'[27]Avg Week Mutukula-Kampala'!J12+'[27]Avg Week Kampala-Mutukula'!J12</f>
        <v>2.6666666666666665</v>
      </c>
      <c r="K12" s="18">
        <f>'[27]Avg Week Mutukula-Kampala'!K12+'[27]Avg Week Kampala-Mutukula'!K12</f>
        <v>1.3333333333333333</v>
      </c>
      <c r="L12" s="18">
        <f>'[27]Avg Week Mutukula-Kampala'!L12+'[27]Avg Week Kampala-Mutukula'!L12</f>
        <v>1</v>
      </c>
      <c r="M12" s="18">
        <f>'[27]Avg Week Mutukula-Kampala'!M12+'[27]Avg Week Kampala-Mutukula'!M12</f>
        <v>1</v>
      </c>
      <c r="N12" s="18">
        <f>'[27]Avg Week Mutukula-Kampala'!N12+'[27]Avg Week Kampala-Mutukula'!N12</f>
        <v>0</v>
      </c>
      <c r="O12" s="19">
        <f t="shared" si="0"/>
        <v>13</v>
      </c>
      <c r="P12" s="19">
        <f t="shared" si="1"/>
        <v>14</v>
      </c>
      <c r="R12" s="11" t="s">
        <v>36</v>
      </c>
      <c r="S12" s="20">
        <f t="shared" ref="S12:AF12" si="4">SUM(C18:C21)</f>
        <v>19.666666666666668</v>
      </c>
      <c r="T12" s="20">
        <f t="shared" si="4"/>
        <v>0</v>
      </c>
      <c r="U12" s="20">
        <f t="shared" si="4"/>
        <v>0</v>
      </c>
      <c r="V12" s="20">
        <f t="shared" si="4"/>
        <v>11</v>
      </c>
      <c r="W12" s="20">
        <f t="shared" si="4"/>
        <v>1</v>
      </c>
      <c r="X12" s="20">
        <f t="shared" si="4"/>
        <v>4</v>
      </c>
      <c r="Y12" s="20">
        <f t="shared" si="4"/>
        <v>2.3333333333333335</v>
      </c>
      <c r="Z12" s="20">
        <f t="shared" si="4"/>
        <v>9.3333333333333321</v>
      </c>
      <c r="AA12" s="20">
        <f t="shared" si="4"/>
        <v>3.333333333333333</v>
      </c>
      <c r="AB12" s="20">
        <f t="shared" si="4"/>
        <v>14</v>
      </c>
      <c r="AC12" s="20">
        <f t="shared" si="4"/>
        <v>6.6666666666666661</v>
      </c>
      <c r="AD12" s="20">
        <f t="shared" si="4"/>
        <v>0</v>
      </c>
      <c r="AE12" s="21">
        <f t="shared" si="4"/>
        <v>64.666666666666657</v>
      </c>
      <c r="AF12" s="21">
        <f t="shared" si="4"/>
        <v>71.333333333333329</v>
      </c>
    </row>
    <row r="13" spans="2:32" ht="23.1" customHeight="1" x14ac:dyDescent="0.25">
      <c r="B13" s="17" t="s">
        <v>37</v>
      </c>
      <c r="C13" s="18">
        <f>'[27]Avg Week Mutukula-Kampala'!C13+'[27]Avg Week Kampala-Mutukula'!C13</f>
        <v>0</v>
      </c>
      <c r="D13" s="18">
        <f>'[27]Avg Week Mutukula-Kampala'!D13+'[27]Avg Week Kampala-Mutukula'!D13</f>
        <v>0</v>
      </c>
      <c r="E13" s="18">
        <f>'[27]Avg Week Mutukula-Kampala'!E13+'[27]Avg Week Kampala-Mutukula'!E13</f>
        <v>0</v>
      </c>
      <c r="F13" s="18">
        <f>'[27]Avg Week Mutukula-Kampala'!F13+'[27]Avg Week Kampala-Mutukula'!F13</f>
        <v>0</v>
      </c>
      <c r="G13" s="18">
        <f>'[27]Avg Week Mutukula-Kampala'!G13+'[27]Avg Week Kampala-Mutukula'!G13</f>
        <v>0</v>
      </c>
      <c r="H13" s="18">
        <f>'[27]Avg Week Mutukula-Kampala'!H13+'[27]Avg Week Kampala-Mutukula'!H13</f>
        <v>0</v>
      </c>
      <c r="I13" s="18">
        <f>'[27]Avg Week Mutukula-Kampala'!I13+'[27]Avg Week Kampala-Mutukula'!I13</f>
        <v>0</v>
      </c>
      <c r="J13" s="18">
        <f>'[27]Avg Week Mutukula-Kampala'!J13+'[27]Avg Week Kampala-Mutukula'!J13</f>
        <v>0</v>
      </c>
      <c r="K13" s="18">
        <f>'[27]Avg Week Mutukula-Kampala'!K13+'[27]Avg Week Kampala-Mutukula'!K13</f>
        <v>0</v>
      </c>
      <c r="L13" s="18">
        <f>'[27]Avg Week Mutukula-Kampala'!L13+'[27]Avg Week Kampala-Mutukula'!L13</f>
        <v>0</v>
      </c>
      <c r="M13" s="18">
        <f>'[27]Avg Week Mutukula-Kampala'!M13+'[27]Avg Week Kampala-Mutukula'!M13</f>
        <v>0</v>
      </c>
      <c r="N13" s="18">
        <f>'[27]Avg Week Mutukula-Kampala'!N13+'[27]Avg Week Kampala-Mutukula'!N13</f>
        <v>0</v>
      </c>
      <c r="O13" s="19">
        <f t="shared" si="0"/>
        <v>0</v>
      </c>
      <c r="P13" s="19">
        <f t="shared" si="1"/>
        <v>0</v>
      </c>
      <c r="R13" s="11" t="s">
        <v>38</v>
      </c>
      <c r="S13" s="20">
        <f t="shared" ref="S13:AF13" si="5">SUM(C22:C25)</f>
        <v>18</v>
      </c>
      <c r="T13" s="20">
        <f t="shared" si="5"/>
        <v>0</v>
      </c>
      <c r="U13" s="20">
        <f t="shared" si="5"/>
        <v>0</v>
      </c>
      <c r="V13" s="20">
        <f t="shared" si="5"/>
        <v>7.3333333333333339</v>
      </c>
      <c r="W13" s="20">
        <f t="shared" si="5"/>
        <v>0.33333333333333331</v>
      </c>
      <c r="X13" s="20">
        <f t="shared" si="5"/>
        <v>1.6666666666666665</v>
      </c>
      <c r="Y13" s="20">
        <f t="shared" si="5"/>
        <v>1</v>
      </c>
      <c r="Z13" s="20">
        <f t="shared" si="5"/>
        <v>6.666666666666667</v>
      </c>
      <c r="AA13" s="20">
        <f t="shared" si="5"/>
        <v>1.6666666666666665</v>
      </c>
      <c r="AB13" s="20">
        <f t="shared" si="5"/>
        <v>6.6666666666666661</v>
      </c>
      <c r="AC13" s="20">
        <f t="shared" si="5"/>
        <v>6</v>
      </c>
      <c r="AD13" s="20">
        <f t="shared" si="5"/>
        <v>0</v>
      </c>
      <c r="AE13" s="21">
        <f t="shared" si="5"/>
        <v>43.333333333333336</v>
      </c>
      <c r="AF13" s="21">
        <f t="shared" si="5"/>
        <v>49.333333333333336</v>
      </c>
    </row>
    <row r="14" spans="2:32" ht="23.1" customHeight="1" x14ac:dyDescent="0.25">
      <c r="B14" s="17" t="s">
        <v>39</v>
      </c>
      <c r="C14" s="18">
        <f>'[27]Avg Week Mutukula-Kampala'!C14+'[27]Avg Week Kampala-Mutukula'!C14</f>
        <v>4.3333333333333339</v>
      </c>
      <c r="D14" s="18">
        <f>'[27]Avg Week Mutukula-Kampala'!D14+'[27]Avg Week Kampala-Mutukula'!D14</f>
        <v>0</v>
      </c>
      <c r="E14" s="18">
        <f>'[27]Avg Week Mutukula-Kampala'!E14+'[27]Avg Week Kampala-Mutukula'!E14</f>
        <v>0</v>
      </c>
      <c r="F14" s="18">
        <f>'[27]Avg Week Mutukula-Kampala'!F14+'[27]Avg Week Kampala-Mutukula'!F14</f>
        <v>1.3333333333333333</v>
      </c>
      <c r="G14" s="18">
        <f>'[27]Avg Week Mutukula-Kampala'!G14+'[27]Avg Week Kampala-Mutukula'!G14</f>
        <v>0</v>
      </c>
      <c r="H14" s="18">
        <f>'[27]Avg Week Mutukula-Kampala'!H14+'[27]Avg Week Kampala-Mutukula'!H14</f>
        <v>0</v>
      </c>
      <c r="I14" s="18">
        <f>'[27]Avg Week Mutukula-Kampala'!I14+'[27]Avg Week Kampala-Mutukula'!I14</f>
        <v>0</v>
      </c>
      <c r="J14" s="18">
        <f>'[27]Avg Week Mutukula-Kampala'!J14+'[27]Avg Week Kampala-Mutukula'!J14</f>
        <v>1.6666666666666665</v>
      </c>
      <c r="K14" s="18">
        <f>'[27]Avg Week Mutukula-Kampala'!K14+'[27]Avg Week Kampala-Mutukula'!K14</f>
        <v>1.3333333333333333</v>
      </c>
      <c r="L14" s="18">
        <f>'[27]Avg Week Mutukula-Kampala'!L14+'[27]Avg Week Kampala-Mutukula'!L14</f>
        <v>2</v>
      </c>
      <c r="M14" s="18">
        <f>'[27]Avg Week Mutukula-Kampala'!M14+'[27]Avg Week Kampala-Mutukula'!M14</f>
        <v>1.6666666666666667</v>
      </c>
      <c r="N14" s="18">
        <f>'[27]Avg Week Mutukula-Kampala'!N14+'[27]Avg Week Kampala-Mutukula'!N14</f>
        <v>0</v>
      </c>
      <c r="O14" s="19">
        <f t="shared" si="0"/>
        <v>10.666666666666668</v>
      </c>
      <c r="P14" s="19">
        <f t="shared" si="1"/>
        <v>12.333333333333334</v>
      </c>
      <c r="R14" s="11" t="s">
        <v>40</v>
      </c>
      <c r="S14" s="20">
        <f t="shared" ref="S14:AF14" si="6">SUM(C26:C29)</f>
        <v>17.666666666666668</v>
      </c>
      <c r="T14" s="20">
        <f t="shared" si="6"/>
        <v>0</v>
      </c>
      <c r="U14" s="20">
        <f t="shared" si="6"/>
        <v>0</v>
      </c>
      <c r="V14" s="20">
        <f t="shared" si="6"/>
        <v>6.666666666666667</v>
      </c>
      <c r="W14" s="20">
        <f t="shared" si="6"/>
        <v>0</v>
      </c>
      <c r="X14" s="20">
        <f t="shared" si="6"/>
        <v>0</v>
      </c>
      <c r="Y14" s="20">
        <f t="shared" si="6"/>
        <v>1.3333333333333333</v>
      </c>
      <c r="Z14" s="20">
        <f t="shared" si="6"/>
        <v>7.6666666666666661</v>
      </c>
      <c r="AA14" s="20">
        <f t="shared" si="6"/>
        <v>0.66666666666666663</v>
      </c>
      <c r="AB14" s="20">
        <f t="shared" si="6"/>
        <v>2.333333333333333</v>
      </c>
      <c r="AC14" s="20">
        <f t="shared" si="6"/>
        <v>1.6666666666666665</v>
      </c>
      <c r="AD14" s="20">
        <f t="shared" si="6"/>
        <v>0</v>
      </c>
      <c r="AE14" s="21">
        <f t="shared" si="6"/>
        <v>36.333333333333336</v>
      </c>
      <c r="AF14" s="21">
        <f t="shared" si="6"/>
        <v>38</v>
      </c>
    </row>
    <row r="15" spans="2:32" ht="23.1" customHeight="1" x14ac:dyDescent="0.25">
      <c r="B15" s="17" t="s">
        <v>41</v>
      </c>
      <c r="C15" s="18">
        <f>'[27]Avg Week Mutukula-Kampala'!C15+'[27]Avg Week Kampala-Mutukula'!C15</f>
        <v>0</v>
      </c>
      <c r="D15" s="18">
        <f>'[27]Avg Week Mutukula-Kampala'!D15+'[27]Avg Week Kampala-Mutukula'!D15</f>
        <v>0</v>
      </c>
      <c r="E15" s="18">
        <f>'[27]Avg Week Mutukula-Kampala'!E15+'[27]Avg Week Kampala-Mutukula'!E15</f>
        <v>0</v>
      </c>
      <c r="F15" s="18">
        <f>'[27]Avg Week Mutukula-Kampala'!F15+'[27]Avg Week Kampala-Mutukula'!F15</f>
        <v>0</v>
      </c>
      <c r="G15" s="18">
        <f>'[27]Avg Week Mutukula-Kampala'!G15+'[27]Avg Week Kampala-Mutukula'!G15</f>
        <v>0</v>
      </c>
      <c r="H15" s="18">
        <f>'[27]Avg Week Mutukula-Kampala'!H15+'[27]Avg Week Kampala-Mutukula'!H15</f>
        <v>0</v>
      </c>
      <c r="I15" s="18">
        <f>'[27]Avg Week Mutukula-Kampala'!I15+'[27]Avg Week Kampala-Mutukula'!I15</f>
        <v>0</v>
      </c>
      <c r="J15" s="18">
        <f>'[27]Avg Week Mutukula-Kampala'!J15+'[27]Avg Week Kampala-Mutukula'!J15</f>
        <v>0</v>
      </c>
      <c r="K15" s="18">
        <f>'[27]Avg Week Mutukula-Kampala'!K15+'[27]Avg Week Kampala-Mutukula'!K15</f>
        <v>0</v>
      </c>
      <c r="L15" s="18">
        <f>'[27]Avg Week Mutukula-Kampala'!L15+'[27]Avg Week Kampala-Mutukula'!L15</f>
        <v>0</v>
      </c>
      <c r="M15" s="18">
        <f>'[27]Avg Week Mutukula-Kampala'!M15+'[27]Avg Week Kampala-Mutukula'!M15</f>
        <v>0</v>
      </c>
      <c r="N15" s="18">
        <f>'[27]Avg Week Mutukula-Kampala'!N15+'[27]Avg Week Kampala-Mutukula'!N15</f>
        <v>0</v>
      </c>
      <c r="O15" s="19">
        <f t="shared" si="0"/>
        <v>0</v>
      </c>
      <c r="P15" s="19">
        <f t="shared" si="1"/>
        <v>0</v>
      </c>
      <c r="R15" s="11" t="s">
        <v>42</v>
      </c>
      <c r="S15" s="20">
        <f t="shared" ref="S15:AF15" si="7">SUM(C30:C33)</f>
        <v>17</v>
      </c>
      <c r="T15" s="20">
        <f t="shared" si="7"/>
        <v>0</v>
      </c>
      <c r="U15" s="20">
        <f t="shared" si="7"/>
        <v>0</v>
      </c>
      <c r="V15" s="20">
        <f t="shared" si="7"/>
        <v>7</v>
      </c>
      <c r="W15" s="20">
        <f t="shared" si="7"/>
        <v>0.33333333333333331</v>
      </c>
      <c r="X15" s="20">
        <f t="shared" si="7"/>
        <v>0</v>
      </c>
      <c r="Y15" s="20">
        <f t="shared" si="7"/>
        <v>1.6666666666666665</v>
      </c>
      <c r="Z15" s="20">
        <f t="shared" si="7"/>
        <v>6</v>
      </c>
      <c r="AA15" s="20">
        <f t="shared" si="7"/>
        <v>1.3333333333333333</v>
      </c>
      <c r="AB15" s="20">
        <f t="shared" si="7"/>
        <v>4.3333333333333339</v>
      </c>
      <c r="AC15" s="20">
        <f t="shared" si="7"/>
        <v>3</v>
      </c>
      <c r="AD15" s="20">
        <f t="shared" si="7"/>
        <v>0</v>
      </c>
      <c r="AE15" s="21">
        <f t="shared" si="7"/>
        <v>37.666666666666671</v>
      </c>
      <c r="AF15" s="21">
        <f t="shared" si="7"/>
        <v>40.666666666666671</v>
      </c>
    </row>
    <row r="16" spans="2:32" ht="23.1" customHeight="1" x14ac:dyDescent="0.25">
      <c r="B16" s="17" t="s">
        <v>43</v>
      </c>
      <c r="C16" s="18">
        <f>'[27]Avg Week Mutukula-Kampala'!C16+'[27]Avg Week Kampala-Mutukula'!C16</f>
        <v>8.6666666666666679</v>
      </c>
      <c r="D16" s="18">
        <f>'[27]Avg Week Mutukula-Kampala'!D16+'[27]Avg Week Kampala-Mutukula'!D16</f>
        <v>0</v>
      </c>
      <c r="E16" s="18">
        <f>'[27]Avg Week Mutukula-Kampala'!E16+'[27]Avg Week Kampala-Mutukula'!E16</f>
        <v>0</v>
      </c>
      <c r="F16" s="18">
        <f>'[27]Avg Week Mutukula-Kampala'!F16+'[27]Avg Week Kampala-Mutukula'!F16</f>
        <v>3.666666666666667</v>
      </c>
      <c r="G16" s="18">
        <f>'[27]Avg Week Mutukula-Kampala'!G16+'[27]Avg Week Kampala-Mutukula'!G16</f>
        <v>0.33333333333333331</v>
      </c>
      <c r="H16" s="18">
        <f>'[27]Avg Week Mutukula-Kampala'!H16+'[27]Avg Week Kampala-Mutukula'!H16</f>
        <v>1</v>
      </c>
      <c r="I16" s="18">
        <f>'[27]Avg Week Mutukula-Kampala'!I16+'[27]Avg Week Kampala-Mutukula'!I16</f>
        <v>1</v>
      </c>
      <c r="J16" s="18">
        <f>'[27]Avg Week Mutukula-Kampala'!J16+'[27]Avg Week Kampala-Mutukula'!J16</f>
        <v>4.3333333333333339</v>
      </c>
      <c r="K16" s="18">
        <f>'[27]Avg Week Mutukula-Kampala'!K16+'[27]Avg Week Kampala-Mutukula'!K16</f>
        <v>1.3333333333333333</v>
      </c>
      <c r="L16" s="18">
        <f>'[27]Avg Week Mutukula-Kampala'!L16+'[27]Avg Week Kampala-Mutukula'!L16</f>
        <v>3.6666666666666665</v>
      </c>
      <c r="M16" s="18">
        <f>'[27]Avg Week Mutukula-Kampala'!M16+'[27]Avg Week Kampala-Mutukula'!M16</f>
        <v>2.6666666666666665</v>
      </c>
      <c r="N16" s="18">
        <f>'[27]Avg Week Mutukula-Kampala'!N16+'[27]Avg Week Kampala-Mutukula'!N16</f>
        <v>0</v>
      </c>
      <c r="O16" s="19">
        <f t="shared" si="0"/>
        <v>24.000000000000004</v>
      </c>
      <c r="P16" s="19">
        <f t="shared" si="1"/>
        <v>26.666666666666671</v>
      </c>
      <c r="R16" s="11" t="s">
        <v>44</v>
      </c>
      <c r="S16" s="20">
        <f t="shared" ref="S16:AF16" si="8">SUM(C34:C37)</f>
        <v>18</v>
      </c>
      <c r="T16" s="20">
        <f t="shared" si="8"/>
        <v>0</v>
      </c>
      <c r="U16" s="20">
        <f t="shared" si="8"/>
        <v>0</v>
      </c>
      <c r="V16" s="20">
        <f t="shared" si="8"/>
        <v>9.3333333333333339</v>
      </c>
      <c r="W16" s="20">
        <f t="shared" si="8"/>
        <v>1.3333333333333333</v>
      </c>
      <c r="X16" s="20">
        <f t="shared" si="8"/>
        <v>1</v>
      </c>
      <c r="Y16" s="20">
        <f t="shared" si="8"/>
        <v>4</v>
      </c>
      <c r="Z16" s="20">
        <f t="shared" si="8"/>
        <v>5.666666666666667</v>
      </c>
      <c r="AA16" s="20">
        <f t="shared" si="8"/>
        <v>0.66666666666666663</v>
      </c>
      <c r="AB16" s="20">
        <f t="shared" si="8"/>
        <v>4</v>
      </c>
      <c r="AC16" s="20">
        <f t="shared" si="8"/>
        <v>3</v>
      </c>
      <c r="AD16" s="20">
        <f t="shared" si="8"/>
        <v>0</v>
      </c>
      <c r="AE16" s="21">
        <f t="shared" si="8"/>
        <v>44</v>
      </c>
      <c r="AF16" s="21">
        <f t="shared" si="8"/>
        <v>47</v>
      </c>
    </row>
    <row r="17" spans="2:32" ht="23.1" customHeight="1" x14ac:dyDescent="0.25">
      <c r="B17" s="17" t="s">
        <v>45</v>
      </c>
      <c r="C17" s="18">
        <f>'[27]Avg Week Mutukula-Kampala'!C17+'[27]Avg Week Kampala-Mutukula'!C17</f>
        <v>0</v>
      </c>
      <c r="D17" s="18">
        <f>'[27]Avg Week Mutukula-Kampala'!D17+'[27]Avg Week Kampala-Mutukula'!D17</f>
        <v>0</v>
      </c>
      <c r="E17" s="18">
        <f>'[27]Avg Week Mutukula-Kampala'!E17+'[27]Avg Week Kampala-Mutukula'!E17</f>
        <v>0</v>
      </c>
      <c r="F17" s="18">
        <f>'[27]Avg Week Mutukula-Kampala'!F17+'[27]Avg Week Kampala-Mutukula'!F17</f>
        <v>0</v>
      </c>
      <c r="G17" s="18">
        <f>'[27]Avg Week Mutukula-Kampala'!G17+'[27]Avg Week Kampala-Mutukula'!G17</f>
        <v>0</v>
      </c>
      <c r="H17" s="18">
        <f>'[27]Avg Week Mutukula-Kampala'!H17+'[27]Avg Week Kampala-Mutukula'!H17</f>
        <v>0</v>
      </c>
      <c r="I17" s="18">
        <f>'[27]Avg Week Mutukula-Kampala'!I17+'[27]Avg Week Kampala-Mutukula'!I17</f>
        <v>0</v>
      </c>
      <c r="J17" s="18">
        <f>'[27]Avg Week Mutukula-Kampala'!J17+'[27]Avg Week Kampala-Mutukula'!J17</f>
        <v>0</v>
      </c>
      <c r="K17" s="18">
        <f>'[27]Avg Week Mutukula-Kampala'!K17+'[27]Avg Week Kampala-Mutukula'!K17</f>
        <v>0</v>
      </c>
      <c r="L17" s="18">
        <f>'[27]Avg Week Mutukula-Kampala'!L17+'[27]Avg Week Kampala-Mutukula'!L17</f>
        <v>0</v>
      </c>
      <c r="M17" s="18">
        <f>'[27]Avg Week Mutukula-Kampala'!M17+'[27]Avg Week Kampala-Mutukula'!M17</f>
        <v>0</v>
      </c>
      <c r="N17" s="18">
        <f>'[27]Avg Week Mutukula-Kampala'!N17+'[27]Avg Week Kampala-Mutukula'!N17</f>
        <v>0</v>
      </c>
      <c r="O17" s="19">
        <f t="shared" si="0"/>
        <v>0</v>
      </c>
      <c r="P17" s="19">
        <f t="shared" si="1"/>
        <v>0</v>
      </c>
      <c r="R17" s="11" t="s">
        <v>46</v>
      </c>
      <c r="S17" s="20">
        <f t="shared" ref="S17:AF17" si="9">SUM(C38:C41)</f>
        <v>19</v>
      </c>
      <c r="T17" s="20">
        <f t="shared" si="9"/>
        <v>0</v>
      </c>
      <c r="U17" s="20">
        <f t="shared" si="9"/>
        <v>0</v>
      </c>
      <c r="V17" s="20">
        <f t="shared" si="9"/>
        <v>7</v>
      </c>
      <c r="W17" s="20">
        <f t="shared" si="9"/>
        <v>0.33333333333333331</v>
      </c>
      <c r="X17" s="20">
        <f t="shared" si="9"/>
        <v>1.6666666666666665</v>
      </c>
      <c r="Y17" s="20">
        <f t="shared" si="9"/>
        <v>3.333333333333333</v>
      </c>
      <c r="Z17" s="20">
        <f t="shared" si="9"/>
        <v>6.3333333333333339</v>
      </c>
      <c r="AA17" s="20">
        <f t="shared" si="9"/>
        <v>3.666666666666667</v>
      </c>
      <c r="AB17" s="20">
        <f t="shared" si="9"/>
        <v>4.333333333333333</v>
      </c>
      <c r="AC17" s="20">
        <f t="shared" si="9"/>
        <v>2.333333333333333</v>
      </c>
      <c r="AD17" s="20">
        <f t="shared" si="9"/>
        <v>0</v>
      </c>
      <c r="AE17" s="21">
        <f t="shared" si="9"/>
        <v>45.666666666666671</v>
      </c>
      <c r="AF17" s="21">
        <f t="shared" si="9"/>
        <v>48</v>
      </c>
    </row>
    <row r="18" spans="2:32" ht="23.1" customHeight="1" x14ac:dyDescent="0.25">
      <c r="B18" s="17" t="s">
        <v>47</v>
      </c>
      <c r="C18" s="18">
        <f>'[27]Avg Week Mutukula-Kampala'!C18+'[27]Avg Week Kampala-Mutukula'!C18</f>
        <v>9.3333333333333339</v>
      </c>
      <c r="D18" s="18">
        <f>'[27]Avg Week Mutukula-Kampala'!D18+'[27]Avg Week Kampala-Mutukula'!D18</f>
        <v>0</v>
      </c>
      <c r="E18" s="18">
        <f>'[27]Avg Week Mutukula-Kampala'!E18+'[27]Avg Week Kampala-Mutukula'!E18</f>
        <v>0</v>
      </c>
      <c r="F18" s="18">
        <f>'[27]Avg Week Mutukula-Kampala'!F18+'[27]Avg Week Kampala-Mutukula'!F18</f>
        <v>5.333333333333333</v>
      </c>
      <c r="G18" s="18">
        <f>'[27]Avg Week Mutukula-Kampala'!G18+'[27]Avg Week Kampala-Mutukula'!G18</f>
        <v>0.33333333333333331</v>
      </c>
      <c r="H18" s="18">
        <f>'[27]Avg Week Mutukula-Kampala'!H18+'[27]Avg Week Kampala-Mutukula'!H18</f>
        <v>2.666666666666667</v>
      </c>
      <c r="I18" s="18">
        <f>'[27]Avg Week Mutukula-Kampala'!I18+'[27]Avg Week Kampala-Mutukula'!I18</f>
        <v>2</v>
      </c>
      <c r="J18" s="18">
        <f>'[27]Avg Week Mutukula-Kampala'!J18+'[27]Avg Week Kampala-Mutukula'!J18</f>
        <v>5</v>
      </c>
      <c r="K18" s="18">
        <f>'[27]Avg Week Mutukula-Kampala'!K18+'[27]Avg Week Kampala-Mutukula'!K18</f>
        <v>2</v>
      </c>
      <c r="L18" s="18">
        <f>'[27]Avg Week Mutukula-Kampala'!L18+'[27]Avg Week Kampala-Mutukula'!L18</f>
        <v>7.333333333333333</v>
      </c>
      <c r="M18" s="18">
        <f>'[27]Avg Week Mutukula-Kampala'!M18+'[27]Avg Week Kampala-Mutukula'!M18</f>
        <v>3</v>
      </c>
      <c r="N18" s="18">
        <f>'[27]Avg Week Mutukula-Kampala'!N18+'[27]Avg Week Kampala-Mutukula'!N18</f>
        <v>0</v>
      </c>
      <c r="O18" s="19">
        <f t="shared" si="0"/>
        <v>34</v>
      </c>
      <c r="P18" s="19">
        <f t="shared" si="1"/>
        <v>37</v>
      </c>
      <c r="R18" s="11" t="s">
        <v>48</v>
      </c>
      <c r="S18" s="20">
        <f t="shared" ref="S18:AF18" si="10">SUM(C42:C45)</f>
        <v>14.999999999999998</v>
      </c>
      <c r="T18" s="20">
        <f t="shared" si="10"/>
        <v>0</v>
      </c>
      <c r="U18" s="20">
        <f t="shared" si="10"/>
        <v>0</v>
      </c>
      <c r="V18" s="20">
        <f t="shared" si="10"/>
        <v>8</v>
      </c>
      <c r="W18" s="20">
        <f t="shared" si="10"/>
        <v>0.33333333333333331</v>
      </c>
      <c r="X18" s="20">
        <f t="shared" si="10"/>
        <v>4.666666666666667</v>
      </c>
      <c r="Y18" s="20">
        <f t="shared" si="10"/>
        <v>0.66666666666666663</v>
      </c>
      <c r="Z18" s="20">
        <f t="shared" si="10"/>
        <v>5</v>
      </c>
      <c r="AA18" s="20">
        <f t="shared" si="10"/>
        <v>1.6666666666666665</v>
      </c>
      <c r="AB18" s="20">
        <f t="shared" si="10"/>
        <v>1.3333333333333333</v>
      </c>
      <c r="AC18" s="20">
        <f t="shared" si="10"/>
        <v>1</v>
      </c>
      <c r="AD18" s="20">
        <f t="shared" si="10"/>
        <v>0</v>
      </c>
      <c r="AE18" s="21">
        <f t="shared" si="10"/>
        <v>36.666666666666664</v>
      </c>
      <c r="AF18" s="21">
        <f t="shared" si="10"/>
        <v>37.666666666666664</v>
      </c>
    </row>
    <row r="19" spans="2:32" ht="23.1" customHeight="1" x14ac:dyDescent="0.25">
      <c r="B19" s="17" t="s">
        <v>49</v>
      </c>
      <c r="C19" s="18">
        <f>'[27]Avg Week Mutukula-Kampala'!C19+'[27]Avg Week Kampala-Mutukula'!C19</f>
        <v>0</v>
      </c>
      <c r="D19" s="18">
        <f>'[27]Avg Week Mutukula-Kampala'!D19+'[27]Avg Week Kampala-Mutukula'!D19</f>
        <v>0</v>
      </c>
      <c r="E19" s="18">
        <f>'[27]Avg Week Mutukula-Kampala'!E19+'[27]Avg Week Kampala-Mutukula'!E19</f>
        <v>0</v>
      </c>
      <c r="F19" s="18">
        <f>'[27]Avg Week Mutukula-Kampala'!F19+'[27]Avg Week Kampala-Mutukula'!F19</f>
        <v>0</v>
      </c>
      <c r="G19" s="18">
        <f>'[27]Avg Week Mutukula-Kampala'!G19+'[27]Avg Week Kampala-Mutukula'!G19</f>
        <v>0</v>
      </c>
      <c r="H19" s="18">
        <f>'[27]Avg Week Mutukula-Kampala'!H19+'[27]Avg Week Kampala-Mutukula'!H19</f>
        <v>0</v>
      </c>
      <c r="I19" s="18">
        <f>'[27]Avg Week Mutukula-Kampala'!I19+'[27]Avg Week Kampala-Mutukula'!I19</f>
        <v>0</v>
      </c>
      <c r="J19" s="18">
        <f>'[27]Avg Week Mutukula-Kampala'!J19+'[27]Avg Week Kampala-Mutukula'!J19</f>
        <v>0</v>
      </c>
      <c r="K19" s="18">
        <f>'[27]Avg Week Mutukula-Kampala'!K19+'[27]Avg Week Kampala-Mutukula'!K19</f>
        <v>0</v>
      </c>
      <c r="L19" s="18">
        <f>'[27]Avg Week Mutukula-Kampala'!L19+'[27]Avg Week Kampala-Mutukula'!L19</f>
        <v>0</v>
      </c>
      <c r="M19" s="18">
        <f>'[27]Avg Week Mutukula-Kampala'!M19+'[27]Avg Week Kampala-Mutukula'!M19</f>
        <v>0</v>
      </c>
      <c r="N19" s="18">
        <f>'[27]Avg Week Mutukula-Kampala'!N19+'[27]Avg Week Kampala-Mutukula'!N19</f>
        <v>0</v>
      </c>
      <c r="O19" s="19">
        <f t="shared" si="0"/>
        <v>0</v>
      </c>
      <c r="P19" s="19">
        <f t="shared" si="1"/>
        <v>0</v>
      </c>
      <c r="R19" s="11" t="s">
        <v>50</v>
      </c>
      <c r="S19" s="20">
        <f t="shared" ref="S19:AF19" si="11">SUM(C46:C49)</f>
        <v>13</v>
      </c>
      <c r="T19" s="20">
        <f t="shared" si="11"/>
        <v>0</v>
      </c>
      <c r="U19" s="20">
        <f t="shared" si="11"/>
        <v>0</v>
      </c>
      <c r="V19" s="20">
        <f t="shared" si="11"/>
        <v>6.6666666666666661</v>
      </c>
      <c r="W19" s="20">
        <f t="shared" si="11"/>
        <v>0.33333333333333331</v>
      </c>
      <c r="X19" s="20">
        <f t="shared" si="11"/>
        <v>1.9999999999999998</v>
      </c>
      <c r="Y19" s="20">
        <f t="shared" si="11"/>
        <v>0.66666666666666663</v>
      </c>
      <c r="Z19" s="20">
        <f t="shared" si="11"/>
        <v>6.6666666666666661</v>
      </c>
      <c r="AA19" s="20">
        <f t="shared" si="11"/>
        <v>2.333333333333333</v>
      </c>
      <c r="AB19" s="20">
        <f t="shared" si="11"/>
        <v>1.3333333333333333</v>
      </c>
      <c r="AC19" s="20">
        <f t="shared" si="11"/>
        <v>0.66666666666666663</v>
      </c>
      <c r="AD19" s="20">
        <f t="shared" si="11"/>
        <v>0</v>
      </c>
      <c r="AE19" s="21">
        <f t="shared" si="11"/>
        <v>33</v>
      </c>
      <c r="AF19" s="21">
        <f t="shared" si="11"/>
        <v>33.666666666666671</v>
      </c>
    </row>
    <row r="20" spans="2:32" ht="23.1" customHeight="1" x14ac:dyDescent="0.25">
      <c r="B20" s="17" t="s">
        <v>51</v>
      </c>
      <c r="C20" s="18">
        <f>'[27]Avg Week Mutukula-Kampala'!C20+'[27]Avg Week Kampala-Mutukula'!C20</f>
        <v>10.333333333333334</v>
      </c>
      <c r="D20" s="18">
        <f>'[27]Avg Week Mutukula-Kampala'!D20+'[27]Avg Week Kampala-Mutukula'!D20</f>
        <v>0</v>
      </c>
      <c r="E20" s="18">
        <f>'[27]Avg Week Mutukula-Kampala'!E20+'[27]Avg Week Kampala-Mutukula'!E20</f>
        <v>0</v>
      </c>
      <c r="F20" s="18">
        <f>'[27]Avg Week Mutukula-Kampala'!F20+'[27]Avg Week Kampala-Mutukula'!F20</f>
        <v>5.666666666666667</v>
      </c>
      <c r="G20" s="18">
        <f>'[27]Avg Week Mutukula-Kampala'!G20+'[27]Avg Week Kampala-Mutukula'!G20</f>
        <v>0.66666666666666663</v>
      </c>
      <c r="H20" s="18">
        <f>'[27]Avg Week Mutukula-Kampala'!H20+'[27]Avg Week Kampala-Mutukula'!H20</f>
        <v>1.3333333333333333</v>
      </c>
      <c r="I20" s="18">
        <f>'[27]Avg Week Mutukula-Kampala'!I20+'[27]Avg Week Kampala-Mutukula'!I20</f>
        <v>0.33333333333333331</v>
      </c>
      <c r="J20" s="18">
        <f>'[27]Avg Week Mutukula-Kampala'!J20+'[27]Avg Week Kampala-Mutukula'!J20</f>
        <v>4.333333333333333</v>
      </c>
      <c r="K20" s="18">
        <f>'[27]Avg Week Mutukula-Kampala'!K20+'[27]Avg Week Kampala-Mutukula'!K20</f>
        <v>1.3333333333333333</v>
      </c>
      <c r="L20" s="18">
        <f>'[27]Avg Week Mutukula-Kampala'!L20+'[27]Avg Week Kampala-Mutukula'!L20</f>
        <v>6.6666666666666661</v>
      </c>
      <c r="M20" s="18">
        <f>'[27]Avg Week Mutukula-Kampala'!M20+'[27]Avg Week Kampala-Mutukula'!M20</f>
        <v>3.6666666666666665</v>
      </c>
      <c r="N20" s="18">
        <f>'[27]Avg Week Mutukula-Kampala'!N20+'[27]Avg Week Kampala-Mutukula'!N20</f>
        <v>0</v>
      </c>
      <c r="O20" s="19">
        <f t="shared" si="0"/>
        <v>30.666666666666664</v>
      </c>
      <c r="P20" s="19">
        <f t="shared" si="1"/>
        <v>34.333333333333329</v>
      </c>
      <c r="R20" s="11" t="s">
        <v>52</v>
      </c>
      <c r="S20" s="20">
        <f t="shared" ref="S20:AF20" si="12">SUM(C50:C53)</f>
        <v>21.333333333333336</v>
      </c>
      <c r="T20" s="20">
        <f t="shared" si="12"/>
        <v>0</v>
      </c>
      <c r="U20" s="20">
        <f t="shared" si="12"/>
        <v>0</v>
      </c>
      <c r="V20" s="20">
        <f t="shared" si="12"/>
        <v>9</v>
      </c>
      <c r="W20" s="20">
        <f t="shared" si="12"/>
        <v>0</v>
      </c>
      <c r="X20" s="20">
        <f t="shared" si="12"/>
        <v>1</v>
      </c>
      <c r="Y20" s="20">
        <f t="shared" si="12"/>
        <v>2</v>
      </c>
      <c r="Z20" s="20">
        <f t="shared" si="12"/>
        <v>7.3333333333333339</v>
      </c>
      <c r="AA20" s="20">
        <f t="shared" si="12"/>
        <v>1.9999999999999998</v>
      </c>
      <c r="AB20" s="20">
        <f t="shared" si="12"/>
        <v>5.666666666666667</v>
      </c>
      <c r="AC20" s="20">
        <f t="shared" si="12"/>
        <v>2</v>
      </c>
      <c r="AD20" s="20">
        <f t="shared" si="12"/>
        <v>0</v>
      </c>
      <c r="AE20" s="21">
        <f t="shared" si="12"/>
        <v>48.333333333333329</v>
      </c>
      <c r="AF20" s="21">
        <f t="shared" si="12"/>
        <v>50.333333333333329</v>
      </c>
    </row>
    <row r="21" spans="2:32" ht="23.1" customHeight="1" x14ac:dyDescent="0.25">
      <c r="B21" s="17" t="s">
        <v>53</v>
      </c>
      <c r="C21" s="18">
        <f>'[27]Avg Week Mutukula-Kampala'!C21+'[27]Avg Week Kampala-Mutukula'!C21</f>
        <v>0</v>
      </c>
      <c r="D21" s="18">
        <f>'[27]Avg Week Mutukula-Kampala'!D21+'[27]Avg Week Kampala-Mutukula'!D21</f>
        <v>0</v>
      </c>
      <c r="E21" s="18">
        <f>'[27]Avg Week Mutukula-Kampala'!E21+'[27]Avg Week Kampala-Mutukula'!E21</f>
        <v>0</v>
      </c>
      <c r="F21" s="18">
        <f>'[27]Avg Week Mutukula-Kampala'!F21+'[27]Avg Week Kampala-Mutukula'!F21</f>
        <v>0</v>
      </c>
      <c r="G21" s="18">
        <f>'[27]Avg Week Mutukula-Kampala'!G21+'[27]Avg Week Kampala-Mutukula'!G21</f>
        <v>0</v>
      </c>
      <c r="H21" s="18">
        <f>'[27]Avg Week Mutukula-Kampala'!H21+'[27]Avg Week Kampala-Mutukula'!H21</f>
        <v>0</v>
      </c>
      <c r="I21" s="18">
        <f>'[27]Avg Week Mutukula-Kampala'!I21+'[27]Avg Week Kampala-Mutukula'!I21</f>
        <v>0</v>
      </c>
      <c r="J21" s="18">
        <f>'[27]Avg Week Mutukula-Kampala'!J21+'[27]Avg Week Kampala-Mutukula'!J21</f>
        <v>0</v>
      </c>
      <c r="K21" s="18">
        <f>'[27]Avg Week Mutukula-Kampala'!K21+'[27]Avg Week Kampala-Mutukula'!K21</f>
        <v>0</v>
      </c>
      <c r="L21" s="18">
        <f>'[27]Avg Week Mutukula-Kampala'!L21+'[27]Avg Week Kampala-Mutukula'!L21</f>
        <v>0</v>
      </c>
      <c r="M21" s="18">
        <f>'[27]Avg Week Mutukula-Kampala'!M21+'[27]Avg Week Kampala-Mutukula'!M21</f>
        <v>0</v>
      </c>
      <c r="N21" s="18">
        <f>'[27]Avg Week Mutukula-Kampala'!N21+'[27]Avg Week Kampala-Mutukula'!N21</f>
        <v>0</v>
      </c>
      <c r="O21" s="19">
        <f t="shared" si="0"/>
        <v>0</v>
      </c>
      <c r="P21" s="19">
        <f t="shared" si="1"/>
        <v>0</v>
      </c>
      <c r="R21" s="23" t="s">
        <v>54</v>
      </c>
      <c r="S21" s="24">
        <f t="shared" ref="S21:AF21" si="13">SUM(C54:C57)</f>
        <v>19.333333333333332</v>
      </c>
      <c r="T21" s="20">
        <f t="shared" si="13"/>
        <v>0</v>
      </c>
      <c r="U21" s="20">
        <f t="shared" si="13"/>
        <v>0</v>
      </c>
      <c r="V21" s="20">
        <f t="shared" si="13"/>
        <v>8.6666666666666679</v>
      </c>
      <c r="W21" s="20">
        <f t="shared" si="13"/>
        <v>1.3333333333333333</v>
      </c>
      <c r="X21" s="20">
        <f t="shared" si="13"/>
        <v>1.3333333333333333</v>
      </c>
      <c r="Y21" s="20">
        <f t="shared" si="13"/>
        <v>3.333333333333333</v>
      </c>
      <c r="Z21" s="20">
        <f t="shared" si="13"/>
        <v>8.3333333333333339</v>
      </c>
      <c r="AA21" s="20">
        <f t="shared" si="13"/>
        <v>2.333333333333333</v>
      </c>
      <c r="AB21" s="20">
        <f t="shared" si="13"/>
        <v>7.333333333333333</v>
      </c>
      <c r="AC21" s="20">
        <f t="shared" si="13"/>
        <v>4</v>
      </c>
      <c r="AD21" s="20">
        <f t="shared" si="13"/>
        <v>0</v>
      </c>
      <c r="AE21" s="21">
        <f t="shared" si="13"/>
        <v>52</v>
      </c>
      <c r="AF21" s="21">
        <f t="shared" si="13"/>
        <v>56</v>
      </c>
    </row>
    <row r="22" spans="2:32" ht="23.1" customHeight="1" x14ac:dyDescent="0.25">
      <c r="B22" s="17" t="s">
        <v>55</v>
      </c>
      <c r="C22" s="18">
        <f>'[27]Avg Week Mutukula-Kampala'!C22+'[27]Avg Week Kampala-Mutukula'!C22</f>
        <v>9</v>
      </c>
      <c r="D22" s="18">
        <f>'[27]Avg Week Mutukula-Kampala'!D22+'[27]Avg Week Kampala-Mutukula'!D22</f>
        <v>0</v>
      </c>
      <c r="E22" s="18">
        <f>'[27]Avg Week Mutukula-Kampala'!E22+'[27]Avg Week Kampala-Mutukula'!E22</f>
        <v>0</v>
      </c>
      <c r="F22" s="18">
        <f>'[27]Avg Week Mutukula-Kampala'!F22+'[27]Avg Week Kampala-Mutukula'!F22</f>
        <v>3.666666666666667</v>
      </c>
      <c r="G22" s="18">
        <f>'[27]Avg Week Mutukula-Kampala'!G22+'[27]Avg Week Kampala-Mutukula'!G22</f>
        <v>0</v>
      </c>
      <c r="H22" s="18">
        <f>'[27]Avg Week Mutukula-Kampala'!H22+'[27]Avg Week Kampala-Mutukula'!H22</f>
        <v>1</v>
      </c>
      <c r="I22" s="18">
        <f>'[27]Avg Week Mutukula-Kampala'!I22+'[27]Avg Week Kampala-Mutukula'!I22</f>
        <v>0.66666666666666663</v>
      </c>
      <c r="J22" s="18">
        <f>'[27]Avg Week Mutukula-Kampala'!J22+'[27]Avg Week Kampala-Mutukula'!J22</f>
        <v>2.666666666666667</v>
      </c>
      <c r="K22" s="18">
        <f>'[27]Avg Week Mutukula-Kampala'!K22+'[27]Avg Week Kampala-Mutukula'!K22</f>
        <v>0</v>
      </c>
      <c r="L22" s="18">
        <f>'[27]Avg Week Mutukula-Kampala'!L22+'[27]Avg Week Kampala-Mutukula'!L22</f>
        <v>2.6666666666666665</v>
      </c>
      <c r="M22" s="18">
        <f>'[27]Avg Week Mutukula-Kampala'!M22+'[27]Avg Week Kampala-Mutukula'!M22</f>
        <v>2.6666666666666665</v>
      </c>
      <c r="N22" s="18">
        <f>'[27]Avg Week Mutukula-Kampala'!N22+'[27]Avg Week Kampala-Mutukula'!N22</f>
        <v>0</v>
      </c>
      <c r="O22" s="19">
        <f t="shared" si="0"/>
        <v>19.666666666666668</v>
      </c>
      <c r="P22" s="19">
        <f t="shared" si="1"/>
        <v>22.333333333333336</v>
      </c>
      <c r="R22" s="11" t="s">
        <v>56</v>
      </c>
      <c r="S22" s="24">
        <f>SUM(C58:C61)</f>
        <v>23.333333333333336</v>
      </c>
      <c r="T22" s="24">
        <f t="shared" ref="T22:AF22" si="14">SUM(D58:D61)</f>
        <v>0</v>
      </c>
      <c r="U22" s="24">
        <f t="shared" si="14"/>
        <v>0</v>
      </c>
      <c r="V22" s="24">
        <f t="shared" si="14"/>
        <v>5</v>
      </c>
      <c r="W22" s="24">
        <f t="shared" si="14"/>
        <v>0</v>
      </c>
      <c r="X22" s="24">
        <f t="shared" si="14"/>
        <v>1.6666666666666665</v>
      </c>
      <c r="Y22" s="24">
        <f t="shared" si="14"/>
        <v>1.6666666666666665</v>
      </c>
      <c r="Z22" s="24">
        <f t="shared" si="14"/>
        <v>5</v>
      </c>
      <c r="AA22" s="24">
        <f t="shared" si="14"/>
        <v>2</v>
      </c>
      <c r="AB22" s="24">
        <f t="shared" si="14"/>
        <v>9.6666666666666661</v>
      </c>
      <c r="AC22" s="24">
        <f t="shared" si="14"/>
        <v>0</v>
      </c>
      <c r="AD22" s="24">
        <f t="shared" si="14"/>
        <v>0</v>
      </c>
      <c r="AE22" s="21">
        <f t="shared" si="14"/>
        <v>48.333333333333329</v>
      </c>
      <c r="AF22" s="21">
        <f t="shared" si="14"/>
        <v>48.333333333333329</v>
      </c>
    </row>
    <row r="23" spans="2:32" ht="23.1" customHeight="1" x14ac:dyDescent="0.25">
      <c r="B23" s="17" t="s">
        <v>57</v>
      </c>
      <c r="C23" s="18">
        <f>'[27]Avg Week Mutukula-Kampala'!C23+'[27]Avg Week Kampala-Mutukula'!C23</f>
        <v>0</v>
      </c>
      <c r="D23" s="18">
        <f>'[27]Avg Week Mutukula-Kampala'!D23+'[27]Avg Week Kampala-Mutukula'!D23</f>
        <v>0</v>
      </c>
      <c r="E23" s="18">
        <f>'[27]Avg Week Mutukula-Kampala'!E23+'[27]Avg Week Kampala-Mutukula'!E23</f>
        <v>0</v>
      </c>
      <c r="F23" s="18">
        <f>'[27]Avg Week Mutukula-Kampala'!F23+'[27]Avg Week Kampala-Mutukula'!F23</f>
        <v>0</v>
      </c>
      <c r="G23" s="18">
        <f>'[27]Avg Week Mutukula-Kampala'!G23+'[27]Avg Week Kampala-Mutukula'!G23</f>
        <v>0</v>
      </c>
      <c r="H23" s="18">
        <f>'[27]Avg Week Mutukula-Kampala'!H23+'[27]Avg Week Kampala-Mutukula'!H23</f>
        <v>0</v>
      </c>
      <c r="I23" s="18">
        <f>'[27]Avg Week Mutukula-Kampala'!I23+'[27]Avg Week Kampala-Mutukula'!I23</f>
        <v>0</v>
      </c>
      <c r="J23" s="18">
        <f>'[27]Avg Week Mutukula-Kampala'!J23+'[27]Avg Week Kampala-Mutukula'!J23</f>
        <v>0</v>
      </c>
      <c r="K23" s="18">
        <f>'[27]Avg Week Mutukula-Kampala'!K23+'[27]Avg Week Kampala-Mutukula'!K23</f>
        <v>0</v>
      </c>
      <c r="L23" s="18">
        <f>'[27]Avg Week Mutukula-Kampala'!L23+'[27]Avg Week Kampala-Mutukula'!L23</f>
        <v>0</v>
      </c>
      <c r="M23" s="18">
        <f>'[27]Avg Week Mutukula-Kampala'!M23+'[27]Avg Week Kampala-Mutukula'!M23</f>
        <v>0</v>
      </c>
      <c r="N23" s="18">
        <f>'[27]Avg Week Mutukula-Kampala'!N23+'[27]Avg Week Kampala-Mutukula'!N23</f>
        <v>0</v>
      </c>
      <c r="O23" s="19">
        <f t="shared" si="0"/>
        <v>0</v>
      </c>
      <c r="P23" s="19">
        <f t="shared" si="1"/>
        <v>0</v>
      </c>
      <c r="R23" s="11" t="s">
        <v>58</v>
      </c>
      <c r="S23" s="24">
        <f>SUM(C62:C65)</f>
        <v>23.333333333333332</v>
      </c>
      <c r="T23" s="24">
        <f t="shared" ref="T23:AF23" si="15">SUM(D62:D65)</f>
        <v>0</v>
      </c>
      <c r="U23" s="24">
        <f t="shared" si="15"/>
        <v>0</v>
      </c>
      <c r="V23" s="24">
        <f t="shared" si="15"/>
        <v>3.6666666666666665</v>
      </c>
      <c r="W23" s="24">
        <f t="shared" si="15"/>
        <v>0.33333333333333331</v>
      </c>
      <c r="X23" s="24">
        <f t="shared" si="15"/>
        <v>1</v>
      </c>
      <c r="Y23" s="24">
        <f t="shared" si="15"/>
        <v>1.3333333333333333</v>
      </c>
      <c r="Z23" s="24">
        <f t="shared" si="15"/>
        <v>4.333333333333333</v>
      </c>
      <c r="AA23" s="24">
        <f t="shared" si="15"/>
        <v>6</v>
      </c>
      <c r="AB23" s="24">
        <f t="shared" si="15"/>
        <v>4</v>
      </c>
      <c r="AC23" s="24">
        <f t="shared" si="15"/>
        <v>0</v>
      </c>
      <c r="AD23" s="24">
        <f t="shared" si="15"/>
        <v>0</v>
      </c>
      <c r="AE23" s="21">
        <f t="shared" si="15"/>
        <v>44</v>
      </c>
      <c r="AF23" s="21">
        <f t="shared" si="15"/>
        <v>44</v>
      </c>
    </row>
    <row r="24" spans="2:32" ht="23.1" customHeight="1" x14ac:dyDescent="0.25">
      <c r="B24" s="17" t="s">
        <v>59</v>
      </c>
      <c r="C24" s="18">
        <f>'[27]Avg Week Mutukula-Kampala'!C24+'[27]Avg Week Kampala-Mutukula'!C24</f>
        <v>9</v>
      </c>
      <c r="D24" s="18">
        <f>'[27]Avg Week Mutukula-Kampala'!D24+'[27]Avg Week Kampala-Mutukula'!D24</f>
        <v>0</v>
      </c>
      <c r="E24" s="18">
        <f>'[27]Avg Week Mutukula-Kampala'!E24+'[27]Avg Week Kampala-Mutukula'!E24</f>
        <v>0</v>
      </c>
      <c r="F24" s="18">
        <f>'[27]Avg Week Mutukula-Kampala'!F24+'[27]Avg Week Kampala-Mutukula'!F24</f>
        <v>3.666666666666667</v>
      </c>
      <c r="G24" s="18">
        <f>'[27]Avg Week Mutukula-Kampala'!G24+'[27]Avg Week Kampala-Mutukula'!G24</f>
        <v>0.33333333333333331</v>
      </c>
      <c r="H24" s="18">
        <f>'[27]Avg Week Mutukula-Kampala'!H24+'[27]Avg Week Kampala-Mutukula'!H24</f>
        <v>0.66666666666666663</v>
      </c>
      <c r="I24" s="18">
        <f>'[27]Avg Week Mutukula-Kampala'!I24+'[27]Avg Week Kampala-Mutukula'!I24</f>
        <v>0.33333333333333331</v>
      </c>
      <c r="J24" s="18">
        <f>'[27]Avg Week Mutukula-Kampala'!J24+'[27]Avg Week Kampala-Mutukula'!J24</f>
        <v>4</v>
      </c>
      <c r="K24" s="18">
        <f>'[27]Avg Week Mutukula-Kampala'!K24+'[27]Avg Week Kampala-Mutukula'!K24</f>
        <v>1.6666666666666665</v>
      </c>
      <c r="L24" s="18">
        <f>'[27]Avg Week Mutukula-Kampala'!L24+'[27]Avg Week Kampala-Mutukula'!L24</f>
        <v>4</v>
      </c>
      <c r="M24" s="18">
        <f>'[27]Avg Week Mutukula-Kampala'!M24+'[27]Avg Week Kampala-Mutukula'!M24</f>
        <v>3.3333333333333335</v>
      </c>
      <c r="N24" s="18">
        <f>'[27]Avg Week Mutukula-Kampala'!N24+'[27]Avg Week Kampala-Mutukula'!N24</f>
        <v>0</v>
      </c>
      <c r="O24" s="19">
        <f t="shared" si="0"/>
        <v>23.666666666666668</v>
      </c>
      <c r="P24" s="19">
        <f t="shared" si="1"/>
        <v>27</v>
      </c>
      <c r="R24" s="11" t="s">
        <v>60</v>
      </c>
      <c r="S24" s="24">
        <f>SUM(C66:C69)</f>
        <v>8.6666666666666679</v>
      </c>
      <c r="T24" s="24">
        <f t="shared" ref="T24:AF24" si="16">SUM(D66:D69)</f>
        <v>0</v>
      </c>
      <c r="U24" s="24">
        <f t="shared" si="16"/>
        <v>0</v>
      </c>
      <c r="V24" s="24">
        <f t="shared" si="16"/>
        <v>4</v>
      </c>
      <c r="W24" s="24">
        <f t="shared" si="16"/>
        <v>0.66666666666666663</v>
      </c>
      <c r="X24" s="24">
        <f t="shared" si="16"/>
        <v>0</v>
      </c>
      <c r="Y24" s="24">
        <f t="shared" si="16"/>
        <v>1</v>
      </c>
      <c r="Z24" s="24">
        <f t="shared" si="16"/>
        <v>6.333333333333333</v>
      </c>
      <c r="AA24" s="24">
        <f t="shared" si="16"/>
        <v>5.333333333333333</v>
      </c>
      <c r="AB24" s="24">
        <f t="shared" si="16"/>
        <v>9.3333333333333321</v>
      </c>
      <c r="AC24" s="24">
        <f t="shared" si="16"/>
        <v>0</v>
      </c>
      <c r="AD24" s="24">
        <f t="shared" si="16"/>
        <v>0</v>
      </c>
      <c r="AE24" s="21">
        <f t="shared" si="16"/>
        <v>35.333333333333329</v>
      </c>
      <c r="AF24" s="21">
        <f t="shared" si="16"/>
        <v>35.333333333333329</v>
      </c>
    </row>
    <row r="25" spans="2:32" ht="23.1" customHeight="1" x14ac:dyDescent="0.25">
      <c r="B25" s="17" t="s">
        <v>61</v>
      </c>
      <c r="C25" s="18">
        <f>'[27]Avg Week Mutukula-Kampala'!C25+'[27]Avg Week Kampala-Mutukula'!C25</f>
        <v>0</v>
      </c>
      <c r="D25" s="18">
        <f>'[27]Avg Week Mutukula-Kampala'!D25+'[27]Avg Week Kampala-Mutukula'!D25</f>
        <v>0</v>
      </c>
      <c r="E25" s="18">
        <f>'[27]Avg Week Mutukula-Kampala'!E25+'[27]Avg Week Kampala-Mutukula'!E25</f>
        <v>0</v>
      </c>
      <c r="F25" s="18">
        <f>'[27]Avg Week Mutukula-Kampala'!F25+'[27]Avg Week Kampala-Mutukula'!F25</f>
        <v>0</v>
      </c>
      <c r="G25" s="18">
        <f>'[27]Avg Week Mutukula-Kampala'!G25+'[27]Avg Week Kampala-Mutukula'!G25</f>
        <v>0</v>
      </c>
      <c r="H25" s="18">
        <f>'[27]Avg Week Mutukula-Kampala'!H25+'[27]Avg Week Kampala-Mutukula'!H25</f>
        <v>0</v>
      </c>
      <c r="I25" s="18">
        <f>'[27]Avg Week Mutukula-Kampala'!I25+'[27]Avg Week Kampala-Mutukula'!I25</f>
        <v>0</v>
      </c>
      <c r="J25" s="18">
        <f>'[27]Avg Week Mutukula-Kampala'!J25+'[27]Avg Week Kampala-Mutukula'!J25</f>
        <v>0</v>
      </c>
      <c r="K25" s="18">
        <f>'[27]Avg Week Mutukula-Kampala'!K25+'[27]Avg Week Kampala-Mutukula'!K25</f>
        <v>0</v>
      </c>
      <c r="L25" s="18">
        <f>'[27]Avg Week Mutukula-Kampala'!L25+'[27]Avg Week Kampala-Mutukula'!L25</f>
        <v>0</v>
      </c>
      <c r="M25" s="18">
        <f>'[27]Avg Week Mutukula-Kampala'!M25+'[27]Avg Week Kampala-Mutukula'!M25</f>
        <v>0</v>
      </c>
      <c r="N25" s="18">
        <f>'[27]Avg Week Mutukula-Kampala'!N25+'[27]Avg Week Kampala-Mutukula'!N25</f>
        <v>0</v>
      </c>
      <c r="O25" s="19">
        <f t="shared" si="0"/>
        <v>0</v>
      </c>
      <c r="P25" s="19">
        <f t="shared" si="1"/>
        <v>0</v>
      </c>
      <c r="R25" s="11" t="s">
        <v>62</v>
      </c>
      <c r="S25" s="24">
        <f>SUM(C70:C73)</f>
        <v>10.666666666666668</v>
      </c>
      <c r="T25" s="24">
        <f t="shared" ref="T25:AF25" si="17">SUM(D70:D73)</f>
        <v>0</v>
      </c>
      <c r="U25" s="24">
        <f t="shared" si="17"/>
        <v>0</v>
      </c>
      <c r="V25" s="24">
        <f t="shared" si="17"/>
        <v>4.333333333333333</v>
      </c>
      <c r="W25" s="24">
        <f t="shared" si="17"/>
        <v>0</v>
      </c>
      <c r="X25" s="24">
        <f t="shared" si="17"/>
        <v>1.3333333333333333</v>
      </c>
      <c r="Y25" s="24">
        <f t="shared" si="17"/>
        <v>2.3333333333333335</v>
      </c>
      <c r="Z25" s="24">
        <f t="shared" si="17"/>
        <v>6.3333333333333339</v>
      </c>
      <c r="AA25" s="24">
        <f t="shared" si="17"/>
        <v>2.333333333333333</v>
      </c>
      <c r="AB25" s="24">
        <f t="shared" si="17"/>
        <v>7.3333333333333339</v>
      </c>
      <c r="AC25" s="24">
        <f t="shared" si="17"/>
        <v>0</v>
      </c>
      <c r="AD25" s="24">
        <f t="shared" si="17"/>
        <v>0</v>
      </c>
      <c r="AE25" s="21">
        <f t="shared" si="17"/>
        <v>34.666666666666664</v>
      </c>
      <c r="AF25" s="21">
        <f t="shared" si="17"/>
        <v>34.666666666666664</v>
      </c>
    </row>
    <row r="26" spans="2:32" ht="23.1" customHeight="1" x14ac:dyDescent="0.25">
      <c r="B26" s="17" t="s">
        <v>63</v>
      </c>
      <c r="C26" s="18">
        <f>'[27]Avg Week Mutukula-Kampala'!C26+'[27]Avg Week Kampala-Mutukula'!C26</f>
        <v>9.3333333333333339</v>
      </c>
      <c r="D26" s="18">
        <f>'[27]Avg Week Mutukula-Kampala'!D26+'[27]Avg Week Kampala-Mutukula'!D26</f>
        <v>0</v>
      </c>
      <c r="E26" s="18">
        <f>'[27]Avg Week Mutukula-Kampala'!E26+'[27]Avg Week Kampala-Mutukula'!E26</f>
        <v>0</v>
      </c>
      <c r="F26" s="18">
        <f>'[27]Avg Week Mutukula-Kampala'!F26+'[27]Avg Week Kampala-Mutukula'!F26</f>
        <v>4.666666666666667</v>
      </c>
      <c r="G26" s="18">
        <f>'[27]Avg Week Mutukula-Kampala'!G26+'[27]Avg Week Kampala-Mutukula'!G26</f>
        <v>0</v>
      </c>
      <c r="H26" s="18">
        <f>'[27]Avg Week Mutukula-Kampala'!H26+'[27]Avg Week Kampala-Mutukula'!H26</f>
        <v>0</v>
      </c>
      <c r="I26" s="18">
        <f>'[27]Avg Week Mutukula-Kampala'!I26+'[27]Avg Week Kampala-Mutukula'!I26</f>
        <v>1.3333333333333333</v>
      </c>
      <c r="J26" s="18">
        <f>'[27]Avg Week Mutukula-Kampala'!J26+'[27]Avg Week Kampala-Mutukula'!J26</f>
        <v>3.3333333333333335</v>
      </c>
      <c r="K26" s="18">
        <f>'[27]Avg Week Mutukula-Kampala'!K26+'[27]Avg Week Kampala-Mutukula'!K26</f>
        <v>0.33333333333333331</v>
      </c>
      <c r="L26" s="18">
        <f>'[27]Avg Week Mutukula-Kampala'!L26+'[27]Avg Week Kampala-Mutukula'!L26</f>
        <v>1</v>
      </c>
      <c r="M26" s="18">
        <f>'[27]Avg Week Mutukula-Kampala'!M26+'[27]Avg Week Kampala-Mutukula'!M26</f>
        <v>0.33333333333333331</v>
      </c>
      <c r="N26" s="18">
        <f>'[27]Avg Week Mutukula-Kampala'!N26+'[27]Avg Week Kampala-Mutukula'!N26</f>
        <v>0</v>
      </c>
      <c r="O26" s="19">
        <f t="shared" si="0"/>
        <v>20</v>
      </c>
      <c r="P26" s="19">
        <f t="shared" si="1"/>
        <v>20.333333333333332</v>
      </c>
      <c r="R26" s="11" t="s">
        <v>64</v>
      </c>
      <c r="S26" s="24">
        <f>SUM(C74:C77)</f>
        <v>10</v>
      </c>
      <c r="T26" s="24">
        <f t="shared" ref="T26:AF26" si="18">SUM(D74:D77)</f>
        <v>0</v>
      </c>
      <c r="U26" s="24">
        <f t="shared" si="18"/>
        <v>0</v>
      </c>
      <c r="V26" s="24">
        <f t="shared" si="18"/>
        <v>4.333333333333333</v>
      </c>
      <c r="W26" s="24">
        <f t="shared" si="18"/>
        <v>0.33333333333333331</v>
      </c>
      <c r="X26" s="24">
        <f t="shared" si="18"/>
        <v>0.66666666666666663</v>
      </c>
      <c r="Y26" s="24">
        <f t="shared" si="18"/>
        <v>2.6666666666666665</v>
      </c>
      <c r="Z26" s="24">
        <f t="shared" si="18"/>
        <v>6.333333333333333</v>
      </c>
      <c r="AA26" s="24">
        <f t="shared" si="18"/>
        <v>2</v>
      </c>
      <c r="AB26" s="24">
        <f t="shared" si="18"/>
        <v>9.6666666666666679</v>
      </c>
      <c r="AC26" s="24">
        <f t="shared" si="18"/>
        <v>0</v>
      </c>
      <c r="AD26" s="24">
        <f t="shared" si="18"/>
        <v>0</v>
      </c>
      <c r="AE26" s="21">
        <f t="shared" si="18"/>
        <v>36</v>
      </c>
      <c r="AF26" s="21">
        <f t="shared" si="18"/>
        <v>36</v>
      </c>
    </row>
    <row r="27" spans="2:32" ht="23.1" customHeight="1" x14ac:dyDescent="0.25">
      <c r="B27" s="17" t="s">
        <v>65</v>
      </c>
      <c r="C27" s="18">
        <f>'[27]Avg Week Mutukula-Kampala'!C27+'[27]Avg Week Kampala-Mutukula'!C27</f>
        <v>0</v>
      </c>
      <c r="D27" s="18">
        <f>'[27]Avg Week Mutukula-Kampala'!D27+'[27]Avg Week Kampala-Mutukula'!D27</f>
        <v>0</v>
      </c>
      <c r="E27" s="18">
        <f>'[27]Avg Week Mutukula-Kampala'!E27+'[27]Avg Week Kampala-Mutukula'!E27</f>
        <v>0</v>
      </c>
      <c r="F27" s="18">
        <f>'[27]Avg Week Mutukula-Kampala'!F27+'[27]Avg Week Kampala-Mutukula'!F27</f>
        <v>0</v>
      </c>
      <c r="G27" s="18">
        <f>'[27]Avg Week Mutukula-Kampala'!G27+'[27]Avg Week Kampala-Mutukula'!G27</f>
        <v>0</v>
      </c>
      <c r="H27" s="18">
        <f>'[27]Avg Week Mutukula-Kampala'!H27+'[27]Avg Week Kampala-Mutukula'!H27</f>
        <v>0</v>
      </c>
      <c r="I27" s="18">
        <f>'[27]Avg Week Mutukula-Kampala'!I27+'[27]Avg Week Kampala-Mutukula'!I27</f>
        <v>0</v>
      </c>
      <c r="J27" s="18">
        <f>'[27]Avg Week Mutukula-Kampala'!J27+'[27]Avg Week Kampala-Mutukula'!J27</f>
        <v>0</v>
      </c>
      <c r="K27" s="18">
        <f>'[27]Avg Week Mutukula-Kampala'!K27+'[27]Avg Week Kampala-Mutukula'!K27</f>
        <v>0</v>
      </c>
      <c r="L27" s="18">
        <f>'[27]Avg Week Mutukula-Kampala'!L27+'[27]Avg Week Kampala-Mutukula'!L27</f>
        <v>0</v>
      </c>
      <c r="M27" s="18">
        <f>'[27]Avg Week Mutukula-Kampala'!M27+'[27]Avg Week Kampala-Mutukula'!M27</f>
        <v>0</v>
      </c>
      <c r="N27" s="18">
        <f>'[27]Avg Week Mutukula-Kampala'!N27+'[27]Avg Week Kampala-Mutukula'!N27</f>
        <v>0</v>
      </c>
      <c r="O27" s="19">
        <f t="shared" si="0"/>
        <v>0</v>
      </c>
      <c r="P27" s="19">
        <f t="shared" si="1"/>
        <v>0</v>
      </c>
      <c r="R27" s="11" t="s">
        <v>66</v>
      </c>
      <c r="S27" s="24">
        <f>SUM(C78:C81)</f>
        <v>11</v>
      </c>
      <c r="T27" s="24">
        <f t="shared" ref="T27:AF27" si="19">SUM(D78:D81)</f>
        <v>0</v>
      </c>
      <c r="U27" s="24">
        <f t="shared" si="19"/>
        <v>0</v>
      </c>
      <c r="V27" s="24">
        <f t="shared" si="19"/>
        <v>3</v>
      </c>
      <c r="W27" s="24">
        <f t="shared" si="19"/>
        <v>2</v>
      </c>
      <c r="X27" s="24">
        <f t="shared" si="19"/>
        <v>0.66666666666666663</v>
      </c>
      <c r="Y27" s="24">
        <f t="shared" si="19"/>
        <v>2</v>
      </c>
      <c r="Z27" s="24">
        <f t="shared" si="19"/>
        <v>2.6666666666666665</v>
      </c>
      <c r="AA27" s="24">
        <f t="shared" si="19"/>
        <v>1.6666666666666665</v>
      </c>
      <c r="AB27" s="24">
        <f t="shared" si="19"/>
        <v>8.3333333333333339</v>
      </c>
      <c r="AC27" s="24">
        <f t="shared" si="19"/>
        <v>0</v>
      </c>
      <c r="AD27" s="24">
        <f t="shared" si="19"/>
        <v>0</v>
      </c>
      <c r="AE27" s="21">
        <f t="shared" si="19"/>
        <v>31.333333333333329</v>
      </c>
      <c r="AF27" s="21">
        <f t="shared" si="19"/>
        <v>31.333333333333329</v>
      </c>
    </row>
    <row r="28" spans="2:32" ht="23.1" customHeight="1" x14ac:dyDescent="0.25">
      <c r="B28" s="17" t="s">
        <v>67</v>
      </c>
      <c r="C28" s="18">
        <f>'[27]Avg Week Mutukula-Kampala'!C28+'[27]Avg Week Kampala-Mutukula'!C28</f>
        <v>8.3333333333333339</v>
      </c>
      <c r="D28" s="18">
        <f>'[27]Avg Week Mutukula-Kampala'!D28+'[27]Avg Week Kampala-Mutukula'!D28</f>
        <v>0</v>
      </c>
      <c r="E28" s="18">
        <f>'[27]Avg Week Mutukula-Kampala'!E28+'[27]Avg Week Kampala-Mutukula'!E28</f>
        <v>0</v>
      </c>
      <c r="F28" s="18">
        <f>'[27]Avg Week Mutukula-Kampala'!F28+'[27]Avg Week Kampala-Mutukula'!F28</f>
        <v>2</v>
      </c>
      <c r="G28" s="18">
        <f>'[27]Avg Week Mutukula-Kampala'!G28+'[27]Avg Week Kampala-Mutukula'!G28</f>
        <v>0</v>
      </c>
      <c r="H28" s="18">
        <f>'[27]Avg Week Mutukula-Kampala'!H28+'[27]Avg Week Kampala-Mutukula'!H28</f>
        <v>0</v>
      </c>
      <c r="I28" s="18">
        <f>'[27]Avg Week Mutukula-Kampala'!I28+'[27]Avg Week Kampala-Mutukula'!I28</f>
        <v>0</v>
      </c>
      <c r="J28" s="18">
        <f>'[27]Avg Week Mutukula-Kampala'!J28+'[27]Avg Week Kampala-Mutukula'!J28</f>
        <v>4.333333333333333</v>
      </c>
      <c r="K28" s="18">
        <f>'[27]Avg Week Mutukula-Kampala'!K28+'[27]Avg Week Kampala-Mutukula'!K28</f>
        <v>0.33333333333333331</v>
      </c>
      <c r="L28" s="18">
        <f>'[27]Avg Week Mutukula-Kampala'!L28+'[27]Avg Week Kampala-Mutukula'!L28</f>
        <v>1.3333333333333333</v>
      </c>
      <c r="M28" s="18">
        <f>'[27]Avg Week Mutukula-Kampala'!M28+'[27]Avg Week Kampala-Mutukula'!M28</f>
        <v>1.3333333333333333</v>
      </c>
      <c r="N28" s="18">
        <f>'[27]Avg Week Mutukula-Kampala'!N28+'[27]Avg Week Kampala-Mutukula'!N28</f>
        <v>0</v>
      </c>
      <c r="O28" s="19">
        <f t="shared" si="0"/>
        <v>16.333333333333336</v>
      </c>
      <c r="P28" s="19">
        <f t="shared" si="1"/>
        <v>17.666666666666668</v>
      </c>
      <c r="R28" s="11" t="s">
        <v>68</v>
      </c>
      <c r="S28" s="24">
        <f>SUM(C82:C85)</f>
        <v>1.6666666666666665</v>
      </c>
      <c r="T28" s="24">
        <f t="shared" ref="T28:AF28" si="20">SUM(D82:D85)</f>
        <v>0</v>
      </c>
      <c r="U28" s="24">
        <f t="shared" si="20"/>
        <v>0</v>
      </c>
      <c r="V28" s="24">
        <f t="shared" si="20"/>
        <v>1</v>
      </c>
      <c r="W28" s="24">
        <f t="shared" si="20"/>
        <v>0.33333333333333331</v>
      </c>
      <c r="X28" s="24">
        <f t="shared" si="20"/>
        <v>0.33333333333333331</v>
      </c>
      <c r="Y28" s="24">
        <f t="shared" si="20"/>
        <v>1</v>
      </c>
      <c r="Z28" s="24">
        <f t="shared" si="20"/>
        <v>1</v>
      </c>
      <c r="AA28" s="24">
        <f t="shared" si="20"/>
        <v>0.33333333333333331</v>
      </c>
      <c r="AB28" s="24">
        <f t="shared" si="20"/>
        <v>3.333333333333333</v>
      </c>
      <c r="AC28" s="24">
        <f t="shared" si="20"/>
        <v>0</v>
      </c>
      <c r="AD28" s="24">
        <f t="shared" si="20"/>
        <v>0</v>
      </c>
      <c r="AE28" s="21">
        <f t="shared" si="20"/>
        <v>9</v>
      </c>
      <c r="AF28" s="21">
        <f t="shared" si="20"/>
        <v>9</v>
      </c>
    </row>
    <row r="29" spans="2:32" ht="23.1" customHeight="1" x14ac:dyDescent="0.25">
      <c r="B29" s="17" t="s">
        <v>69</v>
      </c>
      <c r="C29" s="18">
        <f>'[27]Avg Week Mutukula-Kampala'!C29+'[27]Avg Week Kampala-Mutukula'!C29</f>
        <v>0</v>
      </c>
      <c r="D29" s="18">
        <f>'[27]Avg Week Mutukula-Kampala'!D29+'[27]Avg Week Kampala-Mutukula'!D29</f>
        <v>0</v>
      </c>
      <c r="E29" s="18">
        <f>'[27]Avg Week Mutukula-Kampala'!E29+'[27]Avg Week Kampala-Mutukula'!E29</f>
        <v>0</v>
      </c>
      <c r="F29" s="18">
        <f>'[27]Avg Week Mutukula-Kampala'!F29+'[27]Avg Week Kampala-Mutukula'!F29</f>
        <v>0</v>
      </c>
      <c r="G29" s="18">
        <f>'[27]Avg Week Mutukula-Kampala'!G29+'[27]Avg Week Kampala-Mutukula'!G29</f>
        <v>0</v>
      </c>
      <c r="H29" s="18">
        <f>'[27]Avg Week Mutukula-Kampala'!H29+'[27]Avg Week Kampala-Mutukula'!H29</f>
        <v>0</v>
      </c>
      <c r="I29" s="18">
        <f>'[27]Avg Week Mutukula-Kampala'!I29+'[27]Avg Week Kampala-Mutukula'!I29</f>
        <v>0</v>
      </c>
      <c r="J29" s="18">
        <f>'[27]Avg Week Mutukula-Kampala'!J29+'[27]Avg Week Kampala-Mutukula'!J29</f>
        <v>0</v>
      </c>
      <c r="K29" s="18">
        <f>'[27]Avg Week Mutukula-Kampala'!K29+'[27]Avg Week Kampala-Mutukula'!K29</f>
        <v>0</v>
      </c>
      <c r="L29" s="18">
        <f>'[27]Avg Week Mutukula-Kampala'!L29+'[27]Avg Week Kampala-Mutukula'!L29</f>
        <v>0</v>
      </c>
      <c r="M29" s="18">
        <f>'[27]Avg Week Mutukula-Kampala'!M29+'[27]Avg Week Kampala-Mutukula'!M29</f>
        <v>0</v>
      </c>
      <c r="N29" s="18">
        <f>'[27]Avg Week Mutukula-Kampala'!N29+'[27]Avg Week Kampala-Mutukula'!N29</f>
        <v>0</v>
      </c>
      <c r="O29" s="19">
        <f t="shared" si="0"/>
        <v>0</v>
      </c>
      <c r="P29" s="19">
        <f t="shared" si="1"/>
        <v>0</v>
      </c>
      <c r="R29" s="11" t="s">
        <v>70</v>
      </c>
      <c r="S29" s="24">
        <f>SUM(C86:C89)</f>
        <v>1.6666666666666665</v>
      </c>
      <c r="T29" s="24">
        <f t="shared" ref="T29:AF29" si="21">SUM(D86:D89)</f>
        <v>0</v>
      </c>
      <c r="U29" s="24">
        <f t="shared" si="21"/>
        <v>0</v>
      </c>
      <c r="V29" s="24">
        <f t="shared" si="21"/>
        <v>0.33333333333333331</v>
      </c>
      <c r="W29" s="24">
        <f t="shared" si="21"/>
        <v>0</v>
      </c>
      <c r="X29" s="24">
        <f t="shared" si="21"/>
        <v>0.66666666666666663</v>
      </c>
      <c r="Y29" s="24">
        <f t="shared" si="21"/>
        <v>0.66666666666666663</v>
      </c>
      <c r="Z29" s="24">
        <f t="shared" si="21"/>
        <v>1.3333333333333333</v>
      </c>
      <c r="AA29" s="24">
        <f t="shared" si="21"/>
        <v>0</v>
      </c>
      <c r="AB29" s="24">
        <f t="shared" si="21"/>
        <v>4</v>
      </c>
      <c r="AC29" s="24">
        <f t="shared" si="21"/>
        <v>0</v>
      </c>
      <c r="AD29" s="24">
        <f t="shared" si="21"/>
        <v>0</v>
      </c>
      <c r="AE29" s="21">
        <f t="shared" si="21"/>
        <v>8.6666666666666661</v>
      </c>
      <c r="AF29" s="21">
        <f t="shared" si="21"/>
        <v>8.6666666666666661</v>
      </c>
    </row>
    <row r="30" spans="2:32" ht="23.1" customHeight="1" x14ac:dyDescent="0.25">
      <c r="B30" s="17" t="s">
        <v>71</v>
      </c>
      <c r="C30" s="18">
        <f>'[27]Avg Week Mutukula-Kampala'!C30+'[27]Avg Week Kampala-Mutukula'!C30</f>
        <v>11.666666666666668</v>
      </c>
      <c r="D30" s="18">
        <f>'[27]Avg Week Mutukula-Kampala'!D30+'[27]Avg Week Kampala-Mutukula'!D30</f>
        <v>0</v>
      </c>
      <c r="E30" s="18">
        <f>'[27]Avg Week Mutukula-Kampala'!E30+'[27]Avg Week Kampala-Mutukula'!E30</f>
        <v>0</v>
      </c>
      <c r="F30" s="18">
        <f>'[27]Avg Week Mutukula-Kampala'!F30+'[27]Avg Week Kampala-Mutukula'!F30</f>
        <v>3</v>
      </c>
      <c r="G30" s="18">
        <f>'[27]Avg Week Mutukula-Kampala'!G30+'[27]Avg Week Kampala-Mutukula'!G30</f>
        <v>0</v>
      </c>
      <c r="H30" s="18">
        <f>'[27]Avg Week Mutukula-Kampala'!H30+'[27]Avg Week Kampala-Mutukula'!H30</f>
        <v>0</v>
      </c>
      <c r="I30" s="18">
        <f>'[27]Avg Week Mutukula-Kampala'!I30+'[27]Avg Week Kampala-Mutukula'!I30</f>
        <v>0.33333333333333331</v>
      </c>
      <c r="J30" s="18">
        <f>'[27]Avg Week Mutukula-Kampala'!J30+'[27]Avg Week Kampala-Mutukula'!J30</f>
        <v>2.6666666666666665</v>
      </c>
      <c r="K30" s="18">
        <f>'[27]Avg Week Mutukula-Kampala'!K30+'[27]Avg Week Kampala-Mutukula'!K30</f>
        <v>0.66666666666666663</v>
      </c>
      <c r="L30" s="18">
        <f>'[27]Avg Week Mutukula-Kampala'!L30+'[27]Avg Week Kampala-Mutukula'!L30</f>
        <v>0.66666666666666663</v>
      </c>
      <c r="M30" s="18">
        <f>'[27]Avg Week Mutukula-Kampala'!M30+'[27]Avg Week Kampala-Mutukula'!M30</f>
        <v>0.66666666666666663</v>
      </c>
      <c r="N30" s="18">
        <f>'[27]Avg Week Mutukula-Kampala'!N30+'[27]Avg Week Kampala-Mutukula'!N30</f>
        <v>0</v>
      </c>
      <c r="O30" s="19">
        <f t="shared" si="0"/>
        <v>19.000000000000004</v>
      </c>
      <c r="P30" s="19">
        <f t="shared" si="1"/>
        <v>19.666666666666671</v>
      </c>
      <c r="R30" s="11" t="s">
        <v>72</v>
      </c>
      <c r="S30" s="24">
        <f>SUM(C90:C93)</f>
        <v>0.33333333333333331</v>
      </c>
      <c r="T30" s="24">
        <f t="shared" ref="T30:AF30" si="22">SUM(D90:D93)</f>
        <v>0</v>
      </c>
      <c r="U30" s="24">
        <f t="shared" si="22"/>
        <v>0</v>
      </c>
      <c r="V30" s="24">
        <f t="shared" si="22"/>
        <v>0</v>
      </c>
      <c r="W30" s="24">
        <f t="shared" si="22"/>
        <v>0</v>
      </c>
      <c r="X30" s="24">
        <f t="shared" si="22"/>
        <v>0</v>
      </c>
      <c r="Y30" s="24">
        <f t="shared" si="22"/>
        <v>0</v>
      </c>
      <c r="Z30" s="24">
        <f t="shared" si="22"/>
        <v>0</v>
      </c>
      <c r="AA30" s="24">
        <f t="shared" si="22"/>
        <v>0</v>
      </c>
      <c r="AB30" s="24">
        <f t="shared" si="22"/>
        <v>0.33333333333333331</v>
      </c>
      <c r="AC30" s="24">
        <f t="shared" si="22"/>
        <v>0</v>
      </c>
      <c r="AD30" s="24">
        <f t="shared" si="22"/>
        <v>0</v>
      </c>
      <c r="AE30" s="21">
        <f t="shared" si="22"/>
        <v>0.66666666666666663</v>
      </c>
      <c r="AF30" s="21">
        <f t="shared" si="22"/>
        <v>0.66666666666666663</v>
      </c>
    </row>
    <row r="31" spans="2:32" ht="23.1" customHeight="1" x14ac:dyDescent="0.25">
      <c r="B31" s="25" t="s">
        <v>73</v>
      </c>
      <c r="C31" s="18">
        <f>'[27]Avg Week Mutukula-Kampala'!C31+'[27]Avg Week Kampala-Mutukula'!C31</f>
        <v>0</v>
      </c>
      <c r="D31" s="18">
        <f>'[27]Avg Week Mutukula-Kampala'!D31+'[27]Avg Week Kampala-Mutukula'!D31</f>
        <v>0</v>
      </c>
      <c r="E31" s="18">
        <f>'[27]Avg Week Mutukula-Kampala'!E31+'[27]Avg Week Kampala-Mutukula'!E31</f>
        <v>0</v>
      </c>
      <c r="F31" s="18">
        <f>'[27]Avg Week Mutukula-Kampala'!F31+'[27]Avg Week Kampala-Mutukula'!F31</f>
        <v>0</v>
      </c>
      <c r="G31" s="18">
        <f>'[27]Avg Week Mutukula-Kampala'!G31+'[27]Avg Week Kampala-Mutukula'!G31</f>
        <v>0</v>
      </c>
      <c r="H31" s="18">
        <f>'[27]Avg Week Mutukula-Kampala'!H31+'[27]Avg Week Kampala-Mutukula'!H31</f>
        <v>0</v>
      </c>
      <c r="I31" s="18">
        <f>'[27]Avg Week Mutukula-Kampala'!I31+'[27]Avg Week Kampala-Mutukula'!I31</f>
        <v>0</v>
      </c>
      <c r="J31" s="18">
        <f>'[27]Avg Week Mutukula-Kampala'!J31+'[27]Avg Week Kampala-Mutukula'!J31</f>
        <v>0</v>
      </c>
      <c r="K31" s="18">
        <f>'[27]Avg Week Mutukula-Kampala'!K31+'[27]Avg Week Kampala-Mutukula'!K31</f>
        <v>0</v>
      </c>
      <c r="L31" s="18">
        <f>'[27]Avg Week Mutukula-Kampala'!L31+'[27]Avg Week Kampala-Mutukula'!L31</f>
        <v>0</v>
      </c>
      <c r="M31" s="18">
        <f>'[27]Avg Week Mutukula-Kampala'!M31+'[27]Avg Week Kampala-Mutukula'!M31</f>
        <v>0</v>
      </c>
      <c r="N31" s="18">
        <f>'[27]Avg Week Mutukula-Kampala'!N31+'[27]Avg Week Kampala-Mutukula'!N31</f>
        <v>0</v>
      </c>
      <c r="O31" s="19">
        <f t="shared" si="0"/>
        <v>0</v>
      </c>
      <c r="P31" s="19">
        <f t="shared" si="1"/>
        <v>0</v>
      </c>
      <c r="R31" s="11" t="s">
        <v>74</v>
      </c>
      <c r="S31" s="24">
        <f>SUM(C94:C97)</f>
        <v>0</v>
      </c>
      <c r="T31" s="24">
        <f t="shared" ref="T31:AF31" si="23">SUM(D94:D97)</f>
        <v>0</v>
      </c>
      <c r="U31" s="24">
        <f t="shared" si="23"/>
        <v>0</v>
      </c>
      <c r="V31" s="24">
        <f t="shared" si="23"/>
        <v>0</v>
      </c>
      <c r="W31" s="24">
        <f t="shared" si="23"/>
        <v>0</v>
      </c>
      <c r="X31" s="24">
        <f t="shared" si="23"/>
        <v>0</v>
      </c>
      <c r="Y31" s="24">
        <f t="shared" si="23"/>
        <v>0</v>
      </c>
      <c r="Z31" s="24">
        <f t="shared" si="23"/>
        <v>0</v>
      </c>
      <c r="AA31" s="24">
        <f t="shared" si="23"/>
        <v>0</v>
      </c>
      <c r="AB31" s="24">
        <f t="shared" si="23"/>
        <v>0.33333333333333331</v>
      </c>
      <c r="AC31" s="24">
        <f t="shared" si="23"/>
        <v>0</v>
      </c>
      <c r="AD31" s="24">
        <f t="shared" si="23"/>
        <v>0</v>
      </c>
      <c r="AE31" s="21">
        <f t="shared" si="23"/>
        <v>0.33333333333333331</v>
      </c>
      <c r="AF31" s="21">
        <f t="shared" si="23"/>
        <v>0.33333333333333331</v>
      </c>
    </row>
    <row r="32" spans="2:32" ht="23.1" customHeight="1" x14ac:dyDescent="0.25">
      <c r="B32" s="25" t="s">
        <v>75</v>
      </c>
      <c r="C32" s="18">
        <f>'[27]Avg Week Mutukula-Kampala'!C32+'[27]Avg Week Kampala-Mutukula'!C32</f>
        <v>5.3333333333333339</v>
      </c>
      <c r="D32" s="18">
        <f>'[27]Avg Week Mutukula-Kampala'!D32+'[27]Avg Week Kampala-Mutukula'!D32</f>
        <v>0</v>
      </c>
      <c r="E32" s="18">
        <f>'[27]Avg Week Mutukula-Kampala'!E32+'[27]Avg Week Kampala-Mutukula'!E32</f>
        <v>0</v>
      </c>
      <c r="F32" s="18">
        <f>'[27]Avg Week Mutukula-Kampala'!F32+'[27]Avg Week Kampala-Mutukula'!F32</f>
        <v>4</v>
      </c>
      <c r="G32" s="18">
        <f>'[27]Avg Week Mutukula-Kampala'!G32+'[27]Avg Week Kampala-Mutukula'!G32</f>
        <v>0.33333333333333331</v>
      </c>
      <c r="H32" s="18">
        <f>'[27]Avg Week Mutukula-Kampala'!H32+'[27]Avg Week Kampala-Mutukula'!H32</f>
        <v>0</v>
      </c>
      <c r="I32" s="18">
        <f>'[27]Avg Week Mutukula-Kampala'!I32+'[27]Avg Week Kampala-Mutukula'!I32</f>
        <v>1.3333333333333333</v>
      </c>
      <c r="J32" s="18">
        <f>'[27]Avg Week Mutukula-Kampala'!J32+'[27]Avg Week Kampala-Mutukula'!J32</f>
        <v>3.333333333333333</v>
      </c>
      <c r="K32" s="18">
        <f>'[27]Avg Week Mutukula-Kampala'!K32+'[27]Avg Week Kampala-Mutukula'!K32</f>
        <v>0.66666666666666663</v>
      </c>
      <c r="L32" s="18">
        <f>'[27]Avg Week Mutukula-Kampala'!L32+'[27]Avg Week Kampala-Mutukula'!L32</f>
        <v>3.666666666666667</v>
      </c>
      <c r="M32" s="18">
        <f>'[27]Avg Week Mutukula-Kampala'!M32+'[27]Avg Week Kampala-Mutukula'!M32</f>
        <v>2.3333333333333335</v>
      </c>
      <c r="N32" s="18">
        <f>'[27]Avg Week Mutukula-Kampala'!N32+'[27]Avg Week Kampala-Mutukula'!N32</f>
        <v>0</v>
      </c>
      <c r="O32" s="19">
        <f t="shared" si="0"/>
        <v>18.666666666666668</v>
      </c>
      <c r="P32" s="19">
        <f t="shared" si="1"/>
        <v>21</v>
      </c>
      <c r="R32" s="11" t="s">
        <v>76</v>
      </c>
      <c r="S32" s="24">
        <f>SUM(C98:C101)</f>
        <v>1</v>
      </c>
      <c r="T32" s="24">
        <f t="shared" ref="T32:AF32" si="24">SUM(D98:D101)</f>
        <v>0</v>
      </c>
      <c r="U32" s="24">
        <f t="shared" si="24"/>
        <v>0</v>
      </c>
      <c r="V32" s="24">
        <f t="shared" si="24"/>
        <v>1</v>
      </c>
      <c r="W32" s="24">
        <f t="shared" si="24"/>
        <v>0.66666666666666663</v>
      </c>
      <c r="X32" s="24">
        <f t="shared" si="24"/>
        <v>0.66666666666666663</v>
      </c>
      <c r="Y32" s="24">
        <f t="shared" si="24"/>
        <v>0.33333333333333331</v>
      </c>
      <c r="Z32" s="24">
        <f t="shared" si="24"/>
        <v>0.66666666666666663</v>
      </c>
      <c r="AA32" s="24">
        <f t="shared" si="24"/>
        <v>1.6666666666666665</v>
      </c>
      <c r="AB32" s="24">
        <f t="shared" si="24"/>
        <v>0.66666666666666663</v>
      </c>
      <c r="AC32" s="24">
        <f t="shared" si="24"/>
        <v>0</v>
      </c>
      <c r="AD32" s="24">
        <f t="shared" si="24"/>
        <v>0</v>
      </c>
      <c r="AE32" s="21">
        <f t="shared" si="24"/>
        <v>6.6666666666666661</v>
      </c>
      <c r="AF32" s="21">
        <f t="shared" si="24"/>
        <v>6.6666666666666661</v>
      </c>
    </row>
    <row r="33" spans="2:32" ht="23.1" customHeight="1" x14ac:dyDescent="0.25">
      <c r="B33" s="17" t="s">
        <v>77</v>
      </c>
      <c r="C33" s="18">
        <f>'[27]Avg Week Mutukula-Kampala'!C33+'[27]Avg Week Kampala-Mutukula'!C33</f>
        <v>0</v>
      </c>
      <c r="D33" s="18">
        <f>'[27]Avg Week Mutukula-Kampala'!D33+'[27]Avg Week Kampala-Mutukula'!D33</f>
        <v>0</v>
      </c>
      <c r="E33" s="18">
        <f>'[27]Avg Week Mutukula-Kampala'!E33+'[27]Avg Week Kampala-Mutukula'!E33</f>
        <v>0</v>
      </c>
      <c r="F33" s="18">
        <f>'[27]Avg Week Mutukula-Kampala'!F33+'[27]Avg Week Kampala-Mutukula'!F33</f>
        <v>0</v>
      </c>
      <c r="G33" s="18">
        <f>'[27]Avg Week Mutukula-Kampala'!G33+'[27]Avg Week Kampala-Mutukula'!G33</f>
        <v>0</v>
      </c>
      <c r="H33" s="18">
        <f>'[27]Avg Week Mutukula-Kampala'!H33+'[27]Avg Week Kampala-Mutukula'!H33</f>
        <v>0</v>
      </c>
      <c r="I33" s="18">
        <f>'[27]Avg Week Mutukula-Kampala'!I33+'[27]Avg Week Kampala-Mutukula'!I33</f>
        <v>0</v>
      </c>
      <c r="J33" s="18">
        <f>'[27]Avg Week Mutukula-Kampala'!J33+'[27]Avg Week Kampala-Mutukula'!J33</f>
        <v>0</v>
      </c>
      <c r="K33" s="18">
        <f>'[27]Avg Week Mutukula-Kampala'!K33+'[27]Avg Week Kampala-Mutukula'!K33</f>
        <v>0</v>
      </c>
      <c r="L33" s="18">
        <f>'[27]Avg Week Mutukula-Kampala'!L33+'[27]Avg Week Kampala-Mutukula'!L33</f>
        <v>0</v>
      </c>
      <c r="M33" s="18">
        <f>'[27]Avg Week Mutukula-Kampala'!M33+'[27]Avg Week Kampala-Mutukula'!M33</f>
        <v>0</v>
      </c>
      <c r="N33" s="18">
        <f>'[27]Avg Week Mutukula-Kampala'!N33+'[27]Avg Week Kampala-Mutukula'!N33</f>
        <v>0</v>
      </c>
      <c r="O33" s="19">
        <f t="shared" si="0"/>
        <v>0</v>
      </c>
      <c r="P33" s="19">
        <f t="shared" si="1"/>
        <v>0</v>
      </c>
      <c r="R33" s="11" t="s">
        <v>78</v>
      </c>
      <c r="S33" s="24">
        <f>SUM(C102:C105)</f>
        <v>16.333333333333332</v>
      </c>
      <c r="T33" s="24">
        <f t="shared" ref="T33:AF33" si="25">SUM(D102:D105)</f>
        <v>0</v>
      </c>
      <c r="U33" s="24">
        <f t="shared" si="25"/>
        <v>0</v>
      </c>
      <c r="V33" s="24">
        <f t="shared" si="25"/>
        <v>6.6666666666666661</v>
      </c>
      <c r="W33" s="24">
        <f t="shared" si="25"/>
        <v>3.333333333333333</v>
      </c>
      <c r="X33" s="24">
        <f t="shared" si="25"/>
        <v>4.333333333333333</v>
      </c>
      <c r="Y33" s="24">
        <f t="shared" si="25"/>
        <v>3</v>
      </c>
      <c r="Z33" s="24">
        <f t="shared" si="25"/>
        <v>5</v>
      </c>
      <c r="AA33" s="24">
        <f t="shared" si="25"/>
        <v>4.3333333333333339</v>
      </c>
      <c r="AB33" s="24">
        <f t="shared" si="25"/>
        <v>12.666666666666664</v>
      </c>
      <c r="AC33" s="24">
        <f t="shared" si="25"/>
        <v>0</v>
      </c>
      <c r="AD33" s="24">
        <f t="shared" si="25"/>
        <v>0</v>
      </c>
      <c r="AE33" s="21">
        <f t="shared" si="25"/>
        <v>55.666666666666664</v>
      </c>
      <c r="AF33" s="21">
        <f t="shared" si="25"/>
        <v>55.666666666666664</v>
      </c>
    </row>
    <row r="34" spans="2:32" ht="23.1" customHeight="1" x14ac:dyDescent="0.25">
      <c r="B34" s="25" t="s">
        <v>79</v>
      </c>
      <c r="C34" s="18">
        <f>'[27]Avg Week Mutukula-Kampala'!C34+'[27]Avg Week Kampala-Mutukula'!C34</f>
        <v>9.6666666666666679</v>
      </c>
      <c r="D34" s="18">
        <f>'[27]Avg Week Mutukula-Kampala'!D34+'[27]Avg Week Kampala-Mutukula'!D34</f>
        <v>0</v>
      </c>
      <c r="E34" s="18">
        <f>'[27]Avg Week Mutukula-Kampala'!E34+'[27]Avg Week Kampala-Mutukula'!E34</f>
        <v>0</v>
      </c>
      <c r="F34" s="18">
        <f>'[27]Avg Week Mutukula-Kampala'!F34+'[27]Avg Week Kampala-Mutukula'!F34</f>
        <v>5.3333333333333339</v>
      </c>
      <c r="G34" s="18">
        <f>'[27]Avg Week Mutukula-Kampala'!G34+'[27]Avg Week Kampala-Mutukula'!G34</f>
        <v>1</v>
      </c>
      <c r="H34" s="18">
        <f>'[27]Avg Week Mutukula-Kampala'!H34+'[27]Avg Week Kampala-Mutukula'!H34</f>
        <v>0.33333333333333331</v>
      </c>
      <c r="I34" s="18">
        <f>'[27]Avg Week Mutukula-Kampala'!I34+'[27]Avg Week Kampala-Mutukula'!I34</f>
        <v>1.3333333333333333</v>
      </c>
      <c r="J34" s="18">
        <f>'[27]Avg Week Mutukula-Kampala'!J34+'[27]Avg Week Kampala-Mutukula'!J34</f>
        <v>3.666666666666667</v>
      </c>
      <c r="K34" s="18">
        <f>'[27]Avg Week Mutukula-Kampala'!K34+'[27]Avg Week Kampala-Mutukula'!K34</f>
        <v>0</v>
      </c>
      <c r="L34" s="18">
        <f>'[27]Avg Week Mutukula-Kampala'!L34+'[27]Avg Week Kampala-Mutukula'!L34</f>
        <v>3.6666666666666665</v>
      </c>
      <c r="M34" s="18">
        <f>'[27]Avg Week Mutukula-Kampala'!M34+'[27]Avg Week Kampala-Mutukula'!M34</f>
        <v>2.6666666666666665</v>
      </c>
      <c r="N34" s="18">
        <f>'[27]Avg Week Mutukula-Kampala'!N34+'[27]Avg Week Kampala-Mutukula'!N34</f>
        <v>0</v>
      </c>
      <c r="O34" s="19">
        <f t="shared" si="0"/>
        <v>25</v>
      </c>
      <c r="P34" s="19">
        <f t="shared" si="1"/>
        <v>27.666666666666668</v>
      </c>
      <c r="R34" s="47" t="s">
        <v>80</v>
      </c>
      <c r="S34" s="48">
        <f t="shared" ref="S34:AF34" si="26">MAX(S10:S12)</f>
        <v>19.666666666666668</v>
      </c>
      <c r="T34" s="48">
        <f t="shared" si="26"/>
        <v>0</v>
      </c>
      <c r="U34" s="48">
        <f t="shared" si="26"/>
        <v>0</v>
      </c>
      <c r="V34" s="48">
        <f t="shared" si="26"/>
        <v>11</v>
      </c>
      <c r="W34" s="48">
        <f t="shared" si="26"/>
        <v>1</v>
      </c>
      <c r="X34" s="48">
        <f t="shared" si="26"/>
        <v>4</v>
      </c>
      <c r="Y34" s="48">
        <f t="shared" si="26"/>
        <v>2.3333333333333335</v>
      </c>
      <c r="Z34" s="48">
        <f t="shared" si="26"/>
        <v>9.3333333333333321</v>
      </c>
      <c r="AA34" s="48">
        <f t="shared" si="26"/>
        <v>3.333333333333333</v>
      </c>
      <c r="AB34" s="48">
        <f t="shared" si="26"/>
        <v>14</v>
      </c>
      <c r="AC34" s="48">
        <f t="shared" si="26"/>
        <v>6.6666666666666661</v>
      </c>
      <c r="AD34" s="48">
        <f t="shared" si="26"/>
        <v>0</v>
      </c>
      <c r="AE34" s="28">
        <f t="shared" si="26"/>
        <v>64.666666666666657</v>
      </c>
      <c r="AF34" s="28">
        <f t="shared" si="26"/>
        <v>71.333333333333329</v>
      </c>
    </row>
    <row r="35" spans="2:32" ht="23.1" customHeight="1" x14ac:dyDescent="0.25">
      <c r="B35" s="25" t="s">
        <v>81</v>
      </c>
      <c r="C35" s="18">
        <f>'[27]Avg Week Mutukula-Kampala'!C35+'[27]Avg Week Kampala-Mutukula'!C35</f>
        <v>0</v>
      </c>
      <c r="D35" s="18">
        <f>'[27]Avg Week Mutukula-Kampala'!D35+'[27]Avg Week Kampala-Mutukula'!D35</f>
        <v>0</v>
      </c>
      <c r="E35" s="18">
        <f>'[27]Avg Week Mutukula-Kampala'!E35+'[27]Avg Week Kampala-Mutukula'!E35</f>
        <v>0</v>
      </c>
      <c r="F35" s="18">
        <f>'[27]Avg Week Mutukula-Kampala'!F35+'[27]Avg Week Kampala-Mutukula'!F35</f>
        <v>0</v>
      </c>
      <c r="G35" s="18">
        <f>'[27]Avg Week Mutukula-Kampala'!G35+'[27]Avg Week Kampala-Mutukula'!G35</f>
        <v>0</v>
      </c>
      <c r="H35" s="18">
        <f>'[27]Avg Week Mutukula-Kampala'!H35+'[27]Avg Week Kampala-Mutukula'!H35</f>
        <v>0</v>
      </c>
      <c r="I35" s="18">
        <f>'[27]Avg Week Mutukula-Kampala'!I35+'[27]Avg Week Kampala-Mutukula'!I35</f>
        <v>0</v>
      </c>
      <c r="J35" s="18">
        <f>'[27]Avg Week Mutukula-Kampala'!J35+'[27]Avg Week Kampala-Mutukula'!J35</f>
        <v>0</v>
      </c>
      <c r="K35" s="18">
        <f>'[27]Avg Week Mutukula-Kampala'!K35+'[27]Avg Week Kampala-Mutukula'!K35</f>
        <v>0</v>
      </c>
      <c r="L35" s="18">
        <f>'[27]Avg Week Mutukula-Kampala'!L35+'[27]Avg Week Kampala-Mutukula'!L35</f>
        <v>0</v>
      </c>
      <c r="M35" s="18">
        <f>'[27]Avg Week Mutukula-Kampala'!M35+'[27]Avg Week Kampala-Mutukula'!M35</f>
        <v>0</v>
      </c>
      <c r="N35" s="18">
        <f>'[27]Avg Week Mutukula-Kampala'!N35+'[27]Avg Week Kampala-Mutukula'!N35</f>
        <v>0</v>
      </c>
      <c r="O35" s="19">
        <f t="shared" si="0"/>
        <v>0</v>
      </c>
      <c r="P35" s="19">
        <f t="shared" si="1"/>
        <v>0</v>
      </c>
      <c r="R35" s="47" t="s">
        <v>82</v>
      </c>
      <c r="S35" s="48">
        <f t="shared" ref="S35:AF35" si="27">MAX(S13:S18)</f>
        <v>19</v>
      </c>
      <c r="T35" s="48">
        <f t="shared" si="27"/>
        <v>0</v>
      </c>
      <c r="U35" s="48">
        <f t="shared" si="27"/>
        <v>0</v>
      </c>
      <c r="V35" s="48">
        <f t="shared" si="27"/>
        <v>9.3333333333333339</v>
      </c>
      <c r="W35" s="48">
        <f t="shared" si="27"/>
        <v>1.3333333333333333</v>
      </c>
      <c r="X35" s="48">
        <f t="shared" si="27"/>
        <v>4.666666666666667</v>
      </c>
      <c r="Y35" s="48">
        <f t="shared" si="27"/>
        <v>4</v>
      </c>
      <c r="Z35" s="48">
        <f t="shared" si="27"/>
        <v>7.6666666666666661</v>
      </c>
      <c r="AA35" s="48">
        <f t="shared" si="27"/>
        <v>3.666666666666667</v>
      </c>
      <c r="AB35" s="48">
        <f t="shared" si="27"/>
        <v>6.6666666666666661</v>
      </c>
      <c r="AC35" s="48">
        <f t="shared" si="27"/>
        <v>6</v>
      </c>
      <c r="AD35" s="48">
        <f t="shared" si="27"/>
        <v>0</v>
      </c>
      <c r="AE35" s="28">
        <f t="shared" si="27"/>
        <v>45.666666666666671</v>
      </c>
      <c r="AF35" s="28">
        <f t="shared" si="27"/>
        <v>49.333333333333336</v>
      </c>
    </row>
    <row r="36" spans="2:32" ht="23.1" customHeight="1" x14ac:dyDescent="0.25">
      <c r="B36" s="25" t="s">
        <v>83</v>
      </c>
      <c r="C36" s="18">
        <f>'[27]Avg Week Mutukula-Kampala'!C36+'[27]Avg Week Kampala-Mutukula'!C36</f>
        <v>8.3333333333333321</v>
      </c>
      <c r="D36" s="18">
        <f>'[27]Avg Week Mutukula-Kampala'!D36+'[27]Avg Week Kampala-Mutukula'!D36</f>
        <v>0</v>
      </c>
      <c r="E36" s="18">
        <f>'[27]Avg Week Mutukula-Kampala'!E36+'[27]Avg Week Kampala-Mutukula'!E36</f>
        <v>0</v>
      </c>
      <c r="F36" s="18">
        <f>'[27]Avg Week Mutukula-Kampala'!F36+'[27]Avg Week Kampala-Mutukula'!F36</f>
        <v>4</v>
      </c>
      <c r="G36" s="18">
        <f>'[27]Avg Week Mutukula-Kampala'!G36+'[27]Avg Week Kampala-Mutukula'!G36</f>
        <v>0.33333333333333331</v>
      </c>
      <c r="H36" s="18">
        <f>'[27]Avg Week Mutukula-Kampala'!H36+'[27]Avg Week Kampala-Mutukula'!H36</f>
        <v>0.66666666666666663</v>
      </c>
      <c r="I36" s="18">
        <f>'[27]Avg Week Mutukula-Kampala'!I36+'[27]Avg Week Kampala-Mutukula'!I36</f>
        <v>2.6666666666666665</v>
      </c>
      <c r="J36" s="18">
        <f>'[27]Avg Week Mutukula-Kampala'!J36+'[27]Avg Week Kampala-Mutukula'!J36</f>
        <v>2</v>
      </c>
      <c r="K36" s="18">
        <f>'[27]Avg Week Mutukula-Kampala'!K36+'[27]Avg Week Kampala-Mutukula'!K36</f>
        <v>0.66666666666666663</v>
      </c>
      <c r="L36" s="18">
        <f>'[27]Avg Week Mutukula-Kampala'!L36+'[27]Avg Week Kampala-Mutukula'!L36</f>
        <v>0.33333333333333331</v>
      </c>
      <c r="M36" s="18">
        <f>'[27]Avg Week Mutukula-Kampala'!M36+'[27]Avg Week Kampala-Mutukula'!M36</f>
        <v>0.33333333333333331</v>
      </c>
      <c r="N36" s="18">
        <f>'[27]Avg Week Mutukula-Kampala'!N36+'[27]Avg Week Kampala-Mutukula'!N36</f>
        <v>0</v>
      </c>
      <c r="O36" s="19">
        <f t="shared" si="0"/>
        <v>19</v>
      </c>
      <c r="P36" s="19">
        <f t="shared" si="1"/>
        <v>19.333333333333332</v>
      </c>
      <c r="R36" s="47" t="s">
        <v>84</v>
      </c>
      <c r="S36" s="48">
        <f t="shared" ref="S36:AF36" si="28">MAX(S19:S21)</f>
        <v>21.333333333333336</v>
      </c>
      <c r="T36" s="48">
        <f t="shared" si="28"/>
        <v>0</v>
      </c>
      <c r="U36" s="48">
        <f t="shared" si="28"/>
        <v>0</v>
      </c>
      <c r="V36" s="48">
        <f t="shared" si="28"/>
        <v>9</v>
      </c>
      <c r="W36" s="48">
        <f t="shared" si="28"/>
        <v>1.3333333333333333</v>
      </c>
      <c r="X36" s="48">
        <f t="shared" si="28"/>
        <v>1.9999999999999998</v>
      </c>
      <c r="Y36" s="48">
        <f t="shared" si="28"/>
        <v>3.333333333333333</v>
      </c>
      <c r="Z36" s="48">
        <f t="shared" si="28"/>
        <v>8.3333333333333339</v>
      </c>
      <c r="AA36" s="48">
        <f t="shared" si="28"/>
        <v>2.333333333333333</v>
      </c>
      <c r="AB36" s="48">
        <f t="shared" si="28"/>
        <v>7.333333333333333</v>
      </c>
      <c r="AC36" s="48">
        <f t="shared" si="28"/>
        <v>4</v>
      </c>
      <c r="AD36" s="48">
        <f t="shared" si="28"/>
        <v>0</v>
      </c>
      <c r="AE36" s="28">
        <f t="shared" si="28"/>
        <v>52</v>
      </c>
      <c r="AF36" s="28">
        <f t="shared" si="28"/>
        <v>56</v>
      </c>
    </row>
    <row r="37" spans="2:32" ht="23.1" customHeight="1" x14ac:dyDescent="0.25">
      <c r="B37" s="17" t="s">
        <v>85</v>
      </c>
      <c r="C37" s="18">
        <f>'[27]Avg Week Mutukula-Kampala'!C37+'[27]Avg Week Kampala-Mutukula'!C37</f>
        <v>0</v>
      </c>
      <c r="D37" s="18">
        <f>'[27]Avg Week Mutukula-Kampala'!D37+'[27]Avg Week Kampala-Mutukula'!D37</f>
        <v>0</v>
      </c>
      <c r="E37" s="18">
        <f>'[27]Avg Week Mutukula-Kampala'!E37+'[27]Avg Week Kampala-Mutukula'!E37</f>
        <v>0</v>
      </c>
      <c r="F37" s="18">
        <f>'[27]Avg Week Mutukula-Kampala'!F37+'[27]Avg Week Kampala-Mutukula'!F37</f>
        <v>0</v>
      </c>
      <c r="G37" s="18">
        <f>'[27]Avg Week Mutukula-Kampala'!G37+'[27]Avg Week Kampala-Mutukula'!G37</f>
        <v>0</v>
      </c>
      <c r="H37" s="18">
        <f>'[27]Avg Week Mutukula-Kampala'!H37+'[27]Avg Week Kampala-Mutukula'!H37</f>
        <v>0</v>
      </c>
      <c r="I37" s="18">
        <f>'[27]Avg Week Mutukula-Kampala'!I37+'[27]Avg Week Kampala-Mutukula'!I37</f>
        <v>0</v>
      </c>
      <c r="J37" s="18">
        <f>'[27]Avg Week Mutukula-Kampala'!J37+'[27]Avg Week Kampala-Mutukula'!J37</f>
        <v>0</v>
      </c>
      <c r="K37" s="18">
        <f>'[27]Avg Week Mutukula-Kampala'!K37+'[27]Avg Week Kampala-Mutukula'!K37</f>
        <v>0</v>
      </c>
      <c r="L37" s="18">
        <f>'[27]Avg Week Mutukula-Kampala'!L37+'[27]Avg Week Kampala-Mutukula'!L37</f>
        <v>0</v>
      </c>
      <c r="M37" s="18">
        <f>'[27]Avg Week Mutukula-Kampala'!M37+'[27]Avg Week Kampala-Mutukula'!M37</f>
        <v>0</v>
      </c>
      <c r="N37" s="18">
        <f>'[27]Avg Week Mutukula-Kampala'!N37+'[27]Avg Week Kampala-Mutukula'!N37</f>
        <v>0</v>
      </c>
      <c r="O37" s="19">
        <f t="shared" si="0"/>
        <v>0</v>
      </c>
      <c r="P37" s="19">
        <f t="shared" si="1"/>
        <v>0</v>
      </c>
      <c r="R37" s="29" t="s">
        <v>86</v>
      </c>
      <c r="S37" s="49">
        <f t="shared" ref="S37:AF37" si="29">SUM(S10:S12)</f>
        <v>42.666666666666671</v>
      </c>
      <c r="T37" s="50">
        <f t="shared" si="29"/>
        <v>0</v>
      </c>
      <c r="U37" s="50">
        <f t="shared" si="29"/>
        <v>0</v>
      </c>
      <c r="V37" s="50">
        <f t="shared" si="29"/>
        <v>21</v>
      </c>
      <c r="W37" s="50">
        <f t="shared" si="29"/>
        <v>1.6666666666666665</v>
      </c>
      <c r="X37" s="50">
        <f t="shared" si="29"/>
        <v>7</v>
      </c>
      <c r="Y37" s="50">
        <f t="shared" si="29"/>
        <v>4.3333333333333339</v>
      </c>
      <c r="Z37" s="50">
        <f t="shared" si="29"/>
        <v>20</v>
      </c>
      <c r="AA37" s="50">
        <f t="shared" si="29"/>
        <v>8.6666666666666661</v>
      </c>
      <c r="AB37" s="50">
        <f t="shared" si="29"/>
        <v>23.666666666666664</v>
      </c>
      <c r="AC37" s="50">
        <f t="shared" si="29"/>
        <v>13.333333333333332</v>
      </c>
      <c r="AD37" s="50">
        <f t="shared" si="29"/>
        <v>0</v>
      </c>
      <c r="AE37" s="51">
        <f t="shared" si="29"/>
        <v>129</v>
      </c>
      <c r="AF37" s="51">
        <f t="shared" si="29"/>
        <v>142.33333333333331</v>
      </c>
    </row>
    <row r="38" spans="2:32" ht="23.1" customHeight="1" x14ac:dyDescent="0.25">
      <c r="B38" s="25" t="s">
        <v>87</v>
      </c>
      <c r="C38" s="18">
        <f>'[27]Avg Week Mutukula-Kampala'!C38+'[27]Avg Week Kampala-Mutukula'!C38</f>
        <v>9.6666666666666679</v>
      </c>
      <c r="D38" s="18">
        <f>'[27]Avg Week Mutukula-Kampala'!D38+'[27]Avg Week Kampala-Mutukula'!D38</f>
        <v>0</v>
      </c>
      <c r="E38" s="18">
        <f>'[27]Avg Week Mutukula-Kampala'!E38+'[27]Avg Week Kampala-Mutukula'!E38</f>
        <v>0</v>
      </c>
      <c r="F38" s="18">
        <f>'[27]Avg Week Mutukula-Kampala'!F38+'[27]Avg Week Kampala-Mutukula'!F38</f>
        <v>3</v>
      </c>
      <c r="G38" s="18">
        <f>'[27]Avg Week Mutukula-Kampala'!G38+'[27]Avg Week Kampala-Mutukula'!G38</f>
        <v>0</v>
      </c>
      <c r="H38" s="18">
        <f>'[27]Avg Week Mutukula-Kampala'!H38+'[27]Avg Week Kampala-Mutukula'!H38</f>
        <v>1</v>
      </c>
      <c r="I38" s="18">
        <f>'[27]Avg Week Mutukula-Kampala'!I38+'[27]Avg Week Kampala-Mutukula'!I38</f>
        <v>1.6666666666666665</v>
      </c>
      <c r="J38" s="18">
        <f>'[27]Avg Week Mutukula-Kampala'!J38+'[27]Avg Week Kampala-Mutukula'!J38</f>
        <v>3</v>
      </c>
      <c r="K38" s="18">
        <f>'[27]Avg Week Mutukula-Kampala'!K38+'[27]Avg Week Kampala-Mutukula'!K38</f>
        <v>1.6666666666666667</v>
      </c>
      <c r="L38" s="18">
        <f>'[27]Avg Week Mutukula-Kampala'!L38+'[27]Avg Week Kampala-Mutukula'!L38</f>
        <v>2</v>
      </c>
      <c r="M38" s="18">
        <f>'[27]Avg Week Mutukula-Kampala'!M38+'[27]Avg Week Kampala-Mutukula'!M38</f>
        <v>1</v>
      </c>
      <c r="N38" s="18">
        <f>'[27]Avg Week Mutukula-Kampala'!N38+'[27]Avg Week Kampala-Mutukula'!N38</f>
        <v>0</v>
      </c>
      <c r="O38" s="19">
        <f t="shared" si="0"/>
        <v>22.000000000000004</v>
      </c>
      <c r="P38" s="19">
        <f t="shared" si="1"/>
        <v>23.000000000000004</v>
      </c>
      <c r="R38" s="33" t="s">
        <v>88</v>
      </c>
      <c r="S38" s="50">
        <f t="shared" ref="S38:AF38" si="30">SUM(S13:S18)</f>
        <v>104.66666666666667</v>
      </c>
      <c r="T38" s="50">
        <f t="shared" si="30"/>
        <v>0</v>
      </c>
      <c r="U38" s="50">
        <f t="shared" si="30"/>
        <v>0</v>
      </c>
      <c r="V38" s="50">
        <f t="shared" si="30"/>
        <v>45.333333333333336</v>
      </c>
      <c r="W38" s="50">
        <f t="shared" si="30"/>
        <v>2.666666666666667</v>
      </c>
      <c r="X38" s="50">
        <f t="shared" si="30"/>
        <v>9</v>
      </c>
      <c r="Y38" s="50">
        <f t="shared" si="30"/>
        <v>11.999999999999998</v>
      </c>
      <c r="Z38" s="50">
        <f t="shared" si="30"/>
        <v>37.333333333333336</v>
      </c>
      <c r="AA38" s="50">
        <f t="shared" si="30"/>
        <v>9.6666666666666661</v>
      </c>
      <c r="AB38" s="50">
        <f t="shared" si="30"/>
        <v>23</v>
      </c>
      <c r="AC38" s="50">
        <f t="shared" si="30"/>
        <v>17</v>
      </c>
      <c r="AD38" s="50">
        <f t="shared" si="30"/>
        <v>0</v>
      </c>
      <c r="AE38" s="51">
        <f t="shared" si="30"/>
        <v>243.66666666666666</v>
      </c>
      <c r="AF38" s="51">
        <f t="shared" si="30"/>
        <v>260.66666666666669</v>
      </c>
    </row>
    <row r="39" spans="2:32" ht="23.1" customHeight="1" x14ac:dyDescent="0.25">
      <c r="B39" s="25" t="s">
        <v>89</v>
      </c>
      <c r="C39" s="18">
        <f>'[27]Avg Week Mutukula-Kampala'!C39+'[27]Avg Week Kampala-Mutukula'!C39</f>
        <v>0</v>
      </c>
      <c r="D39" s="18">
        <f>'[27]Avg Week Mutukula-Kampala'!D39+'[27]Avg Week Kampala-Mutukula'!D39</f>
        <v>0</v>
      </c>
      <c r="E39" s="18">
        <f>'[27]Avg Week Mutukula-Kampala'!E39+'[27]Avg Week Kampala-Mutukula'!E39</f>
        <v>0</v>
      </c>
      <c r="F39" s="18">
        <f>'[27]Avg Week Mutukula-Kampala'!F39+'[27]Avg Week Kampala-Mutukula'!F39</f>
        <v>0</v>
      </c>
      <c r="G39" s="18">
        <f>'[27]Avg Week Mutukula-Kampala'!G39+'[27]Avg Week Kampala-Mutukula'!G39</f>
        <v>0</v>
      </c>
      <c r="H39" s="18">
        <f>'[27]Avg Week Mutukula-Kampala'!H39+'[27]Avg Week Kampala-Mutukula'!H39</f>
        <v>0</v>
      </c>
      <c r="I39" s="18">
        <f>'[27]Avg Week Mutukula-Kampala'!I39+'[27]Avg Week Kampala-Mutukula'!I39</f>
        <v>0</v>
      </c>
      <c r="J39" s="18">
        <f>'[27]Avg Week Mutukula-Kampala'!J39+'[27]Avg Week Kampala-Mutukula'!J39</f>
        <v>0</v>
      </c>
      <c r="K39" s="18">
        <f>'[27]Avg Week Mutukula-Kampala'!K39+'[27]Avg Week Kampala-Mutukula'!K39</f>
        <v>0</v>
      </c>
      <c r="L39" s="18">
        <f>'[27]Avg Week Mutukula-Kampala'!L39+'[27]Avg Week Kampala-Mutukula'!L39</f>
        <v>0</v>
      </c>
      <c r="M39" s="18">
        <f>'[27]Avg Week Mutukula-Kampala'!M39+'[27]Avg Week Kampala-Mutukula'!M39</f>
        <v>0</v>
      </c>
      <c r="N39" s="18">
        <f>'[27]Avg Week Mutukula-Kampala'!N39+'[27]Avg Week Kampala-Mutukula'!N39</f>
        <v>0</v>
      </c>
      <c r="O39" s="19">
        <f t="shared" si="0"/>
        <v>0</v>
      </c>
      <c r="P39" s="19">
        <f t="shared" si="1"/>
        <v>0</v>
      </c>
      <c r="R39" s="34" t="s">
        <v>90</v>
      </c>
      <c r="S39" s="50">
        <f t="shared" ref="S39:AF39" si="31">SUM(S19:S21)</f>
        <v>53.666666666666671</v>
      </c>
      <c r="T39" s="50">
        <f t="shared" si="31"/>
        <v>0</v>
      </c>
      <c r="U39" s="50">
        <f t="shared" si="31"/>
        <v>0</v>
      </c>
      <c r="V39" s="50">
        <f t="shared" si="31"/>
        <v>24.333333333333336</v>
      </c>
      <c r="W39" s="50">
        <f t="shared" si="31"/>
        <v>1.6666666666666665</v>
      </c>
      <c r="X39" s="50">
        <f t="shared" si="31"/>
        <v>4.333333333333333</v>
      </c>
      <c r="Y39" s="50">
        <f t="shared" si="31"/>
        <v>6</v>
      </c>
      <c r="Z39" s="50">
        <f t="shared" si="31"/>
        <v>22.333333333333336</v>
      </c>
      <c r="AA39" s="50">
        <f t="shared" si="31"/>
        <v>6.6666666666666661</v>
      </c>
      <c r="AB39" s="50">
        <f t="shared" si="31"/>
        <v>14.333333333333332</v>
      </c>
      <c r="AC39" s="50">
        <f t="shared" si="31"/>
        <v>6.6666666666666661</v>
      </c>
      <c r="AD39" s="50">
        <f t="shared" si="31"/>
        <v>0</v>
      </c>
      <c r="AE39" s="51">
        <f t="shared" si="31"/>
        <v>133.33333333333331</v>
      </c>
      <c r="AF39" s="51">
        <f t="shared" si="31"/>
        <v>140</v>
      </c>
    </row>
    <row r="40" spans="2:32" ht="23.1" customHeight="1" x14ac:dyDescent="0.25">
      <c r="B40" s="25" t="s">
        <v>91</v>
      </c>
      <c r="C40" s="18">
        <f>'[27]Avg Week Mutukula-Kampala'!C40+'[27]Avg Week Kampala-Mutukula'!C40</f>
        <v>9.3333333333333339</v>
      </c>
      <c r="D40" s="18">
        <f>'[27]Avg Week Mutukula-Kampala'!D40+'[27]Avg Week Kampala-Mutukula'!D40</f>
        <v>0</v>
      </c>
      <c r="E40" s="18">
        <f>'[27]Avg Week Mutukula-Kampala'!E40+'[27]Avg Week Kampala-Mutukula'!E40</f>
        <v>0</v>
      </c>
      <c r="F40" s="18">
        <f>'[27]Avg Week Mutukula-Kampala'!F40+'[27]Avg Week Kampala-Mutukula'!F40</f>
        <v>4</v>
      </c>
      <c r="G40" s="18">
        <f>'[27]Avg Week Mutukula-Kampala'!G40+'[27]Avg Week Kampala-Mutukula'!G40</f>
        <v>0.33333333333333331</v>
      </c>
      <c r="H40" s="18">
        <f>'[27]Avg Week Mutukula-Kampala'!H40+'[27]Avg Week Kampala-Mutukula'!H40</f>
        <v>0.66666666666666663</v>
      </c>
      <c r="I40" s="18">
        <f>'[27]Avg Week Mutukula-Kampala'!I40+'[27]Avg Week Kampala-Mutukula'!I40</f>
        <v>1.6666666666666665</v>
      </c>
      <c r="J40" s="18">
        <f>'[27]Avg Week Mutukula-Kampala'!J40+'[27]Avg Week Kampala-Mutukula'!J40</f>
        <v>3.3333333333333335</v>
      </c>
      <c r="K40" s="18">
        <f>'[27]Avg Week Mutukula-Kampala'!K40+'[27]Avg Week Kampala-Mutukula'!K40</f>
        <v>2</v>
      </c>
      <c r="L40" s="18">
        <f>'[27]Avg Week Mutukula-Kampala'!L40+'[27]Avg Week Kampala-Mutukula'!L40</f>
        <v>2.333333333333333</v>
      </c>
      <c r="M40" s="18">
        <f>'[27]Avg Week Mutukula-Kampala'!M40+'[27]Avg Week Kampala-Mutukula'!M40</f>
        <v>1.3333333333333333</v>
      </c>
      <c r="N40" s="18">
        <f>'[27]Avg Week Mutukula-Kampala'!N40+'[27]Avg Week Kampala-Mutukula'!N40</f>
        <v>0</v>
      </c>
      <c r="O40" s="19">
        <f t="shared" si="0"/>
        <v>23.666666666666664</v>
      </c>
      <c r="P40" s="19">
        <f t="shared" si="1"/>
        <v>24.999999999999996</v>
      </c>
      <c r="R40" s="35" t="s">
        <v>92</v>
      </c>
      <c r="S40" s="50">
        <f t="shared" ref="S40:AF40" si="32">SUM(S10:S21)</f>
        <v>201.00000000000003</v>
      </c>
      <c r="T40" s="50">
        <f t="shared" si="32"/>
        <v>0</v>
      </c>
      <c r="U40" s="50">
        <f t="shared" si="32"/>
        <v>0</v>
      </c>
      <c r="V40" s="50">
        <f t="shared" si="32"/>
        <v>90.666666666666686</v>
      </c>
      <c r="W40" s="50">
        <f t="shared" si="32"/>
        <v>5.9999999999999991</v>
      </c>
      <c r="X40" s="50">
        <f t="shared" si="32"/>
        <v>20.333333333333332</v>
      </c>
      <c r="Y40" s="50">
        <f t="shared" si="32"/>
        <v>22.333333333333336</v>
      </c>
      <c r="Z40" s="50">
        <f t="shared" si="32"/>
        <v>79.666666666666657</v>
      </c>
      <c r="AA40" s="50">
        <f t="shared" si="32"/>
        <v>24.999999999999996</v>
      </c>
      <c r="AB40" s="50">
        <f t="shared" si="32"/>
        <v>61.000000000000007</v>
      </c>
      <c r="AC40" s="50">
        <f t="shared" si="32"/>
        <v>37</v>
      </c>
      <c r="AD40" s="50">
        <f t="shared" si="32"/>
        <v>0</v>
      </c>
      <c r="AE40" s="51">
        <f t="shared" si="32"/>
        <v>506.00000000000006</v>
      </c>
      <c r="AF40" s="51">
        <f t="shared" si="32"/>
        <v>543</v>
      </c>
    </row>
    <row r="41" spans="2:32" ht="23.1" customHeight="1" x14ac:dyDescent="0.25">
      <c r="B41" s="17" t="s">
        <v>93</v>
      </c>
      <c r="C41" s="18">
        <f>'[27]Avg Week Mutukula-Kampala'!C41+'[27]Avg Week Kampala-Mutukula'!C41</f>
        <v>0</v>
      </c>
      <c r="D41" s="18">
        <f>'[27]Avg Week Mutukula-Kampala'!D41+'[27]Avg Week Kampala-Mutukula'!D41</f>
        <v>0</v>
      </c>
      <c r="E41" s="18">
        <f>'[27]Avg Week Mutukula-Kampala'!E41+'[27]Avg Week Kampala-Mutukula'!E41</f>
        <v>0</v>
      </c>
      <c r="F41" s="18">
        <f>'[27]Avg Week Mutukula-Kampala'!F41+'[27]Avg Week Kampala-Mutukula'!F41</f>
        <v>0</v>
      </c>
      <c r="G41" s="18">
        <f>'[27]Avg Week Mutukula-Kampala'!G41+'[27]Avg Week Kampala-Mutukula'!G41</f>
        <v>0</v>
      </c>
      <c r="H41" s="18">
        <f>'[27]Avg Week Mutukula-Kampala'!H41+'[27]Avg Week Kampala-Mutukula'!H41</f>
        <v>0</v>
      </c>
      <c r="I41" s="18">
        <f>'[27]Avg Week Mutukula-Kampala'!I41+'[27]Avg Week Kampala-Mutukula'!I41</f>
        <v>0</v>
      </c>
      <c r="J41" s="18">
        <f>'[27]Avg Week Mutukula-Kampala'!J41+'[27]Avg Week Kampala-Mutukula'!J41</f>
        <v>0</v>
      </c>
      <c r="K41" s="18">
        <f>'[27]Avg Week Mutukula-Kampala'!K41+'[27]Avg Week Kampala-Mutukula'!K41</f>
        <v>0</v>
      </c>
      <c r="L41" s="18">
        <f>'[27]Avg Week Mutukula-Kampala'!L41+'[27]Avg Week Kampala-Mutukula'!L41</f>
        <v>0</v>
      </c>
      <c r="M41" s="18">
        <f>'[27]Avg Week Mutukula-Kampala'!M41+'[27]Avg Week Kampala-Mutukula'!M41</f>
        <v>0</v>
      </c>
      <c r="N41" s="18">
        <f>'[27]Avg Week Mutukula-Kampala'!N41+'[27]Avg Week Kampala-Mutukula'!N41</f>
        <v>0</v>
      </c>
      <c r="O41" s="19">
        <f t="shared" si="0"/>
        <v>0</v>
      </c>
      <c r="P41" s="19">
        <f t="shared" si="1"/>
        <v>0</v>
      </c>
      <c r="R41" s="35" t="s">
        <v>94</v>
      </c>
      <c r="S41" s="50">
        <f>SUM(S10:S33)</f>
        <v>309.00000000000006</v>
      </c>
      <c r="T41" s="50">
        <f t="shared" ref="T41:AD41" si="33">SUM(T10:T33)</f>
        <v>0</v>
      </c>
      <c r="U41" s="50">
        <f t="shared" si="33"/>
        <v>0</v>
      </c>
      <c r="V41" s="50">
        <f t="shared" si="33"/>
        <v>124.00000000000001</v>
      </c>
      <c r="W41" s="50">
        <f t="shared" si="33"/>
        <v>13.666666666666664</v>
      </c>
      <c r="X41" s="50">
        <f t="shared" si="33"/>
        <v>31.666666666666668</v>
      </c>
      <c r="Y41" s="50">
        <f t="shared" si="33"/>
        <v>38.333333333333336</v>
      </c>
      <c r="Z41" s="50">
        <f t="shared" si="33"/>
        <v>118.66666666666664</v>
      </c>
      <c r="AA41" s="50">
        <f t="shared" si="33"/>
        <v>50.666666666666671</v>
      </c>
      <c r="AB41" s="50">
        <f t="shared" si="33"/>
        <v>130.66666666666666</v>
      </c>
      <c r="AC41" s="50">
        <f t="shared" si="33"/>
        <v>37</v>
      </c>
      <c r="AD41" s="50">
        <f t="shared" si="33"/>
        <v>0</v>
      </c>
      <c r="AE41" s="51">
        <f>SUM(AE10:AE33)</f>
        <v>816.66666666666663</v>
      </c>
      <c r="AF41" s="51">
        <f>SUM(AF10:AF33)</f>
        <v>853.66666666666663</v>
      </c>
    </row>
    <row r="42" spans="2:32" ht="23.1" customHeight="1" x14ac:dyDescent="0.25">
      <c r="B42" s="25" t="s">
        <v>95</v>
      </c>
      <c r="C42" s="18">
        <f>'[27]Avg Week Mutukula-Kampala'!C42+'[27]Avg Week Kampala-Mutukula'!C42</f>
        <v>8.3333333333333321</v>
      </c>
      <c r="D42" s="18">
        <f>'[27]Avg Week Mutukula-Kampala'!D42+'[27]Avg Week Kampala-Mutukula'!D42</f>
        <v>0</v>
      </c>
      <c r="E42" s="18">
        <f>'[27]Avg Week Mutukula-Kampala'!E42+'[27]Avg Week Kampala-Mutukula'!E42</f>
        <v>0</v>
      </c>
      <c r="F42" s="18">
        <f>'[27]Avg Week Mutukula-Kampala'!F42+'[27]Avg Week Kampala-Mutukula'!F42</f>
        <v>4</v>
      </c>
      <c r="G42" s="18">
        <f>'[27]Avg Week Mutukula-Kampala'!G42+'[27]Avg Week Kampala-Mutukula'!G42</f>
        <v>0</v>
      </c>
      <c r="H42" s="18">
        <f>'[27]Avg Week Mutukula-Kampala'!H42+'[27]Avg Week Kampala-Mutukula'!H42</f>
        <v>2.3333333333333335</v>
      </c>
      <c r="I42" s="18">
        <f>'[27]Avg Week Mutukula-Kampala'!I42+'[27]Avg Week Kampala-Mutukula'!I42</f>
        <v>0</v>
      </c>
      <c r="J42" s="18">
        <f>'[27]Avg Week Mutukula-Kampala'!J42+'[27]Avg Week Kampala-Mutukula'!J42</f>
        <v>2.666666666666667</v>
      </c>
      <c r="K42" s="18">
        <f>'[27]Avg Week Mutukula-Kampala'!K42+'[27]Avg Week Kampala-Mutukula'!K42</f>
        <v>1.3333333333333333</v>
      </c>
      <c r="L42" s="18">
        <f>'[27]Avg Week Mutukula-Kampala'!L42+'[27]Avg Week Kampala-Mutukula'!L42</f>
        <v>0.66666666666666663</v>
      </c>
      <c r="M42" s="18">
        <f>'[27]Avg Week Mutukula-Kampala'!M42+'[27]Avg Week Kampala-Mutukula'!M42</f>
        <v>0.66666666666666663</v>
      </c>
      <c r="N42" s="18">
        <f>'[27]Avg Week Mutukula-Kampala'!N42+'[27]Avg Week Kampala-Mutukula'!N42</f>
        <v>0</v>
      </c>
      <c r="O42" s="19">
        <f t="shared" si="0"/>
        <v>19.333333333333332</v>
      </c>
      <c r="P42" s="19">
        <f t="shared" si="1"/>
        <v>20</v>
      </c>
      <c r="R42" s="35" t="s">
        <v>96</v>
      </c>
      <c r="S42" s="38">
        <f>S41/S40</f>
        <v>1.5373134328358209</v>
      </c>
      <c r="T42" s="38">
        <v>0</v>
      </c>
      <c r="U42" s="38">
        <v>0</v>
      </c>
      <c r="V42" s="38">
        <f t="shared" ref="V42:AF42" si="34">V41/V40</f>
        <v>1.3676470588235292</v>
      </c>
      <c r="W42" s="38">
        <f t="shared" si="34"/>
        <v>2.2777777777777777</v>
      </c>
      <c r="X42" s="38">
        <f t="shared" si="34"/>
        <v>1.557377049180328</v>
      </c>
      <c r="Y42" s="38">
        <f t="shared" si="34"/>
        <v>1.716417910447761</v>
      </c>
      <c r="Z42" s="38">
        <f t="shared" si="34"/>
        <v>1.4895397489539748</v>
      </c>
      <c r="AA42" s="38">
        <f t="shared" si="34"/>
        <v>2.0266666666666673</v>
      </c>
      <c r="AB42" s="38">
        <f t="shared" si="34"/>
        <v>2.1420765027322402</v>
      </c>
      <c r="AC42" s="38">
        <f t="shared" si="34"/>
        <v>1</v>
      </c>
      <c r="AD42" s="38">
        <v>0</v>
      </c>
      <c r="AE42" s="39">
        <f t="shared" si="34"/>
        <v>1.6139657444005266</v>
      </c>
      <c r="AF42" s="39">
        <f t="shared" si="34"/>
        <v>1.5721301411909145</v>
      </c>
    </row>
    <row r="43" spans="2:32" ht="23.1" customHeight="1" x14ac:dyDescent="0.25">
      <c r="B43" s="17" t="s">
        <v>97</v>
      </c>
      <c r="C43" s="18">
        <f>'[27]Avg Week Mutukula-Kampala'!C43+'[27]Avg Week Kampala-Mutukula'!C43</f>
        <v>0</v>
      </c>
      <c r="D43" s="18">
        <f>'[27]Avg Week Mutukula-Kampala'!D43+'[27]Avg Week Kampala-Mutukula'!D43</f>
        <v>0</v>
      </c>
      <c r="E43" s="18">
        <f>'[27]Avg Week Mutukula-Kampala'!E43+'[27]Avg Week Kampala-Mutukula'!E43</f>
        <v>0</v>
      </c>
      <c r="F43" s="18">
        <f>'[27]Avg Week Mutukula-Kampala'!F43+'[27]Avg Week Kampala-Mutukula'!F43</f>
        <v>0</v>
      </c>
      <c r="G43" s="18">
        <f>'[27]Avg Week Mutukula-Kampala'!G43+'[27]Avg Week Kampala-Mutukula'!G43</f>
        <v>0</v>
      </c>
      <c r="H43" s="18">
        <f>'[27]Avg Week Mutukula-Kampala'!H43+'[27]Avg Week Kampala-Mutukula'!H43</f>
        <v>0</v>
      </c>
      <c r="I43" s="18">
        <f>'[27]Avg Week Mutukula-Kampala'!I43+'[27]Avg Week Kampala-Mutukula'!I43</f>
        <v>0</v>
      </c>
      <c r="J43" s="18">
        <f>'[27]Avg Week Mutukula-Kampala'!J43+'[27]Avg Week Kampala-Mutukula'!J43</f>
        <v>0</v>
      </c>
      <c r="K43" s="18">
        <f>'[27]Avg Week Mutukula-Kampala'!K43+'[27]Avg Week Kampala-Mutukula'!K43</f>
        <v>0</v>
      </c>
      <c r="L43" s="18">
        <f>'[27]Avg Week Mutukula-Kampala'!L43+'[27]Avg Week Kampala-Mutukula'!L43</f>
        <v>0</v>
      </c>
      <c r="M43" s="18">
        <f>'[27]Avg Week Mutukula-Kampala'!M43+'[27]Avg Week Kampala-Mutukula'!M43</f>
        <v>0</v>
      </c>
      <c r="N43" s="18">
        <f>'[27]Avg Week Mutukula-Kampala'!N43+'[27]Avg Week Kampala-Mutukula'!N43</f>
        <v>0</v>
      </c>
      <c r="O43" s="19">
        <f t="shared" si="0"/>
        <v>0</v>
      </c>
      <c r="P43" s="19">
        <f t="shared" si="1"/>
        <v>0</v>
      </c>
    </row>
    <row r="44" spans="2:32" ht="23.1" customHeight="1" x14ac:dyDescent="0.25">
      <c r="B44" s="40" t="s">
        <v>98</v>
      </c>
      <c r="C44" s="18">
        <f>'[27]Avg Week Mutukula-Kampala'!C44+'[27]Avg Week Kampala-Mutukula'!C44</f>
        <v>6.6666666666666661</v>
      </c>
      <c r="D44" s="18">
        <f>'[27]Avg Week Mutukula-Kampala'!D44+'[27]Avg Week Kampala-Mutukula'!D44</f>
        <v>0</v>
      </c>
      <c r="E44" s="18">
        <f>'[27]Avg Week Mutukula-Kampala'!E44+'[27]Avg Week Kampala-Mutukula'!E44</f>
        <v>0</v>
      </c>
      <c r="F44" s="18">
        <f>'[27]Avg Week Mutukula-Kampala'!F44+'[27]Avg Week Kampala-Mutukula'!F44</f>
        <v>4</v>
      </c>
      <c r="G44" s="18">
        <f>'[27]Avg Week Mutukula-Kampala'!G44+'[27]Avg Week Kampala-Mutukula'!G44</f>
        <v>0.33333333333333331</v>
      </c>
      <c r="H44" s="18">
        <f>'[27]Avg Week Mutukula-Kampala'!H44+'[27]Avg Week Kampala-Mutukula'!H44</f>
        <v>2.3333333333333335</v>
      </c>
      <c r="I44" s="18">
        <f>'[27]Avg Week Mutukula-Kampala'!I44+'[27]Avg Week Kampala-Mutukula'!I44</f>
        <v>0.66666666666666663</v>
      </c>
      <c r="J44" s="18">
        <f>'[27]Avg Week Mutukula-Kampala'!J44+'[27]Avg Week Kampala-Mutukula'!J44</f>
        <v>2.333333333333333</v>
      </c>
      <c r="K44" s="18">
        <f>'[27]Avg Week Mutukula-Kampala'!K44+'[27]Avg Week Kampala-Mutukula'!K44</f>
        <v>0.33333333333333331</v>
      </c>
      <c r="L44" s="18">
        <f>'[27]Avg Week Mutukula-Kampala'!L44+'[27]Avg Week Kampala-Mutukula'!L44</f>
        <v>0.66666666666666663</v>
      </c>
      <c r="M44" s="18">
        <f>'[27]Avg Week Mutukula-Kampala'!M44+'[27]Avg Week Kampala-Mutukula'!M44</f>
        <v>0.33333333333333331</v>
      </c>
      <c r="N44" s="18">
        <f>'[27]Avg Week Mutukula-Kampala'!N44+'[27]Avg Week Kampala-Mutukula'!N44</f>
        <v>0</v>
      </c>
      <c r="O44" s="19">
        <f t="shared" si="0"/>
        <v>17.333333333333332</v>
      </c>
      <c r="P44" s="19">
        <f t="shared" si="1"/>
        <v>17.666666666666664</v>
      </c>
    </row>
    <row r="45" spans="2:32" ht="23.1" customHeight="1" x14ac:dyDescent="0.25">
      <c r="B45" s="17" t="s">
        <v>99</v>
      </c>
      <c r="C45" s="18">
        <f>'[27]Avg Week Mutukula-Kampala'!C45+'[27]Avg Week Kampala-Mutukula'!C45</f>
        <v>0</v>
      </c>
      <c r="D45" s="18">
        <f>'[27]Avg Week Mutukula-Kampala'!D45+'[27]Avg Week Kampala-Mutukula'!D45</f>
        <v>0</v>
      </c>
      <c r="E45" s="18">
        <f>'[27]Avg Week Mutukula-Kampala'!E45+'[27]Avg Week Kampala-Mutukula'!E45</f>
        <v>0</v>
      </c>
      <c r="F45" s="18">
        <f>'[27]Avg Week Mutukula-Kampala'!F45+'[27]Avg Week Kampala-Mutukula'!F45</f>
        <v>0</v>
      </c>
      <c r="G45" s="18">
        <f>'[27]Avg Week Mutukula-Kampala'!G45+'[27]Avg Week Kampala-Mutukula'!G45</f>
        <v>0</v>
      </c>
      <c r="H45" s="18">
        <f>'[27]Avg Week Mutukula-Kampala'!H45+'[27]Avg Week Kampala-Mutukula'!H45</f>
        <v>0</v>
      </c>
      <c r="I45" s="18">
        <f>'[27]Avg Week Mutukula-Kampala'!I45+'[27]Avg Week Kampala-Mutukula'!I45</f>
        <v>0</v>
      </c>
      <c r="J45" s="18">
        <f>'[27]Avg Week Mutukula-Kampala'!J45+'[27]Avg Week Kampala-Mutukula'!J45</f>
        <v>0</v>
      </c>
      <c r="K45" s="18">
        <f>'[27]Avg Week Mutukula-Kampala'!K45+'[27]Avg Week Kampala-Mutukula'!K45</f>
        <v>0</v>
      </c>
      <c r="L45" s="18">
        <f>'[27]Avg Week Mutukula-Kampala'!L45+'[27]Avg Week Kampala-Mutukula'!L45</f>
        <v>0</v>
      </c>
      <c r="M45" s="18">
        <f>'[27]Avg Week Mutukula-Kampala'!M45+'[27]Avg Week Kampala-Mutukula'!M45</f>
        <v>0</v>
      </c>
      <c r="N45" s="18">
        <f>'[27]Avg Week Mutukula-Kampala'!N45+'[27]Avg Week Kampala-Mutukula'!N45</f>
        <v>0</v>
      </c>
      <c r="O45" s="19">
        <f t="shared" si="0"/>
        <v>0</v>
      </c>
      <c r="P45" s="19">
        <f t="shared" si="1"/>
        <v>0</v>
      </c>
    </row>
    <row r="46" spans="2:32" ht="23.1" customHeight="1" x14ac:dyDescent="0.25">
      <c r="B46" s="25" t="s">
        <v>100</v>
      </c>
      <c r="C46" s="18">
        <f>'[27]Avg Week Mutukula-Kampala'!C46+'[27]Avg Week Kampala-Mutukula'!C46</f>
        <v>6.3333333333333339</v>
      </c>
      <c r="D46" s="18">
        <f>'[27]Avg Week Mutukula-Kampala'!D46+'[27]Avg Week Kampala-Mutukula'!D46</f>
        <v>0</v>
      </c>
      <c r="E46" s="18">
        <f>'[27]Avg Week Mutukula-Kampala'!E46+'[27]Avg Week Kampala-Mutukula'!E46</f>
        <v>0</v>
      </c>
      <c r="F46" s="18">
        <f>'[27]Avg Week Mutukula-Kampala'!F46+'[27]Avg Week Kampala-Mutukula'!F46</f>
        <v>5</v>
      </c>
      <c r="G46" s="18">
        <f>'[27]Avg Week Mutukula-Kampala'!G46+'[27]Avg Week Kampala-Mutukula'!G46</f>
        <v>0.33333333333333331</v>
      </c>
      <c r="H46" s="18">
        <f>'[27]Avg Week Mutukula-Kampala'!H46+'[27]Avg Week Kampala-Mutukula'!H46</f>
        <v>1.6666666666666665</v>
      </c>
      <c r="I46" s="18">
        <f>'[27]Avg Week Mutukula-Kampala'!I46+'[27]Avg Week Kampala-Mutukula'!I46</f>
        <v>0.33333333333333331</v>
      </c>
      <c r="J46" s="18">
        <f>'[27]Avg Week Mutukula-Kampala'!J46+'[27]Avg Week Kampala-Mutukula'!J46</f>
        <v>4</v>
      </c>
      <c r="K46" s="18">
        <f>'[27]Avg Week Mutukula-Kampala'!K46+'[27]Avg Week Kampala-Mutukula'!K46</f>
        <v>1.6666666666666665</v>
      </c>
      <c r="L46" s="18">
        <f>'[27]Avg Week Mutukula-Kampala'!L46+'[27]Avg Week Kampala-Mutukula'!L46</f>
        <v>0.66666666666666663</v>
      </c>
      <c r="M46" s="18">
        <f>'[27]Avg Week Mutukula-Kampala'!M46+'[27]Avg Week Kampala-Mutukula'!M46</f>
        <v>0.66666666666666663</v>
      </c>
      <c r="N46" s="18">
        <f>'[27]Avg Week Mutukula-Kampala'!N46+'[27]Avg Week Kampala-Mutukula'!N46</f>
        <v>0</v>
      </c>
      <c r="O46" s="19">
        <f t="shared" si="0"/>
        <v>20.000000000000004</v>
      </c>
      <c r="P46" s="19">
        <f t="shared" si="1"/>
        <v>20.666666666666671</v>
      </c>
      <c r="R46" s="3"/>
      <c r="T46"/>
    </row>
    <row r="47" spans="2:32" ht="23.1" customHeight="1" x14ac:dyDescent="0.25">
      <c r="B47" s="25" t="s">
        <v>101</v>
      </c>
      <c r="C47" s="18">
        <f>'[27]Avg Week Mutukula-Kampala'!C47+'[27]Avg Week Kampala-Mutukula'!C47</f>
        <v>0</v>
      </c>
      <c r="D47" s="18">
        <f>'[27]Avg Week Mutukula-Kampala'!D47+'[27]Avg Week Kampala-Mutukula'!D47</f>
        <v>0</v>
      </c>
      <c r="E47" s="18">
        <f>'[27]Avg Week Mutukula-Kampala'!E47+'[27]Avg Week Kampala-Mutukula'!E47</f>
        <v>0</v>
      </c>
      <c r="F47" s="18">
        <f>'[27]Avg Week Mutukula-Kampala'!F47+'[27]Avg Week Kampala-Mutukula'!F47</f>
        <v>0</v>
      </c>
      <c r="G47" s="18">
        <f>'[27]Avg Week Mutukula-Kampala'!G47+'[27]Avg Week Kampala-Mutukula'!G47</f>
        <v>0</v>
      </c>
      <c r="H47" s="18">
        <f>'[27]Avg Week Mutukula-Kampala'!H47+'[27]Avg Week Kampala-Mutukula'!H47</f>
        <v>0</v>
      </c>
      <c r="I47" s="18">
        <f>'[27]Avg Week Mutukula-Kampala'!I47+'[27]Avg Week Kampala-Mutukula'!I47</f>
        <v>0</v>
      </c>
      <c r="J47" s="18">
        <f>'[27]Avg Week Mutukula-Kampala'!J47+'[27]Avg Week Kampala-Mutukula'!J47</f>
        <v>0</v>
      </c>
      <c r="K47" s="18">
        <f>'[27]Avg Week Mutukula-Kampala'!K47+'[27]Avg Week Kampala-Mutukula'!K47</f>
        <v>0</v>
      </c>
      <c r="L47" s="18">
        <f>'[27]Avg Week Mutukula-Kampala'!L47+'[27]Avg Week Kampala-Mutukula'!L47</f>
        <v>0</v>
      </c>
      <c r="M47" s="18">
        <f>'[27]Avg Week Mutukula-Kampala'!M47+'[27]Avg Week Kampala-Mutukula'!M47</f>
        <v>0</v>
      </c>
      <c r="N47" s="18">
        <f>'[27]Avg Week Mutukula-Kampala'!N47+'[27]Avg Week Kampala-Mutukula'!N47</f>
        <v>0</v>
      </c>
      <c r="O47" s="19">
        <f t="shared" si="0"/>
        <v>0</v>
      </c>
      <c r="P47" s="19">
        <f t="shared" si="1"/>
        <v>0</v>
      </c>
      <c r="R47" s="3"/>
      <c r="T47"/>
    </row>
    <row r="48" spans="2:32" ht="23.1" customHeight="1" x14ac:dyDescent="0.25">
      <c r="B48" s="25" t="s">
        <v>102</v>
      </c>
      <c r="C48" s="18">
        <f>'[27]Avg Week Mutukula-Kampala'!C48+'[27]Avg Week Kampala-Mutukula'!C48</f>
        <v>6.666666666666667</v>
      </c>
      <c r="D48" s="18">
        <f>'[27]Avg Week Mutukula-Kampala'!D48+'[27]Avg Week Kampala-Mutukula'!D48</f>
        <v>0</v>
      </c>
      <c r="E48" s="18">
        <f>'[27]Avg Week Mutukula-Kampala'!E48+'[27]Avg Week Kampala-Mutukula'!E48</f>
        <v>0</v>
      </c>
      <c r="F48" s="18">
        <f>'[27]Avg Week Mutukula-Kampala'!F48+'[27]Avg Week Kampala-Mutukula'!F48</f>
        <v>1.6666666666666665</v>
      </c>
      <c r="G48" s="18">
        <f>'[27]Avg Week Mutukula-Kampala'!G48+'[27]Avg Week Kampala-Mutukula'!G48</f>
        <v>0</v>
      </c>
      <c r="H48" s="18">
        <f>'[27]Avg Week Mutukula-Kampala'!H48+'[27]Avg Week Kampala-Mutukula'!H48</f>
        <v>0.33333333333333331</v>
      </c>
      <c r="I48" s="18">
        <f>'[27]Avg Week Mutukula-Kampala'!I48+'[27]Avg Week Kampala-Mutukula'!I48</f>
        <v>0.33333333333333331</v>
      </c>
      <c r="J48" s="18">
        <f>'[27]Avg Week Mutukula-Kampala'!J48+'[27]Avg Week Kampala-Mutukula'!J48</f>
        <v>2.6666666666666665</v>
      </c>
      <c r="K48" s="18">
        <f>'[27]Avg Week Mutukula-Kampala'!K48+'[27]Avg Week Kampala-Mutukula'!K48</f>
        <v>0.66666666666666663</v>
      </c>
      <c r="L48" s="18">
        <f>'[27]Avg Week Mutukula-Kampala'!L48+'[27]Avg Week Kampala-Mutukula'!L48</f>
        <v>0.66666666666666663</v>
      </c>
      <c r="M48" s="18">
        <f>'[27]Avg Week Mutukula-Kampala'!M48+'[27]Avg Week Kampala-Mutukula'!M48</f>
        <v>0</v>
      </c>
      <c r="N48" s="18">
        <f>'[27]Avg Week Mutukula-Kampala'!N48+'[27]Avg Week Kampala-Mutukula'!N48</f>
        <v>0</v>
      </c>
      <c r="O48" s="19">
        <f t="shared" si="0"/>
        <v>13</v>
      </c>
      <c r="P48" s="19">
        <f t="shared" si="1"/>
        <v>13</v>
      </c>
      <c r="R48" s="3"/>
      <c r="T48"/>
    </row>
    <row r="49" spans="2:20" ht="23.1" customHeight="1" x14ac:dyDescent="0.25">
      <c r="B49" s="17" t="s">
        <v>103</v>
      </c>
      <c r="C49" s="18">
        <f>'[27]Avg Week Mutukula-Kampala'!C49+'[27]Avg Week Kampala-Mutukula'!C49</f>
        <v>0</v>
      </c>
      <c r="D49" s="18">
        <f>'[27]Avg Week Mutukula-Kampala'!D49+'[27]Avg Week Kampala-Mutukula'!D49</f>
        <v>0</v>
      </c>
      <c r="E49" s="18">
        <f>'[27]Avg Week Mutukula-Kampala'!E49+'[27]Avg Week Kampala-Mutukula'!E49</f>
        <v>0</v>
      </c>
      <c r="F49" s="18">
        <f>'[27]Avg Week Mutukula-Kampala'!F49+'[27]Avg Week Kampala-Mutukula'!F49</f>
        <v>0</v>
      </c>
      <c r="G49" s="18">
        <f>'[27]Avg Week Mutukula-Kampala'!G49+'[27]Avg Week Kampala-Mutukula'!G49</f>
        <v>0</v>
      </c>
      <c r="H49" s="18">
        <f>'[27]Avg Week Mutukula-Kampala'!H49+'[27]Avg Week Kampala-Mutukula'!H49</f>
        <v>0</v>
      </c>
      <c r="I49" s="18">
        <f>'[27]Avg Week Mutukula-Kampala'!I49+'[27]Avg Week Kampala-Mutukula'!I49</f>
        <v>0</v>
      </c>
      <c r="J49" s="18">
        <f>'[27]Avg Week Mutukula-Kampala'!J49+'[27]Avg Week Kampala-Mutukula'!J49</f>
        <v>0</v>
      </c>
      <c r="K49" s="18">
        <f>'[27]Avg Week Mutukula-Kampala'!K49+'[27]Avg Week Kampala-Mutukula'!K49</f>
        <v>0</v>
      </c>
      <c r="L49" s="18">
        <f>'[27]Avg Week Mutukula-Kampala'!L49+'[27]Avg Week Kampala-Mutukula'!L49</f>
        <v>0</v>
      </c>
      <c r="M49" s="18">
        <f>'[27]Avg Week Mutukula-Kampala'!M49+'[27]Avg Week Kampala-Mutukula'!M49</f>
        <v>0</v>
      </c>
      <c r="N49" s="18">
        <f>'[27]Avg Week Mutukula-Kampala'!N49+'[27]Avg Week Kampala-Mutukula'!N49</f>
        <v>0</v>
      </c>
      <c r="O49" s="19">
        <f t="shared" si="0"/>
        <v>0</v>
      </c>
      <c r="P49" s="19">
        <f t="shared" si="1"/>
        <v>0</v>
      </c>
      <c r="R49" s="3"/>
      <c r="T49"/>
    </row>
    <row r="50" spans="2:20" ht="23.1" customHeight="1" x14ac:dyDescent="0.25">
      <c r="B50" s="25" t="s">
        <v>104</v>
      </c>
      <c r="C50" s="18">
        <f>'[27]Avg Week Mutukula-Kampala'!C50+'[27]Avg Week Kampala-Mutukula'!C50</f>
        <v>11.666666666666668</v>
      </c>
      <c r="D50" s="18">
        <f>'[27]Avg Week Mutukula-Kampala'!D50+'[27]Avg Week Kampala-Mutukula'!D50</f>
        <v>0</v>
      </c>
      <c r="E50" s="18">
        <f>'[27]Avg Week Mutukula-Kampala'!E50+'[27]Avg Week Kampala-Mutukula'!E50</f>
        <v>0</v>
      </c>
      <c r="F50" s="18">
        <f>'[27]Avg Week Mutukula-Kampala'!F50+'[27]Avg Week Kampala-Mutukula'!F50</f>
        <v>5.3333333333333339</v>
      </c>
      <c r="G50" s="18">
        <f>'[27]Avg Week Mutukula-Kampala'!G50+'[27]Avg Week Kampala-Mutukula'!G50</f>
        <v>0</v>
      </c>
      <c r="H50" s="18">
        <f>'[27]Avg Week Mutukula-Kampala'!H50+'[27]Avg Week Kampala-Mutukula'!H50</f>
        <v>1</v>
      </c>
      <c r="I50" s="18">
        <f>'[27]Avg Week Mutukula-Kampala'!I50+'[27]Avg Week Kampala-Mutukula'!I50</f>
        <v>1.3333333333333333</v>
      </c>
      <c r="J50" s="18">
        <f>'[27]Avg Week Mutukula-Kampala'!J50+'[27]Avg Week Kampala-Mutukula'!J50</f>
        <v>5.666666666666667</v>
      </c>
      <c r="K50" s="18">
        <f>'[27]Avg Week Mutukula-Kampala'!K50+'[27]Avg Week Kampala-Mutukula'!K50</f>
        <v>0.33333333333333331</v>
      </c>
      <c r="L50" s="18">
        <f>'[27]Avg Week Mutukula-Kampala'!L50+'[27]Avg Week Kampala-Mutukula'!L50</f>
        <v>2.3333333333333335</v>
      </c>
      <c r="M50" s="18">
        <f>'[27]Avg Week Mutukula-Kampala'!M50+'[27]Avg Week Kampala-Mutukula'!M50</f>
        <v>0.33333333333333331</v>
      </c>
      <c r="N50" s="18">
        <f>'[27]Avg Week Mutukula-Kampala'!N50+'[27]Avg Week Kampala-Mutukula'!N50</f>
        <v>0</v>
      </c>
      <c r="O50" s="19">
        <f t="shared" si="0"/>
        <v>27.666666666666664</v>
      </c>
      <c r="P50" s="19">
        <f t="shared" si="1"/>
        <v>27.999999999999996</v>
      </c>
      <c r="R50" s="3"/>
      <c r="T50"/>
    </row>
    <row r="51" spans="2:20" ht="23.1" customHeight="1" x14ac:dyDescent="0.25">
      <c r="B51" s="25" t="s">
        <v>105</v>
      </c>
      <c r="C51" s="18">
        <f>'[27]Avg Week Mutukula-Kampala'!C51+'[27]Avg Week Kampala-Mutukula'!C51</f>
        <v>0</v>
      </c>
      <c r="D51" s="18">
        <f>'[27]Avg Week Mutukula-Kampala'!D51+'[27]Avg Week Kampala-Mutukula'!D51</f>
        <v>0</v>
      </c>
      <c r="E51" s="18">
        <f>'[27]Avg Week Mutukula-Kampala'!E51+'[27]Avg Week Kampala-Mutukula'!E51</f>
        <v>0</v>
      </c>
      <c r="F51" s="18">
        <f>'[27]Avg Week Mutukula-Kampala'!F51+'[27]Avg Week Kampala-Mutukula'!F51</f>
        <v>0</v>
      </c>
      <c r="G51" s="18">
        <f>'[27]Avg Week Mutukula-Kampala'!G51+'[27]Avg Week Kampala-Mutukula'!G51</f>
        <v>0</v>
      </c>
      <c r="H51" s="18">
        <f>'[27]Avg Week Mutukula-Kampala'!H51+'[27]Avg Week Kampala-Mutukula'!H51</f>
        <v>0</v>
      </c>
      <c r="I51" s="18">
        <f>'[27]Avg Week Mutukula-Kampala'!I51+'[27]Avg Week Kampala-Mutukula'!I51</f>
        <v>0</v>
      </c>
      <c r="J51" s="18">
        <f>'[27]Avg Week Mutukula-Kampala'!J51+'[27]Avg Week Kampala-Mutukula'!J51</f>
        <v>0</v>
      </c>
      <c r="K51" s="18">
        <f>'[27]Avg Week Mutukula-Kampala'!K51+'[27]Avg Week Kampala-Mutukula'!K51</f>
        <v>0</v>
      </c>
      <c r="L51" s="18">
        <f>'[27]Avg Week Mutukula-Kampala'!L51+'[27]Avg Week Kampala-Mutukula'!L51</f>
        <v>0</v>
      </c>
      <c r="M51" s="18">
        <f>'[27]Avg Week Mutukula-Kampala'!M51+'[27]Avg Week Kampala-Mutukula'!M51</f>
        <v>0</v>
      </c>
      <c r="N51" s="18">
        <f>'[27]Avg Week Mutukula-Kampala'!N51+'[27]Avg Week Kampala-Mutukula'!N51</f>
        <v>0</v>
      </c>
      <c r="O51" s="19">
        <f t="shared" si="0"/>
        <v>0</v>
      </c>
      <c r="P51" s="19">
        <f t="shared" si="1"/>
        <v>0</v>
      </c>
      <c r="R51" s="3"/>
      <c r="T51"/>
    </row>
    <row r="52" spans="2:20" ht="23.1" customHeight="1" x14ac:dyDescent="0.25">
      <c r="B52" s="25" t="s">
        <v>106</v>
      </c>
      <c r="C52" s="18">
        <f>'[27]Avg Week Mutukula-Kampala'!C52+'[27]Avg Week Kampala-Mutukula'!C52</f>
        <v>9.6666666666666679</v>
      </c>
      <c r="D52" s="18">
        <f>'[27]Avg Week Mutukula-Kampala'!D52+'[27]Avg Week Kampala-Mutukula'!D52</f>
        <v>0</v>
      </c>
      <c r="E52" s="18">
        <f>'[27]Avg Week Mutukula-Kampala'!E52+'[27]Avg Week Kampala-Mutukula'!E52</f>
        <v>0</v>
      </c>
      <c r="F52" s="18">
        <f>'[27]Avg Week Mutukula-Kampala'!F52+'[27]Avg Week Kampala-Mutukula'!F52</f>
        <v>3.666666666666667</v>
      </c>
      <c r="G52" s="18">
        <f>'[27]Avg Week Mutukula-Kampala'!G52+'[27]Avg Week Kampala-Mutukula'!G52</f>
        <v>0</v>
      </c>
      <c r="H52" s="18">
        <f>'[27]Avg Week Mutukula-Kampala'!H52+'[27]Avg Week Kampala-Mutukula'!H52</f>
        <v>0</v>
      </c>
      <c r="I52" s="18">
        <f>'[27]Avg Week Mutukula-Kampala'!I52+'[27]Avg Week Kampala-Mutukula'!I52</f>
        <v>0.66666666666666663</v>
      </c>
      <c r="J52" s="18">
        <f>'[27]Avg Week Mutukula-Kampala'!J52+'[27]Avg Week Kampala-Mutukula'!J52</f>
        <v>1.6666666666666665</v>
      </c>
      <c r="K52" s="18">
        <f>'[27]Avg Week Mutukula-Kampala'!K52+'[27]Avg Week Kampala-Mutukula'!K52</f>
        <v>1.6666666666666665</v>
      </c>
      <c r="L52" s="18">
        <f>'[27]Avg Week Mutukula-Kampala'!L52+'[27]Avg Week Kampala-Mutukula'!L52</f>
        <v>3.3333333333333335</v>
      </c>
      <c r="M52" s="18">
        <f>'[27]Avg Week Mutukula-Kampala'!M52+'[27]Avg Week Kampala-Mutukula'!M52</f>
        <v>1.6666666666666667</v>
      </c>
      <c r="N52" s="18">
        <f>'[27]Avg Week Mutukula-Kampala'!N52+'[27]Avg Week Kampala-Mutukula'!N52</f>
        <v>0</v>
      </c>
      <c r="O52" s="19">
        <f t="shared" si="0"/>
        <v>20.666666666666668</v>
      </c>
      <c r="P52" s="19">
        <f t="shared" si="1"/>
        <v>22.333333333333336</v>
      </c>
      <c r="R52" s="3"/>
      <c r="T52"/>
    </row>
    <row r="53" spans="2:20" ht="23.1" customHeight="1" x14ac:dyDescent="0.25">
      <c r="B53" s="17" t="s">
        <v>107</v>
      </c>
      <c r="C53" s="18">
        <f>'[27]Avg Week Mutukula-Kampala'!C53+'[27]Avg Week Kampala-Mutukula'!C53</f>
        <v>0</v>
      </c>
      <c r="D53" s="18">
        <f>'[27]Avg Week Mutukula-Kampala'!D53+'[27]Avg Week Kampala-Mutukula'!D53</f>
        <v>0</v>
      </c>
      <c r="E53" s="18">
        <f>'[27]Avg Week Mutukula-Kampala'!E53+'[27]Avg Week Kampala-Mutukula'!E53</f>
        <v>0</v>
      </c>
      <c r="F53" s="18">
        <f>'[27]Avg Week Mutukula-Kampala'!F53+'[27]Avg Week Kampala-Mutukula'!F53</f>
        <v>0</v>
      </c>
      <c r="G53" s="18">
        <f>'[27]Avg Week Mutukula-Kampala'!G53+'[27]Avg Week Kampala-Mutukula'!G53</f>
        <v>0</v>
      </c>
      <c r="H53" s="18">
        <f>'[27]Avg Week Mutukula-Kampala'!H53+'[27]Avg Week Kampala-Mutukula'!H53</f>
        <v>0</v>
      </c>
      <c r="I53" s="18">
        <f>'[27]Avg Week Mutukula-Kampala'!I53+'[27]Avg Week Kampala-Mutukula'!I53</f>
        <v>0</v>
      </c>
      <c r="J53" s="18">
        <f>'[27]Avg Week Mutukula-Kampala'!J53+'[27]Avg Week Kampala-Mutukula'!J53</f>
        <v>0</v>
      </c>
      <c r="K53" s="18">
        <f>'[27]Avg Week Mutukula-Kampala'!K53+'[27]Avg Week Kampala-Mutukula'!K53</f>
        <v>0</v>
      </c>
      <c r="L53" s="18">
        <f>'[27]Avg Week Mutukula-Kampala'!L53+'[27]Avg Week Kampala-Mutukula'!L53</f>
        <v>0</v>
      </c>
      <c r="M53" s="18">
        <f>'[27]Avg Week Mutukula-Kampala'!M53+'[27]Avg Week Kampala-Mutukula'!M53</f>
        <v>0</v>
      </c>
      <c r="N53" s="18">
        <f>'[27]Avg Week Mutukula-Kampala'!N53+'[27]Avg Week Kampala-Mutukula'!N53</f>
        <v>0</v>
      </c>
      <c r="O53" s="19">
        <f t="shared" si="0"/>
        <v>0</v>
      </c>
      <c r="P53" s="19">
        <f t="shared" si="1"/>
        <v>0</v>
      </c>
      <c r="R53" s="3"/>
      <c r="T53"/>
    </row>
    <row r="54" spans="2:20" ht="23.1" customHeight="1" x14ac:dyDescent="0.25">
      <c r="B54" s="17" t="s">
        <v>108</v>
      </c>
      <c r="C54" s="18">
        <f>'[27]Avg Week Mutukula-Kampala'!C54+'[27]Avg Week Kampala-Mutukula'!C54</f>
        <v>7</v>
      </c>
      <c r="D54" s="18">
        <f>'[27]Avg Week Mutukula-Kampala'!D54+'[27]Avg Week Kampala-Mutukula'!D54</f>
        <v>0</v>
      </c>
      <c r="E54" s="18">
        <f>'[27]Avg Week Mutukula-Kampala'!E54+'[27]Avg Week Kampala-Mutukula'!E54</f>
        <v>0</v>
      </c>
      <c r="F54" s="18">
        <f>'[27]Avg Week Mutukula-Kampala'!F54+'[27]Avg Week Kampala-Mutukula'!F54</f>
        <v>4.666666666666667</v>
      </c>
      <c r="G54" s="18">
        <f>'[27]Avg Week Mutukula-Kampala'!G54+'[27]Avg Week Kampala-Mutukula'!G54</f>
        <v>0.33333333333333331</v>
      </c>
      <c r="H54" s="18">
        <f>'[27]Avg Week Mutukula-Kampala'!H54+'[27]Avg Week Kampala-Mutukula'!H54</f>
        <v>1</v>
      </c>
      <c r="I54" s="18">
        <f>'[27]Avg Week Mutukula-Kampala'!I54+'[27]Avg Week Kampala-Mutukula'!I54</f>
        <v>1.3333333333333333</v>
      </c>
      <c r="J54" s="18">
        <f>'[27]Avg Week Mutukula-Kampala'!J54+'[27]Avg Week Kampala-Mutukula'!J54</f>
        <v>3</v>
      </c>
      <c r="K54" s="18">
        <f>'[27]Avg Week Mutukula-Kampala'!K54+'[27]Avg Week Kampala-Mutukula'!K54</f>
        <v>1.6666666666666665</v>
      </c>
      <c r="L54" s="18">
        <f>'[27]Avg Week Mutukula-Kampala'!L54+'[27]Avg Week Kampala-Mutukula'!L54</f>
        <v>3.333333333333333</v>
      </c>
      <c r="M54" s="18">
        <f>'[27]Avg Week Mutukula-Kampala'!M54+'[27]Avg Week Kampala-Mutukula'!M54</f>
        <v>2.6666666666666665</v>
      </c>
      <c r="N54" s="18">
        <f>'[27]Avg Week Mutukula-Kampala'!N54+'[27]Avg Week Kampala-Mutukula'!N54</f>
        <v>0</v>
      </c>
      <c r="O54" s="19">
        <f t="shared" si="0"/>
        <v>22.333333333333336</v>
      </c>
      <c r="P54" s="19">
        <f t="shared" si="1"/>
        <v>25.000000000000004</v>
      </c>
      <c r="R54" s="3"/>
      <c r="T54"/>
    </row>
    <row r="55" spans="2:20" ht="23.1" customHeight="1" x14ac:dyDescent="0.25">
      <c r="B55" s="17" t="s">
        <v>109</v>
      </c>
      <c r="C55" s="18">
        <f>'[27]Avg Week Mutukula-Kampala'!C55+'[27]Avg Week Kampala-Mutukula'!C55</f>
        <v>0</v>
      </c>
      <c r="D55" s="18">
        <f>'[27]Avg Week Mutukula-Kampala'!D55+'[27]Avg Week Kampala-Mutukula'!D55</f>
        <v>0</v>
      </c>
      <c r="E55" s="18">
        <f>'[27]Avg Week Mutukula-Kampala'!E55+'[27]Avg Week Kampala-Mutukula'!E55</f>
        <v>0</v>
      </c>
      <c r="F55" s="18">
        <f>'[27]Avg Week Mutukula-Kampala'!F55+'[27]Avg Week Kampala-Mutukula'!F55</f>
        <v>0</v>
      </c>
      <c r="G55" s="18">
        <f>'[27]Avg Week Mutukula-Kampala'!G55+'[27]Avg Week Kampala-Mutukula'!G55</f>
        <v>0</v>
      </c>
      <c r="H55" s="18">
        <f>'[27]Avg Week Mutukula-Kampala'!H55+'[27]Avg Week Kampala-Mutukula'!H55</f>
        <v>0</v>
      </c>
      <c r="I55" s="18">
        <f>'[27]Avg Week Mutukula-Kampala'!I55+'[27]Avg Week Kampala-Mutukula'!I55</f>
        <v>0</v>
      </c>
      <c r="J55" s="18">
        <f>'[27]Avg Week Mutukula-Kampala'!J55+'[27]Avg Week Kampala-Mutukula'!J55</f>
        <v>0</v>
      </c>
      <c r="K55" s="18">
        <f>'[27]Avg Week Mutukula-Kampala'!K55+'[27]Avg Week Kampala-Mutukula'!K55</f>
        <v>0</v>
      </c>
      <c r="L55" s="18">
        <f>'[27]Avg Week Mutukula-Kampala'!L55+'[27]Avg Week Kampala-Mutukula'!L55</f>
        <v>0</v>
      </c>
      <c r="M55" s="18">
        <f>'[27]Avg Week Mutukula-Kampala'!M55+'[27]Avg Week Kampala-Mutukula'!M55</f>
        <v>0</v>
      </c>
      <c r="N55" s="18">
        <f>'[27]Avg Week Mutukula-Kampala'!N55+'[27]Avg Week Kampala-Mutukula'!N55</f>
        <v>0</v>
      </c>
      <c r="O55" s="19">
        <f t="shared" si="0"/>
        <v>0</v>
      </c>
      <c r="P55" s="19">
        <f t="shared" si="1"/>
        <v>0</v>
      </c>
      <c r="R55" s="3"/>
      <c r="T55"/>
    </row>
    <row r="56" spans="2:20" ht="23.1" customHeight="1" x14ac:dyDescent="0.25">
      <c r="B56" s="17" t="s">
        <v>110</v>
      </c>
      <c r="C56" s="18">
        <f>'[27]Avg Week Mutukula-Kampala'!C56+'[27]Avg Week Kampala-Mutukula'!C56</f>
        <v>12.333333333333332</v>
      </c>
      <c r="D56" s="18">
        <f>'[27]Avg Week Mutukula-Kampala'!D56+'[27]Avg Week Kampala-Mutukula'!D56</f>
        <v>0</v>
      </c>
      <c r="E56" s="18">
        <f>'[27]Avg Week Mutukula-Kampala'!E56+'[27]Avg Week Kampala-Mutukula'!E56</f>
        <v>0</v>
      </c>
      <c r="F56" s="18">
        <f>'[27]Avg Week Mutukula-Kampala'!F56+'[27]Avg Week Kampala-Mutukula'!F56</f>
        <v>4</v>
      </c>
      <c r="G56" s="18">
        <f>'[27]Avg Week Mutukula-Kampala'!G56+'[27]Avg Week Kampala-Mutukula'!G56</f>
        <v>1</v>
      </c>
      <c r="H56" s="18">
        <f>'[27]Avg Week Mutukula-Kampala'!H56+'[27]Avg Week Kampala-Mutukula'!H56</f>
        <v>0.33333333333333331</v>
      </c>
      <c r="I56" s="18">
        <f>'[27]Avg Week Mutukula-Kampala'!I56+'[27]Avg Week Kampala-Mutukula'!I56</f>
        <v>2</v>
      </c>
      <c r="J56" s="18">
        <f>'[27]Avg Week Mutukula-Kampala'!J56+'[27]Avg Week Kampala-Mutukula'!J56</f>
        <v>5.3333333333333339</v>
      </c>
      <c r="K56" s="18">
        <f>'[27]Avg Week Mutukula-Kampala'!K56+'[27]Avg Week Kampala-Mutukula'!K56</f>
        <v>0.66666666666666663</v>
      </c>
      <c r="L56" s="18">
        <f>'[27]Avg Week Mutukula-Kampala'!L56+'[27]Avg Week Kampala-Mutukula'!L56</f>
        <v>4</v>
      </c>
      <c r="M56" s="18">
        <f>'[27]Avg Week Mutukula-Kampala'!M56+'[27]Avg Week Kampala-Mutukula'!M56</f>
        <v>1.3333333333333333</v>
      </c>
      <c r="N56" s="18">
        <f>'[27]Avg Week Mutukula-Kampala'!N56+'[27]Avg Week Kampala-Mutukula'!N56</f>
        <v>0</v>
      </c>
      <c r="O56" s="19">
        <f t="shared" si="0"/>
        <v>29.666666666666668</v>
      </c>
      <c r="P56" s="19">
        <f t="shared" si="1"/>
        <v>31</v>
      </c>
      <c r="R56" s="3"/>
      <c r="T56"/>
    </row>
    <row r="57" spans="2:20" ht="23.1" customHeight="1" x14ac:dyDescent="0.25">
      <c r="B57" s="17" t="s">
        <v>111</v>
      </c>
      <c r="C57" s="18">
        <f>'[27]Avg Week Mutukula-Kampala'!C57+'[27]Avg Week Kampala-Mutukula'!C57</f>
        <v>0</v>
      </c>
      <c r="D57" s="18">
        <f>'[27]Avg Week Mutukula-Kampala'!D57+'[27]Avg Week Kampala-Mutukula'!D57</f>
        <v>0</v>
      </c>
      <c r="E57" s="18">
        <f>'[27]Avg Week Mutukula-Kampala'!E57+'[27]Avg Week Kampala-Mutukula'!E57</f>
        <v>0</v>
      </c>
      <c r="F57" s="18">
        <f>'[27]Avg Week Mutukula-Kampala'!F57+'[27]Avg Week Kampala-Mutukula'!F57</f>
        <v>0</v>
      </c>
      <c r="G57" s="18">
        <f>'[27]Avg Week Mutukula-Kampala'!G57+'[27]Avg Week Kampala-Mutukula'!G57</f>
        <v>0</v>
      </c>
      <c r="H57" s="18">
        <f>'[27]Avg Week Mutukula-Kampala'!H57+'[27]Avg Week Kampala-Mutukula'!H57</f>
        <v>0</v>
      </c>
      <c r="I57" s="18">
        <f>'[27]Avg Week Mutukula-Kampala'!I57+'[27]Avg Week Kampala-Mutukula'!I57</f>
        <v>0</v>
      </c>
      <c r="J57" s="18">
        <f>'[27]Avg Week Mutukula-Kampala'!J57+'[27]Avg Week Kampala-Mutukula'!J57</f>
        <v>0</v>
      </c>
      <c r="K57" s="18">
        <f>'[27]Avg Week Mutukula-Kampala'!K57+'[27]Avg Week Kampala-Mutukula'!K57</f>
        <v>0</v>
      </c>
      <c r="L57" s="18">
        <f>'[27]Avg Week Mutukula-Kampala'!L57+'[27]Avg Week Kampala-Mutukula'!L57</f>
        <v>0</v>
      </c>
      <c r="M57" s="18">
        <f>'[27]Avg Week Mutukula-Kampala'!M57+'[27]Avg Week Kampala-Mutukula'!M57</f>
        <v>0</v>
      </c>
      <c r="N57" s="18">
        <f>'[27]Avg Week Mutukula-Kampala'!N57+'[27]Avg Week Kampala-Mutukula'!N57</f>
        <v>0</v>
      </c>
      <c r="O57" s="19">
        <f t="shared" si="0"/>
        <v>0</v>
      </c>
      <c r="P57" s="19">
        <f t="shared" si="1"/>
        <v>0</v>
      </c>
      <c r="R57" s="3"/>
      <c r="T57"/>
    </row>
    <row r="58" spans="2:20" ht="23.1" customHeight="1" x14ac:dyDescent="0.25">
      <c r="B58" s="17" t="s">
        <v>112</v>
      </c>
      <c r="C58" s="18">
        <f>AVERAGE('[27]Avg Week Kampala-Mutukula'!C58+'[27]Avg Week Mutukula-Kampala'!C58)</f>
        <v>9</v>
      </c>
      <c r="D58" s="18">
        <f>AVERAGE('[27]Avg Week Kampala-Mutukula'!D58+'[27]Avg Week Mutukula-Kampala'!D58)</f>
        <v>0</v>
      </c>
      <c r="E58" s="18">
        <f>AVERAGE('[27]Avg Week Kampala-Mutukula'!E58+'[27]Avg Week Mutukula-Kampala'!E58)</f>
        <v>0</v>
      </c>
      <c r="F58" s="18">
        <f>AVERAGE('[27]Avg Week Kampala-Mutukula'!F58+'[27]Avg Week Mutukula-Kampala'!F58)</f>
        <v>2.333333333333333</v>
      </c>
      <c r="G58" s="18">
        <f>AVERAGE('[27]Avg Week Kampala-Mutukula'!G58+'[27]Avg Week Mutukula-Kampala'!G58)</f>
        <v>0</v>
      </c>
      <c r="H58" s="18">
        <f>AVERAGE('[27]Avg Week Kampala-Mutukula'!H58+'[27]Avg Week Mutukula-Kampala'!H58)</f>
        <v>0.33333333333333331</v>
      </c>
      <c r="I58" s="18">
        <f>AVERAGE('[27]Avg Week Kampala-Mutukula'!I58+'[27]Avg Week Mutukula-Kampala'!I58)</f>
        <v>1</v>
      </c>
      <c r="J58" s="18">
        <f>AVERAGE('[27]Avg Week Kampala-Mutukula'!J58+'[27]Avg Week Mutukula-Kampala'!J58)</f>
        <v>1.6666666666666665</v>
      </c>
      <c r="K58" s="18">
        <f>AVERAGE('[27]Avg Week Kampala-Mutukula'!K58+'[27]Avg Week Mutukula-Kampala'!K58)</f>
        <v>1</v>
      </c>
      <c r="L58" s="18">
        <f>AVERAGE('[27]Avg Week Kampala-Mutukula'!L58+'[27]Avg Week Mutukula-Kampala'!L58)</f>
        <v>3.333333333333333</v>
      </c>
      <c r="M58" s="18">
        <f>AVERAGE('[27]Avg Week Kampala-Mutukula'!M58+'[27]Avg Week Mutukula-Kampala'!M58)</f>
        <v>0</v>
      </c>
      <c r="N58" s="18">
        <f>AVERAGE('[27]Avg Week Kampala-Mutukula'!N58+'[27]Avg Week Mutukula-Kampala'!N58)</f>
        <v>0</v>
      </c>
      <c r="O58" s="19">
        <f t="shared" si="0"/>
        <v>18.666666666666664</v>
      </c>
      <c r="P58" s="19">
        <f t="shared" si="1"/>
        <v>18.666666666666664</v>
      </c>
      <c r="R58" s="3"/>
      <c r="T58"/>
    </row>
    <row r="59" spans="2:20" ht="23.1" customHeight="1" x14ac:dyDescent="0.25">
      <c r="B59" s="17" t="s">
        <v>113</v>
      </c>
      <c r="C59" s="18">
        <f>AVERAGE('[27]Avg Week Kampala-Mutukula'!C59+'[27]Avg Week Mutukula-Kampala'!C59)</f>
        <v>0</v>
      </c>
      <c r="D59" s="18">
        <f>AVERAGE('[27]Avg Week Kampala-Mutukula'!D59+'[27]Avg Week Mutukula-Kampala'!D59)</f>
        <v>0</v>
      </c>
      <c r="E59" s="18">
        <f>AVERAGE('[27]Avg Week Kampala-Mutukula'!E59+'[27]Avg Week Mutukula-Kampala'!E59)</f>
        <v>0</v>
      </c>
      <c r="F59" s="18">
        <f>AVERAGE('[27]Avg Week Kampala-Mutukula'!F59+'[27]Avg Week Mutukula-Kampala'!F59)</f>
        <v>0</v>
      </c>
      <c r="G59" s="18">
        <f>AVERAGE('[27]Avg Week Kampala-Mutukula'!G59+'[27]Avg Week Mutukula-Kampala'!G59)</f>
        <v>0</v>
      </c>
      <c r="H59" s="18">
        <f>AVERAGE('[27]Avg Week Kampala-Mutukula'!H59+'[27]Avg Week Mutukula-Kampala'!H59)</f>
        <v>0</v>
      </c>
      <c r="I59" s="18">
        <f>AVERAGE('[27]Avg Week Kampala-Mutukula'!I59+'[27]Avg Week Mutukula-Kampala'!I59)</f>
        <v>0</v>
      </c>
      <c r="J59" s="18">
        <f>AVERAGE('[27]Avg Week Kampala-Mutukula'!J59+'[27]Avg Week Mutukula-Kampala'!J59)</f>
        <v>0</v>
      </c>
      <c r="K59" s="18">
        <f>AVERAGE('[27]Avg Week Kampala-Mutukula'!K59+'[27]Avg Week Mutukula-Kampala'!K59)</f>
        <v>0</v>
      </c>
      <c r="L59" s="18">
        <f>AVERAGE('[27]Avg Week Kampala-Mutukula'!L59+'[27]Avg Week Mutukula-Kampala'!L59)</f>
        <v>0</v>
      </c>
      <c r="M59" s="18">
        <f>AVERAGE('[27]Avg Week Kampala-Mutukula'!M59+'[27]Avg Week Mutukula-Kampala'!M59)</f>
        <v>0</v>
      </c>
      <c r="N59" s="18">
        <f>AVERAGE('[27]Avg Week Kampala-Mutukula'!N59+'[27]Avg Week Mutukula-Kampala'!N59)</f>
        <v>0</v>
      </c>
      <c r="O59" s="19">
        <f t="shared" si="0"/>
        <v>0</v>
      </c>
      <c r="P59" s="19">
        <f t="shared" si="1"/>
        <v>0</v>
      </c>
      <c r="R59" s="3"/>
      <c r="T59"/>
    </row>
    <row r="60" spans="2:20" ht="23.1" customHeight="1" x14ac:dyDescent="0.25">
      <c r="B60" s="17" t="s">
        <v>114</v>
      </c>
      <c r="C60" s="18">
        <f>AVERAGE('[27]Avg Week Kampala-Mutukula'!C60+'[27]Avg Week Mutukula-Kampala'!C60)</f>
        <v>14.333333333333334</v>
      </c>
      <c r="D60" s="18">
        <f>AVERAGE('[27]Avg Week Kampala-Mutukula'!D60+'[27]Avg Week Mutukula-Kampala'!D60)</f>
        <v>0</v>
      </c>
      <c r="E60" s="18">
        <f>AVERAGE('[27]Avg Week Kampala-Mutukula'!E60+'[27]Avg Week Mutukula-Kampala'!E60)</f>
        <v>0</v>
      </c>
      <c r="F60" s="18">
        <f>AVERAGE('[27]Avg Week Kampala-Mutukula'!F60+'[27]Avg Week Mutukula-Kampala'!F60)</f>
        <v>2.666666666666667</v>
      </c>
      <c r="G60" s="18">
        <f>AVERAGE('[27]Avg Week Kampala-Mutukula'!G60+'[27]Avg Week Mutukula-Kampala'!G60)</f>
        <v>0</v>
      </c>
      <c r="H60" s="18">
        <f>AVERAGE('[27]Avg Week Kampala-Mutukula'!H60+'[27]Avg Week Mutukula-Kampala'!H60)</f>
        <v>1.3333333333333333</v>
      </c>
      <c r="I60" s="18">
        <f>AVERAGE('[27]Avg Week Kampala-Mutukula'!I60+'[27]Avg Week Mutukula-Kampala'!I60)</f>
        <v>0.66666666666666663</v>
      </c>
      <c r="J60" s="18">
        <f>AVERAGE('[27]Avg Week Kampala-Mutukula'!J60+'[27]Avg Week Mutukula-Kampala'!J60)</f>
        <v>3.333333333333333</v>
      </c>
      <c r="K60" s="18">
        <f>AVERAGE('[27]Avg Week Kampala-Mutukula'!K60+'[27]Avg Week Mutukula-Kampala'!K60)</f>
        <v>1</v>
      </c>
      <c r="L60" s="18">
        <f>AVERAGE('[27]Avg Week Kampala-Mutukula'!L60+'[27]Avg Week Mutukula-Kampala'!L60)</f>
        <v>6.333333333333333</v>
      </c>
      <c r="M60" s="18">
        <f>AVERAGE('[27]Avg Week Kampala-Mutukula'!M60+'[27]Avg Week Mutukula-Kampala'!M60)</f>
        <v>0</v>
      </c>
      <c r="N60" s="18">
        <f>AVERAGE('[27]Avg Week Kampala-Mutukula'!N60+'[27]Avg Week Mutukula-Kampala'!N60)</f>
        <v>0</v>
      </c>
      <c r="O60" s="19">
        <f t="shared" si="0"/>
        <v>29.666666666666664</v>
      </c>
      <c r="P60" s="19">
        <f t="shared" si="1"/>
        <v>29.666666666666664</v>
      </c>
      <c r="R60" s="3"/>
      <c r="T60"/>
    </row>
    <row r="61" spans="2:20" ht="23.1" customHeight="1" x14ac:dyDescent="0.25">
      <c r="B61" s="17" t="s">
        <v>115</v>
      </c>
      <c r="C61" s="18">
        <f>AVERAGE('[27]Avg Week Kampala-Mutukula'!C61+'[27]Avg Week Mutukula-Kampala'!C61)</f>
        <v>0</v>
      </c>
      <c r="D61" s="18">
        <f>AVERAGE('[27]Avg Week Kampala-Mutukula'!D61+'[27]Avg Week Mutukula-Kampala'!D61)</f>
        <v>0</v>
      </c>
      <c r="E61" s="18">
        <f>AVERAGE('[27]Avg Week Kampala-Mutukula'!E61+'[27]Avg Week Mutukula-Kampala'!E61)</f>
        <v>0</v>
      </c>
      <c r="F61" s="18">
        <f>AVERAGE('[27]Avg Week Kampala-Mutukula'!F61+'[27]Avg Week Mutukula-Kampala'!F61)</f>
        <v>0</v>
      </c>
      <c r="G61" s="18">
        <f>AVERAGE('[27]Avg Week Kampala-Mutukula'!G61+'[27]Avg Week Mutukula-Kampala'!G61)</f>
        <v>0</v>
      </c>
      <c r="H61" s="18">
        <f>AVERAGE('[27]Avg Week Kampala-Mutukula'!H61+'[27]Avg Week Mutukula-Kampala'!H61)</f>
        <v>0</v>
      </c>
      <c r="I61" s="18">
        <f>AVERAGE('[27]Avg Week Kampala-Mutukula'!I61+'[27]Avg Week Mutukula-Kampala'!I61)</f>
        <v>0</v>
      </c>
      <c r="J61" s="18">
        <f>AVERAGE('[27]Avg Week Kampala-Mutukula'!J61+'[27]Avg Week Mutukula-Kampala'!J61)</f>
        <v>0</v>
      </c>
      <c r="K61" s="18">
        <f>AVERAGE('[27]Avg Week Kampala-Mutukula'!K61+'[27]Avg Week Mutukula-Kampala'!K61)</f>
        <v>0</v>
      </c>
      <c r="L61" s="18">
        <f>AVERAGE('[27]Avg Week Kampala-Mutukula'!L61+'[27]Avg Week Mutukula-Kampala'!L61)</f>
        <v>0</v>
      </c>
      <c r="M61" s="18">
        <f>AVERAGE('[27]Avg Week Kampala-Mutukula'!M61+'[27]Avg Week Mutukula-Kampala'!M61)</f>
        <v>0</v>
      </c>
      <c r="N61" s="18">
        <f>AVERAGE('[27]Avg Week Kampala-Mutukula'!N61+'[27]Avg Week Mutukula-Kampala'!N61)</f>
        <v>0</v>
      </c>
      <c r="O61" s="19">
        <f t="shared" si="0"/>
        <v>0</v>
      </c>
      <c r="P61" s="19">
        <f t="shared" si="1"/>
        <v>0</v>
      </c>
      <c r="R61" s="3"/>
      <c r="T61"/>
    </row>
    <row r="62" spans="2:20" ht="23.1" customHeight="1" x14ac:dyDescent="0.25">
      <c r="B62" s="17" t="s">
        <v>116</v>
      </c>
      <c r="C62" s="18">
        <f>AVERAGE('[27]Avg Week Kampala-Mutukula'!C62+'[27]Avg Week Mutukula-Kampala'!C62)</f>
        <v>12</v>
      </c>
      <c r="D62" s="18">
        <f>AVERAGE('[27]Avg Week Kampala-Mutukula'!D62+'[27]Avg Week Mutukula-Kampala'!D62)</f>
        <v>0</v>
      </c>
      <c r="E62" s="18">
        <f>AVERAGE('[27]Avg Week Kampala-Mutukula'!E62+'[27]Avg Week Mutukula-Kampala'!E62)</f>
        <v>0</v>
      </c>
      <c r="F62" s="18">
        <f>AVERAGE('[27]Avg Week Kampala-Mutukula'!F62+'[27]Avg Week Mutukula-Kampala'!F62)</f>
        <v>2</v>
      </c>
      <c r="G62" s="18">
        <f>AVERAGE('[27]Avg Week Kampala-Mutukula'!G62+'[27]Avg Week Mutukula-Kampala'!G62)</f>
        <v>0</v>
      </c>
      <c r="H62" s="18">
        <f>AVERAGE('[27]Avg Week Kampala-Mutukula'!H62+'[27]Avg Week Mutukula-Kampala'!H62)</f>
        <v>1</v>
      </c>
      <c r="I62" s="18">
        <f>AVERAGE('[27]Avg Week Kampala-Mutukula'!I62+'[27]Avg Week Mutukula-Kampala'!I62)</f>
        <v>0.66666666666666663</v>
      </c>
      <c r="J62" s="18">
        <f>AVERAGE('[27]Avg Week Kampala-Mutukula'!J62+'[27]Avg Week Mutukula-Kampala'!J62)</f>
        <v>3</v>
      </c>
      <c r="K62" s="18">
        <f>AVERAGE('[27]Avg Week Kampala-Mutukula'!K62+'[27]Avg Week Mutukula-Kampala'!K62)</f>
        <v>3.6666666666666665</v>
      </c>
      <c r="L62" s="18">
        <f>AVERAGE('[27]Avg Week Kampala-Mutukula'!L62+'[27]Avg Week Mutukula-Kampala'!L62)</f>
        <v>1.6666666666666665</v>
      </c>
      <c r="M62" s="18">
        <f>AVERAGE('[27]Avg Week Kampala-Mutukula'!M62+'[27]Avg Week Mutukula-Kampala'!M62)</f>
        <v>0</v>
      </c>
      <c r="N62" s="18">
        <f>AVERAGE('[27]Avg Week Kampala-Mutukula'!N62+'[27]Avg Week Mutukula-Kampala'!N62)</f>
        <v>0</v>
      </c>
      <c r="O62" s="19">
        <f t="shared" si="0"/>
        <v>24</v>
      </c>
      <c r="P62" s="19">
        <f t="shared" si="1"/>
        <v>24</v>
      </c>
      <c r="R62" s="3"/>
      <c r="T62"/>
    </row>
    <row r="63" spans="2:20" ht="23.1" customHeight="1" x14ac:dyDescent="0.25">
      <c r="B63" s="17" t="s">
        <v>117</v>
      </c>
      <c r="C63" s="18">
        <f>AVERAGE('[27]Avg Week Kampala-Mutukula'!C63+'[27]Avg Week Mutukula-Kampala'!C63)</f>
        <v>0</v>
      </c>
      <c r="D63" s="18">
        <f>AVERAGE('[27]Avg Week Kampala-Mutukula'!D63+'[27]Avg Week Mutukula-Kampala'!D63)</f>
        <v>0</v>
      </c>
      <c r="E63" s="18">
        <f>AVERAGE('[27]Avg Week Kampala-Mutukula'!E63+'[27]Avg Week Mutukula-Kampala'!E63)</f>
        <v>0</v>
      </c>
      <c r="F63" s="18">
        <f>AVERAGE('[27]Avg Week Kampala-Mutukula'!F63+'[27]Avg Week Mutukula-Kampala'!F63)</f>
        <v>0</v>
      </c>
      <c r="G63" s="18">
        <f>AVERAGE('[27]Avg Week Kampala-Mutukula'!G63+'[27]Avg Week Mutukula-Kampala'!G63)</f>
        <v>0</v>
      </c>
      <c r="H63" s="18">
        <f>AVERAGE('[27]Avg Week Kampala-Mutukula'!H63+'[27]Avg Week Mutukula-Kampala'!H63)</f>
        <v>0</v>
      </c>
      <c r="I63" s="18">
        <f>AVERAGE('[27]Avg Week Kampala-Mutukula'!I63+'[27]Avg Week Mutukula-Kampala'!I63)</f>
        <v>0</v>
      </c>
      <c r="J63" s="18">
        <f>AVERAGE('[27]Avg Week Kampala-Mutukula'!J63+'[27]Avg Week Mutukula-Kampala'!J63)</f>
        <v>0</v>
      </c>
      <c r="K63" s="18">
        <f>AVERAGE('[27]Avg Week Kampala-Mutukula'!K63+'[27]Avg Week Mutukula-Kampala'!K63)</f>
        <v>0</v>
      </c>
      <c r="L63" s="18">
        <f>AVERAGE('[27]Avg Week Kampala-Mutukula'!L63+'[27]Avg Week Mutukula-Kampala'!L63)</f>
        <v>0</v>
      </c>
      <c r="M63" s="18">
        <f>AVERAGE('[27]Avg Week Kampala-Mutukula'!M63+'[27]Avg Week Mutukula-Kampala'!M63)</f>
        <v>0</v>
      </c>
      <c r="N63" s="18">
        <f>AVERAGE('[27]Avg Week Kampala-Mutukula'!N63+'[27]Avg Week Mutukula-Kampala'!N63)</f>
        <v>0</v>
      </c>
      <c r="O63" s="19">
        <f t="shared" si="0"/>
        <v>0</v>
      </c>
      <c r="P63" s="19">
        <f t="shared" si="1"/>
        <v>0</v>
      </c>
      <c r="R63" s="3"/>
      <c r="T63"/>
    </row>
    <row r="64" spans="2:20" ht="23.1" customHeight="1" x14ac:dyDescent="0.25">
      <c r="B64" s="17" t="s">
        <v>118</v>
      </c>
      <c r="C64" s="18">
        <f>AVERAGE('[27]Avg Week Kampala-Mutukula'!C64+'[27]Avg Week Mutukula-Kampala'!C64)</f>
        <v>11.333333333333332</v>
      </c>
      <c r="D64" s="18">
        <f>AVERAGE('[27]Avg Week Kampala-Mutukula'!D64+'[27]Avg Week Mutukula-Kampala'!D64)</f>
        <v>0</v>
      </c>
      <c r="E64" s="18">
        <f>AVERAGE('[27]Avg Week Kampala-Mutukula'!E64+'[27]Avg Week Mutukula-Kampala'!E64)</f>
        <v>0</v>
      </c>
      <c r="F64" s="18">
        <f>AVERAGE('[27]Avg Week Kampala-Mutukula'!F64+'[27]Avg Week Mutukula-Kampala'!F64)</f>
        <v>1.6666666666666665</v>
      </c>
      <c r="G64" s="18">
        <f>AVERAGE('[27]Avg Week Kampala-Mutukula'!G64+'[27]Avg Week Mutukula-Kampala'!G64)</f>
        <v>0.33333333333333331</v>
      </c>
      <c r="H64" s="18">
        <f>AVERAGE('[27]Avg Week Kampala-Mutukula'!H64+'[27]Avg Week Mutukula-Kampala'!H64)</f>
        <v>0</v>
      </c>
      <c r="I64" s="18">
        <f>AVERAGE('[27]Avg Week Kampala-Mutukula'!I64+'[27]Avg Week Mutukula-Kampala'!I64)</f>
        <v>0.66666666666666663</v>
      </c>
      <c r="J64" s="18">
        <f>AVERAGE('[27]Avg Week Kampala-Mutukula'!J64+'[27]Avg Week Mutukula-Kampala'!J64)</f>
        <v>1.3333333333333333</v>
      </c>
      <c r="K64" s="18">
        <f>AVERAGE('[27]Avg Week Kampala-Mutukula'!K64+'[27]Avg Week Mutukula-Kampala'!K64)</f>
        <v>2.3333333333333335</v>
      </c>
      <c r="L64" s="18">
        <f>AVERAGE('[27]Avg Week Kampala-Mutukula'!L64+'[27]Avg Week Mutukula-Kampala'!L64)</f>
        <v>2.3333333333333335</v>
      </c>
      <c r="M64" s="18">
        <f>AVERAGE('[27]Avg Week Kampala-Mutukula'!M64+'[27]Avg Week Mutukula-Kampala'!M64)</f>
        <v>0</v>
      </c>
      <c r="N64" s="18">
        <f>AVERAGE('[27]Avg Week Kampala-Mutukula'!N64+'[27]Avg Week Mutukula-Kampala'!N64)</f>
        <v>0</v>
      </c>
      <c r="O64" s="19">
        <f t="shared" si="0"/>
        <v>19.999999999999996</v>
      </c>
      <c r="P64" s="19">
        <f t="shared" si="1"/>
        <v>19.999999999999996</v>
      </c>
      <c r="R64" s="3"/>
      <c r="T64"/>
    </row>
    <row r="65" spans="2:20" ht="23.1" customHeight="1" x14ac:dyDescent="0.25">
      <c r="B65" s="17" t="s">
        <v>119</v>
      </c>
      <c r="C65" s="18">
        <f>AVERAGE('[27]Avg Week Kampala-Mutukula'!C65+'[27]Avg Week Mutukula-Kampala'!C65)</f>
        <v>0</v>
      </c>
      <c r="D65" s="18">
        <f>AVERAGE('[27]Avg Week Kampala-Mutukula'!D65+'[27]Avg Week Mutukula-Kampala'!D65)</f>
        <v>0</v>
      </c>
      <c r="E65" s="18">
        <f>AVERAGE('[27]Avg Week Kampala-Mutukula'!E65+'[27]Avg Week Mutukula-Kampala'!E65)</f>
        <v>0</v>
      </c>
      <c r="F65" s="18">
        <f>AVERAGE('[27]Avg Week Kampala-Mutukula'!F65+'[27]Avg Week Mutukula-Kampala'!F65)</f>
        <v>0</v>
      </c>
      <c r="G65" s="18">
        <f>AVERAGE('[27]Avg Week Kampala-Mutukula'!G65+'[27]Avg Week Mutukula-Kampala'!G65)</f>
        <v>0</v>
      </c>
      <c r="H65" s="18">
        <f>AVERAGE('[27]Avg Week Kampala-Mutukula'!H65+'[27]Avg Week Mutukula-Kampala'!H65)</f>
        <v>0</v>
      </c>
      <c r="I65" s="18">
        <f>AVERAGE('[27]Avg Week Kampala-Mutukula'!I65+'[27]Avg Week Mutukula-Kampala'!I65)</f>
        <v>0</v>
      </c>
      <c r="J65" s="18">
        <f>AVERAGE('[27]Avg Week Kampala-Mutukula'!J65+'[27]Avg Week Mutukula-Kampala'!J65)</f>
        <v>0</v>
      </c>
      <c r="K65" s="18">
        <f>AVERAGE('[27]Avg Week Kampala-Mutukula'!K65+'[27]Avg Week Mutukula-Kampala'!K65)</f>
        <v>0</v>
      </c>
      <c r="L65" s="18">
        <f>AVERAGE('[27]Avg Week Kampala-Mutukula'!L65+'[27]Avg Week Mutukula-Kampala'!L65)</f>
        <v>0</v>
      </c>
      <c r="M65" s="18">
        <f>AVERAGE('[27]Avg Week Kampala-Mutukula'!M65+'[27]Avg Week Mutukula-Kampala'!M65)</f>
        <v>0</v>
      </c>
      <c r="N65" s="18">
        <f>AVERAGE('[27]Avg Week Kampala-Mutukula'!N65+'[27]Avg Week Mutukula-Kampala'!N65)</f>
        <v>0</v>
      </c>
      <c r="O65" s="19">
        <f t="shared" si="0"/>
        <v>0</v>
      </c>
      <c r="P65" s="19">
        <f t="shared" si="1"/>
        <v>0</v>
      </c>
      <c r="R65" s="3"/>
      <c r="T65"/>
    </row>
    <row r="66" spans="2:20" ht="23.1" customHeight="1" x14ac:dyDescent="0.25">
      <c r="B66" s="17" t="s">
        <v>120</v>
      </c>
      <c r="C66" s="18">
        <f>AVERAGE('[27]Avg Week Kampala-Mutukula'!C66+'[27]Avg Week Mutukula-Kampala'!C66)</f>
        <v>4.666666666666667</v>
      </c>
      <c r="D66" s="18">
        <f>AVERAGE('[27]Avg Week Kampala-Mutukula'!D66+'[27]Avg Week Mutukula-Kampala'!D66)</f>
        <v>0</v>
      </c>
      <c r="E66" s="18">
        <f>AVERAGE('[27]Avg Week Kampala-Mutukula'!E66+'[27]Avg Week Mutukula-Kampala'!E66)</f>
        <v>0</v>
      </c>
      <c r="F66" s="18">
        <f>AVERAGE('[27]Avg Week Kampala-Mutukula'!F66+'[27]Avg Week Mutukula-Kampala'!F66)</f>
        <v>2</v>
      </c>
      <c r="G66" s="18">
        <f>AVERAGE('[27]Avg Week Kampala-Mutukula'!G66+'[27]Avg Week Mutukula-Kampala'!G66)</f>
        <v>0.33333333333333331</v>
      </c>
      <c r="H66" s="18">
        <f>AVERAGE('[27]Avg Week Kampala-Mutukula'!H66+'[27]Avg Week Mutukula-Kampala'!H66)</f>
        <v>0</v>
      </c>
      <c r="I66" s="18">
        <f>AVERAGE('[27]Avg Week Kampala-Mutukula'!I66+'[27]Avg Week Mutukula-Kampala'!I66)</f>
        <v>0.33333333333333331</v>
      </c>
      <c r="J66" s="18">
        <f>AVERAGE('[27]Avg Week Kampala-Mutukula'!J66+'[27]Avg Week Mutukula-Kampala'!J66)</f>
        <v>5</v>
      </c>
      <c r="K66" s="18">
        <f>AVERAGE('[27]Avg Week Kampala-Mutukula'!K66+'[27]Avg Week Mutukula-Kampala'!K66)</f>
        <v>4</v>
      </c>
      <c r="L66" s="18">
        <f>AVERAGE('[27]Avg Week Kampala-Mutukula'!L66+'[27]Avg Week Mutukula-Kampala'!L66)</f>
        <v>5</v>
      </c>
      <c r="M66" s="18">
        <f>AVERAGE('[27]Avg Week Kampala-Mutukula'!M66+'[27]Avg Week Mutukula-Kampala'!M66)</f>
        <v>0</v>
      </c>
      <c r="N66" s="18">
        <f>AVERAGE('[27]Avg Week Kampala-Mutukula'!N66+'[27]Avg Week Mutukula-Kampala'!N66)</f>
        <v>0</v>
      </c>
      <c r="O66" s="19">
        <f t="shared" si="0"/>
        <v>21.333333333333332</v>
      </c>
      <c r="P66" s="19">
        <f t="shared" si="1"/>
        <v>21.333333333333332</v>
      </c>
      <c r="R66" s="3"/>
      <c r="T66"/>
    </row>
    <row r="67" spans="2:20" ht="23.1" customHeight="1" x14ac:dyDescent="0.25">
      <c r="B67" s="17" t="s">
        <v>121</v>
      </c>
      <c r="C67" s="18">
        <f>AVERAGE('[27]Avg Week Kampala-Mutukula'!C67+'[27]Avg Week Mutukula-Kampala'!C67)</f>
        <v>0</v>
      </c>
      <c r="D67" s="18">
        <f>AVERAGE('[27]Avg Week Kampala-Mutukula'!D67+'[27]Avg Week Mutukula-Kampala'!D67)</f>
        <v>0</v>
      </c>
      <c r="E67" s="18">
        <f>AVERAGE('[27]Avg Week Kampala-Mutukula'!E67+'[27]Avg Week Mutukula-Kampala'!E67)</f>
        <v>0</v>
      </c>
      <c r="F67" s="18">
        <f>AVERAGE('[27]Avg Week Kampala-Mutukula'!F67+'[27]Avg Week Mutukula-Kampala'!F67)</f>
        <v>0</v>
      </c>
      <c r="G67" s="18">
        <f>AVERAGE('[27]Avg Week Kampala-Mutukula'!G67+'[27]Avg Week Mutukula-Kampala'!G67)</f>
        <v>0</v>
      </c>
      <c r="H67" s="18">
        <f>AVERAGE('[27]Avg Week Kampala-Mutukula'!H67+'[27]Avg Week Mutukula-Kampala'!H67)</f>
        <v>0</v>
      </c>
      <c r="I67" s="18">
        <f>AVERAGE('[27]Avg Week Kampala-Mutukula'!I67+'[27]Avg Week Mutukula-Kampala'!I67)</f>
        <v>0</v>
      </c>
      <c r="J67" s="18">
        <f>AVERAGE('[27]Avg Week Kampala-Mutukula'!J67+'[27]Avg Week Mutukula-Kampala'!J67)</f>
        <v>0</v>
      </c>
      <c r="K67" s="18">
        <f>AVERAGE('[27]Avg Week Kampala-Mutukula'!K67+'[27]Avg Week Mutukula-Kampala'!K67)</f>
        <v>0</v>
      </c>
      <c r="L67" s="18">
        <f>AVERAGE('[27]Avg Week Kampala-Mutukula'!L67+'[27]Avg Week Mutukula-Kampala'!L67)</f>
        <v>0</v>
      </c>
      <c r="M67" s="18">
        <f>AVERAGE('[27]Avg Week Kampala-Mutukula'!M67+'[27]Avg Week Mutukula-Kampala'!M67)</f>
        <v>0</v>
      </c>
      <c r="N67" s="18">
        <f>AVERAGE('[27]Avg Week Kampala-Mutukula'!N67+'[27]Avg Week Mutukula-Kampala'!N67)</f>
        <v>0</v>
      </c>
      <c r="O67" s="19">
        <f t="shared" si="0"/>
        <v>0</v>
      </c>
      <c r="P67" s="19">
        <f t="shared" si="1"/>
        <v>0</v>
      </c>
      <c r="R67" s="3"/>
      <c r="T67"/>
    </row>
    <row r="68" spans="2:20" ht="23.1" customHeight="1" x14ac:dyDescent="0.25">
      <c r="B68" s="17" t="s">
        <v>122</v>
      </c>
      <c r="C68" s="18">
        <f>AVERAGE('[27]Avg Week Kampala-Mutukula'!C68+'[27]Avg Week Mutukula-Kampala'!C68)</f>
        <v>4</v>
      </c>
      <c r="D68" s="18">
        <f>AVERAGE('[27]Avg Week Kampala-Mutukula'!D68+'[27]Avg Week Mutukula-Kampala'!D68)</f>
        <v>0</v>
      </c>
      <c r="E68" s="18">
        <f>AVERAGE('[27]Avg Week Kampala-Mutukula'!E68+'[27]Avg Week Mutukula-Kampala'!E68)</f>
        <v>0</v>
      </c>
      <c r="F68" s="18">
        <f>AVERAGE('[27]Avg Week Kampala-Mutukula'!F68+'[27]Avg Week Mutukula-Kampala'!F68)</f>
        <v>2</v>
      </c>
      <c r="G68" s="18">
        <f>AVERAGE('[27]Avg Week Kampala-Mutukula'!G68+'[27]Avg Week Mutukula-Kampala'!G68)</f>
        <v>0.33333333333333331</v>
      </c>
      <c r="H68" s="18">
        <f>AVERAGE('[27]Avg Week Kampala-Mutukula'!H68+'[27]Avg Week Mutukula-Kampala'!H68)</f>
        <v>0</v>
      </c>
      <c r="I68" s="18">
        <f>AVERAGE('[27]Avg Week Kampala-Mutukula'!I68+'[27]Avg Week Mutukula-Kampala'!I68)</f>
        <v>0.66666666666666663</v>
      </c>
      <c r="J68" s="18">
        <f>AVERAGE('[27]Avg Week Kampala-Mutukula'!J68+'[27]Avg Week Mutukula-Kampala'!J68)</f>
        <v>1.3333333333333333</v>
      </c>
      <c r="K68" s="18">
        <f>AVERAGE('[27]Avg Week Kampala-Mutukula'!K68+'[27]Avg Week Mutukula-Kampala'!K68)</f>
        <v>1.3333333333333333</v>
      </c>
      <c r="L68" s="18">
        <f>AVERAGE('[27]Avg Week Kampala-Mutukula'!L68+'[27]Avg Week Mutukula-Kampala'!L68)</f>
        <v>4.333333333333333</v>
      </c>
      <c r="M68" s="18">
        <f>AVERAGE('[27]Avg Week Kampala-Mutukula'!M68+'[27]Avg Week Mutukula-Kampala'!M68)</f>
        <v>0</v>
      </c>
      <c r="N68" s="18">
        <f>AVERAGE('[27]Avg Week Kampala-Mutukula'!N68+'[27]Avg Week Mutukula-Kampala'!N68)</f>
        <v>0</v>
      </c>
      <c r="O68" s="19">
        <f t="shared" si="0"/>
        <v>14</v>
      </c>
      <c r="P68" s="19">
        <f t="shared" si="1"/>
        <v>14</v>
      </c>
      <c r="R68" s="3"/>
      <c r="T68"/>
    </row>
    <row r="69" spans="2:20" ht="23.1" customHeight="1" x14ac:dyDescent="0.25">
      <c r="B69" s="17" t="s">
        <v>123</v>
      </c>
      <c r="C69" s="18">
        <f>AVERAGE('[27]Avg Week Kampala-Mutukula'!C69+'[27]Avg Week Mutukula-Kampala'!C69)</f>
        <v>0</v>
      </c>
      <c r="D69" s="18">
        <f>AVERAGE('[27]Avg Week Kampala-Mutukula'!D69+'[27]Avg Week Mutukula-Kampala'!D69)</f>
        <v>0</v>
      </c>
      <c r="E69" s="18">
        <f>AVERAGE('[27]Avg Week Kampala-Mutukula'!E69+'[27]Avg Week Mutukula-Kampala'!E69)</f>
        <v>0</v>
      </c>
      <c r="F69" s="18">
        <f>AVERAGE('[27]Avg Week Kampala-Mutukula'!F69+'[27]Avg Week Mutukula-Kampala'!F69)</f>
        <v>0</v>
      </c>
      <c r="G69" s="18">
        <f>AVERAGE('[27]Avg Week Kampala-Mutukula'!G69+'[27]Avg Week Mutukula-Kampala'!G69)</f>
        <v>0</v>
      </c>
      <c r="H69" s="18">
        <f>AVERAGE('[27]Avg Week Kampala-Mutukula'!H69+'[27]Avg Week Mutukula-Kampala'!H69)</f>
        <v>0</v>
      </c>
      <c r="I69" s="18">
        <f>AVERAGE('[27]Avg Week Kampala-Mutukula'!I69+'[27]Avg Week Mutukula-Kampala'!I69)</f>
        <v>0</v>
      </c>
      <c r="J69" s="18">
        <f>AVERAGE('[27]Avg Week Kampala-Mutukula'!J69+'[27]Avg Week Mutukula-Kampala'!J69)</f>
        <v>0</v>
      </c>
      <c r="K69" s="18">
        <f>AVERAGE('[27]Avg Week Kampala-Mutukula'!K69+'[27]Avg Week Mutukula-Kampala'!K69)</f>
        <v>0</v>
      </c>
      <c r="L69" s="18">
        <f>AVERAGE('[27]Avg Week Kampala-Mutukula'!L69+'[27]Avg Week Mutukula-Kampala'!L69)</f>
        <v>0</v>
      </c>
      <c r="M69" s="18">
        <f>AVERAGE('[27]Avg Week Kampala-Mutukula'!M69+'[27]Avg Week Mutukula-Kampala'!M69)</f>
        <v>0</v>
      </c>
      <c r="N69" s="18">
        <f>AVERAGE('[27]Avg Week Kampala-Mutukula'!N69+'[27]Avg Week Mutukula-Kampala'!N69)</f>
        <v>0</v>
      </c>
      <c r="O69" s="19">
        <f t="shared" si="0"/>
        <v>0</v>
      </c>
      <c r="P69" s="19">
        <f t="shared" si="1"/>
        <v>0</v>
      </c>
      <c r="R69" s="3"/>
      <c r="T69"/>
    </row>
    <row r="70" spans="2:20" ht="23.1" customHeight="1" x14ac:dyDescent="0.25">
      <c r="B70" s="17" t="s">
        <v>124</v>
      </c>
      <c r="C70" s="18">
        <f>AVERAGE('[27]Avg Week Kampala-Mutukula'!C70+'[27]Avg Week Mutukula-Kampala'!C70)</f>
        <v>5</v>
      </c>
      <c r="D70" s="18">
        <f>AVERAGE('[27]Avg Week Kampala-Mutukula'!D70+'[27]Avg Week Mutukula-Kampala'!D70)</f>
        <v>0</v>
      </c>
      <c r="E70" s="18">
        <f>AVERAGE('[27]Avg Week Kampala-Mutukula'!E70+'[27]Avg Week Mutukula-Kampala'!E70)</f>
        <v>0</v>
      </c>
      <c r="F70" s="18">
        <f>AVERAGE('[27]Avg Week Kampala-Mutukula'!F70+'[27]Avg Week Mutukula-Kampala'!F70)</f>
        <v>1.6666666666666665</v>
      </c>
      <c r="G70" s="18">
        <f>AVERAGE('[27]Avg Week Kampala-Mutukula'!G70+'[27]Avg Week Mutukula-Kampala'!G70)</f>
        <v>0</v>
      </c>
      <c r="H70" s="18">
        <f>AVERAGE('[27]Avg Week Kampala-Mutukula'!H70+'[27]Avg Week Mutukula-Kampala'!H70)</f>
        <v>0</v>
      </c>
      <c r="I70" s="18">
        <f>AVERAGE('[27]Avg Week Kampala-Mutukula'!I70+'[27]Avg Week Mutukula-Kampala'!I70)</f>
        <v>0.33333333333333331</v>
      </c>
      <c r="J70" s="18">
        <f>AVERAGE('[27]Avg Week Kampala-Mutukula'!J70+'[27]Avg Week Mutukula-Kampala'!J70)</f>
        <v>2.3333333333333335</v>
      </c>
      <c r="K70" s="18">
        <f>AVERAGE('[27]Avg Week Kampala-Mutukula'!K70+'[27]Avg Week Mutukula-Kampala'!K70)</f>
        <v>1</v>
      </c>
      <c r="L70" s="18">
        <f>AVERAGE('[27]Avg Week Kampala-Mutukula'!L70+'[27]Avg Week Mutukula-Kampala'!L70)</f>
        <v>3.3333333333333335</v>
      </c>
      <c r="M70" s="18">
        <f>AVERAGE('[27]Avg Week Kampala-Mutukula'!M70+'[27]Avg Week Mutukula-Kampala'!M70)</f>
        <v>0</v>
      </c>
      <c r="N70" s="18">
        <f>AVERAGE('[27]Avg Week Kampala-Mutukula'!N70+'[27]Avg Week Mutukula-Kampala'!N70)</f>
        <v>0</v>
      </c>
      <c r="O70" s="19">
        <f t="shared" si="0"/>
        <v>13.666666666666666</v>
      </c>
      <c r="P70" s="19">
        <f t="shared" si="1"/>
        <v>13.666666666666666</v>
      </c>
      <c r="R70" s="3"/>
      <c r="T70"/>
    </row>
    <row r="71" spans="2:20" ht="23.1" customHeight="1" x14ac:dyDescent="0.25">
      <c r="B71" s="17" t="s">
        <v>125</v>
      </c>
      <c r="C71" s="18">
        <f>AVERAGE('[27]Avg Week Kampala-Mutukula'!C71+'[27]Avg Week Mutukula-Kampala'!C71)</f>
        <v>0</v>
      </c>
      <c r="D71" s="18">
        <f>AVERAGE('[27]Avg Week Kampala-Mutukula'!D71+'[27]Avg Week Mutukula-Kampala'!D71)</f>
        <v>0</v>
      </c>
      <c r="E71" s="18">
        <f>AVERAGE('[27]Avg Week Kampala-Mutukula'!E71+'[27]Avg Week Mutukula-Kampala'!E71)</f>
        <v>0</v>
      </c>
      <c r="F71" s="18">
        <f>AVERAGE('[27]Avg Week Kampala-Mutukula'!F71+'[27]Avg Week Mutukula-Kampala'!F71)</f>
        <v>0</v>
      </c>
      <c r="G71" s="18">
        <f>AVERAGE('[27]Avg Week Kampala-Mutukula'!G71+'[27]Avg Week Mutukula-Kampala'!G71)</f>
        <v>0</v>
      </c>
      <c r="H71" s="18">
        <f>AVERAGE('[27]Avg Week Kampala-Mutukula'!H71+'[27]Avg Week Mutukula-Kampala'!H71)</f>
        <v>0</v>
      </c>
      <c r="I71" s="18">
        <f>AVERAGE('[27]Avg Week Kampala-Mutukula'!I71+'[27]Avg Week Mutukula-Kampala'!I71)</f>
        <v>0</v>
      </c>
      <c r="J71" s="18">
        <f>AVERAGE('[27]Avg Week Kampala-Mutukula'!J71+'[27]Avg Week Mutukula-Kampala'!J71)</f>
        <v>0</v>
      </c>
      <c r="K71" s="18">
        <f>AVERAGE('[27]Avg Week Kampala-Mutukula'!K71+'[27]Avg Week Mutukula-Kampala'!K71)</f>
        <v>0</v>
      </c>
      <c r="L71" s="18">
        <f>AVERAGE('[27]Avg Week Kampala-Mutukula'!L71+'[27]Avg Week Mutukula-Kampala'!L71)</f>
        <v>0</v>
      </c>
      <c r="M71" s="18">
        <f>AVERAGE('[27]Avg Week Kampala-Mutukula'!M71+'[27]Avg Week Mutukula-Kampala'!M71)</f>
        <v>0</v>
      </c>
      <c r="N71" s="18">
        <f>AVERAGE('[27]Avg Week Kampala-Mutukula'!N71+'[27]Avg Week Mutukula-Kampala'!N71)</f>
        <v>0</v>
      </c>
      <c r="O71" s="19">
        <f t="shared" si="0"/>
        <v>0</v>
      </c>
      <c r="P71" s="19">
        <f t="shared" si="1"/>
        <v>0</v>
      </c>
      <c r="R71" s="3"/>
      <c r="T71"/>
    </row>
    <row r="72" spans="2:20" ht="23.1" customHeight="1" x14ac:dyDescent="0.25">
      <c r="B72" s="17" t="s">
        <v>126</v>
      </c>
      <c r="C72" s="18">
        <f>AVERAGE('[27]Avg Week Kampala-Mutukula'!C72+'[27]Avg Week Mutukula-Kampala'!C72)</f>
        <v>5.666666666666667</v>
      </c>
      <c r="D72" s="18">
        <f>AVERAGE('[27]Avg Week Kampala-Mutukula'!D72+'[27]Avg Week Mutukula-Kampala'!D72)</f>
        <v>0</v>
      </c>
      <c r="E72" s="18">
        <f>AVERAGE('[27]Avg Week Kampala-Mutukula'!E72+'[27]Avg Week Mutukula-Kampala'!E72)</f>
        <v>0</v>
      </c>
      <c r="F72" s="18">
        <f>AVERAGE('[27]Avg Week Kampala-Mutukula'!F72+'[27]Avg Week Mutukula-Kampala'!F72)</f>
        <v>2.6666666666666665</v>
      </c>
      <c r="G72" s="18">
        <f>AVERAGE('[27]Avg Week Kampala-Mutukula'!G72+'[27]Avg Week Mutukula-Kampala'!G72)</f>
        <v>0</v>
      </c>
      <c r="H72" s="18">
        <f>AVERAGE('[27]Avg Week Kampala-Mutukula'!H72+'[27]Avg Week Mutukula-Kampala'!H72)</f>
        <v>1.3333333333333333</v>
      </c>
      <c r="I72" s="18">
        <f>AVERAGE('[27]Avg Week Kampala-Mutukula'!I72+'[27]Avg Week Mutukula-Kampala'!I72)</f>
        <v>2</v>
      </c>
      <c r="J72" s="18">
        <f>AVERAGE('[27]Avg Week Kampala-Mutukula'!J72+'[27]Avg Week Mutukula-Kampala'!J72)</f>
        <v>4</v>
      </c>
      <c r="K72" s="18">
        <f>AVERAGE('[27]Avg Week Kampala-Mutukula'!K72+'[27]Avg Week Mutukula-Kampala'!K72)</f>
        <v>1.3333333333333333</v>
      </c>
      <c r="L72" s="18">
        <f>AVERAGE('[27]Avg Week Kampala-Mutukula'!L72+'[27]Avg Week Mutukula-Kampala'!L72)</f>
        <v>4</v>
      </c>
      <c r="M72" s="18">
        <f>AVERAGE('[27]Avg Week Kampala-Mutukula'!M72+'[27]Avg Week Mutukula-Kampala'!M72)</f>
        <v>0</v>
      </c>
      <c r="N72" s="18">
        <f>AVERAGE('[27]Avg Week Kampala-Mutukula'!N72+'[27]Avg Week Mutukula-Kampala'!N72)</f>
        <v>0</v>
      </c>
      <c r="O72" s="19">
        <f t="shared" si="0"/>
        <v>21</v>
      </c>
      <c r="P72" s="19">
        <f t="shared" si="1"/>
        <v>21</v>
      </c>
      <c r="R72" s="3"/>
      <c r="T72"/>
    </row>
    <row r="73" spans="2:20" ht="23.1" customHeight="1" x14ac:dyDescent="0.25">
      <c r="B73" s="17" t="s">
        <v>127</v>
      </c>
      <c r="C73" s="18">
        <f>AVERAGE('[27]Avg Week Kampala-Mutukula'!C73+'[27]Avg Week Mutukula-Kampala'!C73)</f>
        <v>0</v>
      </c>
      <c r="D73" s="18">
        <f>AVERAGE('[27]Avg Week Kampala-Mutukula'!D73+'[27]Avg Week Mutukula-Kampala'!D73)</f>
        <v>0</v>
      </c>
      <c r="E73" s="18">
        <f>AVERAGE('[27]Avg Week Kampala-Mutukula'!E73+'[27]Avg Week Mutukula-Kampala'!E73)</f>
        <v>0</v>
      </c>
      <c r="F73" s="18">
        <f>AVERAGE('[27]Avg Week Kampala-Mutukula'!F73+'[27]Avg Week Mutukula-Kampala'!F73)</f>
        <v>0</v>
      </c>
      <c r="G73" s="18">
        <f>AVERAGE('[27]Avg Week Kampala-Mutukula'!G73+'[27]Avg Week Mutukula-Kampala'!G73)</f>
        <v>0</v>
      </c>
      <c r="H73" s="18">
        <f>AVERAGE('[27]Avg Week Kampala-Mutukula'!H73+'[27]Avg Week Mutukula-Kampala'!H73)</f>
        <v>0</v>
      </c>
      <c r="I73" s="18">
        <f>AVERAGE('[27]Avg Week Kampala-Mutukula'!I73+'[27]Avg Week Mutukula-Kampala'!I73)</f>
        <v>0</v>
      </c>
      <c r="J73" s="18">
        <f>AVERAGE('[27]Avg Week Kampala-Mutukula'!J73+'[27]Avg Week Mutukula-Kampala'!J73)</f>
        <v>0</v>
      </c>
      <c r="K73" s="18">
        <f>AVERAGE('[27]Avg Week Kampala-Mutukula'!K73+'[27]Avg Week Mutukula-Kampala'!K73)</f>
        <v>0</v>
      </c>
      <c r="L73" s="18">
        <f>AVERAGE('[27]Avg Week Kampala-Mutukula'!L73+'[27]Avg Week Mutukula-Kampala'!L73)</f>
        <v>0</v>
      </c>
      <c r="M73" s="18">
        <f>AVERAGE('[27]Avg Week Kampala-Mutukula'!M73+'[27]Avg Week Mutukula-Kampala'!M73)</f>
        <v>0</v>
      </c>
      <c r="N73" s="18">
        <f>AVERAGE('[27]Avg Week Kampala-Mutukula'!N73+'[27]Avg Week Mutukula-Kampala'!N73)</f>
        <v>0</v>
      </c>
      <c r="O73" s="19">
        <f t="shared" si="0"/>
        <v>0</v>
      </c>
      <c r="P73" s="19">
        <f t="shared" si="1"/>
        <v>0</v>
      </c>
      <c r="R73" s="3"/>
      <c r="T73"/>
    </row>
    <row r="74" spans="2:20" ht="23.1" customHeight="1" x14ac:dyDescent="0.25">
      <c r="B74" s="17" t="s">
        <v>128</v>
      </c>
      <c r="C74" s="18">
        <f>AVERAGE('[27]Avg Week Kampala-Mutukula'!C74+'[27]Avg Week Mutukula-Kampala'!C74)</f>
        <v>5.333333333333333</v>
      </c>
      <c r="D74" s="18">
        <f>AVERAGE('[27]Avg Week Kampala-Mutukula'!D74+'[27]Avg Week Mutukula-Kampala'!D74)</f>
        <v>0</v>
      </c>
      <c r="E74" s="18">
        <f>AVERAGE('[27]Avg Week Kampala-Mutukula'!E74+'[27]Avg Week Mutukula-Kampala'!E74)</f>
        <v>0</v>
      </c>
      <c r="F74" s="18">
        <f>AVERAGE('[27]Avg Week Kampala-Mutukula'!F74+'[27]Avg Week Mutukula-Kampala'!F74)</f>
        <v>2.333333333333333</v>
      </c>
      <c r="G74" s="18">
        <f>AVERAGE('[27]Avg Week Kampala-Mutukula'!G74+'[27]Avg Week Mutukula-Kampala'!G74)</f>
        <v>0</v>
      </c>
      <c r="H74" s="18">
        <f>AVERAGE('[27]Avg Week Kampala-Mutukula'!H74+'[27]Avg Week Mutukula-Kampala'!H74)</f>
        <v>0.66666666666666663</v>
      </c>
      <c r="I74" s="18">
        <f>AVERAGE('[27]Avg Week Kampala-Mutukula'!I74+'[27]Avg Week Mutukula-Kampala'!I74)</f>
        <v>1.3333333333333333</v>
      </c>
      <c r="J74" s="18">
        <f>AVERAGE('[27]Avg Week Kampala-Mutukula'!J74+'[27]Avg Week Mutukula-Kampala'!J74)</f>
        <v>2.333333333333333</v>
      </c>
      <c r="K74" s="18">
        <f>AVERAGE('[27]Avg Week Kampala-Mutukula'!K74+'[27]Avg Week Mutukula-Kampala'!K74)</f>
        <v>1</v>
      </c>
      <c r="L74" s="18">
        <f>AVERAGE('[27]Avg Week Kampala-Mutukula'!L74+'[27]Avg Week Mutukula-Kampala'!L74)</f>
        <v>4.333333333333333</v>
      </c>
      <c r="M74" s="18">
        <f>AVERAGE('[27]Avg Week Kampala-Mutukula'!M74+'[27]Avg Week Mutukula-Kampala'!M74)</f>
        <v>0</v>
      </c>
      <c r="N74" s="18">
        <f>AVERAGE('[27]Avg Week Kampala-Mutukula'!N74+'[27]Avg Week Mutukula-Kampala'!N74)</f>
        <v>0</v>
      </c>
      <c r="O74" s="19">
        <f t="shared" ref="O74:O105" si="35">SUM(C74:L74,N74)</f>
        <v>17.333333333333332</v>
      </c>
      <c r="P74" s="19">
        <f t="shared" ref="P74:P105" si="36">SUM(C74:N74)</f>
        <v>17.333333333333332</v>
      </c>
      <c r="R74" s="3"/>
      <c r="T74"/>
    </row>
    <row r="75" spans="2:20" ht="23.1" customHeight="1" x14ac:dyDescent="0.25">
      <c r="B75" s="17" t="s">
        <v>129</v>
      </c>
      <c r="C75" s="18">
        <f>AVERAGE('[27]Avg Week Kampala-Mutukula'!C75+'[27]Avg Week Mutukula-Kampala'!C75)</f>
        <v>0</v>
      </c>
      <c r="D75" s="18">
        <f>AVERAGE('[27]Avg Week Kampala-Mutukula'!D75+'[27]Avg Week Mutukula-Kampala'!D75)</f>
        <v>0</v>
      </c>
      <c r="E75" s="18">
        <f>AVERAGE('[27]Avg Week Kampala-Mutukula'!E75+'[27]Avg Week Mutukula-Kampala'!E75)</f>
        <v>0</v>
      </c>
      <c r="F75" s="18">
        <f>AVERAGE('[27]Avg Week Kampala-Mutukula'!F75+'[27]Avg Week Mutukula-Kampala'!F75)</f>
        <v>0</v>
      </c>
      <c r="G75" s="18">
        <f>AVERAGE('[27]Avg Week Kampala-Mutukula'!G75+'[27]Avg Week Mutukula-Kampala'!G75)</f>
        <v>0</v>
      </c>
      <c r="H75" s="18">
        <f>AVERAGE('[27]Avg Week Kampala-Mutukula'!H75+'[27]Avg Week Mutukula-Kampala'!H75)</f>
        <v>0</v>
      </c>
      <c r="I75" s="18">
        <f>AVERAGE('[27]Avg Week Kampala-Mutukula'!I75+'[27]Avg Week Mutukula-Kampala'!I75)</f>
        <v>0</v>
      </c>
      <c r="J75" s="18">
        <f>AVERAGE('[27]Avg Week Kampala-Mutukula'!J75+'[27]Avg Week Mutukula-Kampala'!J75)</f>
        <v>0</v>
      </c>
      <c r="K75" s="18">
        <f>AVERAGE('[27]Avg Week Kampala-Mutukula'!K75+'[27]Avg Week Mutukula-Kampala'!K75)</f>
        <v>0</v>
      </c>
      <c r="L75" s="18">
        <f>AVERAGE('[27]Avg Week Kampala-Mutukula'!L75+'[27]Avg Week Mutukula-Kampala'!L75)</f>
        <v>0</v>
      </c>
      <c r="M75" s="18">
        <f>AVERAGE('[27]Avg Week Kampala-Mutukula'!M75+'[27]Avg Week Mutukula-Kampala'!M75)</f>
        <v>0</v>
      </c>
      <c r="N75" s="18">
        <f>AVERAGE('[27]Avg Week Kampala-Mutukula'!N75+'[27]Avg Week Mutukula-Kampala'!N75)</f>
        <v>0</v>
      </c>
      <c r="O75" s="19">
        <f t="shared" si="35"/>
        <v>0</v>
      </c>
      <c r="P75" s="19">
        <f t="shared" si="36"/>
        <v>0</v>
      </c>
      <c r="R75" s="3"/>
      <c r="T75"/>
    </row>
    <row r="76" spans="2:20" ht="23.1" customHeight="1" x14ac:dyDescent="0.25">
      <c r="B76" s="17" t="s">
        <v>130</v>
      </c>
      <c r="C76" s="18">
        <f>AVERAGE('[27]Avg Week Kampala-Mutukula'!C76+'[27]Avg Week Mutukula-Kampala'!C76)</f>
        <v>4.6666666666666661</v>
      </c>
      <c r="D76" s="18">
        <f>AVERAGE('[27]Avg Week Kampala-Mutukula'!D76+'[27]Avg Week Mutukula-Kampala'!D76)</f>
        <v>0</v>
      </c>
      <c r="E76" s="18">
        <f>AVERAGE('[27]Avg Week Kampala-Mutukula'!E76+'[27]Avg Week Mutukula-Kampala'!E76)</f>
        <v>0</v>
      </c>
      <c r="F76" s="18">
        <f>AVERAGE('[27]Avg Week Kampala-Mutukula'!F76+'[27]Avg Week Mutukula-Kampala'!F76)</f>
        <v>2</v>
      </c>
      <c r="G76" s="18">
        <f>AVERAGE('[27]Avg Week Kampala-Mutukula'!G76+'[27]Avg Week Mutukula-Kampala'!G76)</f>
        <v>0.33333333333333331</v>
      </c>
      <c r="H76" s="18">
        <f>AVERAGE('[27]Avg Week Kampala-Mutukula'!H76+'[27]Avg Week Mutukula-Kampala'!H76)</f>
        <v>0</v>
      </c>
      <c r="I76" s="18">
        <f>AVERAGE('[27]Avg Week Kampala-Mutukula'!I76+'[27]Avg Week Mutukula-Kampala'!I76)</f>
        <v>1.3333333333333333</v>
      </c>
      <c r="J76" s="18">
        <f>AVERAGE('[27]Avg Week Kampala-Mutukula'!J76+'[27]Avg Week Mutukula-Kampala'!J76)</f>
        <v>4</v>
      </c>
      <c r="K76" s="18">
        <f>AVERAGE('[27]Avg Week Kampala-Mutukula'!K76+'[27]Avg Week Mutukula-Kampala'!K76)</f>
        <v>1</v>
      </c>
      <c r="L76" s="18">
        <f>AVERAGE('[27]Avg Week Kampala-Mutukula'!L76+'[27]Avg Week Mutukula-Kampala'!L76)</f>
        <v>5.3333333333333339</v>
      </c>
      <c r="M76" s="18">
        <f>AVERAGE('[27]Avg Week Kampala-Mutukula'!M76+'[27]Avg Week Mutukula-Kampala'!M76)</f>
        <v>0</v>
      </c>
      <c r="N76" s="18">
        <f>AVERAGE('[27]Avg Week Kampala-Mutukula'!N76+'[27]Avg Week Mutukula-Kampala'!N76)</f>
        <v>0</v>
      </c>
      <c r="O76" s="19">
        <f t="shared" si="35"/>
        <v>18.666666666666664</v>
      </c>
      <c r="P76" s="19">
        <f t="shared" si="36"/>
        <v>18.666666666666664</v>
      </c>
      <c r="R76" s="3"/>
      <c r="T76"/>
    </row>
    <row r="77" spans="2:20" ht="23.1" customHeight="1" x14ac:dyDescent="0.25">
      <c r="B77" s="17" t="s">
        <v>131</v>
      </c>
      <c r="C77" s="18">
        <f>AVERAGE('[27]Avg Week Kampala-Mutukula'!C77+'[27]Avg Week Mutukula-Kampala'!C77)</f>
        <v>0</v>
      </c>
      <c r="D77" s="18">
        <f>AVERAGE('[27]Avg Week Kampala-Mutukula'!D77+'[27]Avg Week Mutukula-Kampala'!D77)</f>
        <v>0</v>
      </c>
      <c r="E77" s="18">
        <f>AVERAGE('[27]Avg Week Kampala-Mutukula'!E77+'[27]Avg Week Mutukula-Kampala'!E77)</f>
        <v>0</v>
      </c>
      <c r="F77" s="18">
        <f>AVERAGE('[27]Avg Week Kampala-Mutukula'!F77+'[27]Avg Week Mutukula-Kampala'!F77)</f>
        <v>0</v>
      </c>
      <c r="G77" s="18">
        <f>AVERAGE('[27]Avg Week Kampala-Mutukula'!G77+'[27]Avg Week Mutukula-Kampala'!G77)</f>
        <v>0</v>
      </c>
      <c r="H77" s="18">
        <f>AVERAGE('[27]Avg Week Kampala-Mutukula'!H77+'[27]Avg Week Mutukula-Kampala'!H77)</f>
        <v>0</v>
      </c>
      <c r="I77" s="18">
        <f>AVERAGE('[27]Avg Week Kampala-Mutukula'!I77+'[27]Avg Week Mutukula-Kampala'!I77)</f>
        <v>0</v>
      </c>
      <c r="J77" s="18">
        <f>AVERAGE('[27]Avg Week Kampala-Mutukula'!J77+'[27]Avg Week Mutukula-Kampala'!J77)</f>
        <v>0</v>
      </c>
      <c r="K77" s="18">
        <f>AVERAGE('[27]Avg Week Kampala-Mutukula'!K77+'[27]Avg Week Mutukula-Kampala'!K77)</f>
        <v>0</v>
      </c>
      <c r="L77" s="18">
        <f>AVERAGE('[27]Avg Week Kampala-Mutukula'!L77+'[27]Avg Week Mutukula-Kampala'!L77)</f>
        <v>0</v>
      </c>
      <c r="M77" s="18">
        <f>AVERAGE('[27]Avg Week Kampala-Mutukula'!M77+'[27]Avg Week Mutukula-Kampala'!M77)</f>
        <v>0</v>
      </c>
      <c r="N77" s="18">
        <f>AVERAGE('[27]Avg Week Kampala-Mutukula'!N77+'[27]Avg Week Mutukula-Kampala'!N77)</f>
        <v>0</v>
      </c>
      <c r="O77" s="19">
        <f t="shared" si="35"/>
        <v>0</v>
      </c>
      <c r="P77" s="19">
        <f t="shared" si="36"/>
        <v>0</v>
      </c>
      <c r="R77" s="3"/>
      <c r="T77"/>
    </row>
    <row r="78" spans="2:20" ht="23.1" customHeight="1" x14ac:dyDescent="0.25">
      <c r="B78" s="25" t="s">
        <v>132</v>
      </c>
      <c r="C78" s="18">
        <f>AVERAGE('[27]Avg Week Kampala-Mutukula'!C78+'[27]Avg Week Mutukula-Kampala'!C78)</f>
        <v>7.333333333333333</v>
      </c>
      <c r="D78" s="18">
        <f>AVERAGE('[27]Avg Week Kampala-Mutukula'!D78+'[27]Avg Week Mutukula-Kampala'!D78)</f>
        <v>0</v>
      </c>
      <c r="E78" s="18">
        <f>AVERAGE('[27]Avg Week Kampala-Mutukula'!E78+'[27]Avg Week Mutukula-Kampala'!E78)</f>
        <v>0</v>
      </c>
      <c r="F78" s="18">
        <f>AVERAGE('[27]Avg Week Kampala-Mutukula'!F78+'[27]Avg Week Mutukula-Kampala'!F78)</f>
        <v>1</v>
      </c>
      <c r="G78" s="18">
        <f>AVERAGE('[27]Avg Week Kampala-Mutukula'!G78+'[27]Avg Week Mutukula-Kampala'!G78)</f>
        <v>1.6666666666666667</v>
      </c>
      <c r="H78" s="18">
        <f>AVERAGE('[27]Avg Week Kampala-Mutukula'!H78+'[27]Avg Week Mutukula-Kampala'!H78)</f>
        <v>0.66666666666666663</v>
      </c>
      <c r="I78" s="18">
        <f>AVERAGE('[27]Avg Week Kampala-Mutukula'!I78+'[27]Avg Week Mutukula-Kampala'!I78)</f>
        <v>1.3333333333333333</v>
      </c>
      <c r="J78" s="18">
        <f>AVERAGE('[27]Avg Week Kampala-Mutukula'!J78+'[27]Avg Week Mutukula-Kampala'!J78)</f>
        <v>1.6666666666666665</v>
      </c>
      <c r="K78" s="18">
        <f>AVERAGE('[27]Avg Week Kampala-Mutukula'!K78+'[27]Avg Week Mutukula-Kampala'!K78)</f>
        <v>0.66666666666666663</v>
      </c>
      <c r="L78" s="18">
        <f>AVERAGE('[27]Avg Week Kampala-Mutukula'!L78+'[27]Avg Week Mutukula-Kampala'!L78)</f>
        <v>4.666666666666667</v>
      </c>
      <c r="M78" s="18">
        <f>AVERAGE('[27]Avg Week Kampala-Mutukula'!M78+'[27]Avg Week Mutukula-Kampala'!M78)</f>
        <v>0</v>
      </c>
      <c r="N78" s="18">
        <f>AVERAGE('[27]Avg Week Kampala-Mutukula'!N78+'[27]Avg Week Mutukula-Kampala'!N78)</f>
        <v>0</v>
      </c>
      <c r="O78" s="19">
        <f t="shared" si="35"/>
        <v>18.999999999999996</v>
      </c>
      <c r="P78" s="19">
        <f t="shared" si="36"/>
        <v>18.999999999999996</v>
      </c>
      <c r="R78" s="3"/>
      <c r="T78"/>
    </row>
    <row r="79" spans="2:20" ht="23.1" customHeight="1" x14ac:dyDescent="0.25">
      <c r="B79" s="17" t="s">
        <v>133</v>
      </c>
      <c r="C79" s="18">
        <f>AVERAGE('[27]Avg Week Kampala-Mutukula'!C79+'[27]Avg Week Mutukula-Kampala'!C79)</f>
        <v>0</v>
      </c>
      <c r="D79" s="18">
        <f>AVERAGE('[27]Avg Week Kampala-Mutukula'!D79+'[27]Avg Week Mutukula-Kampala'!D79)</f>
        <v>0</v>
      </c>
      <c r="E79" s="18">
        <f>AVERAGE('[27]Avg Week Kampala-Mutukula'!E79+'[27]Avg Week Mutukula-Kampala'!E79)</f>
        <v>0</v>
      </c>
      <c r="F79" s="18">
        <f>AVERAGE('[27]Avg Week Kampala-Mutukula'!F79+'[27]Avg Week Mutukula-Kampala'!F79)</f>
        <v>0</v>
      </c>
      <c r="G79" s="18">
        <f>AVERAGE('[27]Avg Week Kampala-Mutukula'!G79+'[27]Avg Week Mutukula-Kampala'!G79)</f>
        <v>0</v>
      </c>
      <c r="H79" s="18">
        <f>AVERAGE('[27]Avg Week Kampala-Mutukula'!H79+'[27]Avg Week Mutukula-Kampala'!H79)</f>
        <v>0</v>
      </c>
      <c r="I79" s="18">
        <f>AVERAGE('[27]Avg Week Kampala-Mutukula'!I79+'[27]Avg Week Mutukula-Kampala'!I79)</f>
        <v>0</v>
      </c>
      <c r="J79" s="18">
        <f>AVERAGE('[27]Avg Week Kampala-Mutukula'!J79+'[27]Avg Week Mutukula-Kampala'!J79)</f>
        <v>0</v>
      </c>
      <c r="K79" s="18">
        <f>AVERAGE('[27]Avg Week Kampala-Mutukula'!K79+'[27]Avg Week Mutukula-Kampala'!K79)</f>
        <v>0</v>
      </c>
      <c r="L79" s="18">
        <f>AVERAGE('[27]Avg Week Kampala-Mutukula'!L79+'[27]Avg Week Mutukula-Kampala'!L79)</f>
        <v>0</v>
      </c>
      <c r="M79" s="18">
        <f>AVERAGE('[27]Avg Week Kampala-Mutukula'!M79+'[27]Avg Week Mutukula-Kampala'!M79)</f>
        <v>0</v>
      </c>
      <c r="N79" s="18">
        <f>AVERAGE('[27]Avg Week Kampala-Mutukula'!N79+'[27]Avg Week Mutukula-Kampala'!N79)</f>
        <v>0</v>
      </c>
      <c r="O79" s="19">
        <f t="shared" si="35"/>
        <v>0</v>
      </c>
      <c r="P79" s="19">
        <f t="shared" si="36"/>
        <v>0</v>
      </c>
      <c r="R79" s="3"/>
      <c r="T79"/>
    </row>
    <row r="80" spans="2:20" ht="23.1" customHeight="1" x14ac:dyDescent="0.25">
      <c r="B80" s="40" t="s">
        <v>134</v>
      </c>
      <c r="C80" s="18">
        <f>AVERAGE('[27]Avg Week Kampala-Mutukula'!C80+'[27]Avg Week Mutukula-Kampala'!C80)</f>
        <v>3.666666666666667</v>
      </c>
      <c r="D80" s="18">
        <f>AVERAGE('[27]Avg Week Kampala-Mutukula'!D80+'[27]Avg Week Mutukula-Kampala'!D80)</f>
        <v>0</v>
      </c>
      <c r="E80" s="18">
        <f>AVERAGE('[27]Avg Week Kampala-Mutukula'!E80+'[27]Avg Week Mutukula-Kampala'!E80)</f>
        <v>0</v>
      </c>
      <c r="F80" s="18">
        <f>AVERAGE('[27]Avg Week Kampala-Mutukula'!F80+'[27]Avg Week Mutukula-Kampala'!F80)</f>
        <v>2</v>
      </c>
      <c r="G80" s="18">
        <f>AVERAGE('[27]Avg Week Kampala-Mutukula'!G80+'[27]Avg Week Mutukula-Kampala'!G80)</f>
        <v>0.33333333333333331</v>
      </c>
      <c r="H80" s="18">
        <f>AVERAGE('[27]Avg Week Kampala-Mutukula'!H80+'[27]Avg Week Mutukula-Kampala'!H80)</f>
        <v>0</v>
      </c>
      <c r="I80" s="18">
        <f>AVERAGE('[27]Avg Week Kampala-Mutukula'!I80+'[27]Avg Week Mutukula-Kampala'!I80)</f>
        <v>0.66666666666666663</v>
      </c>
      <c r="J80" s="18">
        <f>AVERAGE('[27]Avg Week Kampala-Mutukula'!J80+'[27]Avg Week Mutukula-Kampala'!J80)</f>
        <v>1</v>
      </c>
      <c r="K80" s="18">
        <f>AVERAGE('[27]Avg Week Kampala-Mutukula'!K80+'[27]Avg Week Mutukula-Kampala'!K80)</f>
        <v>1</v>
      </c>
      <c r="L80" s="18">
        <f>AVERAGE('[27]Avg Week Kampala-Mutukula'!L80+'[27]Avg Week Mutukula-Kampala'!L80)</f>
        <v>3.6666666666666665</v>
      </c>
      <c r="M80" s="18">
        <f>AVERAGE('[27]Avg Week Kampala-Mutukula'!M80+'[27]Avg Week Mutukula-Kampala'!M80)</f>
        <v>0</v>
      </c>
      <c r="N80" s="18">
        <f>AVERAGE('[27]Avg Week Kampala-Mutukula'!N80+'[27]Avg Week Mutukula-Kampala'!N80)</f>
        <v>0</v>
      </c>
      <c r="O80" s="19">
        <f t="shared" si="35"/>
        <v>12.333333333333334</v>
      </c>
      <c r="P80" s="19">
        <f t="shared" si="36"/>
        <v>12.333333333333334</v>
      </c>
      <c r="R80" s="3"/>
      <c r="T80"/>
    </row>
    <row r="81" spans="2:20" ht="23.1" customHeight="1" x14ac:dyDescent="0.25">
      <c r="B81" s="17" t="s">
        <v>135</v>
      </c>
      <c r="C81" s="18">
        <f>AVERAGE('[27]Avg Week Kampala-Mutukula'!C81+'[27]Avg Week Mutukula-Kampala'!C81)</f>
        <v>0</v>
      </c>
      <c r="D81" s="18">
        <f>AVERAGE('[27]Avg Week Kampala-Mutukula'!D81+'[27]Avg Week Mutukula-Kampala'!D81)</f>
        <v>0</v>
      </c>
      <c r="E81" s="18">
        <f>AVERAGE('[27]Avg Week Kampala-Mutukula'!E81+'[27]Avg Week Mutukula-Kampala'!E81)</f>
        <v>0</v>
      </c>
      <c r="F81" s="18">
        <f>AVERAGE('[27]Avg Week Kampala-Mutukula'!F81+'[27]Avg Week Mutukula-Kampala'!F81)</f>
        <v>0</v>
      </c>
      <c r="G81" s="18">
        <f>AVERAGE('[27]Avg Week Kampala-Mutukula'!G81+'[27]Avg Week Mutukula-Kampala'!G81)</f>
        <v>0</v>
      </c>
      <c r="H81" s="18">
        <f>AVERAGE('[27]Avg Week Kampala-Mutukula'!H81+'[27]Avg Week Mutukula-Kampala'!H81)</f>
        <v>0</v>
      </c>
      <c r="I81" s="18">
        <f>AVERAGE('[27]Avg Week Kampala-Mutukula'!I81+'[27]Avg Week Mutukula-Kampala'!I81)</f>
        <v>0</v>
      </c>
      <c r="J81" s="18">
        <f>AVERAGE('[27]Avg Week Kampala-Mutukula'!J81+'[27]Avg Week Mutukula-Kampala'!J81)</f>
        <v>0</v>
      </c>
      <c r="K81" s="18">
        <f>AVERAGE('[27]Avg Week Kampala-Mutukula'!K81+'[27]Avg Week Mutukula-Kampala'!K81)</f>
        <v>0</v>
      </c>
      <c r="L81" s="18">
        <f>AVERAGE('[27]Avg Week Kampala-Mutukula'!L81+'[27]Avg Week Mutukula-Kampala'!L81)</f>
        <v>0</v>
      </c>
      <c r="M81" s="18">
        <f>AVERAGE('[27]Avg Week Kampala-Mutukula'!M81+'[27]Avg Week Mutukula-Kampala'!M81)</f>
        <v>0</v>
      </c>
      <c r="N81" s="18">
        <f>AVERAGE('[27]Avg Week Kampala-Mutukula'!N81+'[27]Avg Week Mutukula-Kampala'!N81)</f>
        <v>0</v>
      </c>
      <c r="O81" s="19">
        <f t="shared" si="35"/>
        <v>0</v>
      </c>
      <c r="P81" s="19">
        <f t="shared" si="36"/>
        <v>0</v>
      </c>
      <c r="R81" s="3"/>
      <c r="T81"/>
    </row>
    <row r="82" spans="2:20" ht="23.1" customHeight="1" x14ac:dyDescent="0.25">
      <c r="B82" s="25" t="s">
        <v>136</v>
      </c>
      <c r="C82" s="18">
        <f>AVERAGE('[27]Avg Week Kampala-Mutukula'!C82+'[27]Avg Week Mutukula-Kampala'!C82)</f>
        <v>1.6666666666666665</v>
      </c>
      <c r="D82" s="18">
        <f>AVERAGE('[27]Avg Week Kampala-Mutukula'!D82+'[27]Avg Week Mutukula-Kampala'!D82)</f>
        <v>0</v>
      </c>
      <c r="E82" s="18">
        <f>AVERAGE('[27]Avg Week Kampala-Mutukula'!E82+'[27]Avg Week Mutukula-Kampala'!E82)</f>
        <v>0</v>
      </c>
      <c r="F82" s="18">
        <f>AVERAGE('[27]Avg Week Kampala-Mutukula'!F82+'[27]Avg Week Mutukula-Kampala'!F82)</f>
        <v>0.66666666666666663</v>
      </c>
      <c r="G82" s="18">
        <f>AVERAGE('[27]Avg Week Kampala-Mutukula'!G82+'[27]Avg Week Mutukula-Kampala'!G82)</f>
        <v>0</v>
      </c>
      <c r="H82" s="18">
        <f>AVERAGE('[27]Avg Week Kampala-Mutukula'!H82+'[27]Avg Week Mutukula-Kampala'!H82)</f>
        <v>0.33333333333333331</v>
      </c>
      <c r="I82" s="18">
        <f>AVERAGE('[27]Avg Week Kampala-Mutukula'!I82+'[27]Avg Week Mutukula-Kampala'!I82)</f>
        <v>0.33333333333333331</v>
      </c>
      <c r="J82" s="18">
        <f>AVERAGE('[27]Avg Week Kampala-Mutukula'!J82+'[27]Avg Week Mutukula-Kampala'!J82)</f>
        <v>0.66666666666666663</v>
      </c>
      <c r="K82" s="18">
        <f>AVERAGE('[27]Avg Week Kampala-Mutukula'!K82+'[27]Avg Week Mutukula-Kampala'!K82)</f>
        <v>0.33333333333333331</v>
      </c>
      <c r="L82" s="18">
        <f>AVERAGE('[27]Avg Week Kampala-Mutukula'!L82+'[27]Avg Week Mutukula-Kampala'!L82)</f>
        <v>2.333333333333333</v>
      </c>
      <c r="M82" s="18">
        <f>AVERAGE('[27]Avg Week Kampala-Mutukula'!M82+'[27]Avg Week Mutukula-Kampala'!M82)</f>
        <v>0</v>
      </c>
      <c r="N82" s="18">
        <f>AVERAGE('[27]Avg Week Kampala-Mutukula'!N82+'[27]Avg Week Mutukula-Kampala'!N82)</f>
        <v>0</v>
      </c>
      <c r="O82" s="19">
        <f t="shared" si="35"/>
        <v>6.333333333333333</v>
      </c>
      <c r="P82" s="19">
        <f t="shared" si="36"/>
        <v>6.333333333333333</v>
      </c>
      <c r="R82" s="3"/>
      <c r="T82"/>
    </row>
    <row r="83" spans="2:20" ht="23.1" customHeight="1" x14ac:dyDescent="0.25">
      <c r="B83" s="17" t="s">
        <v>137</v>
      </c>
      <c r="C83" s="18">
        <f>AVERAGE('[27]Avg Week Kampala-Mutukula'!C83+'[27]Avg Week Mutukula-Kampala'!C83)</f>
        <v>0</v>
      </c>
      <c r="D83" s="18">
        <f>AVERAGE('[27]Avg Week Kampala-Mutukula'!D83+'[27]Avg Week Mutukula-Kampala'!D83)</f>
        <v>0</v>
      </c>
      <c r="E83" s="18">
        <f>AVERAGE('[27]Avg Week Kampala-Mutukula'!E83+'[27]Avg Week Mutukula-Kampala'!E83)</f>
        <v>0</v>
      </c>
      <c r="F83" s="18">
        <f>AVERAGE('[27]Avg Week Kampala-Mutukula'!F83+'[27]Avg Week Mutukula-Kampala'!F83)</f>
        <v>0</v>
      </c>
      <c r="G83" s="18">
        <f>AVERAGE('[27]Avg Week Kampala-Mutukula'!G83+'[27]Avg Week Mutukula-Kampala'!G83)</f>
        <v>0</v>
      </c>
      <c r="H83" s="18">
        <f>AVERAGE('[27]Avg Week Kampala-Mutukula'!H83+'[27]Avg Week Mutukula-Kampala'!H83)</f>
        <v>0</v>
      </c>
      <c r="I83" s="18">
        <f>AVERAGE('[27]Avg Week Kampala-Mutukula'!I83+'[27]Avg Week Mutukula-Kampala'!I83)</f>
        <v>0</v>
      </c>
      <c r="J83" s="18">
        <f>AVERAGE('[27]Avg Week Kampala-Mutukula'!J83+'[27]Avg Week Mutukula-Kampala'!J83)</f>
        <v>0</v>
      </c>
      <c r="K83" s="18">
        <f>AVERAGE('[27]Avg Week Kampala-Mutukula'!K83+'[27]Avg Week Mutukula-Kampala'!K83)</f>
        <v>0</v>
      </c>
      <c r="L83" s="18">
        <f>AVERAGE('[27]Avg Week Kampala-Mutukula'!L83+'[27]Avg Week Mutukula-Kampala'!L83)</f>
        <v>0</v>
      </c>
      <c r="M83" s="18">
        <f>AVERAGE('[27]Avg Week Kampala-Mutukula'!M83+'[27]Avg Week Mutukula-Kampala'!M83)</f>
        <v>0</v>
      </c>
      <c r="N83" s="18">
        <f>AVERAGE('[27]Avg Week Kampala-Mutukula'!N83+'[27]Avg Week Mutukula-Kampala'!N83)</f>
        <v>0</v>
      </c>
      <c r="O83" s="19">
        <f t="shared" si="35"/>
        <v>0</v>
      </c>
      <c r="P83" s="19">
        <f t="shared" si="36"/>
        <v>0</v>
      </c>
      <c r="R83" s="3"/>
      <c r="T83"/>
    </row>
    <row r="84" spans="2:20" ht="23.1" customHeight="1" x14ac:dyDescent="0.25">
      <c r="B84" s="40" t="s">
        <v>138</v>
      </c>
      <c r="C84" s="18">
        <f>AVERAGE('[27]Avg Week Kampala-Mutukula'!C84+'[27]Avg Week Mutukula-Kampala'!C84)</f>
        <v>0</v>
      </c>
      <c r="D84" s="18">
        <f>AVERAGE('[27]Avg Week Kampala-Mutukula'!D84+'[27]Avg Week Mutukula-Kampala'!D84)</f>
        <v>0</v>
      </c>
      <c r="E84" s="18">
        <f>AVERAGE('[27]Avg Week Kampala-Mutukula'!E84+'[27]Avg Week Mutukula-Kampala'!E84)</f>
        <v>0</v>
      </c>
      <c r="F84" s="18">
        <f>AVERAGE('[27]Avg Week Kampala-Mutukula'!F84+'[27]Avg Week Mutukula-Kampala'!F84)</f>
        <v>0.33333333333333331</v>
      </c>
      <c r="G84" s="18">
        <f>AVERAGE('[27]Avg Week Kampala-Mutukula'!G84+'[27]Avg Week Mutukula-Kampala'!G84)</f>
        <v>0.33333333333333331</v>
      </c>
      <c r="H84" s="18">
        <f>AVERAGE('[27]Avg Week Kampala-Mutukula'!H84+'[27]Avg Week Mutukula-Kampala'!H84)</f>
        <v>0</v>
      </c>
      <c r="I84" s="18">
        <f>AVERAGE('[27]Avg Week Kampala-Mutukula'!I84+'[27]Avg Week Mutukula-Kampala'!I84)</f>
        <v>0.66666666666666663</v>
      </c>
      <c r="J84" s="18">
        <f>AVERAGE('[27]Avg Week Kampala-Mutukula'!J84+'[27]Avg Week Mutukula-Kampala'!J84)</f>
        <v>0.33333333333333331</v>
      </c>
      <c r="K84" s="18">
        <f>AVERAGE('[27]Avg Week Kampala-Mutukula'!K84+'[27]Avg Week Mutukula-Kampala'!K84)</f>
        <v>0</v>
      </c>
      <c r="L84" s="18">
        <f>AVERAGE('[27]Avg Week Kampala-Mutukula'!L84+'[27]Avg Week Mutukula-Kampala'!L84)</f>
        <v>1</v>
      </c>
      <c r="M84" s="18">
        <f>AVERAGE('[27]Avg Week Kampala-Mutukula'!M84+'[27]Avg Week Mutukula-Kampala'!M84)</f>
        <v>0</v>
      </c>
      <c r="N84" s="18">
        <f>AVERAGE('[27]Avg Week Kampala-Mutukula'!N84+'[27]Avg Week Mutukula-Kampala'!N84)</f>
        <v>0</v>
      </c>
      <c r="O84" s="19">
        <f t="shared" si="35"/>
        <v>2.6666666666666665</v>
      </c>
      <c r="P84" s="19">
        <f t="shared" si="36"/>
        <v>2.6666666666666665</v>
      </c>
      <c r="R84" s="3"/>
      <c r="T84"/>
    </row>
    <row r="85" spans="2:20" ht="23.1" customHeight="1" x14ac:dyDescent="0.25">
      <c r="B85" s="17" t="s">
        <v>139</v>
      </c>
      <c r="C85" s="18">
        <f>AVERAGE('[27]Avg Week Kampala-Mutukula'!C85+'[27]Avg Week Mutukula-Kampala'!C85)</f>
        <v>0</v>
      </c>
      <c r="D85" s="18">
        <f>AVERAGE('[27]Avg Week Kampala-Mutukula'!D85+'[27]Avg Week Mutukula-Kampala'!D85)</f>
        <v>0</v>
      </c>
      <c r="E85" s="18">
        <f>AVERAGE('[27]Avg Week Kampala-Mutukula'!E85+'[27]Avg Week Mutukula-Kampala'!E85)</f>
        <v>0</v>
      </c>
      <c r="F85" s="18">
        <f>AVERAGE('[27]Avg Week Kampala-Mutukula'!F85+'[27]Avg Week Mutukula-Kampala'!F85)</f>
        <v>0</v>
      </c>
      <c r="G85" s="18">
        <f>AVERAGE('[27]Avg Week Kampala-Mutukula'!G85+'[27]Avg Week Mutukula-Kampala'!G85)</f>
        <v>0</v>
      </c>
      <c r="H85" s="18">
        <f>AVERAGE('[27]Avg Week Kampala-Mutukula'!H85+'[27]Avg Week Mutukula-Kampala'!H85)</f>
        <v>0</v>
      </c>
      <c r="I85" s="18">
        <f>AVERAGE('[27]Avg Week Kampala-Mutukula'!I85+'[27]Avg Week Mutukula-Kampala'!I85)</f>
        <v>0</v>
      </c>
      <c r="J85" s="18">
        <f>AVERAGE('[27]Avg Week Kampala-Mutukula'!J85+'[27]Avg Week Mutukula-Kampala'!J85)</f>
        <v>0</v>
      </c>
      <c r="K85" s="18">
        <f>AVERAGE('[27]Avg Week Kampala-Mutukula'!K85+'[27]Avg Week Mutukula-Kampala'!K85)</f>
        <v>0</v>
      </c>
      <c r="L85" s="18">
        <f>AVERAGE('[27]Avg Week Kampala-Mutukula'!L85+'[27]Avg Week Mutukula-Kampala'!L85)</f>
        <v>0</v>
      </c>
      <c r="M85" s="18">
        <f>AVERAGE('[27]Avg Week Kampala-Mutukula'!M85+'[27]Avg Week Mutukula-Kampala'!M85)</f>
        <v>0</v>
      </c>
      <c r="N85" s="18">
        <f>AVERAGE('[27]Avg Week Kampala-Mutukula'!N85+'[27]Avg Week Mutukula-Kampala'!N85)</f>
        <v>0</v>
      </c>
      <c r="O85" s="19">
        <f t="shared" si="35"/>
        <v>0</v>
      </c>
      <c r="P85" s="19">
        <f t="shared" si="36"/>
        <v>0</v>
      </c>
      <c r="R85" s="3"/>
      <c r="T85"/>
    </row>
    <row r="86" spans="2:20" ht="23.1" customHeight="1" x14ac:dyDescent="0.25">
      <c r="B86" s="25" t="s">
        <v>140</v>
      </c>
      <c r="C86" s="18">
        <f>AVERAGE('[27]Avg Week Kampala-Mutukula'!C86+'[27]Avg Week Mutukula-Kampala'!C86)</f>
        <v>1</v>
      </c>
      <c r="D86" s="18">
        <f>AVERAGE('[27]Avg Week Kampala-Mutukula'!D86+'[27]Avg Week Mutukula-Kampala'!D86)</f>
        <v>0</v>
      </c>
      <c r="E86" s="18">
        <f>AVERAGE('[27]Avg Week Kampala-Mutukula'!E86+'[27]Avg Week Mutukula-Kampala'!E86)</f>
        <v>0</v>
      </c>
      <c r="F86" s="18">
        <f>AVERAGE('[27]Avg Week Kampala-Mutukula'!F86+'[27]Avg Week Mutukula-Kampala'!F86)</f>
        <v>0.33333333333333331</v>
      </c>
      <c r="G86" s="18">
        <f>AVERAGE('[27]Avg Week Kampala-Mutukula'!G86+'[27]Avg Week Mutukula-Kampala'!G86)</f>
        <v>0</v>
      </c>
      <c r="H86" s="18">
        <f>AVERAGE('[27]Avg Week Kampala-Mutukula'!H86+'[27]Avg Week Mutukula-Kampala'!H86)</f>
        <v>0</v>
      </c>
      <c r="I86" s="18">
        <f>AVERAGE('[27]Avg Week Kampala-Mutukula'!I86+'[27]Avg Week Mutukula-Kampala'!I86)</f>
        <v>0.66666666666666663</v>
      </c>
      <c r="J86" s="18">
        <f>AVERAGE('[27]Avg Week Kampala-Mutukula'!J86+'[27]Avg Week Mutukula-Kampala'!J86)</f>
        <v>0.66666666666666663</v>
      </c>
      <c r="K86" s="18">
        <f>AVERAGE('[27]Avg Week Kampala-Mutukula'!K86+'[27]Avg Week Mutukula-Kampala'!K86)</f>
        <v>0</v>
      </c>
      <c r="L86" s="18">
        <f>AVERAGE('[27]Avg Week Kampala-Mutukula'!L86+'[27]Avg Week Mutukula-Kampala'!L86)</f>
        <v>1</v>
      </c>
      <c r="M86" s="18">
        <f>AVERAGE('[27]Avg Week Kampala-Mutukula'!M86+'[27]Avg Week Mutukula-Kampala'!M86)</f>
        <v>0</v>
      </c>
      <c r="N86" s="18">
        <f>AVERAGE('[27]Avg Week Kampala-Mutukula'!N86+'[27]Avg Week Mutukula-Kampala'!N86)</f>
        <v>0</v>
      </c>
      <c r="O86" s="19">
        <f t="shared" si="35"/>
        <v>3.6666666666666665</v>
      </c>
      <c r="P86" s="19">
        <f t="shared" si="36"/>
        <v>3.6666666666666665</v>
      </c>
      <c r="R86" s="3"/>
      <c r="T86"/>
    </row>
    <row r="87" spans="2:20" ht="23.1" customHeight="1" x14ac:dyDescent="0.25">
      <c r="B87" s="17" t="s">
        <v>141</v>
      </c>
      <c r="C87" s="18">
        <f>AVERAGE('[27]Avg Week Kampala-Mutukula'!C87+'[27]Avg Week Mutukula-Kampala'!C87)</f>
        <v>0</v>
      </c>
      <c r="D87" s="18">
        <f>AVERAGE('[27]Avg Week Kampala-Mutukula'!D87+'[27]Avg Week Mutukula-Kampala'!D87)</f>
        <v>0</v>
      </c>
      <c r="E87" s="18">
        <f>AVERAGE('[27]Avg Week Kampala-Mutukula'!E87+'[27]Avg Week Mutukula-Kampala'!E87)</f>
        <v>0</v>
      </c>
      <c r="F87" s="18">
        <f>AVERAGE('[27]Avg Week Kampala-Mutukula'!F87+'[27]Avg Week Mutukula-Kampala'!F87)</f>
        <v>0</v>
      </c>
      <c r="G87" s="18">
        <f>AVERAGE('[27]Avg Week Kampala-Mutukula'!G87+'[27]Avg Week Mutukula-Kampala'!G87)</f>
        <v>0</v>
      </c>
      <c r="H87" s="18">
        <f>AVERAGE('[27]Avg Week Kampala-Mutukula'!H87+'[27]Avg Week Mutukula-Kampala'!H87)</f>
        <v>0</v>
      </c>
      <c r="I87" s="18">
        <f>AVERAGE('[27]Avg Week Kampala-Mutukula'!I87+'[27]Avg Week Mutukula-Kampala'!I87)</f>
        <v>0</v>
      </c>
      <c r="J87" s="18">
        <f>AVERAGE('[27]Avg Week Kampala-Mutukula'!J87+'[27]Avg Week Mutukula-Kampala'!J87)</f>
        <v>0</v>
      </c>
      <c r="K87" s="18">
        <f>AVERAGE('[27]Avg Week Kampala-Mutukula'!K87+'[27]Avg Week Mutukula-Kampala'!K87)</f>
        <v>0</v>
      </c>
      <c r="L87" s="18">
        <f>AVERAGE('[27]Avg Week Kampala-Mutukula'!L87+'[27]Avg Week Mutukula-Kampala'!L87)</f>
        <v>0</v>
      </c>
      <c r="M87" s="18">
        <f>AVERAGE('[27]Avg Week Kampala-Mutukula'!M87+'[27]Avg Week Mutukula-Kampala'!M87)</f>
        <v>0</v>
      </c>
      <c r="N87" s="18">
        <f>AVERAGE('[27]Avg Week Kampala-Mutukula'!N87+'[27]Avg Week Mutukula-Kampala'!N87)</f>
        <v>0</v>
      </c>
      <c r="O87" s="19">
        <f t="shared" si="35"/>
        <v>0</v>
      </c>
      <c r="P87" s="19">
        <f t="shared" si="36"/>
        <v>0</v>
      </c>
      <c r="R87" s="3"/>
      <c r="T87"/>
    </row>
    <row r="88" spans="2:20" ht="23.1" customHeight="1" x14ac:dyDescent="0.25">
      <c r="B88" s="40" t="s">
        <v>142</v>
      </c>
      <c r="C88" s="18">
        <f>AVERAGE('[27]Avg Week Kampala-Mutukula'!C88+'[27]Avg Week Mutukula-Kampala'!C88)</f>
        <v>0.66666666666666663</v>
      </c>
      <c r="D88" s="18">
        <f>AVERAGE('[27]Avg Week Kampala-Mutukula'!D88+'[27]Avg Week Mutukula-Kampala'!D88)</f>
        <v>0</v>
      </c>
      <c r="E88" s="18">
        <f>AVERAGE('[27]Avg Week Kampala-Mutukula'!E88+'[27]Avg Week Mutukula-Kampala'!E88)</f>
        <v>0</v>
      </c>
      <c r="F88" s="18">
        <f>AVERAGE('[27]Avg Week Kampala-Mutukula'!F88+'[27]Avg Week Mutukula-Kampala'!F88)</f>
        <v>0</v>
      </c>
      <c r="G88" s="18">
        <f>AVERAGE('[27]Avg Week Kampala-Mutukula'!G88+'[27]Avg Week Mutukula-Kampala'!G88)</f>
        <v>0</v>
      </c>
      <c r="H88" s="18">
        <f>AVERAGE('[27]Avg Week Kampala-Mutukula'!H88+'[27]Avg Week Mutukula-Kampala'!H88)</f>
        <v>0.66666666666666663</v>
      </c>
      <c r="I88" s="18">
        <f>AVERAGE('[27]Avg Week Kampala-Mutukula'!I88+'[27]Avg Week Mutukula-Kampala'!I88)</f>
        <v>0</v>
      </c>
      <c r="J88" s="18">
        <f>AVERAGE('[27]Avg Week Kampala-Mutukula'!J88+'[27]Avg Week Mutukula-Kampala'!J88)</f>
        <v>0.66666666666666663</v>
      </c>
      <c r="K88" s="18">
        <f>AVERAGE('[27]Avg Week Kampala-Mutukula'!K88+'[27]Avg Week Mutukula-Kampala'!K88)</f>
        <v>0</v>
      </c>
      <c r="L88" s="18">
        <f>AVERAGE('[27]Avg Week Kampala-Mutukula'!L88+'[27]Avg Week Mutukula-Kampala'!L88)</f>
        <v>3</v>
      </c>
      <c r="M88" s="18">
        <f>AVERAGE('[27]Avg Week Kampala-Mutukula'!M88+'[27]Avg Week Mutukula-Kampala'!M88)</f>
        <v>0</v>
      </c>
      <c r="N88" s="18">
        <f>AVERAGE('[27]Avg Week Kampala-Mutukula'!N88+'[27]Avg Week Mutukula-Kampala'!N88)</f>
        <v>0</v>
      </c>
      <c r="O88" s="19">
        <f t="shared" si="35"/>
        <v>5</v>
      </c>
      <c r="P88" s="19">
        <f t="shared" si="36"/>
        <v>5</v>
      </c>
      <c r="R88" s="3"/>
      <c r="T88"/>
    </row>
    <row r="89" spans="2:20" ht="23.1" customHeight="1" x14ac:dyDescent="0.25">
      <c r="B89" s="17" t="s">
        <v>143</v>
      </c>
      <c r="C89" s="18">
        <f>AVERAGE('[27]Avg Week Kampala-Mutukula'!C89+'[27]Avg Week Mutukula-Kampala'!C89)</f>
        <v>0</v>
      </c>
      <c r="D89" s="18">
        <f>AVERAGE('[27]Avg Week Kampala-Mutukula'!D89+'[27]Avg Week Mutukula-Kampala'!D89)</f>
        <v>0</v>
      </c>
      <c r="E89" s="18">
        <f>AVERAGE('[27]Avg Week Kampala-Mutukula'!E89+'[27]Avg Week Mutukula-Kampala'!E89)</f>
        <v>0</v>
      </c>
      <c r="F89" s="18">
        <f>AVERAGE('[27]Avg Week Kampala-Mutukula'!F89+'[27]Avg Week Mutukula-Kampala'!F89)</f>
        <v>0</v>
      </c>
      <c r="G89" s="18">
        <f>AVERAGE('[27]Avg Week Kampala-Mutukula'!G89+'[27]Avg Week Mutukula-Kampala'!G89)</f>
        <v>0</v>
      </c>
      <c r="H89" s="18">
        <f>AVERAGE('[27]Avg Week Kampala-Mutukula'!H89+'[27]Avg Week Mutukula-Kampala'!H89)</f>
        <v>0</v>
      </c>
      <c r="I89" s="18">
        <f>AVERAGE('[27]Avg Week Kampala-Mutukula'!I89+'[27]Avg Week Mutukula-Kampala'!I89)</f>
        <v>0</v>
      </c>
      <c r="J89" s="18">
        <f>AVERAGE('[27]Avg Week Kampala-Mutukula'!J89+'[27]Avg Week Mutukula-Kampala'!J89)</f>
        <v>0</v>
      </c>
      <c r="K89" s="18">
        <f>AVERAGE('[27]Avg Week Kampala-Mutukula'!K89+'[27]Avg Week Mutukula-Kampala'!K89)</f>
        <v>0</v>
      </c>
      <c r="L89" s="18">
        <f>AVERAGE('[27]Avg Week Kampala-Mutukula'!L89+'[27]Avg Week Mutukula-Kampala'!L89)</f>
        <v>0</v>
      </c>
      <c r="M89" s="18">
        <f>AVERAGE('[27]Avg Week Kampala-Mutukula'!M89+'[27]Avg Week Mutukula-Kampala'!M89)</f>
        <v>0</v>
      </c>
      <c r="N89" s="18">
        <f>AVERAGE('[27]Avg Week Kampala-Mutukula'!N89+'[27]Avg Week Mutukula-Kampala'!N89)</f>
        <v>0</v>
      </c>
      <c r="O89" s="19">
        <f t="shared" si="35"/>
        <v>0</v>
      </c>
      <c r="P89" s="19">
        <f t="shared" si="36"/>
        <v>0</v>
      </c>
      <c r="R89" s="3"/>
      <c r="T89"/>
    </row>
    <row r="90" spans="2:20" ht="23.1" customHeight="1" x14ac:dyDescent="0.25">
      <c r="B90" s="25" t="s">
        <v>144</v>
      </c>
      <c r="C90" s="18">
        <f>AVERAGE('[27]Avg Week Kampala-Mutukula'!C90+'[27]Avg Week Mutukula-Kampala'!C90)</f>
        <v>0.33333333333333331</v>
      </c>
      <c r="D90" s="18">
        <f>AVERAGE('[27]Avg Week Kampala-Mutukula'!D90+'[27]Avg Week Mutukula-Kampala'!D90)</f>
        <v>0</v>
      </c>
      <c r="E90" s="18">
        <f>AVERAGE('[27]Avg Week Kampala-Mutukula'!E90+'[27]Avg Week Mutukula-Kampala'!E90)</f>
        <v>0</v>
      </c>
      <c r="F90" s="18">
        <f>AVERAGE('[27]Avg Week Kampala-Mutukula'!F90+'[27]Avg Week Mutukula-Kampala'!F90)</f>
        <v>0</v>
      </c>
      <c r="G90" s="18">
        <f>AVERAGE('[27]Avg Week Kampala-Mutukula'!G90+'[27]Avg Week Mutukula-Kampala'!G90)</f>
        <v>0</v>
      </c>
      <c r="H90" s="18">
        <f>AVERAGE('[27]Avg Week Kampala-Mutukula'!H90+'[27]Avg Week Mutukula-Kampala'!H90)</f>
        <v>0</v>
      </c>
      <c r="I90" s="18">
        <f>AVERAGE('[27]Avg Week Kampala-Mutukula'!I90+'[27]Avg Week Mutukula-Kampala'!I90)</f>
        <v>0</v>
      </c>
      <c r="J90" s="18">
        <f>AVERAGE('[27]Avg Week Kampala-Mutukula'!J90+'[27]Avg Week Mutukula-Kampala'!J90)</f>
        <v>0</v>
      </c>
      <c r="K90" s="18">
        <f>AVERAGE('[27]Avg Week Kampala-Mutukula'!K90+'[27]Avg Week Mutukula-Kampala'!K90)</f>
        <v>0</v>
      </c>
      <c r="L90" s="18">
        <f>AVERAGE('[27]Avg Week Kampala-Mutukula'!L90+'[27]Avg Week Mutukula-Kampala'!L90)</f>
        <v>0.33333333333333331</v>
      </c>
      <c r="M90" s="18">
        <f>AVERAGE('[27]Avg Week Kampala-Mutukula'!M90+'[27]Avg Week Mutukula-Kampala'!M90)</f>
        <v>0</v>
      </c>
      <c r="N90" s="18">
        <f>AVERAGE('[27]Avg Week Kampala-Mutukula'!N90+'[27]Avg Week Mutukula-Kampala'!N90)</f>
        <v>0</v>
      </c>
      <c r="O90" s="19">
        <f t="shared" si="35"/>
        <v>0.66666666666666663</v>
      </c>
      <c r="P90" s="19">
        <f t="shared" si="36"/>
        <v>0.66666666666666663</v>
      </c>
      <c r="R90" s="3"/>
      <c r="T90"/>
    </row>
    <row r="91" spans="2:20" ht="23.1" customHeight="1" x14ac:dyDescent="0.25">
      <c r="B91" s="17" t="s">
        <v>145</v>
      </c>
      <c r="C91" s="18">
        <f>AVERAGE('[27]Avg Week Kampala-Mutukula'!C91+'[27]Avg Week Mutukula-Kampala'!C91)</f>
        <v>0</v>
      </c>
      <c r="D91" s="18">
        <f>AVERAGE('[27]Avg Week Kampala-Mutukula'!D91+'[27]Avg Week Mutukula-Kampala'!D91)</f>
        <v>0</v>
      </c>
      <c r="E91" s="18">
        <f>AVERAGE('[27]Avg Week Kampala-Mutukula'!E91+'[27]Avg Week Mutukula-Kampala'!E91)</f>
        <v>0</v>
      </c>
      <c r="F91" s="18">
        <f>AVERAGE('[27]Avg Week Kampala-Mutukula'!F91+'[27]Avg Week Mutukula-Kampala'!F91)</f>
        <v>0</v>
      </c>
      <c r="G91" s="18">
        <f>AVERAGE('[27]Avg Week Kampala-Mutukula'!G91+'[27]Avg Week Mutukula-Kampala'!G91)</f>
        <v>0</v>
      </c>
      <c r="H91" s="18">
        <f>AVERAGE('[27]Avg Week Kampala-Mutukula'!H91+'[27]Avg Week Mutukula-Kampala'!H91)</f>
        <v>0</v>
      </c>
      <c r="I91" s="18">
        <f>AVERAGE('[27]Avg Week Kampala-Mutukula'!I91+'[27]Avg Week Mutukula-Kampala'!I91)</f>
        <v>0</v>
      </c>
      <c r="J91" s="18">
        <f>AVERAGE('[27]Avg Week Kampala-Mutukula'!J91+'[27]Avg Week Mutukula-Kampala'!J91)</f>
        <v>0</v>
      </c>
      <c r="K91" s="18">
        <f>AVERAGE('[27]Avg Week Kampala-Mutukula'!K91+'[27]Avg Week Mutukula-Kampala'!K91)</f>
        <v>0</v>
      </c>
      <c r="L91" s="18">
        <f>AVERAGE('[27]Avg Week Kampala-Mutukula'!L91+'[27]Avg Week Mutukula-Kampala'!L91)</f>
        <v>0</v>
      </c>
      <c r="M91" s="18">
        <f>AVERAGE('[27]Avg Week Kampala-Mutukula'!M91+'[27]Avg Week Mutukula-Kampala'!M91)</f>
        <v>0</v>
      </c>
      <c r="N91" s="18">
        <f>AVERAGE('[27]Avg Week Kampala-Mutukula'!N91+'[27]Avg Week Mutukula-Kampala'!N91)</f>
        <v>0</v>
      </c>
      <c r="O91" s="19">
        <f t="shared" si="35"/>
        <v>0</v>
      </c>
      <c r="P91" s="19">
        <f t="shared" si="36"/>
        <v>0</v>
      </c>
      <c r="R91" s="3"/>
      <c r="T91"/>
    </row>
    <row r="92" spans="2:20" ht="23.1" customHeight="1" x14ac:dyDescent="0.25">
      <c r="B92" s="40" t="s">
        <v>146</v>
      </c>
      <c r="C92" s="18">
        <f>AVERAGE('[27]Avg Week Kampala-Mutukula'!C92+'[27]Avg Week Mutukula-Kampala'!C92)</f>
        <v>0</v>
      </c>
      <c r="D92" s="18">
        <f>AVERAGE('[27]Avg Week Kampala-Mutukula'!D92+'[27]Avg Week Mutukula-Kampala'!D92)</f>
        <v>0</v>
      </c>
      <c r="E92" s="18">
        <f>AVERAGE('[27]Avg Week Kampala-Mutukula'!E92+'[27]Avg Week Mutukula-Kampala'!E92)</f>
        <v>0</v>
      </c>
      <c r="F92" s="18">
        <f>AVERAGE('[27]Avg Week Kampala-Mutukula'!F92+'[27]Avg Week Mutukula-Kampala'!F92)</f>
        <v>0</v>
      </c>
      <c r="G92" s="18">
        <f>AVERAGE('[27]Avg Week Kampala-Mutukula'!G92+'[27]Avg Week Mutukula-Kampala'!G92)</f>
        <v>0</v>
      </c>
      <c r="H92" s="18">
        <f>AVERAGE('[27]Avg Week Kampala-Mutukula'!H92+'[27]Avg Week Mutukula-Kampala'!H92)</f>
        <v>0</v>
      </c>
      <c r="I92" s="18">
        <f>AVERAGE('[27]Avg Week Kampala-Mutukula'!I92+'[27]Avg Week Mutukula-Kampala'!I92)</f>
        <v>0</v>
      </c>
      <c r="J92" s="18">
        <f>AVERAGE('[27]Avg Week Kampala-Mutukula'!J92+'[27]Avg Week Mutukula-Kampala'!J92)</f>
        <v>0</v>
      </c>
      <c r="K92" s="18">
        <f>AVERAGE('[27]Avg Week Kampala-Mutukula'!K92+'[27]Avg Week Mutukula-Kampala'!K92)</f>
        <v>0</v>
      </c>
      <c r="L92" s="18">
        <f>AVERAGE('[27]Avg Week Kampala-Mutukula'!L92+'[27]Avg Week Mutukula-Kampala'!L92)</f>
        <v>0</v>
      </c>
      <c r="M92" s="18">
        <f>AVERAGE('[27]Avg Week Kampala-Mutukula'!M92+'[27]Avg Week Mutukula-Kampala'!M92)</f>
        <v>0</v>
      </c>
      <c r="N92" s="18">
        <f>AVERAGE('[27]Avg Week Kampala-Mutukula'!N92+'[27]Avg Week Mutukula-Kampala'!N92)</f>
        <v>0</v>
      </c>
      <c r="O92" s="19">
        <f t="shared" si="35"/>
        <v>0</v>
      </c>
      <c r="P92" s="19">
        <f t="shared" si="36"/>
        <v>0</v>
      </c>
      <c r="R92" s="3"/>
      <c r="T92"/>
    </row>
    <row r="93" spans="2:20" ht="23.1" customHeight="1" x14ac:dyDescent="0.25">
      <c r="B93" s="17" t="s">
        <v>147</v>
      </c>
      <c r="C93" s="18">
        <f>AVERAGE('[27]Avg Week Kampala-Mutukula'!C93+'[27]Avg Week Mutukula-Kampala'!C93)</f>
        <v>0</v>
      </c>
      <c r="D93" s="18">
        <f>AVERAGE('[27]Avg Week Kampala-Mutukula'!D93+'[27]Avg Week Mutukula-Kampala'!D93)</f>
        <v>0</v>
      </c>
      <c r="E93" s="18">
        <f>AVERAGE('[27]Avg Week Kampala-Mutukula'!E93+'[27]Avg Week Mutukula-Kampala'!E93)</f>
        <v>0</v>
      </c>
      <c r="F93" s="18">
        <f>AVERAGE('[27]Avg Week Kampala-Mutukula'!F93+'[27]Avg Week Mutukula-Kampala'!F93)</f>
        <v>0</v>
      </c>
      <c r="G93" s="18">
        <f>AVERAGE('[27]Avg Week Kampala-Mutukula'!G93+'[27]Avg Week Mutukula-Kampala'!G93)</f>
        <v>0</v>
      </c>
      <c r="H93" s="18">
        <f>AVERAGE('[27]Avg Week Kampala-Mutukula'!H93+'[27]Avg Week Mutukula-Kampala'!H93)</f>
        <v>0</v>
      </c>
      <c r="I93" s="18">
        <f>AVERAGE('[27]Avg Week Kampala-Mutukula'!I93+'[27]Avg Week Mutukula-Kampala'!I93)</f>
        <v>0</v>
      </c>
      <c r="J93" s="18">
        <f>AVERAGE('[27]Avg Week Kampala-Mutukula'!J93+'[27]Avg Week Mutukula-Kampala'!J93)</f>
        <v>0</v>
      </c>
      <c r="K93" s="18">
        <f>AVERAGE('[27]Avg Week Kampala-Mutukula'!K93+'[27]Avg Week Mutukula-Kampala'!K93)</f>
        <v>0</v>
      </c>
      <c r="L93" s="18">
        <f>AVERAGE('[27]Avg Week Kampala-Mutukula'!L93+'[27]Avg Week Mutukula-Kampala'!L93)</f>
        <v>0</v>
      </c>
      <c r="M93" s="18">
        <f>AVERAGE('[27]Avg Week Kampala-Mutukula'!M93+'[27]Avg Week Mutukula-Kampala'!M93)</f>
        <v>0</v>
      </c>
      <c r="N93" s="18">
        <f>AVERAGE('[27]Avg Week Kampala-Mutukula'!N93+'[27]Avg Week Mutukula-Kampala'!N93)</f>
        <v>0</v>
      </c>
      <c r="O93" s="19">
        <f t="shared" si="35"/>
        <v>0</v>
      </c>
      <c r="P93" s="19">
        <f t="shared" si="36"/>
        <v>0</v>
      </c>
      <c r="R93" s="3"/>
      <c r="T93"/>
    </row>
    <row r="94" spans="2:20" ht="23.1" customHeight="1" x14ac:dyDescent="0.25">
      <c r="B94" s="25" t="s">
        <v>148</v>
      </c>
      <c r="C94" s="18">
        <f>AVERAGE('[27]Avg Week Kampala-Mutukula'!C94+'[27]Avg Week Mutukula-Kampala'!C94)</f>
        <v>0</v>
      </c>
      <c r="D94" s="18">
        <f>AVERAGE('[27]Avg Week Kampala-Mutukula'!D94+'[27]Avg Week Mutukula-Kampala'!D94)</f>
        <v>0</v>
      </c>
      <c r="E94" s="18">
        <f>AVERAGE('[27]Avg Week Kampala-Mutukula'!E94+'[27]Avg Week Mutukula-Kampala'!E94)</f>
        <v>0</v>
      </c>
      <c r="F94" s="18">
        <f>AVERAGE('[27]Avg Week Kampala-Mutukula'!F94+'[27]Avg Week Mutukula-Kampala'!F94)</f>
        <v>0</v>
      </c>
      <c r="G94" s="18">
        <f>AVERAGE('[27]Avg Week Kampala-Mutukula'!G94+'[27]Avg Week Mutukula-Kampala'!G94)</f>
        <v>0</v>
      </c>
      <c r="H94" s="18">
        <f>AVERAGE('[27]Avg Week Kampala-Mutukula'!H94+'[27]Avg Week Mutukula-Kampala'!H94)</f>
        <v>0</v>
      </c>
      <c r="I94" s="18">
        <f>AVERAGE('[27]Avg Week Kampala-Mutukula'!I94+'[27]Avg Week Mutukula-Kampala'!I94)</f>
        <v>0</v>
      </c>
      <c r="J94" s="18">
        <f>AVERAGE('[27]Avg Week Kampala-Mutukula'!J94+'[27]Avg Week Mutukula-Kampala'!J94)</f>
        <v>0</v>
      </c>
      <c r="K94" s="18">
        <f>AVERAGE('[27]Avg Week Kampala-Mutukula'!K94+'[27]Avg Week Mutukula-Kampala'!K94)</f>
        <v>0</v>
      </c>
      <c r="L94" s="18">
        <f>AVERAGE('[27]Avg Week Kampala-Mutukula'!L94+'[27]Avg Week Mutukula-Kampala'!L94)</f>
        <v>0</v>
      </c>
      <c r="M94" s="18">
        <f>AVERAGE('[27]Avg Week Kampala-Mutukula'!M94+'[27]Avg Week Mutukula-Kampala'!M94)</f>
        <v>0</v>
      </c>
      <c r="N94" s="18">
        <f>AVERAGE('[27]Avg Week Kampala-Mutukula'!N94+'[27]Avg Week Mutukula-Kampala'!N94)</f>
        <v>0</v>
      </c>
      <c r="O94" s="19">
        <f t="shared" si="35"/>
        <v>0</v>
      </c>
      <c r="P94" s="19">
        <f t="shared" si="36"/>
        <v>0</v>
      </c>
      <c r="R94" s="3"/>
      <c r="T94"/>
    </row>
    <row r="95" spans="2:20" ht="23.1" customHeight="1" x14ac:dyDescent="0.25">
      <c r="B95" s="17" t="s">
        <v>149</v>
      </c>
      <c r="C95" s="18">
        <f>AVERAGE('[27]Avg Week Kampala-Mutukula'!C95+'[27]Avg Week Mutukula-Kampala'!C95)</f>
        <v>0</v>
      </c>
      <c r="D95" s="18">
        <f>AVERAGE('[27]Avg Week Kampala-Mutukula'!D95+'[27]Avg Week Mutukula-Kampala'!D95)</f>
        <v>0</v>
      </c>
      <c r="E95" s="18">
        <f>AVERAGE('[27]Avg Week Kampala-Mutukula'!E95+'[27]Avg Week Mutukula-Kampala'!E95)</f>
        <v>0</v>
      </c>
      <c r="F95" s="18">
        <f>AVERAGE('[27]Avg Week Kampala-Mutukula'!F95+'[27]Avg Week Mutukula-Kampala'!F95)</f>
        <v>0</v>
      </c>
      <c r="G95" s="18">
        <f>AVERAGE('[27]Avg Week Kampala-Mutukula'!G95+'[27]Avg Week Mutukula-Kampala'!G95)</f>
        <v>0</v>
      </c>
      <c r="H95" s="18">
        <f>AVERAGE('[27]Avg Week Kampala-Mutukula'!H95+'[27]Avg Week Mutukula-Kampala'!H95)</f>
        <v>0</v>
      </c>
      <c r="I95" s="18">
        <f>AVERAGE('[27]Avg Week Kampala-Mutukula'!I95+'[27]Avg Week Mutukula-Kampala'!I95)</f>
        <v>0</v>
      </c>
      <c r="J95" s="18">
        <f>AVERAGE('[27]Avg Week Kampala-Mutukula'!J95+'[27]Avg Week Mutukula-Kampala'!J95)</f>
        <v>0</v>
      </c>
      <c r="K95" s="18">
        <f>AVERAGE('[27]Avg Week Kampala-Mutukula'!K95+'[27]Avg Week Mutukula-Kampala'!K95)</f>
        <v>0</v>
      </c>
      <c r="L95" s="18">
        <f>AVERAGE('[27]Avg Week Kampala-Mutukula'!L95+'[27]Avg Week Mutukula-Kampala'!L95)</f>
        <v>0</v>
      </c>
      <c r="M95" s="18">
        <f>AVERAGE('[27]Avg Week Kampala-Mutukula'!M95+'[27]Avg Week Mutukula-Kampala'!M95)</f>
        <v>0</v>
      </c>
      <c r="N95" s="18">
        <f>AVERAGE('[27]Avg Week Kampala-Mutukula'!N95+'[27]Avg Week Mutukula-Kampala'!N95)</f>
        <v>0</v>
      </c>
      <c r="O95" s="19">
        <f t="shared" si="35"/>
        <v>0</v>
      </c>
      <c r="P95" s="19">
        <f t="shared" si="36"/>
        <v>0</v>
      </c>
      <c r="R95" s="3"/>
      <c r="T95"/>
    </row>
    <row r="96" spans="2:20" ht="23.1" customHeight="1" x14ac:dyDescent="0.25">
      <c r="B96" s="40" t="s">
        <v>150</v>
      </c>
      <c r="C96" s="18">
        <f>AVERAGE('[27]Avg Week Kampala-Mutukula'!C96+'[27]Avg Week Mutukula-Kampala'!C96)</f>
        <v>0</v>
      </c>
      <c r="D96" s="18">
        <f>AVERAGE('[27]Avg Week Kampala-Mutukula'!D96+'[27]Avg Week Mutukula-Kampala'!D96)</f>
        <v>0</v>
      </c>
      <c r="E96" s="18">
        <f>AVERAGE('[27]Avg Week Kampala-Mutukula'!E96+'[27]Avg Week Mutukula-Kampala'!E96)</f>
        <v>0</v>
      </c>
      <c r="F96" s="18">
        <f>AVERAGE('[27]Avg Week Kampala-Mutukula'!F96+'[27]Avg Week Mutukula-Kampala'!F96)</f>
        <v>0</v>
      </c>
      <c r="G96" s="18">
        <f>AVERAGE('[27]Avg Week Kampala-Mutukula'!G96+'[27]Avg Week Mutukula-Kampala'!G96)</f>
        <v>0</v>
      </c>
      <c r="H96" s="18">
        <f>AVERAGE('[27]Avg Week Kampala-Mutukula'!H96+'[27]Avg Week Mutukula-Kampala'!H96)</f>
        <v>0</v>
      </c>
      <c r="I96" s="18">
        <f>AVERAGE('[27]Avg Week Kampala-Mutukula'!I96+'[27]Avg Week Mutukula-Kampala'!I96)</f>
        <v>0</v>
      </c>
      <c r="J96" s="18">
        <f>AVERAGE('[27]Avg Week Kampala-Mutukula'!J96+'[27]Avg Week Mutukula-Kampala'!J96)</f>
        <v>0</v>
      </c>
      <c r="K96" s="18">
        <f>AVERAGE('[27]Avg Week Kampala-Mutukula'!K96+'[27]Avg Week Mutukula-Kampala'!K96)</f>
        <v>0</v>
      </c>
      <c r="L96" s="18">
        <f>AVERAGE('[27]Avg Week Kampala-Mutukula'!L96+'[27]Avg Week Mutukula-Kampala'!L96)</f>
        <v>0.33333333333333331</v>
      </c>
      <c r="M96" s="18">
        <f>AVERAGE('[27]Avg Week Kampala-Mutukula'!M96+'[27]Avg Week Mutukula-Kampala'!M96)</f>
        <v>0</v>
      </c>
      <c r="N96" s="18">
        <f>AVERAGE('[27]Avg Week Kampala-Mutukula'!N96+'[27]Avg Week Mutukula-Kampala'!N96)</f>
        <v>0</v>
      </c>
      <c r="O96" s="19">
        <f t="shared" si="35"/>
        <v>0.33333333333333331</v>
      </c>
      <c r="P96" s="19">
        <f t="shared" si="36"/>
        <v>0.33333333333333331</v>
      </c>
      <c r="R96" s="3"/>
      <c r="T96"/>
    </row>
    <row r="97" spans="2:20" ht="23.1" customHeight="1" x14ac:dyDescent="0.25">
      <c r="B97" s="17" t="s">
        <v>151</v>
      </c>
      <c r="C97" s="18">
        <f>AVERAGE('[27]Avg Week Kampala-Mutukula'!C97+'[27]Avg Week Mutukula-Kampala'!C97)</f>
        <v>0</v>
      </c>
      <c r="D97" s="18">
        <f>AVERAGE('[27]Avg Week Kampala-Mutukula'!D97+'[27]Avg Week Mutukula-Kampala'!D97)</f>
        <v>0</v>
      </c>
      <c r="E97" s="18">
        <f>AVERAGE('[27]Avg Week Kampala-Mutukula'!E97+'[27]Avg Week Mutukula-Kampala'!E97)</f>
        <v>0</v>
      </c>
      <c r="F97" s="18">
        <f>AVERAGE('[27]Avg Week Kampala-Mutukula'!F97+'[27]Avg Week Mutukula-Kampala'!F97)</f>
        <v>0</v>
      </c>
      <c r="G97" s="18">
        <f>AVERAGE('[27]Avg Week Kampala-Mutukula'!G97+'[27]Avg Week Mutukula-Kampala'!G97)</f>
        <v>0</v>
      </c>
      <c r="H97" s="18">
        <f>AVERAGE('[27]Avg Week Kampala-Mutukula'!H97+'[27]Avg Week Mutukula-Kampala'!H97)</f>
        <v>0</v>
      </c>
      <c r="I97" s="18">
        <f>AVERAGE('[27]Avg Week Kampala-Mutukula'!I97+'[27]Avg Week Mutukula-Kampala'!I97)</f>
        <v>0</v>
      </c>
      <c r="J97" s="18">
        <f>AVERAGE('[27]Avg Week Kampala-Mutukula'!J97+'[27]Avg Week Mutukula-Kampala'!J97)</f>
        <v>0</v>
      </c>
      <c r="K97" s="18">
        <f>AVERAGE('[27]Avg Week Kampala-Mutukula'!K97+'[27]Avg Week Mutukula-Kampala'!K97)</f>
        <v>0</v>
      </c>
      <c r="L97" s="18">
        <f>AVERAGE('[27]Avg Week Kampala-Mutukula'!L97+'[27]Avg Week Mutukula-Kampala'!L97)</f>
        <v>0</v>
      </c>
      <c r="M97" s="18">
        <f>AVERAGE('[27]Avg Week Kampala-Mutukula'!M97+'[27]Avg Week Mutukula-Kampala'!M97)</f>
        <v>0</v>
      </c>
      <c r="N97" s="18">
        <f>AVERAGE('[27]Avg Week Kampala-Mutukula'!N97+'[27]Avg Week Mutukula-Kampala'!N97)</f>
        <v>0</v>
      </c>
      <c r="O97" s="19">
        <f t="shared" si="35"/>
        <v>0</v>
      </c>
      <c r="P97" s="19">
        <f t="shared" si="36"/>
        <v>0</v>
      </c>
      <c r="R97" s="3"/>
      <c r="T97"/>
    </row>
    <row r="98" spans="2:20" ht="23.1" customHeight="1" x14ac:dyDescent="0.25">
      <c r="B98" s="25" t="s">
        <v>152</v>
      </c>
      <c r="C98" s="18">
        <f>AVERAGE('[27]Avg Week Kampala-Mutukula'!C98+'[27]Avg Week Mutukula-Kampala'!C98)</f>
        <v>0.66666666666666663</v>
      </c>
      <c r="D98" s="18">
        <f>AVERAGE('[27]Avg Week Kampala-Mutukula'!D98+'[27]Avg Week Mutukula-Kampala'!D98)</f>
        <v>0</v>
      </c>
      <c r="E98" s="18">
        <f>AVERAGE('[27]Avg Week Kampala-Mutukula'!E98+'[27]Avg Week Mutukula-Kampala'!E98)</f>
        <v>0</v>
      </c>
      <c r="F98" s="18">
        <f>AVERAGE('[27]Avg Week Kampala-Mutukula'!F98+'[27]Avg Week Mutukula-Kampala'!F98)</f>
        <v>0</v>
      </c>
      <c r="G98" s="18">
        <f>AVERAGE('[27]Avg Week Kampala-Mutukula'!G98+'[27]Avg Week Mutukula-Kampala'!G98)</f>
        <v>0</v>
      </c>
      <c r="H98" s="18">
        <f>AVERAGE('[27]Avg Week Kampala-Mutukula'!H98+'[27]Avg Week Mutukula-Kampala'!H98)</f>
        <v>0</v>
      </c>
      <c r="I98" s="18">
        <f>AVERAGE('[27]Avg Week Kampala-Mutukula'!I98+'[27]Avg Week Mutukula-Kampala'!I98)</f>
        <v>0</v>
      </c>
      <c r="J98" s="18">
        <f>AVERAGE('[27]Avg Week Kampala-Mutukula'!J98+'[27]Avg Week Mutukula-Kampala'!J98)</f>
        <v>0.66666666666666663</v>
      </c>
      <c r="K98" s="18">
        <f>AVERAGE('[27]Avg Week Kampala-Mutukula'!K98+'[27]Avg Week Mutukula-Kampala'!K98)</f>
        <v>0.33333333333333331</v>
      </c>
      <c r="L98" s="18">
        <f>AVERAGE('[27]Avg Week Kampala-Mutukula'!L98+'[27]Avg Week Mutukula-Kampala'!L98)</f>
        <v>0</v>
      </c>
      <c r="M98" s="18">
        <f>AVERAGE('[27]Avg Week Kampala-Mutukula'!M98+'[27]Avg Week Mutukula-Kampala'!M98)</f>
        <v>0</v>
      </c>
      <c r="N98" s="18">
        <f>AVERAGE('[27]Avg Week Kampala-Mutukula'!N98+'[27]Avg Week Mutukula-Kampala'!N98)</f>
        <v>0</v>
      </c>
      <c r="O98" s="19">
        <f t="shared" si="35"/>
        <v>1.6666666666666665</v>
      </c>
      <c r="P98" s="19">
        <f t="shared" si="36"/>
        <v>1.6666666666666665</v>
      </c>
      <c r="R98" s="3"/>
      <c r="T98"/>
    </row>
    <row r="99" spans="2:20" ht="23.1" customHeight="1" x14ac:dyDescent="0.25">
      <c r="B99" s="17" t="s">
        <v>153</v>
      </c>
      <c r="C99" s="18">
        <f>AVERAGE('[27]Avg Week Kampala-Mutukula'!C99+'[27]Avg Week Mutukula-Kampala'!C99)</f>
        <v>0</v>
      </c>
      <c r="D99" s="18">
        <f>AVERAGE('[27]Avg Week Kampala-Mutukula'!D99+'[27]Avg Week Mutukula-Kampala'!D99)</f>
        <v>0</v>
      </c>
      <c r="E99" s="18">
        <f>AVERAGE('[27]Avg Week Kampala-Mutukula'!E99+'[27]Avg Week Mutukula-Kampala'!E99)</f>
        <v>0</v>
      </c>
      <c r="F99" s="18">
        <f>AVERAGE('[27]Avg Week Kampala-Mutukula'!F99+'[27]Avg Week Mutukula-Kampala'!F99)</f>
        <v>0</v>
      </c>
      <c r="G99" s="18">
        <f>AVERAGE('[27]Avg Week Kampala-Mutukula'!G99+'[27]Avg Week Mutukula-Kampala'!G99)</f>
        <v>0</v>
      </c>
      <c r="H99" s="18">
        <f>AVERAGE('[27]Avg Week Kampala-Mutukula'!H99+'[27]Avg Week Mutukula-Kampala'!H99)</f>
        <v>0</v>
      </c>
      <c r="I99" s="18">
        <f>AVERAGE('[27]Avg Week Kampala-Mutukula'!I99+'[27]Avg Week Mutukula-Kampala'!I99)</f>
        <v>0</v>
      </c>
      <c r="J99" s="18">
        <f>AVERAGE('[27]Avg Week Kampala-Mutukula'!J99+'[27]Avg Week Mutukula-Kampala'!J99)</f>
        <v>0</v>
      </c>
      <c r="K99" s="18">
        <f>AVERAGE('[27]Avg Week Kampala-Mutukula'!K99+'[27]Avg Week Mutukula-Kampala'!K99)</f>
        <v>0</v>
      </c>
      <c r="L99" s="18">
        <f>AVERAGE('[27]Avg Week Kampala-Mutukula'!L99+'[27]Avg Week Mutukula-Kampala'!L99)</f>
        <v>0</v>
      </c>
      <c r="M99" s="18">
        <f>AVERAGE('[27]Avg Week Kampala-Mutukula'!M99+'[27]Avg Week Mutukula-Kampala'!M99)</f>
        <v>0</v>
      </c>
      <c r="N99" s="18">
        <f>AVERAGE('[27]Avg Week Kampala-Mutukula'!N99+'[27]Avg Week Mutukula-Kampala'!N99)</f>
        <v>0</v>
      </c>
      <c r="O99" s="19">
        <f t="shared" si="35"/>
        <v>0</v>
      </c>
      <c r="P99" s="19">
        <f t="shared" si="36"/>
        <v>0</v>
      </c>
      <c r="R99" s="3"/>
      <c r="T99"/>
    </row>
    <row r="100" spans="2:20" ht="23.1" customHeight="1" x14ac:dyDescent="0.25">
      <c r="B100" s="40" t="s">
        <v>154</v>
      </c>
      <c r="C100" s="18">
        <f>AVERAGE('[27]Avg Week Kampala-Mutukula'!C100+'[27]Avg Week Mutukula-Kampala'!C100)</f>
        <v>0.33333333333333331</v>
      </c>
      <c r="D100" s="18">
        <f>AVERAGE('[27]Avg Week Kampala-Mutukula'!D100+'[27]Avg Week Mutukula-Kampala'!D100)</f>
        <v>0</v>
      </c>
      <c r="E100" s="18">
        <f>AVERAGE('[27]Avg Week Kampala-Mutukula'!E100+'[27]Avg Week Mutukula-Kampala'!E100)</f>
        <v>0</v>
      </c>
      <c r="F100" s="18">
        <f>AVERAGE('[27]Avg Week Kampala-Mutukula'!F100+'[27]Avg Week Mutukula-Kampala'!F100)</f>
        <v>1</v>
      </c>
      <c r="G100" s="18">
        <f>AVERAGE('[27]Avg Week Kampala-Mutukula'!G100+'[27]Avg Week Mutukula-Kampala'!G100)</f>
        <v>0.66666666666666663</v>
      </c>
      <c r="H100" s="18">
        <f>AVERAGE('[27]Avg Week Kampala-Mutukula'!H100+'[27]Avg Week Mutukula-Kampala'!H100)</f>
        <v>0.66666666666666663</v>
      </c>
      <c r="I100" s="18">
        <f>AVERAGE('[27]Avg Week Kampala-Mutukula'!I100+'[27]Avg Week Mutukula-Kampala'!I100)</f>
        <v>0.33333333333333331</v>
      </c>
      <c r="J100" s="18">
        <f>AVERAGE('[27]Avg Week Kampala-Mutukula'!J100+'[27]Avg Week Mutukula-Kampala'!J100)</f>
        <v>0</v>
      </c>
      <c r="K100" s="18">
        <f>AVERAGE('[27]Avg Week Kampala-Mutukula'!K100+'[27]Avg Week Mutukula-Kampala'!K100)</f>
        <v>1.3333333333333333</v>
      </c>
      <c r="L100" s="18">
        <f>AVERAGE('[27]Avg Week Kampala-Mutukula'!L100+'[27]Avg Week Mutukula-Kampala'!L100)</f>
        <v>0.66666666666666663</v>
      </c>
      <c r="M100" s="18">
        <f>AVERAGE('[27]Avg Week Kampala-Mutukula'!M100+'[27]Avg Week Mutukula-Kampala'!M100)</f>
        <v>0</v>
      </c>
      <c r="N100" s="18">
        <f>AVERAGE('[27]Avg Week Kampala-Mutukula'!N100+'[27]Avg Week Mutukula-Kampala'!N100)</f>
        <v>0</v>
      </c>
      <c r="O100" s="19">
        <f t="shared" si="35"/>
        <v>5</v>
      </c>
      <c r="P100" s="19">
        <f t="shared" si="36"/>
        <v>5</v>
      </c>
      <c r="R100" s="3"/>
      <c r="T100"/>
    </row>
    <row r="101" spans="2:20" ht="23.1" customHeight="1" x14ac:dyDescent="0.25">
      <c r="B101" s="17" t="s">
        <v>155</v>
      </c>
      <c r="C101" s="18">
        <f>AVERAGE('[27]Avg Week Kampala-Mutukula'!C101+'[27]Avg Week Mutukula-Kampala'!C101)</f>
        <v>0</v>
      </c>
      <c r="D101" s="18">
        <f>AVERAGE('[27]Avg Week Kampala-Mutukula'!D101+'[27]Avg Week Mutukula-Kampala'!D101)</f>
        <v>0</v>
      </c>
      <c r="E101" s="18">
        <f>AVERAGE('[27]Avg Week Kampala-Mutukula'!E101+'[27]Avg Week Mutukula-Kampala'!E101)</f>
        <v>0</v>
      </c>
      <c r="F101" s="18">
        <f>AVERAGE('[27]Avg Week Kampala-Mutukula'!F101+'[27]Avg Week Mutukula-Kampala'!F101)</f>
        <v>0</v>
      </c>
      <c r="G101" s="18">
        <f>AVERAGE('[27]Avg Week Kampala-Mutukula'!G101+'[27]Avg Week Mutukula-Kampala'!G101)</f>
        <v>0</v>
      </c>
      <c r="H101" s="18">
        <f>AVERAGE('[27]Avg Week Kampala-Mutukula'!H101+'[27]Avg Week Mutukula-Kampala'!H101)</f>
        <v>0</v>
      </c>
      <c r="I101" s="18">
        <f>AVERAGE('[27]Avg Week Kampala-Mutukula'!I101+'[27]Avg Week Mutukula-Kampala'!I101)</f>
        <v>0</v>
      </c>
      <c r="J101" s="18">
        <f>AVERAGE('[27]Avg Week Kampala-Mutukula'!J101+'[27]Avg Week Mutukula-Kampala'!J101)</f>
        <v>0</v>
      </c>
      <c r="K101" s="18">
        <f>AVERAGE('[27]Avg Week Kampala-Mutukula'!K101+'[27]Avg Week Mutukula-Kampala'!K101)</f>
        <v>0</v>
      </c>
      <c r="L101" s="18">
        <f>AVERAGE('[27]Avg Week Kampala-Mutukula'!L101+'[27]Avg Week Mutukula-Kampala'!L101)</f>
        <v>0</v>
      </c>
      <c r="M101" s="18">
        <f>AVERAGE('[27]Avg Week Kampala-Mutukula'!M101+'[27]Avg Week Mutukula-Kampala'!M101)</f>
        <v>0</v>
      </c>
      <c r="N101" s="18">
        <f>AVERAGE('[27]Avg Week Kampala-Mutukula'!N101+'[27]Avg Week Mutukula-Kampala'!N101)</f>
        <v>0</v>
      </c>
      <c r="O101" s="19">
        <f t="shared" si="35"/>
        <v>0</v>
      </c>
      <c r="P101" s="19">
        <f t="shared" si="36"/>
        <v>0</v>
      </c>
      <c r="R101" s="3"/>
      <c r="T101"/>
    </row>
    <row r="102" spans="2:20" ht="23.1" customHeight="1" x14ac:dyDescent="0.25">
      <c r="B102" s="25" t="s">
        <v>156</v>
      </c>
      <c r="C102" s="18">
        <f>AVERAGE('[27]Avg Week Kampala-Mutukula'!C102+'[27]Avg Week Mutukula-Kampala'!C102)</f>
        <v>7</v>
      </c>
      <c r="D102" s="18">
        <f>AVERAGE('[27]Avg Week Kampala-Mutukula'!D102+'[27]Avg Week Mutukula-Kampala'!D102)</f>
        <v>0</v>
      </c>
      <c r="E102" s="18">
        <f>AVERAGE('[27]Avg Week Kampala-Mutukula'!E102+'[27]Avg Week Mutukula-Kampala'!E102)</f>
        <v>0</v>
      </c>
      <c r="F102" s="18">
        <f>AVERAGE('[27]Avg Week Kampala-Mutukula'!F102+'[27]Avg Week Mutukula-Kampala'!F102)</f>
        <v>3.6666666666666665</v>
      </c>
      <c r="G102" s="18">
        <f>AVERAGE('[27]Avg Week Kampala-Mutukula'!G102+'[27]Avg Week Mutukula-Kampala'!G102)</f>
        <v>1.3333333333333333</v>
      </c>
      <c r="H102" s="18">
        <f>AVERAGE('[27]Avg Week Kampala-Mutukula'!H102+'[27]Avg Week Mutukula-Kampala'!H102)</f>
        <v>3</v>
      </c>
      <c r="I102" s="18">
        <f>AVERAGE('[27]Avg Week Kampala-Mutukula'!I102+'[27]Avg Week Mutukula-Kampala'!I102)</f>
        <v>2.3333333333333335</v>
      </c>
      <c r="J102" s="18">
        <f>AVERAGE('[27]Avg Week Kampala-Mutukula'!J102+'[27]Avg Week Mutukula-Kampala'!J102)</f>
        <v>3</v>
      </c>
      <c r="K102" s="18">
        <f>AVERAGE('[27]Avg Week Kampala-Mutukula'!K102+'[27]Avg Week Mutukula-Kampala'!K102)</f>
        <v>2.666666666666667</v>
      </c>
      <c r="L102" s="18">
        <f>AVERAGE('[27]Avg Week Kampala-Mutukula'!L102+'[27]Avg Week Mutukula-Kampala'!L102)</f>
        <v>4.333333333333333</v>
      </c>
      <c r="M102" s="18">
        <f>AVERAGE('[27]Avg Week Kampala-Mutukula'!M102+'[27]Avg Week Mutukula-Kampala'!M102)</f>
        <v>0</v>
      </c>
      <c r="N102" s="18">
        <f>AVERAGE('[27]Avg Week Kampala-Mutukula'!N102+'[27]Avg Week Mutukula-Kampala'!N102)</f>
        <v>0</v>
      </c>
      <c r="O102" s="19">
        <f t="shared" si="35"/>
        <v>27.333333333333332</v>
      </c>
      <c r="P102" s="19">
        <f t="shared" si="36"/>
        <v>27.333333333333332</v>
      </c>
      <c r="R102" s="3"/>
      <c r="T102"/>
    </row>
    <row r="103" spans="2:20" ht="23.1" customHeight="1" x14ac:dyDescent="0.25">
      <c r="B103" s="17" t="s">
        <v>157</v>
      </c>
      <c r="C103" s="18">
        <f>AVERAGE('[27]Avg Week Kampala-Mutukula'!C103+'[27]Avg Week Mutukula-Kampala'!C103)</f>
        <v>0</v>
      </c>
      <c r="D103" s="18">
        <f>AVERAGE('[27]Avg Week Kampala-Mutukula'!D103+'[27]Avg Week Mutukula-Kampala'!D103)</f>
        <v>0</v>
      </c>
      <c r="E103" s="18">
        <f>AVERAGE('[27]Avg Week Kampala-Mutukula'!E103+'[27]Avg Week Mutukula-Kampala'!E103)</f>
        <v>0</v>
      </c>
      <c r="F103" s="18">
        <f>AVERAGE('[27]Avg Week Kampala-Mutukula'!F103+'[27]Avg Week Mutukula-Kampala'!F103)</f>
        <v>0</v>
      </c>
      <c r="G103" s="18">
        <f>AVERAGE('[27]Avg Week Kampala-Mutukula'!G103+'[27]Avg Week Mutukula-Kampala'!G103)</f>
        <v>0</v>
      </c>
      <c r="H103" s="18">
        <f>AVERAGE('[27]Avg Week Kampala-Mutukula'!H103+'[27]Avg Week Mutukula-Kampala'!H103)</f>
        <v>0</v>
      </c>
      <c r="I103" s="18">
        <f>AVERAGE('[27]Avg Week Kampala-Mutukula'!I103+'[27]Avg Week Mutukula-Kampala'!I103)</f>
        <v>0</v>
      </c>
      <c r="J103" s="18">
        <f>AVERAGE('[27]Avg Week Kampala-Mutukula'!J103+'[27]Avg Week Mutukula-Kampala'!J103)</f>
        <v>0</v>
      </c>
      <c r="K103" s="18">
        <f>AVERAGE('[27]Avg Week Kampala-Mutukula'!K103+'[27]Avg Week Mutukula-Kampala'!K103)</f>
        <v>0</v>
      </c>
      <c r="L103" s="18">
        <f>AVERAGE('[27]Avg Week Kampala-Mutukula'!L103+'[27]Avg Week Mutukula-Kampala'!L103)</f>
        <v>0</v>
      </c>
      <c r="M103" s="18">
        <f>AVERAGE('[27]Avg Week Kampala-Mutukula'!M103+'[27]Avg Week Mutukula-Kampala'!M103)</f>
        <v>0</v>
      </c>
      <c r="N103" s="18">
        <f>AVERAGE('[27]Avg Week Kampala-Mutukula'!N103+'[27]Avg Week Mutukula-Kampala'!N103)</f>
        <v>0</v>
      </c>
      <c r="O103" s="19">
        <f t="shared" si="35"/>
        <v>0</v>
      </c>
      <c r="P103" s="19">
        <f t="shared" si="36"/>
        <v>0</v>
      </c>
      <c r="R103" s="3"/>
      <c r="T103"/>
    </row>
    <row r="104" spans="2:20" ht="23.1" customHeight="1" x14ac:dyDescent="0.25">
      <c r="B104" s="40" t="s">
        <v>158</v>
      </c>
      <c r="C104" s="18">
        <f>AVERAGE('[27]Avg Week Kampala-Mutukula'!C104+'[27]Avg Week Mutukula-Kampala'!C104)</f>
        <v>9.3333333333333321</v>
      </c>
      <c r="D104" s="18">
        <f>AVERAGE('[27]Avg Week Kampala-Mutukula'!D104+'[27]Avg Week Mutukula-Kampala'!D104)</f>
        <v>0</v>
      </c>
      <c r="E104" s="18">
        <f>AVERAGE('[27]Avg Week Kampala-Mutukula'!E104+'[27]Avg Week Mutukula-Kampala'!E104)</f>
        <v>0</v>
      </c>
      <c r="F104" s="18">
        <f>AVERAGE('[27]Avg Week Kampala-Mutukula'!F104+'[27]Avg Week Mutukula-Kampala'!F104)</f>
        <v>3</v>
      </c>
      <c r="G104" s="18">
        <f>AVERAGE('[27]Avg Week Kampala-Mutukula'!G104+'[27]Avg Week Mutukula-Kampala'!G104)</f>
        <v>2</v>
      </c>
      <c r="H104" s="18">
        <f>AVERAGE('[27]Avg Week Kampala-Mutukula'!H104+'[27]Avg Week Mutukula-Kampala'!H104)</f>
        <v>1.3333333333333333</v>
      </c>
      <c r="I104" s="18">
        <f>AVERAGE('[27]Avg Week Kampala-Mutukula'!I104+'[27]Avg Week Mutukula-Kampala'!I104)</f>
        <v>0.66666666666666663</v>
      </c>
      <c r="J104" s="18">
        <f>AVERAGE('[27]Avg Week Kampala-Mutukula'!J104+'[27]Avg Week Mutukula-Kampala'!J104)</f>
        <v>2</v>
      </c>
      <c r="K104" s="18">
        <f>AVERAGE('[27]Avg Week Kampala-Mutukula'!K104+'[27]Avg Week Mutukula-Kampala'!K104)</f>
        <v>1.6666666666666665</v>
      </c>
      <c r="L104" s="18">
        <f>AVERAGE('[27]Avg Week Kampala-Mutukula'!L104+'[27]Avg Week Mutukula-Kampala'!L104)</f>
        <v>8.3333333333333321</v>
      </c>
      <c r="M104" s="18">
        <f>AVERAGE('[27]Avg Week Kampala-Mutukula'!M104+'[27]Avg Week Mutukula-Kampala'!M104)</f>
        <v>0</v>
      </c>
      <c r="N104" s="18">
        <f>AVERAGE('[27]Avg Week Kampala-Mutukula'!N104+'[27]Avg Week Mutukula-Kampala'!N104)</f>
        <v>0</v>
      </c>
      <c r="O104" s="19">
        <f t="shared" si="35"/>
        <v>28.333333333333332</v>
      </c>
      <c r="P104" s="19">
        <f t="shared" si="36"/>
        <v>28.333333333333332</v>
      </c>
      <c r="R104" s="3"/>
      <c r="T104"/>
    </row>
    <row r="105" spans="2:20" ht="23.1" customHeight="1" x14ac:dyDescent="0.25">
      <c r="B105" s="17" t="s">
        <v>159</v>
      </c>
      <c r="C105" s="18">
        <f>AVERAGE('[27]Avg Week Kampala-Mutukula'!C105+'[27]Avg Week Mutukula-Kampala'!C105)</f>
        <v>0</v>
      </c>
      <c r="D105" s="18">
        <f>AVERAGE('[27]Avg Week Kampala-Mutukula'!D105+'[27]Avg Week Mutukula-Kampala'!D105)</f>
        <v>0</v>
      </c>
      <c r="E105" s="18">
        <f>AVERAGE('[27]Avg Week Kampala-Mutukula'!E105+'[27]Avg Week Mutukula-Kampala'!E105)</f>
        <v>0</v>
      </c>
      <c r="F105" s="18">
        <f>AVERAGE('[27]Avg Week Kampala-Mutukula'!F105+'[27]Avg Week Mutukula-Kampala'!F105)</f>
        <v>0</v>
      </c>
      <c r="G105" s="18">
        <f>AVERAGE('[27]Avg Week Kampala-Mutukula'!G105+'[27]Avg Week Mutukula-Kampala'!G105)</f>
        <v>0</v>
      </c>
      <c r="H105" s="18">
        <f>AVERAGE('[27]Avg Week Kampala-Mutukula'!H105+'[27]Avg Week Mutukula-Kampala'!H105)</f>
        <v>0</v>
      </c>
      <c r="I105" s="18">
        <f>AVERAGE('[27]Avg Week Kampala-Mutukula'!I105+'[27]Avg Week Mutukula-Kampala'!I105)</f>
        <v>0</v>
      </c>
      <c r="J105" s="18">
        <f>AVERAGE('[27]Avg Week Kampala-Mutukula'!J105+'[27]Avg Week Mutukula-Kampala'!J105)</f>
        <v>0</v>
      </c>
      <c r="K105" s="18">
        <f>AVERAGE('[27]Avg Week Kampala-Mutukula'!K105+'[27]Avg Week Mutukula-Kampala'!K105)</f>
        <v>0</v>
      </c>
      <c r="L105" s="18">
        <f>AVERAGE('[27]Avg Week Kampala-Mutukula'!L105+'[27]Avg Week Mutukula-Kampala'!L105)</f>
        <v>0</v>
      </c>
      <c r="M105" s="18">
        <f>AVERAGE('[27]Avg Week Kampala-Mutukula'!M105+'[27]Avg Week Mutukula-Kampala'!M105)</f>
        <v>0</v>
      </c>
      <c r="N105" s="18">
        <f>AVERAGE('[27]Avg Week Kampala-Mutukula'!N105+'[27]Avg Week Mutukula-Kampala'!N105)</f>
        <v>0</v>
      </c>
      <c r="O105" s="19">
        <f t="shared" si="35"/>
        <v>0</v>
      </c>
      <c r="P105" s="19">
        <f t="shared" si="36"/>
        <v>0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309.00000000000006</v>
      </c>
      <c r="D106" s="31">
        <f t="shared" ref="D106:P106" si="37">SUM(D10:D105)</f>
        <v>0</v>
      </c>
      <c r="E106" s="31">
        <f t="shared" si="37"/>
        <v>0</v>
      </c>
      <c r="F106" s="31">
        <f t="shared" si="37"/>
        <v>124.00000000000003</v>
      </c>
      <c r="G106" s="31">
        <f t="shared" si="37"/>
        <v>13.666666666666666</v>
      </c>
      <c r="H106" s="31">
        <f t="shared" si="37"/>
        <v>31.666666666666664</v>
      </c>
      <c r="I106" s="31">
        <f t="shared" si="37"/>
        <v>38.333333333333329</v>
      </c>
      <c r="J106" s="31">
        <f t="shared" si="37"/>
        <v>118.66666666666667</v>
      </c>
      <c r="K106" s="31">
        <f t="shared" si="37"/>
        <v>50.666666666666671</v>
      </c>
      <c r="L106" s="31">
        <f t="shared" si="37"/>
        <v>130.66666666666663</v>
      </c>
      <c r="M106" s="31">
        <f t="shared" si="37"/>
        <v>36.999999999999993</v>
      </c>
      <c r="N106" s="31">
        <f t="shared" si="37"/>
        <v>0</v>
      </c>
      <c r="O106" s="31">
        <f t="shared" si="37"/>
        <v>816.66666666666663</v>
      </c>
      <c r="P106" s="31">
        <f t="shared" si="37"/>
        <v>853.66666666666663</v>
      </c>
      <c r="R106" s="3"/>
      <c r="T106"/>
    </row>
    <row r="107" spans="2:20" ht="23.1" customHeight="1" x14ac:dyDescent="0.25">
      <c r="B107" s="41" t="s">
        <v>161</v>
      </c>
      <c r="C107" s="42">
        <f t="shared" ref="C107:N107" si="38">C106/$P$106</f>
        <v>0.36196798125732144</v>
      </c>
      <c r="D107" s="42">
        <f t="shared" si="38"/>
        <v>0</v>
      </c>
      <c r="E107" s="42">
        <f t="shared" si="38"/>
        <v>0</v>
      </c>
      <c r="F107" s="42">
        <f t="shared" si="38"/>
        <v>0.14525575946895747</v>
      </c>
      <c r="G107" s="42">
        <f t="shared" si="38"/>
        <v>1.6009371339320577E-2</v>
      </c>
      <c r="H107" s="42">
        <f t="shared" si="38"/>
        <v>3.709488481062085E-2</v>
      </c>
      <c r="I107" s="42">
        <f t="shared" si="38"/>
        <v>4.490433424443576E-2</v>
      </c>
      <c r="J107" s="42">
        <f t="shared" si="38"/>
        <v>0.13900819992190552</v>
      </c>
      <c r="K107" s="42">
        <f t="shared" si="38"/>
        <v>5.9351815696993368E-2</v>
      </c>
      <c r="L107" s="42">
        <f t="shared" si="38"/>
        <v>0.15306520890277231</v>
      </c>
      <c r="M107" s="42">
        <f t="shared" si="38"/>
        <v>4.3342444357672781E-2</v>
      </c>
      <c r="N107" s="42">
        <f t="shared" si="38"/>
        <v>0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0.37836734693877561</v>
      </c>
      <c r="D108" s="44">
        <f t="shared" ref="D108:N108" si="39">D106/$O$106</f>
        <v>0</v>
      </c>
      <c r="E108" s="44">
        <f t="shared" si="39"/>
        <v>0</v>
      </c>
      <c r="F108" s="44">
        <f t="shared" si="39"/>
        <v>0.1518367346938776</v>
      </c>
      <c r="G108" s="44">
        <f t="shared" si="39"/>
        <v>1.673469387755102E-2</v>
      </c>
      <c r="H108" s="44">
        <f t="shared" si="39"/>
        <v>3.8775510204081633E-2</v>
      </c>
      <c r="I108" s="44">
        <f t="shared" si="39"/>
        <v>4.6938775510204075E-2</v>
      </c>
      <c r="J108" s="44">
        <f t="shared" si="39"/>
        <v>0.14530612244897961</v>
      </c>
      <c r="K108" s="44">
        <f t="shared" si="39"/>
        <v>6.2040816326530621E-2</v>
      </c>
      <c r="L108" s="44">
        <f t="shared" si="39"/>
        <v>0.15999999999999995</v>
      </c>
      <c r="M108" s="44"/>
      <c r="N108" s="44">
        <f t="shared" si="39"/>
        <v>0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50" zoomScaleSheetLayoutView="50" workbookViewId="0">
      <selection activeCell="G17" sqref="G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3" width="10.7109375" customWidth="1"/>
  </cols>
  <sheetData>
    <row r="1" spans="2:32" ht="23.2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1" t="s">
        <v>2</v>
      </c>
      <c r="C3" s="65" t="s">
        <v>184</v>
      </c>
      <c r="D3" s="65"/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66" t="s">
        <v>4</v>
      </c>
      <c r="E5" s="67"/>
      <c r="F5" s="5" t="s">
        <v>5</v>
      </c>
      <c r="G5" s="60" t="str">
        <f>'[28]Avg Week Bukwo-Suam'!G5:H5</f>
        <v>KAMKAMBA</v>
      </c>
      <c r="H5" s="61"/>
      <c r="I5" s="6"/>
      <c r="J5" s="7" t="s">
        <v>6</v>
      </c>
      <c r="K5" s="60" t="str">
        <f>'[28]Avg Week Bukwo-Suam'!K5:L5</f>
        <v>NORMAN</v>
      </c>
      <c r="L5" s="61"/>
      <c r="M5" s="8"/>
      <c r="N5" s="8"/>
      <c r="O5" s="9"/>
      <c r="P5" s="9"/>
    </row>
    <row r="6" spans="2:32" ht="23.25" customHeight="1" x14ac:dyDescent="0.25">
      <c r="C6" s="7" t="s">
        <v>7</v>
      </c>
      <c r="D6" s="58" t="s">
        <v>8</v>
      </c>
      <c r="E6" s="59"/>
      <c r="F6" s="7" t="s">
        <v>9</v>
      </c>
      <c r="G6" s="58" t="s">
        <v>8</v>
      </c>
      <c r="H6" s="59"/>
      <c r="J6" s="7" t="s">
        <v>10</v>
      </c>
      <c r="K6" s="60" t="str">
        <f>'[28]Avg Week Bukwo-Suam'!K6:L6</f>
        <v>IVAN</v>
      </c>
      <c r="L6" s="61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2" t="s">
        <v>12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'[28]Avg Week Saum-Bukwo'!C10+'[28]Avg Week Bukwo-Suam'!C10</f>
        <v>0.14285714285714285</v>
      </c>
      <c r="D10" s="18">
        <f>'[28]Avg Week Saum-Bukwo'!D10+'[28]Avg Week Bukwo-Suam'!D10</f>
        <v>0</v>
      </c>
      <c r="E10" s="18">
        <f>'[28]Avg Week Saum-Bukwo'!E10+'[28]Avg Week Bukwo-Suam'!E10</f>
        <v>0</v>
      </c>
      <c r="F10" s="18">
        <f>'[28]Avg Week Saum-Bukwo'!F10+'[28]Avg Week Bukwo-Suam'!F10</f>
        <v>0</v>
      </c>
      <c r="G10" s="18">
        <f>'[28]Avg Week Saum-Bukwo'!G10+'[28]Avg Week Bukwo-Suam'!G10</f>
        <v>0</v>
      </c>
      <c r="H10" s="18">
        <f>'[28]Avg Week Saum-Bukwo'!H10+'[28]Avg Week Bukwo-Suam'!H10</f>
        <v>0</v>
      </c>
      <c r="I10" s="18">
        <f>'[28]Avg Week Saum-Bukwo'!I10+'[28]Avg Week Bukwo-Suam'!I10</f>
        <v>0.14285714285714285</v>
      </c>
      <c r="J10" s="18">
        <f>'[28]Avg Week Saum-Bukwo'!J10+'[28]Avg Week Bukwo-Suam'!J10</f>
        <v>0</v>
      </c>
      <c r="K10" s="18">
        <f>'[28]Avg Week Saum-Bukwo'!K10+'[28]Avg Week Bukwo-Suam'!K10</f>
        <v>0</v>
      </c>
      <c r="L10" s="18">
        <f>'[28]Avg Week Saum-Bukwo'!L10+'[28]Avg Week Bukwo-Suam'!L10</f>
        <v>0</v>
      </c>
      <c r="M10" s="18">
        <f>'[28]Avg Week Saum-Bukwo'!M10+'[28]Avg Week Bukwo-Suam'!M10</f>
        <v>3.8571428571428572</v>
      </c>
      <c r="N10" s="18">
        <f>'[28]Avg Week Saum-Bukwo'!N10+'[28]Avg Week Bukwo-Suam'!N10</f>
        <v>0</v>
      </c>
      <c r="O10" s="19">
        <f t="shared" ref="O10:O73" si="0">SUM(C10:L10,N10)</f>
        <v>0.2857142857142857</v>
      </c>
      <c r="P10" s="19">
        <f t="shared" ref="P10:P73" si="1">SUM(C10:N10)</f>
        <v>4.1428571428571432</v>
      </c>
      <c r="R10" s="11" t="s">
        <v>32</v>
      </c>
      <c r="S10" s="20">
        <f t="shared" ref="S10:AF10" si="2">SUM(C10:C13)</f>
        <v>0.42857142857142855</v>
      </c>
      <c r="T10" s="20">
        <f t="shared" si="2"/>
        <v>0.2857142857142857</v>
      </c>
      <c r="U10" s="20">
        <f t="shared" si="2"/>
        <v>0.5714285714285714</v>
      </c>
      <c r="V10" s="20">
        <f t="shared" si="2"/>
        <v>0</v>
      </c>
      <c r="W10" s="20">
        <f t="shared" si="2"/>
        <v>0</v>
      </c>
      <c r="X10" s="20">
        <f t="shared" si="2"/>
        <v>0</v>
      </c>
      <c r="Y10" s="20">
        <f t="shared" si="2"/>
        <v>0.5714285714285714</v>
      </c>
      <c r="Z10" s="20">
        <f t="shared" si="2"/>
        <v>0.14285714285714285</v>
      </c>
      <c r="AA10" s="20">
        <f t="shared" si="2"/>
        <v>0</v>
      </c>
      <c r="AB10" s="20">
        <f t="shared" si="2"/>
        <v>0</v>
      </c>
      <c r="AC10" s="20">
        <f t="shared" si="2"/>
        <v>27.428571428571431</v>
      </c>
      <c r="AD10" s="20">
        <f t="shared" si="2"/>
        <v>0</v>
      </c>
      <c r="AE10" s="21">
        <f t="shared" si="2"/>
        <v>1.9999999999999998</v>
      </c>
      <c r="AF10" s="21">
        <f t="shared" si="2"/>
        <v>29.428571428571431</v>
      </c>
    </row>
    <row r="11" spans="2:32" s="22" customFormat="1" ht="23.1" customHeight="1" x14ac:dyDescent="0.25">
      <c r="B11" s="17" t="s">
        <v>33</v>
      </c>
      <c r="C11" s="18">
        <f>'[28]Avg Week Saum-Bukwo'!C11+'[28]Avg Week Bukwo-Suam'!C11</f>
        <v>0</v>
      </c>
      <c r="D11" s="18">
        <f>'[28]Avg Week Saum-Bukwo'!D11+'[28]Avg Week Bukwo-Suam'!D11</f>
        <v>0</v>
      </c>
      <c r="E11" s="18">
        <f>'[28]Avg Week Saum-Bukwo'!E11+'[28]Avg Week Bukwo-Suam'!E11</f>
        <v>0</v>
      </c>
      <c r="F11" s="18">
        <f>'[28]Avg Week Saum-Bukwo'!F11+'[28]Avg Week Bukwo-Suam'!F11</f>
        <v>0</v>
      </c>
      <c r="G11" s="18">
        <f>'[28]Avg Week Saum-Bukwo'!G11+'[28]Avg Week Bukwo-Suam'!G11</f>
        <v>0</v>
      </c>
      <c r="H11" s="18">
        <f>'[28]Avg Week Saum-Bukwo'!H11+'[28]Avg Week Bukwo-Suam'!H11</f>
        <v>0</v>
      </c>
      <c r="I11" s="18">
        <f>'[28]Avg Week Saum-Bukwo'!I11+'[28]Avg Week Bukwo-Suam'!I11</f>
        <v>0.14285714285714285</v>
      </c>
      <c r="J11" s="18">
        <f>'[28]Avg Week Saum-Bukwo'!J11+'[28]Avg Week Bukwo-Suam'!J11</f>
        <v>0</v>
      </c>
      <c r="K11" s="18">
        <f>'[28]Avg Week Saum-Bukwo'!K11+'[28]Avg Week Bukwo-Suam'!K11</f>
        <v>0</v>
      </c>
      <c r="L11" s="18">
        <f>'[28]Avg Week Saum-Bukwo'!L11+'[28]Avg Week Bukwo-Suam'!L11</f>
        <v>0</v>
      </c>
      <c r="M11" s="18">
        <f>'[28]Avg Week Saum-Bukwo'!M11+'[28]Avg Week Bukwo-Suam'!M11</f>
        <v>5.1428571428571432</v>
      </c>
      <c r="N11" s="18">
        <f>'[28]Avg Week Saum-Bukwo'!N11+'[28]Avg Week Bukwo-Suam'!N11</f>
        <v>0</v>
      </c>
      <c r="O11" s="19">
        <f t="shared" si="0"/>
        <v>0.14285714285714285</v>
      </c>
      <c r="P11" s="19">
        <f t="shared" si="1"/>
        <v>5.2857142857142865</v>
      </c>
      <c r="R11" s="11" t="s">
        <v>34</v>
      </c>
      <c r="S11" s="20">
        <f t="shared" ref="S11:AF11" si="3">SUM(C14:C17)</f>
        <v>0.71428571428571419</v>
      </c>
      <c r="T11" s="20">
        <f t="shared" si="3"/>
        <v>0.42857142857142855</v>
      </c>
      <c r="U11" s="20">
        <f t="shared" si="3"/>
        <v>2.2857142857142856</v>
      </c>
      <c r="V11" s="20">
        <f t="shared" si="3"/>
        <v>0</v>
      </c>
      <c r="W11" s="20">
        <f t="shared" si="3"/>
        <v>0</v>
      </c>
      <c r="X11" s="20">
        <f t="shared" si="3"/>
        <v>0</v>
      </c>
      <c r="Y11" s="20">
        <f t="shared" si="3"/>
        <v>1.4285714285714286</v>
      </c>
      <c r="Z11" s="20">
        <f t="shared" si="3"/>
        <v>0.2857142857142857</v>
      </c>
      <c r="AA11" s="20">
        <f t="shared" si="3"/>
        <v>0</v>
      </c>
      <c r="AB11" s="20">
        <f t="shared" si="3"/>
        <v>0</v>
      </c>
      <c r="AC11" s="20">
        <f t="shared" si="3"/>
        <v>45</v>
      </c>
      <c r="AD11" s="20">
        <f t="shared" si="3"/>
        <v>0</v>
      </c>
      <c r="AE11" s="21">
        <f t="shared" si="3"/>
        <v>5.1428571428571423</v>
      </c>
      <c r="AF11" s="21">
        <f t="shared" si="3"/>
        <v>50.142857142857139</v>
      </c>
    </row>
    <row r="12" spans="2:32" ht="23.1" customHeight="1" x14ac:dyDescent="0.25">
      <c r="B12" s="17" t="s">
        <v>35</v>
      </c>
      <c r="C12" s="18">
        <f>'[28]Avg Week Saum-Bukwo'!C12+'[28]Avg Week Bukwo-Suam'!C12</f>
        <v>0</v>
      </c>
      <c r="D12" s="18">
        <f>'[28]Avg Week Saum-Bukwo'!D12+'[28]Avg Week Bukwo-Suam'!D12</f>
        <v>0.14285714285714285</v>
      </c>
      <c r="E12" s="18">
        <f>'[28]Avg Week Saum-Bukwo'!E12+'[28]Avg Week Bukwo-Suam'!E12</f>
        <v>0.14285714285714285</v>
      </c>
      <c r="F12" s="18">
        <f>'[28]Avg Week Saum-Bukwo'!F12+'[28]Avg Week Bukwo-Suam'!F12</f>
        <v>0</v>
      </c>
      <c r="G12" s="18">
        <f>'[28]Avg Week Saum-Bukwo'!G12+'[28]Avg Week Bukwo-Suam'!G12</f>
        <v>0</v>
      </c>
      <c r="H12" s="18">
        <f>'[28]Avg Week Saum-Bukwo'!H12+'[28]Avg Week Bukwo-Suam'!H12</f>
        <v>0</v>
      </c>
      <c r="I12" s="18">
        <f>'[28]Avg Week Saum-Bukwo'!I12+'[28]Avg Week Bukwo-Suam'!I12</f>
        <v>0</v>
      </c>
      <c r="J12" s="18">
        <f>'[28]Avg Week Saum-Bukwo'!J12+'[28]Avg Week Bukwo-Suam'!J12</f>
        <v>0</v>
      </c>
      <c r="K12" s="18">
        <f>'[28]Avg Week Saum-Bukwo'!K12+'[28]Avg Week Bukwo-Suam'!K12</f>
        <v>0</v>
      </c>
      <c r="L12" s="18">
        <f>'[28]Avg Week Saum-Bukwo'!L12+'[28]Avg Week Bukwo-Suam'!L12</f>
        <v>0</v>
      </c>
      <c r="M12" s="18">
        <f>'[28]Avg Week Saum-Bukwo'!M12+'[28]Avg Week Bukwo-Suam'!M12</f>
        <v>8.7142857142857153</v>
      </c>
      <c r="N12" s="18">
        <f>'[28]Avg Week Saum-Bukwo'!N12+'[28]Avg Week Bukwo-Suam'!N12</f>
        <v>0</v>
      </c>
      <c r="O12" s="19">
        <f t="shared" si="0"/>
        <v>0.2857142857142857</v>
      </c>
      <c r="P12" s="19">
        <f t="shared" si="1"/>
        <v>9.0000000000000018</v>
      </c>
      <c r="R12" s="11" t="s">
        <v>36</v>
      </c>
      <c r="S12" s="20">
        <f t="shared" ref="S12:AF12" si="4">SUM(C18:C21)</f>
        <v>0.8571428571428571</v>
      </c>
      <c r="T12" s="20">
        <f t="shared" si="4"/>
        <v>0.2857142857142857</v>
      </c>
      <c r="U12" s="20">
        <f t="shared" si="4"/>
        <v>2.1428571428571428</v>
      </c>
      <c r="V12" s="20">
        <f t="shared" si="4"/>
        <v>0</v>
      </c>
      <c r="W12" s="20">
        <f t="shared" si="4"/>
        <v>0</v>
      </c>
      <c r="X12" s="20">
        <f t="shared" si="4"/>
        <v>0</v>
      </c>
      <c r="Y12" s="20">
        <f t="shared" si="4"/>
        <v>1.2857142857142856</v>
      </c>
      <c r="Z12" s="20">
        <f t="shared" si="4"/>
        <v>0.2857142857142857</v>
      </c>
      <c r="AA12" s="20">
        <f t="shared" si="4"/>
        <v>0</v>
      </c>
      <c r="AB12" s="20">
        <f t="shared" si="4"/>
        <v>0</v>
      </c>
      <c r="AC12" s="20">
        <f t="shared" si="4"/>
        <v>74.428571428571431</v>
      </c>
      <c r="AD12" s="20">
        <f t="shared" si="4"/>
        <v>0.14285714285714285</v>
      </c>
      <c r="AE12" s="21">
        <f t="shared" si="4"/>
        <v>4.9999999999999991</v>
      </c>
      <c r="AF12" s="21">
        <f t="shared" si="4"/>
        <v>79.428571428571416</v>
      </c>
    </row>
    <row r="13" spans="2:32" ht="23.1" customHeight="1" x14ac:dyDescent="0.25">
      <c r="B13" s="17" t="s">
        <v>37</v>
      </c>
      <c r="C13" s="18">
        <f>'[28]Avg Week Saum-Bukwo'!C13+'[28]Avg Week Bukwo-Suam'!C13</f>
        <v>0.2857142857142857</v>
      </c>
      <c r="D13" s="18">
        <f>'[28]Avg Week Saum-Bukwo'!D13+'[28]Avg Week Bukwo-Suam'!D13</f>
        <v>0.14285714285714285</v>
      </c>
      <c r="E13" s="18">
        <f>'[28]Avg Week Saum-Bukwo'!E13+'[28]Avg Week Bukwo-Suam'!E13</f>
        <v>0.42857142857142855</v>
      </c>
      <c r="F13" s="18">
        <f>'[28]Avg Week Saum-Bukwo'!F13+'[28]Avg Week Bukwo-Suam'!F13</f>
        <v>0</v>
      </c>
      <c r="G13" s="18">
        <f>'[28]Avg Week Saum-Bukwo'!G13+'[28]Avg Week Bukwo-Suam'!G13</f>
        <v>0</v>
      </c>
      <c r="H13" s="18">
        <f>'[28]Avg Week Saum-Bukwo'!H13+'[28]Avg Week Bukwo-Suam'!H13</f>
        <v>0</v>
      </c>
      <c r="I13" s="18">
        <f>'[28]Avg Week Saum-Bukwo'!I13+'[28]Avg Week Bukwo-Suam'!I13</f>
        <v>0.2857142857142857</v>
      </c>
      <c r="J13" s="18">
        <f>'[28]Avg Week Saum-Bukwo'!J13+'[28]Avg Week Bukwo-Suam'!J13</f>
        <v>0.14285714285714285</v>
      </c>
      <c r="K13" s="18">
        <f>'[28]Avg Week Saum-Bukwo'!K13+'[28]Avg Week Bukwo-Suam'!K13</f>
        <v>0</v>
      </c>
      <c r="L13" s="18">
        <f>'[28]Avg Week Saum-Bukwo'!L13+'[28]Avg Week Bukwo-Suam'!L13</f>
        <v>0</v>
      </c>
      <c r="M13" s="18">
        <f>'[28]Avg Week Saum-Bukwo'!M13+'[28]Avg Week Bukwo-Suam'!M13</f>
        <v>9.7142857142857153</v>
      </c>
      <c r="N13" s="18">
        <f>'[28]Avg Week Saum-Bukwo'!N13+'[28]Avg Week Bukwo-Suam'!N13</f>
        <v>0</v>
      </c>
      <c r="O13" s="19">
        <f t="shared" si="0"/>
        <v>1.2857142857142856</v>
      </c>
      <c r="P13" s="19">
        <f t="shared" si="1"/>
        <v>11</v>
      </c>
      <c r="R13" s="11" t="s">
        <v>38</v>
      </c>
      <c r="S13" s="20">
        <f t="shared" ref="S13:AF13" si="5">SUM(C22:C25)</f>
        <v>1</v>
      </c>
      <c r="T13" s="20">
        <f t="shared" si="5"/>
        <v>0.42857142857142855</v>
      </c>
      <c r="U13" s="20">
        <f t="shared" si="5"/>
        <v>1.4285714285714284</v>
      </c>
      <c r="V13" s="20">
        <f t="shared" si="5"/>
        <v>0</v>
      </c>
      <c r="W13" s="20">
        <f t="shared" si="5"/>
        <v>0</v>
      </c>
      <c r="X13" s="20">
        <f t="shared" si="5"/>
        <v>0</v>
      </c>
      <c r="Y13" s="20">
        <f t="shared" si="5"/>
        <v>3.1428571428571428</v>
      </c>
      <c r="Z13" s="20">
        <f t="shared" si="5"/>
        <v>0</v>
      </c>
      <c r="AA13" s="20">
        <f t="shared" si="5"/>
        <v>0</v>
      </c>
      <c r="AB13" s="20">
        <f t="shared" si="5"/>
        <v>0</v>
      </c>
      <c r="AC13" s="20">
        <f t="shared" si="5"/>
        <v>107.57142857142858</v>
      </c>
      <c r="AD13" s="20">
        <f t="shared" si="5"/>
        <v>0</v>
      </c>
      <c r="AE13" s="21">
        <f t="shared" si="5"/>
        <v>6</v>
      </c>
      <c r="AF13" s="21">
        <f t="shared" si="5"/>
        <v>113.57142857142857</v>
      </c>
    </row>
    <row r="14" spans="2:32" ht="23.1" customHeight="1" x14ac:dyDescent="0.25">
      <c r="B14" s="17" t="s">
        <v>39</v>
      </c>
      <c r="C14" s="18">
        <f>'[28]Avg Week Saum-Bukwo'!C14+'[28]Avg Week Bukwo-Suam'!C14</f>
        <v>0.2857142857142857</v>
      </c>
      <c r="D14" s="18">
        <f>'[28]Avg Week Saum-Bukwo'!D14+'[28]Avg Week Bukwo-Suam'!D14</f>
        <v>0</v>
      </c>
      <c r="E14" s="18">
        <f>'[28]Avg Week Saum-Bukwo'!E14+'[28]Avg Week Bukwo-Suam'!E14</f>
        <v>0.42857142857142855</v>
      </c>
      <c r="F14" s="18">
        <f>'[28]Avg Week Saum-Bukwo'!F14+'[28]Avg Week Bukwo-Suam'!F14</f>
        <v>0</v>
      </c>
      <c r="G14" s="18">
        <f>'[28]Avg Week Saum-Bukwo'!G14+'[28]Avg Week Bukwo-Suam'!G14</f>
        <v>0</v>
      </c>
      <c r="H14" s="18">
        <f>'[28]Avg Week Saum-Bukwo'!H14+'[28]Avg Week Bukwo-Suam'!H14</f>
        <v>0</v>
      </c>
      <c r="I14" s="18">
        <f>'[28]Avg Week Saum-Bukwo'!I14+'[28]Avg Week Bukwo-Suam'!I14</f>
        <v>0</v>
      </c>
      <c r="J14" s="18">
        <f>'[28]Avg Week Saum-Bukwo'!J14+'[28]Avg Week Bukwo-Suam'!J14</f>
        <v>0.14285714285714285</v>
      </c>
      <c r="K14" s="18">
        <f>'[28]Avg Week Saum-Bukwo'!K14+'[28]Avg Week Bukwo-Suam'!K14</f>
        <v>0</v>
      </c>
      <c r="L14" s="18">
        <f>'[28]Avg Week Saum-Bukwo'!L14+'[28]Avg Week Bukwo-Suam'!L14</f>
        <v>0</v>
      </c>
      <c r="M14" s="18">
        <f>'[28]Avg Week Saum-Bukwo'!M14+'[28]Avg Week Bukwo-Suam'!M14</f>
        <v>7.8571428571428577</v>
      </c>
      <c r="N14" s="18">
        <f>'[28]Avg Week Saum-Bukwo'!N14+'[28]Avg Week Bukwo-Suam'!N14</f>
        <v>0</v>
      </c>
      <c r="O14" s="19">
        <f t="shared" si="0"/>
        <v>0.85714285714285698</v>
      </c>
      <c r="P14" s="19">
        <f t="shared" si="1"/>
        <v>8.7142857142857153</v>
      </c>
      <c r="R14" s="11" t="s">
        <v>40</v>
      </c>
      <c r="S14" s="20">
        <f t="shared" ref="S14:AF14" si="6">SUM(C26:C29)</f>
        <v>0.5714285714285714</v>
      </c>
      <c r="T14" s="20">
        <f t="shared" si="6"/>
        <v>0</v>
      </c>
      <c r="U14" s="20">
        <f t="shared" si="6"/>
        <v>0.99999999999999989</v>
      </c>
      <c r="V14" s="20">
        <f t="shared" si="6"/>
        <v>0</v>
      </c>
      <c r="W14" s="20">
        <f t="shared" si="6"/>
        <v>0</v>
      </c>
      <c r="X14" s="20">
        <f t="shared" si="6"/>
        <v>0</v>
      </c>
      <c r="Y14" s="20">
        <f t="shared" si="6"/>
        <v>4.1428571428571423</v>
      </c>
      <c r="Z14" s="20">
        <f t="shared" si="6"/>
        <v>0.14285714285714285</v>
      </c>
      <c r="AA14" s="20">
        <f t="shared" si="6"/>
        <v>0</v>
      </c>
      <c r="AB14" s="20">
        <f t="shared" si="6"/>
        <v>0</v>
      </c>
      <c r="AC14" s="20">
        <f t="shared" si="6"/>
        <v>106.57142857142857</v>
      </c>
      <c r="AD14" s="20">
        <f t="shared" si="6"/>
        <v>0</v>
      </c>
      <c r="AE14" s="21">
        <f t="shared" si="6"/>
        <v>5.8571428571428577</v>
      </c>
      <c r="AF14" s="21">
        <f t="shared" si="6"/>
        <v>112.42857142857142</v>
      </c>
    </row>
    <row r="15" spans="2:32" ht="23.1" customHeight="1" x14ac:dyDescent="0.25">
      <c r="B15" s="17" t="s">
        <v>41</v>
      </c>
      <c r="C15" s="18">
        <f>'[28]Avg Week Saum-Bukwo'!C15+'[28]Avg Week Bukwo-Suam'!C15</f>
        <v>0</v>
      </c>
      <c r="D15" s="18">
        <f>'[28]Avg Week Saum-Bukwo'!D15+'[28]Avg Week Bukwo-Suam'!D15</f>
        <v>0.14285714285714285</v>
      </c>
      <c r="E15" s="18">
        <f>'[28]Avg Week Saum-Bukwo'!E15+'[28]Avg Week Bukwo-Suam'!E15</f>
        <v>0.71428571428571419</v>
      </c>
      <c r="F15" s="18">
        <f>'[28]Avg Week Saum-Bukwo'!F15+'[28]Avg Week Bukwo-Suam'!F15</f>
        <v>0</v>
      </c>
      <c r="G15" s="18">
        <f>'[28]Avg Week Saum-Bukwo'!G15+'[28]Avg Week Bukwo-Suam'!G15</f>
        <v>0</v>
      </c>
      <c r="H15" s="18">
        <f>'[28]Avg Week Saum-Bukwo'!H15+'[28]Avg Week Bukwo-Suam'!H15</f>
        <v>0</v>
      </c>
      <c r="I15" s="18">
        <f>'[28]Avg Week Saum-Bukwo'!I15+'[28]Avg Week Bukwo-Suam'!I15</f>
        <v>0.42857142857142855</v>
      </c>
      <c r="J15" s="18">
        <f>'[28]Avg Week Saum-Bukwo'!J15+'[28]Avg Week Bukwo-Suam'!J15</f>
        <v>0.14285714285714285</v>
      </c>
      <c r="K15" s="18">
        <f>'[28]Avg Week Saum-Bukwo'!K15+'[28]Avg Week Bukwo-Suam'!K15</f>
        <v>0</v>
      </c>
      <c r="L15" s="18">
        <f>'[28]Avg Week Saum-Bukwo'!L15+'[28]Avg Week Bukwo-Suam'!L15</f>
        <v>0</v>
      </c>
      <c r="M15" s="18">
        <f>'[28]Avg Week Saum-Bukwo'!M15+'[28]Avg Week Bukwo-Suam'!M15</f>
        <v>10.428571428571429</v>
      </c>
      <c r="N15" s="18">
        <f>'[28]Avg Week Saum-Bukwo'!N15+'[28]Avg Week Bukwo-Suam'!N15</f>
        <v>0</v>
      </c>
      <c r="O15" s="19">
        <f t="shared" si="0"/>
        <v>1.4285714285714284</v>
      </c>
      <c r="P15" s="19">
        <f t="shared" si="1"/>
        <v>11.857142857142858</v>
      </c>
      <c r="R15" s="11" t="s">
        <v>42</v>
      </c>
      <c r="S15" s="20">
        <f t="shared" ref="S15:AF15" si="7">SUM(C30:C33)</f>
        <v>0.8571428571428571</v>
      </c>
      <c r="T15" s="20">
        <f t="shared" si="7"/>
        <v>0.2857142857142857</v>
      </c>
      <c r="U15" s="20">
        <f t="shared" si="7"/>
        <v>1.1428571428571428</v>
      </c>
      <c r="V15" s="20">
        <f t="shared" si="7"/>
        <v>0</v>
      </c>
      <c r="W15" s="20">
        <f t="shared" si="7"/>
        <v>0</v>
      </c>
      <c r="X15" s="20">
        <f t="shared" si="7"/>
        <v>0</v>
      </c>
      <c r="Y15" s="20">
        <f t="shared" si="7"/>
        <v>5.4285714285714288</v>
      </c>
      <c r="Z15" s="20">
        <f t="shared" si="7"/>
        <v>0.14285714285714285</v>
      </c>
      <c r="AA15" s="20">
        <f t="shared" si="7"/>
        <v>0</v>
      </c>
      <c r="AB15" s="20">
        <f t="shared" si="7"/>
        <v>0</v>
      </c>
      <c r="AC15" s="20">
        <f t="shared" si="7"/>
        <v>103.14285714285714</v>
      </c>
      <c r="AD15" s="20">
        <f t="shared" si="7"/>
        <v>1.5714285714285714</v>
      </c>
      <c r="AE15" s="21">
        <f t="shared" si="7"/>
        <v>9.428571428571427</v>
      </c>
      <c r="AF15" s="21">
        <f t="shared" si="7"/>
        <v>112.57142857142856</v>
      </c>
    </row>
    <row r="16" spans="2:32" ht="23.1" customHeight="1" x14ac:dyDescent="0.25">
      <c r="B16" s="17" t="s">
        <v>43</v>
      </c>
      <c r="C16" s="18">
        <f>'[28]Avg Week Saum-Bukwo'!C16+'[28]Avg Week Bukwo-Suam'!C16</f>
        <v>0.2857142857142857</v>
      </c>
      <c r="D16" s="18">
        <f>'[28]Avg Week Saum-Bukwo'!D16+'[28]Avg Week Bukwo-Suam'!D16</f>
        <v>0.14285714285714285</v>
      </c>
      <c r="E16" s="18">
        <f>'[28]Avg Week Saum-Bukwo'!E16+'[28]Avg Week Bukwo-Suam'!E16</f>
        <v>0.2857142857142857</v>
      </c>
      <c r="F16" s="18">
        <f>'[28]Avg Week Saum-Bukwo'!F16+'[28]Avg Week Bukwo-Suam'!F16</f>
        <v>0</v>
      </c>
      <c r="G16" s="18">
        <f>'[28]Avg Week Saum-Bukwo'!G16+'[28]Avg Week Bukwo-Suam'!G16</f>
        <v>0</v>
      </c>
      <c r="H16" s="18">
        <f>'[28]Avg Week Saum-Bukwo'!H16+'[28]Avg Week Bukwo-Suam'!H16</f>
        <v>0</v>
      </c>
      <c r="I16" s="18">
        <f>'[28]Avg Week Saum-Bukwo'!I16+'[28]Avg Week Bukwo-Suam'!I16</f>
        <v>0.5714285714285714</v>
      </c>
      <c r="J16" s="18">
        <f>'[28]Avg Week Saum-Bukwo'!J16+'[28]Avg Week Bukwo-Suam'!J16</f>
        <v>0</v>
      </c>
      <c r="K16" s="18">
        <f>'[28]Avg Week Saum-Bukwo'!K16+'[28]Avg Week Bukwo-Suam'!K16</f>
        <v>0</v>
      </c>
      <c r="L16" s="18">
        <f>'[28]Avg Week Saum-Bukwo'!L16+'[28]Avg Week Bukwo-Suam'!L16</f>
        <v>0</v>
      </c>
      <c r="M16" s="18">
        <f>'[28]Avg Week Saum-Bukwo'!M16+'[28]Avg Week Bukwo-Suam'!M16</f>
        <v>12.285714285714285</v>
      </c>
      <c r="N16" s="18">
        <f>'[28]Avg Week Saum-Bukwo'!N16+'[28]Avg Week Bukwo-Suam'!N16</f>
        <v>0</v>
      </c>
      <c r="O16" s="19">
        <f t="shared" si="0"/>
        <v>1.2857142857142856</v>
      </c>
      <c r="P16" s="19">
        <f t="shared" si="1"/>
        <v>13.571428571428569</v>
      </c>
      <c r="R16" s="11" t="s">
        <v>44</v>
      </c>
      <c r="S16" s="20">
        <f t="shared" ref="S16:AF16" si="8">SUM(C34:C37)</f>
        <v>0.8571428571428571</v>
      </c>
      <c r="T16" s="20">
        <f t="shared" si="8"/>
        <v>0</v>
      </c>
      <c r="U16" s="20">
        <f t="shared" si="8"/>
        <v>0.2857142857142857</v>
      </c>
      <c r="V16" s="20">
        <f t="shared" si="8"/>
        <v>0.14285714285714285</v>
      </c>
      <c r="W16" s="20">
        <f t="shared" si="8"/>
        <v>0</v>
      </c>
      <c r="X16" s="20">
        <f t="shared" si="8"/>
        <v>0</v>
      </c>
      <c r="Y16" s="20">
        <f t="shared" si="8"/>
        <v>3.5714285714285712</v>
      </c>
      <c r="Z16" s="20">
        <f t="shared" si="8"/>
        <v>0.42857142857142855</v>
      </c>
      <c r="AA16" s="20">
        <f t="shared" si="8"/>
        <v>0</v>
      </c>
      <c r="AB16" s="20">
        <f t="shared" si="8"/>
        <v>0</v>
      </c>
      <c r="AC16" s="20">
        <f t="shared" si="8"/>
        <v>88.857142857142861</v>
      </c>
      <c r="AD16" s="20">
        <f t="shared" si="8"/>
        <v>0</v>
      </c>
      <c r="AE16" s="21">
        <f t="shared" si="8"/>
        <v>5.2857142857142847</v>
      </c>
      <c r="AF16" s="21">
        <f t="shared" si="8"/>
        <v>94.142857142857125</v>
      </c>
    </row>
    <row r="17" spans="2:32" ht="23.1" customHeight="1" x14ac:dyDescent="0.25">
      <c r="B17" s="17" t="s">
        <v>45</v>
      </c>
      <c r="C17" s="18">
        <f>'[28]Avg Week Saum-Bukwo'!C17+'[28]Avg Week Bukwo-Suam'!C17</f>
        <v>0.14285714285714285</v>
      </c>
      <c r="D17" s="18">
        <f>'[28]Avg Week Saum-Bukwo'!D17+'[28]Avg Week Bukwo-Suam'!D17</f>
        <v>0.14285714285714285</v>
      </c>
      <c r="E17" s="18">
        <f>'[28]Avg Week Saum-Bukwo'!E17+'[28]Avg Week Bukwo-Suam'!E17</f>
        <v>0.85714285714285721</v>
      </c>
      <c r="F17" s="18">
        <f>'[28]Avg Week Saum-Bukwo'!F17+'[28]Avg Week Bukwo-Suam'!F17</f>
        <v>0</v>
      </c>
      <c r="G17" s="18">
        <f>'[28]Avg Week Saum-Bukwo'!G17+'[28]Avg Week Bukwo-Suam'!G17</f>
        <v>0</v>
      </c>
      <c r="H17" s="18">
        <f>'[28]Avg Week Saum-Bukwo'!H17+'[28]Avg Week Bukwo-Suam'!H17</f>
        <v>0</v>
      </c>
      <c r="I17" s="18">
        <f>'[28]Avg Week Saum-Bukwo'!I17+'[28]Avg Week Bukwo-Suam'!I17</f>
        <v>0.42857142857142855</v>
      </c>
      <c r="J17" s="18">
        <f>'[28]Avg Week Saum-Bukwo'!J17+'[28]Avg Week Bukwo-Suam'!J17</f>
        <v>0</v>
      </c>
      <c r="K17" s="18">
        <f>'[28]Avg Week Saum-Bukwo'!K17+'[28]Avg Week Bukwo-Suam'!K17</f>
        <v>0</v>
      </c>
      <c r="L17" s="18">
        <f>'[28]Avg Week Saum-Bukwo'!L17+'[28]Avg Week Bukwo-Suam'!L17</f>
        <v>0</v>
      </c>
      <c r="M17" s="18">
        <f>'[28]Avg Week Saum-Bukwo'!M17+'[28]Avg Week Bukwo-Suam'!M17</f>
        <v>14.428571428571429</v>
      </c>
      <c r="N17" s="18">
        <f>'[28]Avg Week Saum-Bukwo'!N17+'[28]Avg Week Bukwo-Suam'!N17</f>
        <v>0</v>
      </c>
      <c r="O17" s="19">
        <f t="shared" si="0"/>
        <v>1.5714285714285714</v>
      </c>
      <c r="P17" s="19">
        <f t="shared" si="1"/>
        <v>16</v>
      </c>
      <c r="R17" s="11" t="s">
        <v>46</v>
      </c>
      <c r="S17" s="20">
        <f t="shared" ref="S17:AF17" si="9">SUM(C38:C41)</f>
        <v>0.5714285714285714</v>
      </c>
      <c r="T17" s="20">
        <f t="shared" si="9"/>
        <v>0.85714285714285698</v>
      </c>
      <c r="U17" s="20">
        <f t="shared" si="9"/>
        <v>1.2857142857142856</v>
      </c>
      <c r="V17" s="20">
        <f t="shared" si="9"/>
        <v>0</v>
      </c>
      <c r="W17" s="20">
        <f t="shared" si="9"/>
        <v>0</v>
      </c>
      <c r="X17" s="20">
        <f t="shared" si="9"/>
        <v>0</v>
      </c>
      <c r="Y17" s="20">
        <f t="shared" si="9"/>
        <v>3.714285714285714</v>
      </c>
      <c r="Z17" s="20">
        <f t="shared" si="9"/>
        <v>0</v>
      </c>
      <c r="AA17" s="20">
        <f t="shared" si="9"/>
        <v>0</v>
      </c>
      <c r="AB17" s="20">
        <f t="shared" si="9"/>
        <v>0</v>
      </c>
      <c r="AC17" s="20">
        <f t="shared" si="9"/>
        <v>91.857142857142861</v>
      </c>
      <c r="AD17" s="20">
        <f t="shared" si="9"/>
        <v>0.14285714285714285</v>
      </c>
      <c r="AE17" s="21">
        <f t="shared" si="9"/>
        <v>6.5714285714285712</v>
      </c>
      <c r="AF17" s="21">
        <f t="shared" si="9"/>
        <v>98.428571428571431</v>
      </c>
    </row>
    <row r="18" spans="2:32" ht="23.1" customHeight="1" x14ac:dyDescent="0.25">
      <c r="B18" s="17" t="s">
        <v>47</v>
      </c>
      <c r="C18" s="18">
        <f>'[28]Avg Week Saum-Bukwo'!C18+'[28]Avg Week Bukwo-Suam'!C18</f>
        <v>0</v>
      </c>
      <c r="D18" s="18">
        <f>'[28]Avg Week Saum-Bukwo'!D18+'[28]Avg Week Bukwo-Suam'!D18</f>
        <v>0.14285714285714285</v>
      </c>
      <c r="E18" s="18">
        <f>'[28]Avg Week Saum-Bukwo'!E18+'[28]Avg Week Bukwo-Suam'!E18</f>
        <v>0.5714285714285714</v>
      </c>
      <c r="F18" s="18">
        <f>'[28]Avg Week Saum-Bukwo'!F18+'[28]Avg Week Bukwo-Suam'!F18</f>
        <v>0</v>
      </c>
      <c r="G18" s="18">
        <f>'[28]Avg Week Saum-Bukwo'!G18+'[28]Avg Week Bukwo-Suam'!G18</f>
        <v>0</v>
      </c>
      <c r="H18" s="18">
        <f>'[28]Avg Week Saum-Bukwo'!H18+'[28]Avg Week Bukwo-Suam'!H18</f>
        <v>0</v>
      </c>
      <c r="I18" s="18">
        <f>'[28]Avg Week Saum-Bukwo'!I18+'[28]Avg Week Bukwo-Suam'!I18</f>
        <v>0.2857142857142857</v>
      </c>
      <c r="J18" s="18">
        <f>'[28]Avg Week Saum-Bukwo'!J18+'[28]Avg Week Bukwo-Suam'!J18</f>
        <v>0</v>
      </c>
      <c r="K18" s="18">
        <f>'[28]Avg Week Saum-Bukwo'!K18+'[28]Avg Week Bukwo-Suam'!K18</f>
        <v>0</v>
      </c>
      <c r="L18" s="18">
        <f>'[28]Avg Week Saum-Bukwo'!L18+'[28]Avg Week Bukwo-Suam'!L18</f>
        <v>0</v>
      </c>
      <c r="M18" s="18">
        <f>'[28]Avg Week Saum-Bukwo'!M18+'[28]Avg Week Bukwo-Suam'!M18</f>
        <v>16.714285714285715</v>
      </c>
      <c r="N18" s="18">
        <f>'[28]Avg Week Saum-Bukwo'!N18+'[28]Avg Week Bukwo-Suam'!N18</f>
        <v>0</v>
      </c>
      <c r="O18" s="19">
        <f t="shared" si="0"/>
        <v>0.99999999999999989</v>
      </c>
      <c r="P18" s="19">
        <f t="shared" si="1"/>
        <v>17.714285714285715</v>
      </c>
      <c r="R18" s="11" t="s">
        <v>48</v>
      </c>
      <c r="S18" s="20">
        <f t="shared" ref="S18:AF18" si="10">SUM(C42:C45)</f>
        <v>0.85714285714285698</v>
      </c>
      <c r="T18" s="20">
        <f t="shared" si="10"/>
        <v>0.14285714285714285</v>
      </c>
      <c r="U18" s="20">
        <f t="shared" si="10"/>
        <v>1.2857142857142856</v>
      </c>
      <c r="V18" s="20">
        <f t="shared" si="10"/>
        <v>0.14285714285714285</v>
      </c>
      <c r="W18" s="20">
        <f t="shared" si="10"/>
        <v>0</v>
      </c>
      <c r="X18" s="20">
        <f t="shared" si="10"/>
        <v>0</v>
      </c>
      <c r="Y18" s="20">
        <f t="shared" si="10"/>
        <v>4.1428571428571423</v>
      </c>
      <c r="Z18" s="20">
        <f t="shared" si="10"/>
        <v>0.2857142857142857</v>
      </c>
      <c r="AA18" s="20">
        <f t="shared" si="10"/>
        <v>0.14285714285714285</v>
      </c>
      <c r="AB18" s="20">
        <f t="shared" si="10"/>
        <v>0</v>
      </c>
      <c r="AC18" s="20">
        <f t="shared" si="10"/>
        <v>74.285714285714278</v>
      </c>
      <c r="AD18" s="20">
        <f t="shared" si="10"/>
        <v>0</v>
      </c>
      <c r="AE18" s="21">
        <f t="shared" si="10"/>
        <v>6.9999999999999991</v>
      </c>
      <c r="AF18" s="21">
        <f t="shared" si="10"/>
        <v>81.285714285714278</v>
      </c>
    </row>
    <row r="19" spans="2:32" ht="23.1" customHeight="1" x14ac:dyDescent="0.25">
      <c r="B19" s="17" t="s">
        <v>49</v>
      </c>
      <c r="C19" s="18">
        <f>'[28]Avg Week Saum-Bukwo'!C19+'[28]Avg Week Bukwo-Suam'!C19</f>
        <v>0.14285714285714285</v>
      </c>
      <c r="D19" s="18">
        <f>'[28]Avg Week Saum-Bukwo'!D19+'[28]Avg Week Bukwo-Suam'!D19</f>
        <v>0</v>
      </c>
      <c r="E19" s="18">
        <f>'[28]Avg Week Saum-Bukwo'!E19+'[28]Avg Week Bukwo-Suam'!E19</f>
        <v>0.5714285714285714</v>
      </c>
      <c r="F19" s="18">
        <f>'[28]Avg Week Saum-Bukwo'!F19+'[28]Avg Week Bukwo-Suam'!F19</f>
        <v>0</v>
      </c>
      <c r="G19" s="18">
        <f>'[28]Avg Week Saum-Bukwo'!G19+'[28]Avg Week Bukwo-Suam'!G19</f>
        <v>0</v>
      </c>
      <c r="H19" s="18">
        <f>'[28]Avg Week Saum-Bukwo'!H19+'[28]Avg Week Bukwo-Suam'!H19</f>
        <v>0</v>
      </c>
      <c r="I19" s="18">
        <f>'[28]Avg Week Saum-Bukwo'!I19+'[28]Avg Week Bukwo-Suam'!I19</f>
        <v>0.42857142857142855</v>
      </c>
      <c r="J19" s="18">
        <f>'[28]Avg Week Saum-Bukwo'!J19+'[28]Avg Week Bukwo-Suam'!J19</f>
        <v>0.14285714285714285</v>
      </c>
      <c r="K19" s="18">
        <f>'[28]Avg Week Saum-Bukwo'!K19+'[28]Avg Week Bukwo-Suam'!K19</f>
        <v>0</v>
      </c>
      <c r="L19" s="18">
        <f>'[28]Avg Week Saum-Bukwo'!L19+'[28]Avg Week Bukwo-Suam'!L19</f>
        <v>0</v>
      </c>
      <c r="M19" s="18">
        <f>'[28]Avg Week Saum-Bukwo'!M19+'[28]Avg Week Bukwo-Suam'!M19</f>
        <v>20</v>
      </c>
      <c r="N19" s="18">
        <f>'[28]Avg Week Saum-Bukwo'!N19+'[28]Avg Week Bukwo-Suam'!N19</f>
        <v>0</v>
      </c>
      <c r="O19" s="19">
        <f t="shared" si="0"/>
        <v>1.2857142857142856</v>
      </c>
      <c r="P19" s="19">
        <f t="shared" si="1"/>
        <v>21.285714285714285</v>
      </c>
      <c r="R19" s="11" t="s">
        <v>50</v>
      </c>
      <c r="S19" s="20">
        <f t="shared" ref="S19:AF19" si="11">SUM(C46:C49)</f>
        <v>0.42857142857142855</v>
      </c>
      <c r="T19" s="20">
        <f t="shared" si="11"/>
        <v>0.42857142857142855</v>
      </c>
      <c r="U19" s="20">
        <f t="shared" si="11"/>
        <v>1</v>
      </c>
      <c r="V19" s="20">
        <f t="shared" si="11"/>
        <v>0</v>
      </c>
      <c r="W19" s="20">
        <f t="shared" si="11"/>
        <v>0</v>
      </c>
      <c r="X19" s="20">
        <f t="shared" si="11"/>
        <v>0</v>
      </c>
      <c r="Y19" s="20">
        <f t="shared" si="11"/>
        <v>3.8571428571428568</v>
      </c>
      <c r="Z19" s="20">
        <f t="shared" si="11"/>
        <v>0</v>
      </c>
      <c r="AA19" s="20">
        <f t="shared" si="11"/>
        <v>0</v>
      </c>
      <c r="AB19" s="20">
        <f t="shared" si="11"/>
        <v>0</v>
      </c>
      <c r="AC19" s="20">
        <f t="shared" si="11"/>
        <v>81.714285714285708</v>
      </c>
      <c r="AD19" s="20">
        <f t="shared" si="11"/>
        <v>0</v>
      </c>
      <c r="AE19" s="21">
        <f t="shared" si="11"/>
        <v>5.7142857142857135</v>
      </c>
      <c r="AF19" s="21">
        <f t="shared" si="11"/>
        <v>87.428571428571431</v>
      </c>
    </row>
    <row r="20" spans="2:32" ht="23.1" customHeight="1" x14ac:dyDescent="0.25">
      <c r="B20" s="17" t="s">
        <v>51</v>
      </c>
      <c r="C20" s="18">
        <f>'[28]Avg Week Saum-Bukwo'!C20+'[28]Avg Week Bukwo-Suam'!C20</f>
        <v>0.2857142857142857</v>
      </c>
      <c r="D20" s="18">
        <f>'[28]Avg Week Saum-Bukwo'!D20+'[28]Avg Week Bukwo-Suam'!D20</f>
        <v>0.14285714285714285</v>
      </c>
      <c r="E20" s="18">
        <f>'[28]Avg Week Saum-Bukwo'!E20+'[28]Avg Week Bukwo-Suam'!E20</f>
        <v>0.71428571428571419</v>
      </c>
      <c r="F20" s="18">
        <f>'[28]Avg Week Saum-Bukwo'!F20+'[28]Avg Week Bukwo-Suam'!F20</f>
        <v>0</v>
      </c>
      <c r="G20" s="18">
        <f>'[28]Avg Week Saum-Bukwo'!G20+'[28]Avg Week Bukwo-Suam'!G20</f>
        <v>0</v>
      </c>
      <c r="H20" s="18">
        <f>'[28]Avg Week Saum-Bukwo'!H20+'[28]Avg Week Bukwo-Suam'!H20</f>
        <v>0</v>
      </c>
      <c r="I20" s="18">
        <f>'[28]Avg Week Saum-Bukwo'!I20+'[28]Avg Week Bukwo-Suam'!I20</f>
        <v>0.42857142857142855</v>
      </c>
      <c r="J20" s="18">
        <f>'[28]Avg Week Saum-Bukwo'!J20+'[28]Avg Week Bukwo-Suam'!J20</f>
        <v>0.14285714285714285</v>
      </c>
      <c r="K20" s="18">
        <f>'[28]Avg Week Saum-Bukwo'!K20+'[28]Avg Week Bukwo-Suam'!K20</f>
        <v>0</v>
      </c>
      <c r="L20" s="18">
        <f>'[28]Avg Week Saum-Bukwo'!L20+'[28]Avg Week Bukwo-Suam'!L20</f>
        <v>0</v>
      </c>
      <c r="M20" s="18">
        <f>'[28]Avg Week Saum-Bukwo'!M20+'[28]Avg Week Bukwo-Suam'!M20</f>
        <v>18.857142857142854</v>
      </c>
      <c r="N20" s="18">
        <f>'[28]Avg Week Saum-Bukwo'!N20+'[28]Avg Week Bukwo-Suam'!N20</f>
        <v>0.14285714285714285</v>
      </c>
      <c r="O20" s="19">
        <f t="shared" si="0"/>
        <v>1.857142857142857</v>
      </c>
      <c r="P20" s="19">
        <f t="shared" si="1"/>
        <v>20.714285714285712</v>
      </c>
      <c r="R20" s="11" t="s">
        <v>52</v>
      </c>
      <c r="S20" s="20">
        <f t="shared" ref="S20:AF20" si="12">SUM(C50:C53)</f>
        <v>1.1428571428571428</v>
      </c>
      <c r="T20" s="20">
        <f t="shared" si="12"/>
        <v>0.14285714285714285</v>
      </c>
      <c r="U20" s="20">
        <f t="shared" si="12"/>
        <v>1.8571428571428572</v>
      </c>
      <c r="V20" s="20">
        <f t="shared" si="12"/>
        <v>0</v>
      </c>
      <c r="W20" s="20">
        <f t="shared" si="12"/>
        <v>0</v>
      </c>
      <c r="X20" s="20">
        <f t="shared" si="12"/>
        <v>0</v>
      </c>
      <c r="Y20" s="20">
        <f t="shared" si="12"/>
        <v>2.8571428571428572</v>
      </c>
      <c r="Z20" s="20">
        <f t="shared" si="12"/>
        <v>0</v>
      </c>
      <c r="AA20" s="20">
        <f t="shared" si="12"/>
        <v>0</v>
      </c>
      <c r="AB20" s="20">
        <f t="shared" si="12"/>
        <v>0</v>
      </c>
      <c r="AC20" s="20">
        <f t="shared" si="12"/>
        <v>76.714285714285722</v>
      </c>
      <c r="AD20" s="20">
        <f t="shared" si="12"/>
        <v>0</v>
      </c>
      <c r="AE20" s="21">
        <f t="shared" si="12"/>
        <v>6</v>
      </c>
      <c r="AF20" s="21">
        <f t="shared" si="12"/>
        <v>82.714285714285722</v>
      </c>
    </row>
    <row r="21" spans="2:32" ht="23.1" customHeight="1" x14ac:dyDescent="0.25">
      <c r="B21" s="17" t="s">
        <v>53</v>
      </c>
      <c r="C21" s="18">
        <f>'[28]Avg Week Saum-Bukwo'!C21+'[28]Avg Week Bukwo-Suam'!C21</f>
        <v>0.42857142857142855</v>
      </c>
      <c r="D21" s="18">
        <f>'[28]Avg Week Saum-Bukwo'!D21+'[28]Avg Week Bukwo-Suam'!D21</f>
        <v>0</v>
      </c>
      <c r="E21" s="18">
        <f>'[28]Avg Week Saum-Bukwo'!E21+'[28]Avg Week Bukwo-Suam'!E21</f>
        <v>0.2857142857142857</v>
      </c>
      <c r="F21" s="18">
        <f>'[28]Avg Week Saum-Bukwo'!F21+'[28]Avg Week Bukwo-Suam'!F21</f>
        <v>0</v>
      </c>
      <c r="G21" s="18">
        <f>'[28]Avg Week Saum-Bukwo'!G21+'[28]Avg Week Bukwo-Suam'!G21</f>
        <v>0</v>
      </c>
      <c r="H21" s="18">
        <f>'[28]Avg Week Saum-Bukwo'!H21+'[28]Avg Week Bukwo-Suam'!H21</f>
        <v>0</v>
      </c>
      <c r="I21" s="18">
        <f>'[28]Avg Week Saum-Bukwo'!I21+'[28]Avg Week Bukwo-Suam'!I21</f>
        <v>0.14285714285714285</v>
      </c>
      <c r="J21" s="18">
        <f>'[28]Avg Week Saum-Bukwo'!J21+'[28]Avg Week Bukwo-Suam'!J21</f>
        <v>0</v>
      </c>
      <c r="K21" s="18">
        <f>'[28]Avg Week Saum-Bukwo'!K21+'[28]Avg Week Bukwo-Suam'!K21</f>
        <v>0</v>
      </c>
      <c r="L21" s="18">
        <f>'[28]Avg Week Saum-Bukwo'!L21+'[28]Avg Week Bukwo-Suam'!L21</f>
        <v>0</v>
      </c>
      <c r="M21" s="18">
        <f>'[28]Avg Week Saum-Bukwo'!M21+'[28]Avg Week Bukwo-Suam'!M21</f>
        <v>18.857142857142858</v>
      </c>
      <c r="N21" s="18">
        <f>'[28]Avg Week Saum-Bukwo'!N21+'[28]Avg Week Bukwo-Suam'!N21</f>
        <v>0</v>
      </c>
      <c r="O21" s="19">
        <f t="shared" si="0"/>
        <v>0.85714285714285698</v>
      </c>
      <c r="P21" s="19">
        <f t="shared" si="1"/>
        <v>19.714285714285715</v>
      </c>
      <c r="R21" s="23" t="s">
        <v>54</v>
      </c>
      <c r="S21" s="24">
        <f t="shared" ref="S21:AF21" si="13">SUM(C54:C57)</f>
        <v>1.1428571428571428</v>
      </c>
      <c r="T21" s="20">
        <f t="shared" si="13"/>
        <v>0</v>
      </c>
      <c r="U21" s="20">
        <f t="shared" si="13"/>
        <v>2.1428571428571428</v>
      </c>
      <c r="V21" s="20">
        <f t="shared" si="13"/>
        <v>0</v>
      </c>
      <c r="W21" s="20">
        <f t="shared" si="13"/>
        <v>0</v>
      </c>
      <c r="X21" s="20">
        <f t="shared" si="13"/>
        <v>0</v>
      </c>
      <c r="Y21" s="20">
        <f t="shared" si="13"/>
        <v>3.2857142857142856</v>
      </c>
      <c r="Z21" s="20">
        <f t="shared" si="13"/>
        <v>0</v>
      </c>
      <c r="AA21" s="20">
        <f t="shared" si="13"/>
        <v>0</v>
      </c>
      <c r="AB21" s="20">
        <f t="shared" si="13"/>
        <v>1.2857142857142858</v>
      </c>
      <c r="AC21" s="20">
        <f t="shared" si="13"/>
        <v>81.571428571428569</v>
      </c>
      <c r="AD21" s="20">
        <f t="shared" si="13"/>
        <v>0</v>
      </c>
      <c r="AE21" s="21">
        <f t="shared" si="13"/>
        <v>7.8571428571428577</v>
      </c>
      <c r="AF21" s="21">
        <f t="shared" si="13"/>
        <v>89.428571428571431</v>
      </c>
    </row>
    <row r="22" spans="2:32" ht="23.1" customHeight="1" x14ac:dyDescent="0.25">
      <c r="B22" s="17" t="s">
        <v>55</v>
      </c>
      <c r="C22" s="18">
        <f>'[28]Avg Week Saum-Bukwo'!C22+'[28]Avg Week Bukwo-Suam'!C22</f>
        <v>0</v>
      </c>
      <c r="D22" s="18">
        <f>'[28]Avg Week Saum-Bukwo'!D22+'[28]Avg Week Bukwo-Suam'!D22</f>
        <v>0.2857142857142857</v>
      </c>
      <c r="E22" s="18">
        <f>'[28]Avg Week Saum-Bukwo'!E22+'[28]Avg Week Bukwo-Suam'!E22</f>
        <v>0.42857142857142855</v>
      </c>
      <c r="F22" s="18">
        <f>'[28]Avg Week Saum-Bukwo'!F22+'[28]Avg Week Bukwo-Suam'!F22</f>
        <v>0</v>
      </c>
      <c r="G22" s="18">
        <f>'[28]Avg Week Saum-Bukwo'!G22+'[28]Avg Week Bukwo-Suam'!G22</f>
        <v>0</v>
      </c>
      <c r="H22" s="18">
        <f>'[28]Avg Week Saum-Bukwo'!H22+'[28]Avg Week Bukwo-Suam'!H22</f>
        <v>0</v>
      </c>
      <c r="I22" s="18">
        <f>'[28]Avg Week Saum-Bukwo'!I22+'[28]Avg Week Bukwo-Suam'!I22</f>
        <v>0.42857142857142855</v>
      </c>
      <c r="J22" s="18">
        <f>'[28]Avg Week Saum-Bukwo'!J22+'[28]Avg Week Bukwo-Suam'!J22</f>
        <v>0</v>
      </c>
      <c r="K22" s="18">
        <f>'[28]Avg Week Saum-Bukwo'!K22+'[28]Avg Week Bukwo-Suam'!K22</f>
        <v>0</v>
      </c>
      <c r="L22" s="18">
        <f>'[28]Avg Week Saum-Bukwo'!L22+'[28]Avg Week Bukwo-Suam'!L22</f>
        <v>0</v>
      </c>
      <c r="M22" s="18">
        <f>'[28]Avg Week Saum-Bukwo'!M22+'[28]Avg Week Bukwo-Suam'!M22</f>
        <v>23.857142857142858</v>
      </c>
      <c r="N22" s="18">
        <f>'[28]Avg Week Saum-Bukwo'!N22+'[28]Avg Week Bukwo-Suam'!N22</f>
        <v>0</v>
      </c>
      <c r="O22" s="19">
        <f t="shared" si="0"/>
        <v>1.1428571428571428</v>
      </c>
      <c r="P22" s="19">
        <f t="shared" si="1"/>
        <v>25</v>
      </c>
      <c r="R22" s="11" t="s">
        <v>56</v>
      </c>
      <c r="S22" s="24">
        <f>SUM(C58:C61)</f>
        <v>2</v>
      </c>
      <c r="T22" s="24">
        <f t="shared" ref="T22:AF22" si="14">SUM(D58:D61)</f>
        <v>0.5</v>
      </c>
      <c r="U22" s="24">
        <f t="shared" si="14"/>
        <v>3</v>
      </c>
      <c r="V22" s="24">
        <f t="shared" si="14"/>
        <v>0</v>
      </c>
      <c r="W22" s="24">
        <f t="shared" si="14"/>
        <v>0</v>
      </c>
      <c r="X22" s="24">
        <f t="shared" si="14"/>
        <v>0</v>
      </c>
      <c r="Y22" s="24">
        <f t="shared" si="14"/>
        <v>2.5</v>
      </c>
      <c r="Z22" s="24">
        <f t="shared" si="14"/>
        <v>0</v>
      </c>
      <c r="AA22" s="24">
        <f t="shared" si="14"/>
        <v>0</v>
      </c>
      <c r="AB22" s="24">
        <f t="shared" si="14"/>
        <v>0</v>
      </c>
      <c r="AC22" s="24">
        <f t="shared" si="14"/>
        <v>52.5</v>
      </c>
      <c r="AD22" s="24">
        <f t="shared" si="14"/>
        <v>0</v>
      </c>
      <c r="AE22" s="21">
        <f t="shared" si="14"/>
        <v>8</v>
      </c>
      <c r="AF22" s="21">
        <f t="shared" si="14"/>
        <v>60.5</v>
      </c>
    </row>
    <row r="23" spans="2:32" ht="23.1" customHeight="1" x14ac:dyDescent="0.25">
      <c r="B23" s="17" t="s">
        <v>57</v>
      </c>
      <c r="C23" s="18">
        <f>'[28]Avg Week Saum-Bukwo'!C23+'[28]Avg Week Bukwo-Suam'!C23</f>
        <v>0.2857142857142857</v>
      </c>
      <c r="D23" s="18">
        <f>'[28]Avg Week Saum-Bukwo'!D23+'[28]Avg Week Bukwo-Suam'!D23</f>
        <v>0</v>
      </c>
      <c r="E23" s="18">
        <f>'[28]Avg Week Saum-Bukwo'!E23+'[28]Avg Week Bukwo-Suam'!E23</f>
        <v>0.5714285714285714</v>
      </c>
      <c r="F23" s="18">
        <f>'[28]Avg Week Saum-Bukwo'!F23+'[28]Avg Week Bukwo-Suam'!F23</f>
        <v>0</v>
      </c>
      <c r="G23" s="18">
        <f>'[28]Avg Week Saum-Bukwo'!G23+'[28]Avg Week Bukwo-Suam'!G23</f>
        <v>0</v>
      </c>
      <c r="H23" s="18">
        <f>'[28]Avg Week Saum-Bukwo'!H23+'[28]Avg Week Bukwo-Suam'!H23</f>
        <v>0</v>
      </c>
      <c r="I23" s="18">
        <f>'[28]Avg Week Saum-Bukwo'!I23+'[28]Avg Week Bukwo-Suam'!I23</f>
        <v>1</v>
      </c>
      <c r="J23" s="18">
        <f>'[28]Avg Week Saum-Bukwo'!J23+'[28]Avg Week Bukwo-Suam'!J23</f>
        <v>0</v>
      </c>
      <c r="K23" s="18">
        <f>'[28]Avg Week Saum-Bukwo'!K23+'[28]Avg Week Bukwo-Suam'!K23</f>
        <v>0</v>
      </c>
      <c r="L23" s="18">
        <f>'[28]Avg Week Saum-Bukwo'!L23+'[28]Avg Week Bukwo-Suam'!L23</f>
        <v>0</v>
      </c>
      <c r="M23" s="18">
        <f>'[28]Avg Week Saum-Bukwo'!M23+'[28]Avg Week Bukwo-Suam'!M23</f>
        <v>28.428571428571431</v>
      </c>
      <c r="N23" s="18">
        <f>'[28]Avg Week Saum-Bukwo'!N23+'[28]Avg Week Bukwo-Suam'!N23</f>
        <v>0</v>
      </c>
      <c r="O23" s="19">
        <f t="shared" si="0"/>
        <v>1.8571428571428572</v>
      </c>
      <c r="P23" s="19">
        <f t="shared" si="1"/>
        <v>30.285714285714288</v>
      </c>
      <c r="R23" s="11" t="s">
        <v>58</v>
      </c>
      <c r="S23" s="24">
        <f>SUM(C62:C65)</f>
        <v>0</v>
      </c>
      <c r="T23" s="24">
        <f t="shared" ref="T23:AF23" si="15">SUM(D62:D65)</f>
        <v>0.5</v>
      </c>
      <c r="U23" s="24">
        <f t="shared" si="15"/>
        <v>1.5</v>
      </c>
      <c r="V23" s="24">
        <f t="shared" si="15"/>
        <v>0</v>
      </c>
      <c r="W23" s="24">
        <f t="shared" si="15"/>
        <v>0</v>
      </c>
      <c r="X23" s="24">
        <f t="shared" si="15"/>
        <v>0</v>
      </c>
      <c r="Y23" s="24">
        <f t="shared" si="15"/>
        <v>3.5</v>
      </c>
      <c r="Z23" s="24">
        <f t="shared" si="15"/>
        <v>0</v>
      </c>
      <c r="AA23" s="24">
        <f t="shared" si="15"/>
        <v>0</v>
      </c>
      <c r="AB23" s="24">
        <f t="shared" si="15"/>
        <v>0</v>
      </c>
      <c r="AC23" s="24">
        <f t="shared" si="15"/>
        <v>49</v>
      </c>
      <c r="AD23" s="24">
        <f t="shared" si="15"/>
        <v>0</v>
      </c>
      <c r="AE23" s="21">
        <f t="shared" si="15"/>
        <v>5.5</v>
      </c>
      <c r="AF23" s="21">
        <f t="shared" si="15"/>
        <v>54.5</v>
      </c>
    </row>
    <row r="24" spans="2:32" ht="23.1" customHeight="1" x14ac:dyDescent="0.25">
      <c r="B24" s="17" t="s">
        <v>59</v>
      </c>
      <c r="C24" s="18">
        <f>'[28]Avg Week Saum-Bukwo'!C24+'[28]Avg Week Bukwo-Suam'!C24</f>
        <v>0.2857142857142857</v>
      </c>
      <c r="D24" s="18">
        <f>'[28]Avg Week Saum-Bukwo'!D24+'[28]Avg Week Bukwo-Suam'!D24</f>
        <v>0.14285714285714285</v>
      </c>
      <c r="E24" s="18">
        <f>'[28]Avg Week Saum-Bukwo'!E24+'[28]Avg Week Bukwo-Suam'!E24</f>
        <v>0.14285714285714285</v>
      </c>
      <c r="F24" s="18">
        <f>'[28]Avg Week Saum-Bukwo'!F24+'[28]Avg Week Bukwo-Suam'!F24</f>
        <v>0</v>
      </c>
      <c r="G24" s="18">
        <f>'[28]Avg Week Saum-Bukwo'!G24+'[28]Avg Week Bukwo-Suam'!G24</f>
        <v>0</v>
      </c>
      <c r="H24" s="18">
        <f>'[28]Avg Week Saum-Bukwo'!H24+'[28]Avg Week Bukwo-Suam'!H24</f>
        <v>0</v>
      </c>
      <c r="I24" s="18">
        <f>'[28]Avg Week Saum-Bukwo'!I24+'[28]Avg Week Bukwo-Suam'!I24</f>
        <v>0.71428571428571419</v>
      </c>
      <c r="J24" s="18">
        <f>'[28]Avg Week Saum-Bukwo'!J24+'[28]Avg Week Bukwo-Suam'!J24</f>
        <v>0</v>
      </c>
      <c r="K24" s="18">
        <f>'[28]Avg Week Saum-Bukwo'!K24+'[28]Avg Week Bukwo-Suam'!K24</f>
        <v>0</v>
      </c>
      <c r="L24" s="18">
        <f>'[28]Avg Week Saum-Bukwo'!L24+'[28]Avg Week Bukwo-Suam'!L24</f>
        <v>0</v>
      </c>
      <c r="M24" s="18">
        <f>'[28]Avg Week Saum-Bukwo'!M24+'[28]Avg Week Bukwo-Suam'!M24</f>
        <v>26.571428571428569</v>
      </c>
      <c r="N24" s="18">
        <f>'[28]Avg Week Saum-Bukwo'!N24+'[28]Avg Week Bukwo-Suam'!N24</f>
        <v>0</v>
      </c>
      <c r="O24" s="19">
        <f t="shared" si="0"/>
        <v>1.2857142857142856</v>
      </c>
      <c r="P24" s="19">
        <f t="shared" si="1"/>
        <v>27.857142857142854</v>
      </c>
      <c r="R24" s="11" t="s">
        <v>60</v>
      </c>
      <c r="S24" s="24">
        <f>SUM(C66:C69)</f>
        <v>1</v>
      </c>
      <c r="T24" s="24">
        <f t="shared" ref="T24:AF24" si="16">SUM(D66:D69)</f>
        <v>0</v>
      </c>
      <c r="U24" s="24">
        <f t="shared" si="16"/>
        <v>1.5</v>
      </c>
      <c r="V24" s="24">
        <f t="shared" si="16"/>
        <v>0</v>
      </c>
      <c r="W24" s="24">
        <f t="shared" si="16"/>
        <v>0</v>
      </c>
      <c r="X24" s="24">
        <f t="shared" si="16"/>
        <v>0</v>
      </c>
      <c r="Y24" s="24">
        <f t="shared" si="16"/>
        <v>3.5</v>
      </c>
      <c r="Z24" s="24">
        <f t="shared" si="16"/>
        <v>0</v>
      </c>
      <c r="AA24" s="24">
        <f t="shared" si="16"/>
        <v>0</v>
      </c>
      <c r="AB24" s="24">
        <f t="shared" si="16"/>
        <v>0</v>
      </c>
      <c r="AC24" s="24">
        <f t="shared" si="16"/>
        <v>55.5</v>
      </c>
      <c r="AD24" s="24">
        <f t="shared" si="16"/>
        <v>0</v>
      </c>
      <c r="AE24" s="21">
        <f t="shared" si="16"/>
        <v>6</v>
      </c>
      <c r="AF24" s="21">
        <f t="shared" si="16"/>
        <v>61.5</v>
      </c>
    </row>
    <row r="25" spans="2:32" ht="23.1" customHeight="1" x14ac:dyDescent="0.25">
      <c r="B25" s="17" t="s">
        <v>61</v>
      </c>
      <c r="C25" s="18">
        <f>'[28]Avg Week Saum-Bukwo'!C25+'[28]Avg Week Bukwo-Suam'!C25</f>
        <v>0.42857142857142855</v>
      </c>
      <c r="D25" s="18">
        <f>'[28]Avg Week Saum-Bukwo'!D25+'[28]Avg Week Bukwo-Suam'!D25</f>
        <v>0</v>
      </c>
      <c r="E25" s="18">
        <f>'[28]Avg Week Saum-Bukwo'!E25+'[28]Avg Week Bukwo-Suam'!E25</f>
        <v>0.2857142857142857</v>
      </c>
      <c r="F25" s="18">
        <f>'[28]Avg Week Saum-Bukwo'!F25+'[28]Avg Week Bukwo-Suam'!F25</f>
        <v>0</v>
      </c>
      <c r="G25" s="18">
        <f>'[28]Avg Week Saum-Bukwo'!G25+'[28]Avg Week Bukwo-Suam'!G25</f>
        <v>0</v>
      </c>
      <c r="H25" s="18">
        <f>'[28]Avg Week Saum-Bukwo'!H25+'[28]Avg Week Bukwo-Suam'!H25</f>
        <v>0</v>
      </c>
      <c r="I25" s="18">
        <f>'[28]Avg Week Saum-Bukwo'!I25+'[28]Avg Week Bukwo-Suam'!I25</f>
        <v>1</v>
      </c>
      <c r="J25" s="18">
        <f>'[28]Avg Week Saum-Bukwo'!J25+'[28]Avg Week Bukwo-Suam'!J25</f>
        <v>0</v>
      </c>
      <c r="K25" s="18">
        <f>'[28]Avg Week Saum-Bukwo'!K25+'[28]Avg Week Bukwo-Suam'!K25</f>
        <v>0</v>
      </c>
      <c r="L25" s="18">
        <f>'[28]Avg Week Saum-Bukwo'!L25+'[28]Avg Week Bukwo-Suam'!L25</f>
        <v>0</v>
      </c>
      <c r="M25" s="18">
        <f>'[28]Avg Week Saum-Bukwo'!M25+'[28]Avg Week Bukwo-Suam'!M25</f>
        <v>28.714285714285715</v>
      </c>
      <c r="N25" s="18">
        <f>'[28]Avg Week Saum-Bukwo'!N25+'[28]Avg Week Bukwo-Suam'!N25</f>
        <v>0</v>
      </c>
      <c r="O25" s="19">
        <f t="shared" si="0"/>
        <v>1.7142857142857142</v>
      </c>
      <c r="P25" s="19">
        <f t="shared" si="1"/>
        <v>30.428571428571431</v>
      </c>
      <c r="R25" s="11" t="s">
        <v>62</v>
      </c>
      <c r="S25" s="24">
        <f>SUM(C70:C73)</f>
        <v>0.5</v>
      </c>
      <c r="T25" s="24">
        <f t="shared" ref="T25:AF25" si="17">SUM(D70:D73)</f>
        <v>0</v>
      </c>
      <c r="U25" s="24">
        <f t="shared" si="17"/>
        <v>0.5</v>
      </c>
      <c r="V25" s="24">
        <f t="shared" si="17"/>
        <v>0</v>
      </c>
      <c r="W25" s="24">
        <f t="shared" si="17"/>
        <v>0</v>
      </c>
      <c r="X25" s="24">
        <f t="shared" si="17"/>
        <v>0</v>
      </c>
      <c r="Y25" s="24">
        <f t="shared" si="17"/>
        <v>1</v>
      </c>
      <c r="Z25" s="24">
        <f t="shared" si="17"/>
        <v>0.5</v>
      </c>
      <c r="AA25" s="24">
        <f t="shared" si="17"/>
        <v>0</v>
      </c>
      <c r="AB25" s="24">
        <f t="shared" si="17"/>
        <v>0</v>
      </c>
      <c r="AC25" s="24">
        <f t="shared" si="17"/>
        <v>44.5</v>
      </c>
      <c r="AD25" s="24">
        <f t="shared" si="17"/>
        <v>0</v>
      </c>
      <c r="AE25" s="21">
        <f t="shared" si="17"/>
        <v>2.5</v>
      </c>
      <c r="AF25" s="21">
        <f t="shared" si="17"/>
        <v>47</v>
      </c>
    </row>
    <row r="26" spans="2:32" ht="23.1" customHeight="1" x14ac:dyDescent="0.25">
      <c r="B26" s="17" t="s">
        <v>63</v>
      </c>
      <c r="C26" s="18">
        <f>'[28]Avg Week Saum-Bukwo'!C26+'[28]Avg Week Bukwo-Suam'!C26</f>
        <v>0.14285714285714285</v>
      </c>
      <c r="D26" s="18">
        <f>'[28]Avg Week Saum-Bukwo'!D26+'[28]Avg Week Bukwo-Suam'!D26</f>
        <v>0</v>
      </c>
      <c r="E26" s="18">
        <f>'[28]Avg Week Saum-Bukwo'!E26+'[28]Avg Week Bukwo-Suam'!E26</f>
        <v>0.2857142857142857</v>
      </c>
      <c r="F26" s="18">
        <f>'[28]Avg Week Saum-Bukwo'!F26+'[28]Avg Week Bukwo-Suam'!F26</f>
        <v>0</v>
      </c>
      <c r="G26" s="18">
        <f>'[28]Avg Week Saum-Bukwo'!G26+'[28]Avg Week Bukwo-Suam'!G26</f>
        <v>0</v>
      </c>
      <c r="H26" s="18">
        <f>'[28]Avg Week Saum-Bukwo'!H26+'[28]Avg Week Bukwo-Suam'!H26</f>
        <v>0</v>
      </c>
      <c r="I26" s="18">
        <f>'[28]Avg Week Saum-Bukwo'!I26+'[28]Avg Week Bukwo-Suam'!I26</f>
        <v>0.71428571428571419</v>
      </c>
      <c r="J26" s="18">
        <f>'[28]Avg Week Saum-Bukwo'!J26+'[28]Avg Week Bukwo-Suam'!J26</f>
        <v>0</v>
      </c>
      <c r="K26" s="18">
        <f>'[28]Avg Week Saum-Bukwo'!K26+'[28]Avg Week Bukwo-Suam'!K26</f>
        <v>0</v>
      </c>
      <c r="L26" s="18">
        <f>'[28]Avg Week Saum-Bukwo'!L26+'[28]Avg Week Bukwo-Suam'!L26</f>
        <v>0</v>
      </c>
      <c r="M26" s="18">
        <f>'[28]Avg Week Saum-Bukwo'!M26+'[28]Avg Week Bukwo-Suam'!M26</f>
        <v>26.285714285714285</v>
      </c>
      <c r="N26" s="18">
        <f>'[28]Avg Week Saum-Bukwo'!N26+'[28]Avg Week Bukwo-Suam'!N26</f>
        <v>0</v>
      </c>
      <c r="O26" s="19">
        <f t="shared" si="0"/>
        <v>1.1428571428571428</v>
      </c>
      <c r="P26" s="19">
        <f t="shared" si="1"/>
        <v>27.428571428571427</v>
      </c>
      <c r="R26" s="11" t="s">
        <v>64</v>
      </c>
      <c r="S26" s="24">
        <f>SUM(C74:C77)</f>
        <v>0.5</v>
      </c>
      <c r="T26" s="24">
        <f t="shared" ref="T26:AF26" si="18">SUM(D74:D77)</f>
        <v>0</v>
      </c>
      <c r="U26" s="24">
        <f t="shared" si="18"/>
        <v>0</v>
      </c>
      <c r="V26" s="24">
        <f t="shared" si="18"/>
        <v>0</v>
      </c>
      <c r="W26" s="24">
        <f t="shared" si="18"/>
        <v>0</v>
      </c>
      <c r="X26" s="24">
        <f t="shared" si="18"/>
        <v>0</v>
      </c>
      <c r="Y26" s="24">
        <f t="shared" si="18"/>
        <v>1.5</v>
      </c>
      <c r="Z26" s="24">
        <f t="shared" si="18"/>
        <v>0</v>
      </c>
      <c r="AA26" s="24">
        <f t="shared" si="18"/>
        <v>0</v>
      </c>
      <c r="AB26" s="24">
        <f t="shared" si="18"/>
        <v>0</v>
      </c>
      <c r="AC26" s="24">
        <f t="shared" si="18"/>
        <v>16</v>
      </c>
      <c r="AD26" s="24">
        <f t="shared" si="18"/>
        <v>0</v>
      </c>
      <c r="AE26" s="21">
        <f t="shared" si="18"/>
        <v>2</v>
      </c>
      <c r="AF26" s="21">
        <f t="shared" si="18"/>
        <v>18</v>
      </c>
    </row>
    <row r="27" spans="2:32" ht="23.1" customHeight="1" x14ac:dyDescent="0.25">
      <c r="B27" s="17" t="s">
        <v>65</v>
      </c>
      <c r="C27" s="18">
        <f>'[28]Avg Week Saum-Bukwo'!C27+'[28]Avg Week Bukwo-Suam'!C27</f>
        <v>0.42857142857142855</v>
      </c>
      <c r="D27" s="18">
        <f>'[28]Avg Week Saum-Bukwo'!D27+'[28]Avg Week Bukwo-Suam'!D27</f>
        <v>0</v>
      </c>
      <c r="E27" s="18">
        <f>'[28]Avg Week Saum-Bukwo'!E27+'[28]Avg Week Bukwo-Suam'!E27</f>
        <v>0.14285714285714285</v>
      </c>
      <c r="F27" s="18">
        <f>'[28]Avg Week Saum-Bukwo'!F27+'[28]Avg Week Bukwo-Suam'!F27</f>
        <v>0</v>
      </c>
      <c r="G27" s="18">
        <f>'[28]Avg Week Saum-Bukwo'!G27+'[28]Avg Week Bukwo-Suam'!G27</f>
        <v>0</v>
      </c>
      <c r="H27" s="18">
        <f>'[28]Avg Week Saum-Bukwo'!H27+'[28]Avg Week Bukwo-Suam'!H27</f>
        <v>0</v>
      </c>
      <c r="I27" s="18">
        <f>'[28]Avg Week Saum-Bukwo'!I27+'[28]Avg Week Bukwo-Suam'!I27</f>
        <v>1</v>
      </c>
      <c r="J27" s="18">
        <f>'[28]Avg Week Saum-Bukwo'!J27+'[28]Avg Week Bukwo-Suam'!J27</f>
        <v>0</v>
      </c>
      <c r="K27" s="18">
        <f>'[28]Avg Week Saum-Bukwo'!K27+'[28]Avg Week Bukwo-Suam'!K27</f>
        <v>0</v>
      </c>
      <c r="L27" s="18">
        <f>'[28]Avg Week Saum-Bukwo'!L27+'[28]Avg Week Bukwo-Suam'!L27</f>
        <v>0</v>
      </c>
      <c r="M27" s="18">
        <f>'[28]Avg Week Saum-Bukwo'!M27+'[28]Avg Week Bukwo-Suam'!M27</f>
        <v>27.857142857142854</v>
      </c>
      <c r="N27" s="18">
        <f>'[28]Avg Week Saum-Bukwo'!N27+'[28]Avg Week Bukwo-Suam'!N27</f>
        <v>0</v>
      </c>
      <c r="O27" s="19">
        <f t="shared" si="0"/>
        <v>1.5714285714285714</v>
      </c>
      <c r="P27" s="19">
        <f t="shared" si="1"/>
        <v>29.428571428571427</v>
      </c>
      <c r="R27" s="11" t="s">
        <v>66</v>
      </c>
      <c r="S27" s="24">
        <f>SUM(C78:C81)</f>
        <v>0</v>
      </c>
      <c r="T27" s="24">
        <f t="shared" ref="T27:AF27" si="19">SUM(D78:D81)</f>
        <v>0</v>
      </c>
      <c r="U27" s="24">
        <f t="shared" si="19"/>
        <v>0</v>
      </c>
      <c r="V27" s="24">
        <f t="shared" si="19"/>
        <v>0</v>
      </c>
      <c r="W27" s="24">
        <f t="shared" si="19"/>
        <v>0</v>
      </c>
      <c r="X27" s="24">
        <f t="shared" si="19"/>
        <v>0</v>
      </c>
      <c r="Y27" s="24">
        <f t="shared" si="19"/>
        <v>0</v>
      </c>
      <c r="Z27" s="24">
        <f t="shared" si="19"/>
        <v>0</v>
      </c>
      <c r="AA27" s="24">
        <f t="shared" si="19"/>
        <v>0</v>
      </c>
      <c r="AB27" s="24">
        <f t="shared" si="19"/>
        <v>0</v>
      </c>
      <c r="AC27" s="24">
        <f t="shared" si="19"/>
        <v>3</v>
      </c>
      <c r="AD27" s="24">
        <f t="shared" si="19"/>
        <v>0</v>
      </c>
      <c r="AE27" s="21">
        <f t="shared" si="19"/>
        <v>0</v>
      </c>
      <c r="AF27" s="21">
        <f t="shared" si="19"/>
        <v>3</v>
      </c>
    </row>
    <row r="28" spans="2:32" ht="23.1" customHeight="1" x14ac:dyDescent="0.25">
      <c r="B28" s="17" t="s">
        <v>67</v>
      </c>
      <c r="C28" s="18">
        <f>'[28]Avg Week Saum-Bukwo'!C28+'[28]Avg Week Bukwo-Suam'!C28</f>
        <v>0</v>
      </c>
      <c r="D28" s="18">
        <f>'[28]Avg Week Saum-Bukwo'!D28+'[28]Avg Week Bukwo-Suam'!D28</f>
        <v>0</v>
      </c>
      <c r="E28" s="18">
        <f>'[28]Avg Week Saum-Bukwo'!E28+'[28]Avg Week Bukwo-Suam'!E28</f>
        <v>0.2857142857142857</v>
      </c>
      <c r="F28" s="18">
        <f>'[28]Avg Week Saum-Bukwo'!F28+'[28]Avg Week Bukwo-Suam'!F28</f>
        <v>0</v>
      </c>
      <c r="G28" s="18">
        <f>'[28]Avg Week Saum-Bukwo'!G28+'[28]Avg Week Bukwo-Suam'!G28</f>
        <v>0</v>
      </c>
      <c r="H28" s="18">
        <f>'[28]Avg Week Saum-Bukwo'!H28+'[28]Avg Week Bukwo-Suam'!H28</f>
        <v>0</v>
      </c>
      <c r="I28" s="18">
        <f>'[28]Avg Week Saum-Bukwo'!I28+'[28]Avg Week Bukwo-Suam'!I28</f>
        <v>0.71428571428571419</v>
      </c>
      <c r="J28" s="18">
        <f>'[28]Avg Week Saum-Bukwo'!J28+'[28]Avg Week Bukwo-Suam'!J28</f>
        <v>0</v>
      </c>
      <c r="K28" s="18">
        <f>'[28]Avg Week Saum-Bukwo'!K28+'[28]Avg Week Bukwo-Suam'!K28</f>
        <v>0</v>
      </c>
      <c r="L28" s="18">
        <f>'[28]Avg Week Saum-Bukwo'!L28+'[28]Avg Week Bukwo-Suam'!L28</f>
        <v>0</v>
      </c>
      <c r="M28" s="18">
        <f>'[28]Avg Week Saum-Bukwo'!M28+'[28]Avg Week Bukwo-Suam'!M28</f>
        <v>26.571428571428569</v>
      </c>
      <c r="N28" s="18">
        <f>'[28]Avg Week Saum-Bukwo'!N28+'[28]Avg Week Bukwo-Suam'!N28</f>
        <v>0</v>
      </c>
      <c r="O28" s="19">
        <f t="shared" si="0"/>
        <v>0.99999999999999989</v>
      </c>
      <c r="P28" s="19">
        <f t="shared" si="1"/>
        <v>27.571428571428569</v>
      </c>
      <c r="R28" s="11" t="s">
        <v>68</v>
      </c>
      <c r="S28" s="24">
        <f>SUM(C82:C85)</f>
        <v>0</v>
      </c>
      <c r="T28" s="24">
        <f t="shared" ref="T28:AF28" si="20">SUM(D82:D85)</f>
        <v>0</v>
      </c>
      <c r="U28" s="24">
        <f t="shared" si="20"/>
        <v>0.5</v>
      </c>
      <c r="V28" s="24">
        <f t="shared" si="20"/>
        <v>0</v>
      </c>
      <c r="W28" s="24">
        <f t="shared" si="20"/>
        <v>0</v>
      </c>
      <c r="X28" s="24">
        <f t="shared" si="20"/>
        <v>0</v>
      </c>
      <c r="Y28" s="24">
        <f t="shared" si="20"/>
        <v>0.5</v>
      </c>
      <c r="Z28" s="24">
        <f t="shared" si="20"/>
        <v>0</v>
      </c>
      <c r="AA28" s="24">
        <f t="shared" si="20"/>
        <v>0</v>
      </c>
      <c r="AB28" s="24">
        <f t="shared" si="20"/>
        <v>0</v>
      </c>
      <c r="AC28" s="24">
        <f t="shared" si="20"/>
        <v>0.5</v>
      </c>
      <c r="AD28" s="24">
        <f t="shared" si="20"/>
        <v>0</v>
      </c>
      <c r="AE28" s="21">
        <f t="shared" si="20"/>
        <v>1</v>
      </c>
      <c r="AF28" s="21">
        <f t="shared" si="20"/>
        <v>1.5</v>
      </c>
    </row>
    <row r="29" spans="2:32" ht="23.1" customHeight="1" x14ac:dyDescent="0.25">
      <c r="B29" s="17" t="s">
        <v>69</v>
      </c>
      <c r="C29" s="18">
        <f>'[28]Avg Week Saum-Bukwo'!C29+'[28]Avg Week Bukwo-Suam'!C29</f>
        <v>0</v>
      </c>
      <c r="D29" s="18">
        <f>'[28]Avg Week Saum-Bukwo'!D29+'[28]Avg Week Bukwo-Suam'!D29</f>
        <v>0</v>
      </c>
      <c r="E29" s="18">
        <f>'[28]Avg Week Saum-Bukwo'!E29+'[28]Avg Week Bukwo-Suam'!E29</f>
        <v>0.2857142857142857</v>
      </c>
      <c r="F29" s="18">
        <f>'[28]Avg Week Saum-Bukwo'!F29+'[28]Avg Week Bukwo-Suam'!F29</f>
        <v>0</v>
      </c>
      <c r="G29" s="18">
        <f>'[28]Avg Week Saum-Bukwo'!G29+'[28]Avg Week Bukwo-Suam'!G29</f>
        <v>0</v>
      </c>
      <c r="H29" s="18">
        <f>'[28]Avg Week Saum-Bukwo'!H29+'[28]Avg Week Bukwo-Suam'!H29</f>
        <v>0</v>
      </c>
      <c r="I29" s="18">
        <f>'[28]Avg Week Saum-Bukwo'!I29+'[28]Avg Week Bukwo-Suam'!I29</f>
        <v>1.7142857142857144</v>
      </c>
      <c r="J29" s="18">
        <f>'[28]Avg Week Saum-Bukwo'!J29+'[28]Avg Week Bukwo-Suam'!J29</f>
        <v>0.14285714285714285</v>
      </c>
      <c r="K29" s="18">
        <f>'[28]Avg Week Saum-Bukwo'!K29+'[28]Avg Week Bukwo-Suam'!K29</f>
        <v>0</v>
      </c>
      <c r="L29" s="18">
        <f>'[28]Avg Week Saum-Bukwo'!L29+'[28]Avg Week Bukwo-Suam'!L29</f>
        <v>0</v>
      </c>
      <c r="M29" s="18">
        <f>'[28]Avg Week Saum-Bukwo'!M29+'[28]Avg Week Bukwo-Suam'!M29</f>
        <v>25.857142857142858</v>
      </c>
      <c r="N29" s="18">
        <f>'[28]Avg Week Saum-Bukwo'!N29+'[28]Avg Week Bukwo-Suam'!N29</f>
        <v>0</v>
      </c>
      <c r="O29" s="19">
        <f t="shared" si="0"/>
        <v>2.1428571428571428</v>
      </c>
      <c r="P29" s="19">
        <f t="shared" si="1"/>
        <v>28</v>
      </c>
      <c r="R29" s="11" t="s">
        <v>70</v>
      </c>
      <c r="S29" s="24">
        <f>SUM(C86:C89)</f>
        <v>0</v>
      </c>
      <c r="T29" s="24">
        <f t="shared" ref="T29:AF29" si="21">SUM(D86:D89)</f>
        <v>0</v>
      </c>
      <c r="U29" s="24">
        <f t="shared" si="21"/>
        <v>0</v>
      </c>
      <c r="V29" s="24">
        <f t="shared" si="21"/>
        <v>0</v>
      </c>
      <c r="W29" s="24">
        <f t="shared" si="21"/>
        <v>0</v>
      </c>
      <c r="X29" s="24">
        <f t="shared" si="21"/>
        <v>0</v>
      </c>
      <c r="Y29" s="24">
        <f t="shared" si="21"/>
        <v>0</v>
      </c>
      <c r="Z29" s="24">
        <f t="shared" si="21"/>
        <v>0</v>
      </c>
      <c r="AA29" s="24">
        <f t="shared" si="21"/>
        <v>0</v>
      </c>
      <c r="AB29" s="24">
        <f t="shared" si="21"/>
        <v>0</v>
      </c>
      <c r="AC29" s="24">
        <f t="shared" si="21"/>
        <v>0</v>
      </c>
      <c r="AD29" s="24">
        <f t="shared" si="21"/>
        <v>0</v>
      </c>
      <c r="AE29" s="21">
        <f t="shared" si="21"/>
        <v>0</v>
      </c>
      <c r="AF29" s="21">
        <f t="shared" si="21"/>
        <v>0</v>
      </c>
    </row>
    <row r="30" spans="2:32" ht="23.1" customHeight="1" x14ac:dyDescent="0.25">
      <c r="B30" s="17" t="s">
        <v>71</v>
      </c>
      <c r="C30" s="18">
        <f>'[28]Avg Week Saum-Bukwo'!C30+'[28]Avg Week Bukwo-Suam'!C30</f>
        <v>0.14285714285714285</v>
      </c>
      <c r="D30" s="18">
        <f>'[28]Avg Week Saum-Bukwo'!D30+'[28]Avg Week Bukwo-Suam'!D30</f>
        <v>0</v>
      </c>
      <c r="E30" s="18">
        <f>'[28]Avg Week Saum-Bukwo'!E30+'[28]Avg Week Bukwo-Suam'!E30</f>
        <v>0.42857142857142855</v>
      </c>
      <c r="F30" s="18">
        <f>'[28]Avg Week Saum-Bukwo'!F30+'[28]Avg Week Bukwo-Suam'!F30</f>
        <v>0</v>
      </c>
      <c r="G30" s="18">
        <f>'[28]Avg Week Saum-Bukwo'!G30+'[28]Avg Week Bukwo-Suam'!G30</f>
        <v>0</v>
      </c>
      <c r="H30" s="18">
        <f>'[28]Avg Week Saum-Bukwo'!H30+'[28]Avg Week Bukwo-Suam'!H30</f>
        <v>0</v>
      </c>
      <c r="I30" s="18">
        <f>'[28]Avg Week Saum-Bukwo'!I30+'[28]Avg Week Bukwo-Suam'!I30</f>
        <v>1.7142857142857142</v>
      </c>
      <c r="J30" s="18">
        <f>'[28]Avg Week Saum-Bukwo'!J30+'[28]Avg Week Bukwo-Suam'!J30</f>
        <v>0</v>
      </c>
      <c r="K30" s="18">
        <f>'[28]Avg Week Saum-Bukwo'!K30+'[28]Avg Week Bukwo-Suam'!K30</f>
        <v>0</v>
      </c>
      <c r="L30" s="18">
        <f>'[28]Avg Week Saum-Bukwo'!L30+'[28]Avg Week Bukwo-Suam'!L30</f>
        <v>0</v>
      </c>
      <c r="M30" s="18">
        <f>'[28]Avg Week Saum-Bukwo'!M30+'[28]Avg Week Bukwo-Suam'!M30</f>
        <v>23.285714285714285</v>
      </c>
      <c r="N30" s="18">
        <f>'[28]Avg Week Saum-Bukwo'!N30+'[28]Avg Week Bukwo-Suam'!N30</f>
        <v>0</v>
      </c>
      <c r="O30" s="19">
        <f t="shared" si="0"/>
        <v>2.2857142857142856</v>
      </c>
      <c r="P30" s="19">
        <f t="shared" si="1"/>
        <v>25.571428571428569</v>
      </c>
      <c r="R30" s="11" t="s">
        <v>72</v>
      </c>
      <c r="S30" s="24">
        <f>SUM(C90:C93)</f>
        <v>0</v>
      </c>
      <c r="T30" s="24">
        <f t="shared" ref="T30:AF30" si="22">SUM(D90:D93)</f>
        <v>0</v>
      </c>
      <c r="U30" s="24">
        <f t="shared" si="22"/>
        <v>0</v>
      </c>
      <c r="V30" s="24">
        <f t="shared" si="22"/>
        <v>0</v>
      </c>
      <c r="W30" s="24">
        <f t="shared" si="22"/>
        <v>0</v>
      </c>
      <c r="X30" s="24">
        <f t="shared" si="22"/>
        <v>0</v>
      </c>
      <c r="Y30" s="24">
        <f t="shared" si="22"/>
        <v>0</v>
      </c>
      <c r="Z30" s="24">
        <f t="shared" si="22"/>
        <v>0</v>
      </c>
      <c r="AA30" s="24">
        <f t="shared" si="22"/>
        <v>0</v>
      </c>
      <c r="AB30" s="24">
        <f t="shared" si="22"/>
        <v>0</v>
      </c>
      <c r="AC30" s="24">
        <f t="shared" si="22"/>
        <v>0</v>
      </c>
      <c r="AD30" s="24">
        <f t="shared" si="22"/>
        <v>0</v>
      </c>
      <c r="AE30" s="21">
        <f t="shared" si="22"/>
        <v>0</v>
      </c>
      <c r="AF30" s="21">
        <f t="shared" si="22"/>
        <v>0</v>
      </c>
    </row>
    <row r="31" spans="2:32" ht="23.1" customHeight="1" x14ac:dyDescent="0.25">
      <c r="B31" s="25" t="s">
        <v>73</v>
      </c>
      <c r="C31" s="18">
        <f>'[28]Avg Week Saum-Bukwo'!C31+'[28]Avg Week Bukwo-Suam'!C31</f>
        <v>0.2857142857142857</v>
      </c>
      <c r="D31" s="18">
        <f>'[28]Avg Week Saum-Bukwo'!D31+'[28]Avg Week Bukwo-Suam'!D31</f>
        <v>0</v>
      </c>
      <c r="E31" s="18">
        <f>'[28]Avg Week Saum-Bukwo'!E31+'[28]Avg Week Bukwo-Suam'!E31</f>
        <v>0.42857142857142855</v>
      </c>
      <c r="F31" s="18">
        <f>'[28]Avg Week Saum-Bukwo'!F31+'[28]Avg Week Bukwo-Suam'!F31</f>
        <v>0</v>
      </c>
      <c r="G31" s="18">
        <f>'[28]Avg Week Saum-Bukwo'!G31+'[28]Avg Week Bukwo-Suam'!G31</f>
        <v>0</v>
      </c>
      <c r="H31" s="18">
        <f>'[28]Avg Week Saum-Bukwo'!H31+'[28]Avg Week Bukwo-Suam'!H31</f>
        <v>0</v>
      </c>
      <c r="I31" s="18">
        <f>'[28]Avg Week Saum-Bukwo'!I31+'[28]Avg Week Bukwo-Suam'!I31</f>
        <v>1.5714285714285714</v>
      </c>
      <c r="J31" s="18">
        <f>'[28]Avg Week Saum-Bukwo'!J31+'[28]Avg Week Bukwo-Suam'!J31</f>
        <v>0</v>
      </c>
      <c r="K31" s="18">
        <f>'[28]Avg Week Saum-Bukwo'!K31+'[28]Avg Week Bukwo-Suam'!K31</f>
        <v>0</v>
      </c>
      <c r="L31" s="18">
        <f>'[28]Avg Week Saum-Bukwo'!L31+'[28]Avg Week Bukwo-Suam'!L31</f>
        <v>0</v>
      </c>
      <c r="M31" s="18">
        <f>'[28]Avg Week Saum-Bukwo'!M31+'[28]Avg Week Bukwo-Suam'!M31</f>
        <v>26.714285714285715</v>
      </c>
      <c r="N31" s="18">
        <f>'[28]Avg Week Saum-Bukwo'!N31+'[28]Avg Week Bukwo-Suam'!N31</f>
        <v>0</v>
      </c>
      <c r="O31" s="19">
        <f t="shared" si="0"/>
        <v>2.2857142857142856</v>
      </c>
      <c r="P31" s="19">
        <f t="shared" si="1"/>
        <v>29</v>
      </c>
      <c r="R31" s="11" t="s">
        <v>74</v>
      </c>
      <c r="S31" s="24">
        <f>SUM(C94:C97)</f>
        <v>0</v>
      </c>
      <c r="T31" s="24">
        <f t="shared" ref="T31:AF31" si="23">SUM(D94:D97)</f>
        <v>0</v>
      </c>
      <c r="U31" s="24">
        <f t="shared" si="23"/>
        <v>0</v>
      </c>
      <c r="V31" s="24">
        <f t="shared" si="23"/>
        <v>0</v>
      </c>
      <c r="W31" s="24">
        <f t="shared" si="23"/>
        <v>0</v>
      </c>
      <c r="X31" s="24">
        <f t="shared" si="23"/>
        <v>0</v>
      </c>
      <c r="Y31" s="24">
        <f t="shared" si="23"/>
        <v>1</v>
      </c>
      <c r="Z31" s="24">
        <f t="shared" si="23"/>
        <v>0.5</v>
      </c>
      <c r="AA31" s="24">
        <f t="shared" si="23"/>
        <v>0</v>
      </c>
      <c r="AB31" s="24">
        <f t="shared" si="23"/>
        <v>0</v>
      </c>
      <c r="AC31" s="24">
        <f t="shared" si="23"/>
        <v>0</v>
      </c>
      <c r="AD31" s="24">
        <f t="shared" si="23"/>
        <v>0</v>
      </c>
      <c r="AE31" s="21">
        <f t="shared" si="23"/>
        <v>1.5</v>
      </c>
      <c r="AF31" s="21">
        <f t="shared" si="23"/>
        <v>1.5</v>
      </c>
    </row>
    <row r="32" spans="2:32" ht="23.1" customHeight="1" x14ac:dyDescent="0.25">
      <c r="B32" s="25" t="s">
        <v>75</v>
      </c>
      <c r="C32" s="18">
        <f>'[28]Avg Week Saum-Bukwo'!C32+'[28]Avg Week Bukwo-Suam'!C32</f>
        <v>0</v>
      </c>
      <c r="D32" s="18">
        <f>'[28]Avg Week Saum-Bukwo'!D32+'[28]Avg Week Bukwo-Suam'!D32</f>
        <v>0.14285714285714285</v>
      </c>
      <c r="E32" s="18">
        <f>'[28]Avg Week Saum-Bukwo'!E32+'[28]Avg Week Bukwo-Suam'!E32</f>
        <v>0.14285714285714285</v>
      </c>
      <c r="F32" s="18">
        <f>'[28]Avg Week Saum-Bukwo'!F32+'[28]Avg Week Bukwo-Suam'!F32</f>
        <v>0</v>
      </c>
      <c r="G32" s="18">
        <f>'[28]Avg Week Saum-Bukwo'!G32+'[28]Avg Week Bukwo-Suam'!G32</f>
        <v>0</v>
      </c>
      <c r="H32" s="18">
        <f>'[28]Avg Week Saum-Bukwo'!H32+'[28]Avg Week Bukwo-Suam'!H32</f>
        <v>0</v>
      </c>
      <c r="I32" s="18">
        <f>'[28]Avg Week Saum-Bukwo'!I32+'[28]Avg Week Bukwo-Suam'!I32</f>
        <v>1.1428571428571428</v>
      </c>
      <c r="J32" s="18">
        <f>'[28]Avg Week Saum-Bukwo'!J32+'[28]Avg Week Bukwo-Suam'!J32</f>
        <v>0.14285714285714285</v>
      </c>
      <c r="K32" s="18">
        <f>'[28]Avg Week Saum-Bukwo'!K32+'[28]Avg Week Bukwo-Suam'!K32</f>
        <v>0</v>
      </c>
      <c r="L32" s="18">
        <f>'[28]Avg Week Saum-Bukwo'!L32+'[28]Avg Week Bukwo-Suam'!L32</f>
        <v>0</v>
      </c>
      <c r="M32" s="18">
        <f>'[28]Avg Week Saum-Bukwo'!M32+'[28]Avg Week Bukwo-Suam'!M32</f>
        <v>26.285714285714285</v>
      </c>
      <c r="N32" s="18">
        <f>'[28]Avg Week Saum-Bukwo'!N32+'[28]Avg Week Bukwo-Suam'!N32</f>
        <v>0</v>
      </c>
      <c r="O32" s="19">
        <f t="shared" si="0"/>
        <v>1.5714285714285712</v>
      </c>
      <c r="P32" s="19">
        <f t="shared" si="1"/>
        <v>27.857142857142854</v>
      </c>
      <c r="R32" s="11" t="s">
        <v>76</v>
      </c>
      <c r="S32" s="24">
        <f>SUM(C98:C101)</f>
        <v>0.5</v>
      </c>
      <c r="T32" s="24">
        <f t="shared" ref="T32:AF32" si="24">SUM(D98:D101)</f>
        <v>0</v>
      </c>
      <c r="U32" s="24">
        <f t="shared" si="24"/>
        <v>0.5</v>
      </c>
      <c r="V32" s="24">
        <f t="shared" si="24"/>
        <v>0</v>
      </c>
      <c r="W32" s="24">
        <f t="shared" si="24"/>
        <v>0</v>
      </c>
      <c r="X32" s="24">
        <f t="shared" si="24"/>
        <v>0</v>
      </c>
      <c r="Y32" s="24">
        <f t="shared" si="24"/>
        <v>3</v>
      </c>
      <c r="Z32" s="24">
        <f t="shared" si="24"/>
        <v>0</v>
      </c>
      <c r="AA32" s="24">
        <f t="shared" si="24"/>
        <v>0</v>
      </c>
      <c r="AB32" s="24">
        <f t="shared" si="24"/>
        <v>0</v>
      </c>
      <c r="AC32" s="24">
        <f t="shared" si="24"/>
        <v>5</v>
      </c>
      <c r="AD32" s="24">
        <f t="shared" si="24"/>
        <v>0</v>
      </c>
      <c r="AE32" s="21">
        <f t="shared" si="24"/>
        <v>4</v>
      </c>
      <c r="AF32" s="21">
        <f t="shared" si="24"/>
        <v>9</v>
      </c>
    </row>
    <row r="33" spans="2:32" ht="23.1" customHeight="1" x14ac:dyDescent="0.25">
      <c r="B33" s="17" t="s">
        <v>77</v>
      </c>
      <c r="C33" s="18">
        <f>'[28]Avg Week Saum-Bukwo'!C33+'[28]Avg Week Bukwo-Suam'!C33</f>
        <v>0.42857142857142855</v>
      </c>
      <c r="D33" s="18">
        <f>'[28]Avg Week Saum-Bukwo'!D33+'[28]Avg Week Bukwo-Suam'!D33</f>
        <v>0.14285714285714285</v>
      </c>
      <c r="E33" s="18">
        <f>'[28]Avg Week Saum-Bukwo'!E33+'[28]Avg Week Bukwo-Suam'!E33</f>
        <v>0.14285714285714285</v>
      </c>
      <c r="F33" s="18">
        <f>'[28]Avg Week Saum-Bukwo'!F33+'[28]Avg Week Bukwo-Suam'!F33</f>
        <v>0</v>
      </c>
      <c r="G33" s="18">
        <f>'[28]Avg Week Saum-Bukwo'!G33+'[28]Avg Week Bukwo-Suam'!G33</f>
        <v>0</v>
      </c>
      <c r="H33" s="18">
        <f>'[28]Avg Week Saum-Bukwo'!H33+'[28]Avg Week Bukwo-Suam'!H33</f>
        <v>0</v>
      </c>
      <c r="I33" s="18">
        <f>'[28]Avg Week Saum-Bukwo'!I33+'[28]Avg Week Bukwo-Suam'!I33</f>
        <v>1</v>
      </c>
      <c r="J33" s="18">
        <f>'[28]Avg Week Saum-Bukwo'!J33+'[28]Avg Week Bukwo-Suam'!J33</f>
        <v>0</v>
      </c>
      <c r="K33" s="18">
        <f>'[28]Avg Week Saum-Bukwo'!K33+'[28]Avg Week Bukwo-Suam'!K33</f>
        <v>0</v>
      </c>
      <c r="L33" s="18">
        <f>'[28]Avg Week Saum-Bukwo'!L33+'[28]Avg Week Bukwo-Suam'!L33</f>
        <v>0</v>
      </c>
      <c r="M33" s="18">
        <f>'[28]Avg Week Saum-Bukwo'!M33+'[28]Avg Week Bukwo-Suam'!M33</f>
        <v>26.857142857142858</v>
      </c>
      <c r="N33" s="18">
        <f>'[28]Avg Week Saum-Bukwo'!N33+'[28]Avg Week Bukwo-Suam'!N33</f>
        <v>1.5714285714285714</v>
      </c>
      <c r="O33" s="19">
        <f t="shared" si="0"/>
        <v>3.2857142857142856</v>
      </c>
      <c r="P33" s="19">
        <f t="shared" si="1"/>
        <v>30.142857142857146</v>
      </c>
      <c r="R33" s="11" t="s">
        <v>78</v>
      </c>
      <c r="S33" s="24">
        <f>SUM(C102:C105)</f>
        <v>0</v>
      </c>
      <c r="T33" s="24">
        <f t="shared" ref="T33:AF33" si="25">SUM(D102:D105)</f>
        <v>0</v>
      </c>
      <c r="U33" s="24">
        <f t="shared" si="25"/>
        <v>0</v>
      </c>
      <c r="V33" s="24">
        <f t="shared" si="25"/>
        <v>0</v>
      </c>
      <c r="W33" s="24">
        <f t="shared" si="25"/>
        <v>0</v>
      </c>
      <c r="X33" s="24">
        <f t="shared" si="25"/>
        <v>0</v>
      </c>
      <c r="Y33" s="24">
        <f t="shared" si="25"/>
        <v>1.5</v>
      </c>
      <c r="Z33" s="24">
        <f t="shared" si="25"/>
        <v>0</v>
      </c>
      <c r="AA33" s="24">
        <f t="shared" si="25"/>
        <v>0</v>
      </c>
      <c r="AB33" s="24">
        <f t="shared" si="25"/>
        <v>0</v>
      </c>
      <c r="AC33" s="24">
        <f t="shared" si="25"/>
        <v>9.5</v>
      </c>
      <c r="AD33" s="24">
        <f t="shared" si="25"/>
        <v>0</v>
      </c>
      <c r="AE33" s="21">
        <f t="shared" si="25"/>
        <v>1.5</v>
      </c>
      <c r="AF33" s="21">
        <f t="shared" si="25"/>
        <v>11</v>
      </c>
    </row>
    <row r="34" spans="2:32" ht="23.1" customHeight="1" x14ac:dyDescent="0.25">
      <c r="B34" s="25" t="s">
        <v>79</v>
      </c>
      <c r="C34" s="18">
        <f>'[28]Avg Week Saum-Bukwo'!C34+'[28]Avg Week Bukwo-Suam'!C34</f>
        <v>0.2857142857142857</v>
      </c>
      <c r="D34" s="18">
        <f>'[28]Avg Week Saum-Bukwo'!D34+'[28]Avg Week Bukwo-Suam'!D34</f>
        <v>0</v>
      </c>
      <c r="E34" s="18">
        <f>'[28]Avg Week Saum-Bukwo'!E34+'[28]Avg Week Bukwo-Suam'!E34</f>
        <v>0</v>
      </c>
      <c r="F34" s="18">
        <f>'[28]Avg Week Saum-Bukwo'!F34+'[28]Avg Week Bukwo-Suam'!F34</f>
        <v>0</v>
      </c>
      <c r="G34" s="18">
        <f>'[28]Avg Week Saum-Bukwo'!G34+'[28]Avg Week Bukwo-Suam'!G34</f>
        <v>0</v>
      </c>
      <c r="H34" s="18">
        <f>'[28]Avg Week Saum-Bukwo'!H34+'[28]Avg Week Bukwo-Suam'!H34</f>
        <v>0</v>
      </c>
      <c r="I34" s="18">
        <f>'[28]Avg Week Saum-Bukwo'!I34+'[28]Avg Week Bukwo-Suam'!I34</f>
        <v>0.8571428571428571</v>
      </c>
      <c r="J34" s="18">
        <f>'[28]Avg Week Saum-Bukwo'!J34+'[28]Avg Week Bukwo-Suam'!J34</f>
        <v>0.2857142857142857</v>
      </c>
      <c r="K34" s="18">
        <f>'[28]Avg Week Saum-Bukwo'!K34+'[28]Avg Week Bukwo-Suam'!K34</f>
        <v>0</v>
      </c>
      <c r="L34" s="18">
        <f>'[28]Avg Week Saum-Bukwo'!L34+'[28]Avg Week Bukwo-Suam'!L34</f>
        <v>0</v>
      </c>
      <c r="M34" s="18">
        <f>'[28]Avg Week Saum-Bukwo'!M34+'[28]Avg Week Bukwo-Suam'!M34</f>
        <v>26</v>
      </c>
      <c r="N34" s="18">
        <f>'[28]Avg Week Saum-Bukwo'!N34+'[28]Avg Week Bukwo-Suam'!N34</f>
        <v>0</v>
      </c>
      <c r="O34" s="19">
        <f t="shared" si="0"/>
        <v>1.4285714285714284</v>
      </c>
      <c r="P34" s="19">
        <f t="shared" si="1"/>
        <v>27.428571428571427</v>
      </c>
      <c r="R34" s="47" t="s">
        <v>80</v>
      </c>
      <c r="S34" s="48">
        <f t="shared" ref="S34:AF34" si="26">MAX(S10:S12)</f>
        <v>0.8571428571428571</v>
      </c>
      <c r="T34" s="48">
        <f t="shared" si="26"/>
        <v>0.42857142857142855</v>
      </c>
      <c r="U34" s="48">
        <f t="shared" si="26"/>
        <v>2.2857142857142856</v>
      </c>
      <c r="V34" s="48">
        <f t="shared" si="26"/>
        <v>0</v>
      </c>
      <c r="W34" s="48">
        <f t="shared" si="26"/>
        <v>0</v>
      </c>
      <c r="X34" s="48">
        <f t="shared" si="26"/>
        <v>0</v>
      </c>
      <c r="Y34" s="48">
        <f t="shared" si="26"/>
        <v>1.4285714285714286</v>
      </c>
      <c r="Z34" s="48">
        <f t="shared" si="26"/>
        <v>0.2857142857142857</v>
      </c>
      <c r="AA34" s="48">
        <f t="shared" si="26"/>
        <v>0</v>
      </c>
      <c r="AB34" s="48">
        <f t="shared" si="26"/>
        <v>0</v>
      </c>
      <c r="AC34" s="48">
        <f t="shared" si="26"/>
        <v>74.428571428571431</v>
      </c>
      <c r="AD34" s="48">
        <f t="shared" si="26"/>
        <v>0.14285714285714285</v>
      </c>
      <c r="AE34" s="28">
        <f t="shared" si="26"/>
        <v>5.1428571428571423</v>
      </c>
      <c r="AF34" s="28">
        <f t="shared" si="26"/>
        <v>79.428571428571416</v>
      </c>
    </row>
    <row r="35" spans="2:32" ht="23.1" customHeight="1" x14ac:dyDescent="0.25">
      <c r="B35" s="25" t="s">
        <v>81</v>
      </c>
      <c r="C35" s="18">
        <f>'[28]Avg Week Saum-Bukwo'!C35+'[28]Avg Week Bukwo-Suam'!C35</f>
        <v>0.2857142857142857</v>
      </c>
      <c r="D35" s="18">
        <f>'[28]Avg Week Saum-Bukwo'!D35+'[28]Avg Week Bukwo-Suam'!D35</f>
        <v>0</v>
      </c>
      <c r="E35" s="18">
        <f>'[28]Avg Week Saum-Bukwo'!E35+'[28]Avg Week Bukwo-Suam'!E35</f>
        <v>0</v>
      </c>
      <c r="F35" s="18">
        <f>'[28]Avg Week Saum-Bukwo'!F35+'[28]Avg Week Bukwo-Suam'!F35</f>
        <v>0</v>
      </c>
      <c r="G35" s="18">
        <f>'[28]Avg Week Saum-Bukwo'!G35+'[28]Avg Week Bukwo-Suam'!G35</f>
        <v>0</v>
      </c>
      <c r="H35" s="18">
        <f>'[28]Avg Week Saum-Bukwo'!H35+'[28]Avg Week Bukwo-Suam'!H35</f>
        <v>0</v>
      </c>
      <c r="I35" s="18">
        <f>'[28]Avg Week Saum-Bukwo'!I35+'[28]Avg Week Bukwo-Suam'!I35</f>
        <v>1.2857142857142856</v>
      </c>
      <c r="J35" s="18">
        <f>'[28]Avg Week Saum-Bukwo'!J35+'[28]Avg Week Bukwo-Suam'!J35</f>
        <v>0.14285714285714285</v>
      </c>
      <c r="K35" s="18">
        <f>'[28]Avg Week Saum-Bukwo'!K35+'[28]Avg Week Bukwo-Suam'!K35</f>
        <v>0</v>
      </c>
      <c r="L35" s="18">
        <f>'[28]Avg Week Saum-Bukwo'!L35+'[28]Avg Week Bukwo-Suam'!L35</f>
        <v>0</v>
      </c>
      <c r="M35" s="18">
        <f>'[28]Avg Week Saum-Bukwo'!M35+'[28]Avg Week Bukwo-Suam'!M35</f>
        <v>21.571428571428569</v>
      </c>
      <c r="N35" s="18">
        <f>'[28]Avg Week Saum-Bukwo'!N35+'[28]Avg Week Bukwo-Suam'!N35</f>
        <v>0</v>
      </c>
      <c r="O35" s="19">
        <f t="shared" si="0"/>
        <v>1.714285714285714</v>
      </c>
      <c r="P35" s="19">
        <f t="shared" si="1"/>
        <v>23.285714285714285</v>
      </c>
      <c r="R35" s="47" t="s">
        <v>82</v>
      </c>
      <c r="S35" s="48">
        <f t="shared" ref="S35:AF35" si="27">MAX(S13:S18)</f>
        <v>1</v>
      </c>
      <c r="T35" s="48">
        <f t="shared" si="27"/>
        <v>0.85714285714285698</v>
      </c>
      <c r="U35" s="48">
        <f t="shared" si="27"/>
        <v>1.4285714285714284</v>
      </c>
      <c r="V35" s="48">
        <f t="shared" si="27"/>
        <v>0.14285714285714285</v>
      </c>
      <c r="W35" s="48">
        <f t="shared" si="27"/>
        <v>0</v>
      </c>
      <c r="X35" s="48">
        <f t="shared" si="27"/>
        <v>0</v>
      </c>
      <c r="Y35" s="48">
        <f t="shared" si="27"/>
        <v>5.4285714285714288</v>
      </c>
      <c r="Z35" s="48">
        <f t="shared" si="27"/>
        <v>0.42857142857142855</v>
      </c>
      <c r="AA35" s="48">
        <f t="shared" si="27"/>
        <v>0.14285714285714285</v>
      </c>
      <c r="AB35" s="48">
        <f t="shared" si="27"/>
        <v>0</v>
      </c>
      <c r="AC35" s="48">
        <f t="shared" si="27"/>
        <v>107.57142857142858</v>
      </c>
      <c r="AD35" s="48">
        <f t="shared" si="27"/>
        <v>1.5714285714285714</v>
      </c>
      <c r="AE35" s="28">
        <f t="shared" si="27"/>
        <v>9.428571428571427</v>
      </c>
      <c r="AF35" s="28">
        <f t="shared" si="27"/>
        <v>113.57142857142857</v>
      </c>
    </row>
    <row r="36" spans="2:32" ht="23.1" customHeight="1" x14ac:dyDescent="0.25">
      <c r="B36" s="25" t="s">
        <v>83</v>
      </c>
      <c r="C36" s="18">
        <f>'[28]Avg Week Saum-Bukwo'!C36+'[28]Avg Week Bukwo-Suam'!C36</f>
        <v>0</v>
      </c>
      <c r="D36" s="18">
        <f>'[28]Avg Week Saum-Bukwo'!D36+'[28]Avg Week Bukwo-Suam'!D36</f>
        <v>0</v>
      </c>
      <c r="E36" s="18">
        <f>'[28]Avg Week Saum-Bukwo'!E36+'[28]Avg Week Bukwo-Suam'!E36</f>
        <v>0.2857142857142857</v>
      </c>
      <c r="F36" s="18">
        <f>'[28]Avg Week Saum-Bukwo'!F36+'[28]Avg Week Bukwo-Suam'!F36</f>
        <v>0.14285714285714285</v>
      </c>
      <c r="G36" s="18">
        <f>'[28]Avg Week Saum-Bukwo'!G36+'[28]Avg Week Bukwo-Suam'!G36</f>
        <v>0</v>
      </c>
      <c r="H36" s="18">
        <f>'[28]Avg Week Saum-Bukwo'!H36+'[28]Avg Week Bukwo-Suam'!H36</f>
        <v>0</v>
      </c>
      <c r="I36" s="18">
        <f>'[28]Avg Week Saum-Bukwo'!I36+'[28]Avg Week Bukwo-Suam'!I36</f>
        <v>0.8571428571428571</v>
      </c>
      <c r="J36" s="18">
        <f>'[28]Avg Week Saum-Bukwo'!J36+'[28]Avg Week Bukwo-Suam'!J36</f>
        <v>0</v>
      </c>
      <c r="K36" s="18">
        <f>'[28]Avg Week Saum-Bukwo'!K36+'[28]Avg Week Bukwo-Suam'!K36</f>
        <v>0</v>
      </c>
      <c r="L36" s="18">
        <f>'[28]Avg Week Saum-Bukwo'!L36+'[28]Avg Week Bukwo-Suam'!L36</f>
        <v>0</v>
      </c>
      <c r="M36" s="18">
        <f>'[28]Avg Week Saum-Bukwo'!M36+'[28]Avg Week Bukwo-Suam'!M36</f>
        <v>20.571428571428569</v>
      </c>
      <c r="N36" s="18">
        <f>'[28]Avg Week Saum-Bukwo'!N36+'[28]Avg Week Bukwo-Suam'!N36</f>
        <v>0</v>
      </c>
      <c r="O36" s="19">
        <f t="shared" si="0"/>
        <v>1.2857142857142856</v>
      </c>
      <c r="P36" s="19">
        <f t="shared" si="1"/>
        <v>21.857142857142854</v>
      </c>
      <c r="R36" s="47" t="s">
        <v>84</v>
      </c>
      <c r="S36" s="48">
        <f t="shared" ref="S36:AF36" si="28">MAX(S19:S21)</f>
        <v>1.1428571428571428</v>
      </c>
      <c r="T36" s="48">
        <f t="shared" si="28"/>
        <v>0.42857142857142855</v>
      </c>
      <c r="U36" s="48">
        <f t="shared" si="28"/>
        <v>2.1428571428571428</v>
      </c>
      <c r="V36" s="48">
        <f t="shared" si="28"/>
        <v>0</v>
      </c>
      <c r="W36" s="48">
        <f t="shared" si="28"/>
        <v>0</v>
      </c>
      <c r="X36" s="48">
        <f t="shared" si="28"/>
        <v>0</v>
      </c>
      <c r="Y36" s="48">
        <f t="shared" si="28"/>
        <v>3.8571428571428568</v>
      </c>
      <c r="Z36" s="48">
        <f t="shared" si="28"/>
        <v>0</v>
      </c>
      <c r="AA36" s="48">
        <f t="shared" si="28"/>
        <v>0</v>
      </c>
      <c r="AB36" s="48">
        <f t="shared" si="28"/>
        <v>1.2857142857142858</v>
      </c>
      <c r="AC36" s="48">
        <f t="shared" si="28"/>
        <v>81.714285714285708</v>
      </c>
      <c r="AD36" s="48">
        <f t="shared" si="28"/>
        <v>0</v>
      </c>
      <c r="AE36" s="28">
        <f t="shared" si="28"/>
        <v>7.8571428571428577</v>
      </c>
      <c r="AF36" s="28">
        <f t="shared" si="28"/>
        <v>89.428571428571431</v>
      </c>
    </row>
    <row r="37" spans="2:32" ht="23.1" customHeight="1" x14ac:dyDescent="0.25">
      <c r="B37" s="17" t="s">
        <v>85</v>
      </c>
      <c r="C37" s="18">
        <f>'[28]Avg Week Saum-Bukwo'!C37+'[28]Avg Week Bukwo-Suam'!C37</f>
        <v>0.2857142857142857</v>
      </c>
      <c r="D37" s="18">
        <f>'[28]Avg Week Saum-Bukwo'!D37+'[28]Avg Week Bukwo-Suam'!D37</f>
        <v>0</v>
      </c>
      <c r="E37" s="18">
        <f>'[28]Avg Week Saum-Bukwo'!E37+'[28]Avg Week Bukwo-Suam'!E37</f>
        <v>0</v>
      </c>
      <c r="F37" s="18">
        <f>'[28]Avg Week Saum-Bukwo'!F37+'[28]Avg Week Bukwo-Suam'!F37</f>
        <v>0</v>
      </c>
      <c r="G37" s="18">
        <f>'[28]Avg Week Saum-Bukwo'!G37+'[28]Avg Week Bukwo-Suam'!G37</f>
        <v>0</v>
      </c>
      <c r="H37" s="18">
        <f>'[28]Avg Week Saum-Bukwo'!H37+'[28]Avg Week Bukwo-Suam'!H37</f>
        <v>0</v>
      </c>
      <c r="I37" s="18">
        <f>'[28]Avg Week Saum-Bukwo'!I37+'[28]Avg Week Bukwo-Suam'!I37</f>
        <v>0.5714285714285714</v>
      </c>
      <c r="J37" s="18">
        <f>'[28]Avg Week Saum-Bukwo'!J37+'[28]Avg Week Bukwo-Suam'!J37</f>
        <v>0</v>
      </c>
      <c r="K37" s="18">
        <f>'[28]Avg Week Saum-Bukwo'!K37+'[28]Avg Week Bukwo-Suam'!K37</f>
        <v>0</v>
      </c>
      <c r="L37" s="18">
        <f>'[28]Avg Week Saum-Bukwo'!L37+'[28]Avg Week Bukwo-Suam'!L37</f>
        <v>0</v>
      </c>
      <c r="M37" s="18">
        <f>'[28]Avg Week Saum-Bukwo'!M37+'[28]Avg Week Bukwo-Suam'!M37</f>
        <v>20.714285714285715</v>
      </c>
      <c r="N37" s="18">
        <f>'[28]Avg Week Saum-Bukwo'!N37+'[28]Avg Week Bukwo-Suam'!N37</f>
        <v>0</v>
      </c>
      <c r="O37" s="19">
        <f t="shared" si="0"/>
        <v>0.8571428571428571</v>
      </c>
      <c r="P37" s="19">
        <f t="shared" si="1"/>
        <v>21.571428571428573</v>
      </c>
      <c r="R37" s="29" t="s">
        <v>86</v>
      </c>
      <c r="S37" s="49">
        <f t="shared" ref="S37:AF37" si="29">SUM(S10:S12)</f>
        <v>2</v>
      </c>
      <c r="T37" s="50">
        <f t="shared" si="29"/>
        <v>0.99999999999999989</v>
      </c>
      <c r="U37" s="50">
        <f t="shared" si="29"/>
        <v>5</v>
      </c>
      <c r="V37" s="50">
        <f t="shared" si="29"/>
        <v>0</v>
      </c>
      <c r="W37" s="50">
        <f t="shared" si="29"/>
        <v>0</v>
      </c>
      <c r="X37" s="50">
        <f t="shared" si="29"/>
        <v>0</v>
      </c>
      <c r="Y37" s="50">
        <f t="shared" si="29"/>
        <v>3.2857142857142856</v>
      </c>
      <c r="Z37" s="50">
        <f t="shared" si="29"/>
        <v>0.71428571428571419</v>
      </c>
      <c r="AA37" s="50">
        <f t="shared" si="29"/>
        <v>0</v>
      </c>
      <c r="AB37" s="50">
        <f t="shared" si="29"/>
        <v>0</v>
      </c>
      <c r="AC37" s="50">
        <f t="shared" si="29"/>
        <v>146.85714285714286</v>
      </c>
      <c r="AD37" s="50">
        <f t="shared" si="29"/>
        <v>0.14285714285714285</v>
      </c>
      <c r="AE37" s="51">
        <f t="shared" si="29"/>
        <v>12.142857142857142</v>
      </c>
      <c r="AF37" s="51">
        <f t="shared" si="29"/>
        <v>159</v>
      </c>
    </row>
    <row r="38" spans="2:32" ht="23.1" customHeight="1" x14ac:dyDescent="0.25">
      <c r="B38" s="25" t="s">
        <v>87</v>
      </c>
      <c r="C38" s="18">
        <f>'[28]Avg Week Saum-Bukwo'!C38+'[28]Avg Week Bukwo-Suam'!C38</f>
        <v>0.14285714285714285</v>
      </c>
      <c r="D38" s="18">
        <f>'[28]Avg Week Saum-Bukwo'!D38+'[28]Avg Week Bukwo-Suam'!D38</f>
        <v>0.42857142857142855</v>
      </c>
      <c r="E38" s="18">
        <f>'[28]Avg Week Saum-Bukwo'!E38+'[28]Avg Week Bukwo-Suam'!E38</f>
        <v>0.2857142857142857</v>
      </c>
      <c r="F38" s="18">
        <f>'[28]Avg Week Saum-Bukwo'!F38+'[28]Avg Week Bukwo-Suam'!F38</f>
        <v>0</v>
      </c>
      <c r="G38" s="18">
        <f>'[28]Avg Week Saum-Bukwo'!G38+'[28]Avg Week Bukwo-Suam'!G38</f>
        <v>0</v>
      </c>
      <c r="H38" s="18">
        <f>'[28]Avg Week Saum-Bukwo'!H38+'[28]Avg Week Bukwo-Suam'!H38</f>
        <v>0</v>
      </c>
      <c r="I38" s="18">
        <f>'[28]Avg Week Saum-Bukwo'!I38+'[28]Avg Week Bukwo-Suam'!I38</f>
        <v>0.5714285714285714</v>
      </c>
      <c r="J38" s="18">
        <f>'[28]Avg Week Saum-Bukwo'!J38+'[28]Avg Week Bukwo-Suam'!J38</f>
        <v>0</v>
      </c>
      <c r="K38" s="18">
        <f>'[28]Avg Week Saum-Bukwo'!K38+'[28]Avg Week Bukwo-Suam'!K38</f>
        <v>0</v>
      </c>
      <c r="L38" s="18">
        <f>'[28]Avg Week Saum-Bukwo'!L38+'[28]Avg Week Bukwo-Suam'!L38</f>
        <v>0</v>
      </c>
      <c r="M38" s="18">
        <f>'[28]Avg Week Saum-Bukwo'!M38+'[28]Avg Week Bukwo-Suam'!M38</f>
        <v>22.857142857142858</v>
      </c>
      <c r="N38" s="18">
        <f>'[28]Avg Week Saum-Bukwo'!N38+'[28]Avg Week Bukwo-Suam'!N38</f>
        <v>0</v>
      </c>
      <c r="O38" s="19">
        <f t="shared" si="0"/>
        <v>1.4285714285714284</v>
      </c>
      <c r="P38" s="19">
        <f t="shared" si="1"/>
        <v>24.285714285714285</v>
      </c>
      <c r="R38" s="33" t="s">
        <v>88</v>
      </c>
      <c r="S38" s="50">
        <f t="shared" ref="S38:AF38" si="30">SUM(S13:S18)</f>
        <v>4.7142857142857135</v>
      </c>
      <c r="T38" s="50">
        <f t="shared" si="30"/>
        <v>1.714285714285714</v>
      </c>
      <c r="U38" s="50">
        <f t="shared" si="30"/>
        <v>6.4285714285714279</v>
      </c>
      <c r="V38" s="50">
        <f t="shared" si="30"/>
        <v>0.2857142857142857</v>
      </c>
      <c r="W38" s="50">
        <f t="shared" si="30"/>
        <v>0</v>
      </c>
      <c r="X38" s="50">
        <f t="shared" si="30"/>
        <v>0</v>
      </c>
      <c r="Y38" s="50">
        <f t="shared" si="30"/>
        <v>24.142857142857142</v>
      </c>
      <c r="Z38" s="50">
        <f t="shared" si="30"/>
        <v>0.99999999999999989</v>
      </c>
      <c r="AA38" s="50">
        <f t="shared" si="30"/>
        <v>0.14285714285714285</v>
      </c>
      <c r="AB38" s="50">
        <f t="shared" si="30"/>
        <v>0</v>
      </c>
      <c r="AC38" s="50">
        <f t="shared" si="30"/>
        <v>572.28571428571445</v>
      </c>
      <c r="AD38" s="50">
        <f t="shared" si="30"/>
        <v>1.7142857142857142</v>
      </c>
      <c r="AE38" s="51">
        <f t="shared" si="30"/>
        <v>40.142857142857139</v>
      </c>
      <c r="AF38" s="51">
        <f t="shared" si="30"/>
        <v>612.42857142857133</v>
      </c>
    </row>
    <row r="39" spans="2:32" ht="23.1" customHeight="1" x14ac:dyDescent="0.25">
      <c r="B39" s="25" t="s">
        <v>89</v>
      </c>
      <c r="C39" s="18">
        <f>'[28]Avg Week Saum-Bukwo'!C39+'[28]Avg Week Bukwo-Suam'!C39</f>
        <v>0.14285714285714285</v>
      </c>
      <c r="D39" s="18">
        <f>'[28]Avg Week Saum-Bukwo'!D39+'[28]Avg Week Bukwo-Suam'!D39</f>
        <v>0</v>
      </c>
      <c r="E39" s="18">
        <f>'[28]Avg Week Saum-Bukwo'!E39+'[28]Avg Week Bukwo-Suam'!E39</f>
        <v>0.2857142857142857</v>
      </c>
      <c r="F39" s="18">
        <f>'[28]Avg Week Saum-Bukwo'!F39+'[28]Avg Week Bukwo-Suam'!F39</f>
        <v>0</v>
      </c>
      <c r="G39" s="18">
        <f>'[28]Avg Week Saum-Bukwo'!G39+'[28]Avg Week Bukwo-Suam'!G39</f>
        <v>0</v>
      </c>
      <c r="H39" s="18">
        <f>'[28]Avg Week Saum-Bukwo'!H39+'[28]Avg Week Bukwo-Suam'!H39</f>
        <v>0</v>
      </c>
      <c r="I39" s="18">
        <f>'[28]Avg Week Saum-Bukwo'!I39+'[28]Avg Week Bukwo-Suam'!I39</f>
        <v>0.71428571428571419</v>
      </c>
      <c r="J39" s="18">
        <f>'[28]Avg Week Saum-Bukwo'!J39+'[28]Avg Week Bukwo-Suam'!J39</f>
        <v>0</v>
      </c>
      <c r="K39" s="18">
        <f>'[28]Avg Week Saum-Bukwo'!K39+'[28]Avg Week Bukwo-Suam'!K39</f>
        <v>0</v>
      </c>
      <c r="L39" s="18">
        <f>'[28]Avg Week Saum-Bukwo'!L39+'[28]Avg Week Bukwo-Suam'!L39</f>
        <v>0</v>
      </c>
      <c r="M39" s="18">
        <f>'[28]Avg Week Saum-Bukwo'!M39+'[28]Avg Week Bukwo-Suam'!M39</f>
        <v>18.857142857142858</v>
      </c>
      <c r="N39" s="18">
        <f>'[28]Avg Week Saum-Bukwo'!N39+'[28]Avg Week Bukwo-Suam'!N39</f>
        <v>0</v>
      </c>
      <c r="O39" s="19">
        <f t="shared" si="0"/>
        <v>1.1428571428571428</v>
      </c>
      <c r="P39" s="19">
        <f t="shared" si="1"/>
        <v>20</v>
      </c>
      <c r="R39" s="34" t="s">
        <v>90</v>
      </c>
      <c r="S39" s="50">
        <f t="shared" ref="S39:AF39" si="31">SUM(S19:S21)</f>
        <v>2.7142857142857144</v>
      </c>
      <c r="T39" s="50">
        <f t="shared" si="31"/>
        <v>0.5714285714285714</v>
      </c>
      <c r="U39" s="50">
        <f t="shared" si="31"/>
        <v>5</v>
      </c>
      <c r="V39" s="50">
        <f t="shared" si="31"/>
        <v>0</v>
      </c>
      <c r="W39" s="50">
        <f t="shared" si="31"/>
        <v>0</v>
      </c>
      <c r="X39" s="50">
        <f t="shared" si="31"/>
        <v>0</v>
      </c>
      <c r="Y39" s="50">
        <f t="shared" si="31"/>
        <v>10</v>
      </c>
      <c r="Z39" s="50">
        <f t="shared" si="31"/>
        <v>0</v>
      </c>
      <c r="AA39" s="50">
        <f t="shared" si="31"/>
        <v>0</v>
      </c>
      <c r="AB39" s="50">
        <f t="shared" si="31"/>
        <v>1.2857142857142858</v>
      </c>
      <c r="AC39" s="50">
        <f t="shared" si="31"/>
        <v>240</v>
      </c>
      <c r="AD39" s="50">
        <f t="shared" si="31"/>
        <v>0</v>
      </c>
      <c r="AE39" s="51">
        <f t="shared" si="31"/>
        <v>19.571428571428569</v>
      </c>
      <c r="AF39" s="51">
        <f t="shared" si="31"/>
        <v>259.57142857142861</v>
      </c>
    </row>
    <row r="40" spans="2:32" ht="23.1" customHeight="1" x14ac:dyDescent="0.25">
      <c r="B40" s="25" t="s">
        <v>91</v>
      </c>
      <c r="C40" s="18">
        <f>'[28]Avg Week Saum-Bukwo'!C40+'[28]Avg Week Bukwo-Suam'!C40</f>
        <v>0.2857142857142857</v>
      </c>
      <c r="D40" s="18">
        <f>'[28]Avg Week Saum-Bukwo'!D40+'[28]Avg Week Bukwo-Suam'!D40</f>
        <v>0.2857142857142857</v>
      </c>
      <c r="E40" s="18">
        <f>'[28]Avg Week Saum-Bukwo'!E40+'[28]Avg Week Bukwo-Suam'!E40</f>
        <v>0.42857142857142855</v>
      </c>
      <c r="F40" s="18">
        <f>'[28]Avg Week Saum-Bukwo'!F40+'[28]Avg Week Bukwo-Suam'!F40</f>
        <v>0</v>
      </c>
      <c r="G40" s="18">
        <f>'[28]Avg Week Saum-Bukwo'!G40+'[28]Avg Week Bukwo-Suam'!G40</f>
        <v>0</v>
      </c>
      <c r="H40" s="18">
        <f>'[28]Avg Week Saum-Bukwo'!H40+'[28]Avg Week Bukwo-Suam'!H40</f>
        <v>0</v>
      </c>
      <c r="I40" s="18">
        <f>'[28]Avg Week Saum-Bukwo'!I40+'[28]Avg Week Bukwo-Suam'!I40</f>
        <v>1.4285714285714284</v>
      </c>
      <c r="J40" s="18">
        <f>'[28]Avg Week Saum-Bukwo'!J40+'[28]Avg Week Bukwo-Suam'!J40</f>
        <v>0</v>
      </c>
      <c r="K40" s="18">
        <f>'[28]Avg Week Saum-Bukwo'!K40+'[28]Avg Week Bukwo-Suam'!K40</f>
        <v>0</v>
      </c>
      <c r="L40" s="18">
        <f>'[28]Avg Week Saum-Bukwo'!L40+'[28]Avg Week Bukwo-Suam'!L40</f>
        <v>0</v>
      </c>
      <c r="M40" s="18">
        <f>'[28]Avg Week Saum-Bukwo'!M40+'[28]Avg Week Bukwo-Suam'!M40</f>
        <v>25.714285714285715</v>
      </c>
      <c r="N40" s="18">
        <f>'[28]Avg Week Saum-Bukwo'!N40+'[28]Avg Week Bukwo-Suam'!N40</f>
        <v>0</v>
      </c>
      <c r="O40" s="19">
        <f t="shared" si="0"/>
        <v>2.4285714285714284</v>
      </c>
      <c r="P40" s="19">
        <f t="shared" si="1"/>
        <v>28.142857142857142</v>
      </c>
      <c r="R40" s="35" t="s">
        <v>92</v>
      </c>
      <c r="S40" s="50">
        <f t="shared" ref="S40:AF40" si="32">SUM(S10:S21)</f>
        <v>9.428571428571427</v>
      </c>
      <c r="T40" s="50">
        <f t="shared" si="32"/>
        <v>3.2857142857142851</v>
      </c>
      <c r="U40" s="50">
        <f t="shared" si="32"/>
        <v>16.428571428571427</v>
      </c>
      <c r="V40" s="50">
        <f t="shared" si="32"/>
        <v>0.2857142857142857</v>
      </c>
      <c r="W40" s="50">
        <f t="shared" si="32"/>
        <v>0</v>
      </c>
      <c r="X40" s="50">
        <f t="shared" si="32"/>
        <v>0</v>
      </c>
      <c r="Y40" s="50">
        <f t="shared" si="32"/>
        <v>37.428571428571423</v>
      </c>
      <c r="Z40" s="50">
        <f t="shared" si="32"/>
        <v>1.714285714285714</v>
      </c>
      <c r="AA40" s="50">
        <f t="shared" si="32"/>
        <v>0.14285714285714285</v>
      </c>
      <c r="AB40" s="50">
        <f t="shared" si="32"/>
        <v>1.2857142857142858</v>
      </c>
      <c r="AC40" s="50">
        <f t="shared" si="32"/>
        <v>959.142857142857</v>
      </c>
      <c r="AD40" s="50">
        <f t="shared" si="32"/>
        <v>1.857142857142857</v>
      </c>
      <c r="AE40" s="51">
        <f t="shared" si="32"/>
        <v>71.857142857142861</v>
      </c>
      <c r="AF40" s="51">
        <f t="shared" si="32"/>
        <v>1030.9999999999998</v>
      </c>
    </row>
    <row r="41" spans="2:32" ht="23.1" customHeight="1" x14ac:dyDescent="0.25">
      <c r="B41" s="17" t="s">
        <v>93</v>
      </c>
      <c r="C41" s="18">
        <f>'[28]Avg Week Saum-Bukwo'!C41+'[28]Avg Week Bukwo-Suam'!C41</f>
        <v>0</v>
      </c>
      <c r="D41" s="18">
        <f>'[28]Avg Week Saum-Bukwo'!D41+'[28]Avg Week Bukwo-Suam'!D41</f>
        <v>0.14285714285714285</v>
      </c>
      <c r="E41" s="18">
        <f>'[28]Avg Week Saum-Bukwo'!E41+'[28]Avg Week Bukwo-Suam'!E41</f>
        <v>0.2857142857142857</v>
      </c>
      <c r="F41" s="18">
        <f>'[28]Avg Week Saum-Bukwo'!F41+'[28]Avg Week Bukwo-Suam'!F41</f>
        <v>0</v>
      </c>
      <c r="G41" s="18">
        <f>'[28]Avg Week Saum-Bukwo'!G41+'[28]Avg Week Bukwo-Suam'!G41</f>
        <v>0</v>
      </c>
      <c r="H41" s="18">
        <f>'[28]Avg Week Saum-Bukwo'!H41+'[28]Avg Week Bukwo-Suam'!H41</f>
        <v>0</v>
      </c>
      <c r="I41" s="18">
        <f>'[28]Avg Week Saum-Bukwo'!I41+'[28]Avg Week Bukwo-Suam'!I41</f>
        <v>1</v>
      </c>
      <c r="J41" s="18">
        <f>'[28]Avg Week Saum-Bukwo'!J41+'[28]Avg Week Bukwo-Suam'!J41</f>
        <v>0</v>
      </c>
      <c r="K41" s="18">
        <f>'[28]Avg Week Saum-Bukwo'!K41+'[28]Avg Week Bukwo-Suam'!K41</f>
        <v>0</v>
      </c>
      <c r="L41" s="18">
        <f>'[28]Avg Week Saum-Bukwo'!L41+'[28]Avg Week Bukwo-Suam'!L41</f>
        <v>0</v>
      </c>
      <c r="M41" s="18">
        <f>'[28]Avg Week Saum-Bukwo'!M41+'[28]Avg Week Bukwo-Suam'!M41</f>
        <v>24.428571428571431</v>
      </c>
      <c r="N41" s="18">
        <f>'[28]Avg Week Saum-Bukwo'!N41+'[28]Avg Week Bukwo-Suam'!N41</f>
        <v>0.14285714285714285</v>
      </c>
      <c r="O41" s="19">
        <f t="shared" si="0"/>
        <v>1.5714285714285714</v>
      </c>
      <c r="P41" s="19">
        <f t="shared" si="1"/>
        <v>26</v>
      </c>
      <c r="R41" s="35" t="s">
        <v>94</v>
      </c>
      <c r="S41" s="50">
        <f>SUM(S10:S33)</f>
        <v>13.928571428571427</v>
      </c>
      <c r="T41" s="50">
        <f t="shared" ref="T41:AD41" si="33">SUM(T10:T33)</f>
        <v>4.2857142857142847</v>
      </c>
      <c r="U41" s="50">
        <f t="shared" si="33"/>
        <v>23.928571428571427</v>
      </c>
      <c r="V41" s="50">
        <f t="shared" si="33"/>
        <v>0.2857142857142857</v>
      </c>
      <c r="W41" s="50">
        <f t="shared" si="33"/>
        <v>0</v>
      </c>
      <c r="X41" s="50">
        <f t="shared" si="33"/>
        <v>0</v>
      </c>
      <c r="Y41" s="50">
        <f t="shared" si="33"/>
        <v>55.428571428571423</v>
      </c>
      <c r="Z41" s="50">
        <f t="shared" si="33"/>
        <v>2.714285714285714</v>
      </c>
      <c r="AA41" s="50">
        <f t="shared" si="33"/>
        <v>0.14285714285714285</v>
      </c>
      <c r="AB41" s="50">
        <f t="shared" si="33"/>
        <v>1.2857142857142858</v>
      </c>
      <c r="AC41" s="50">
        <f t="shared" si="33"/>
        <v>1194.6428571428569</v>
      </c>
      <c r="AD41" s="50">
        <f t="shared" si="33"/>
        <v>1.857142857142857</v>
      </c>
      <c r="AE41" s="51">
        <f>SUM(AE10:AE33)</f>
        <v>103.85714285714286</v>
      </c>
      <c r="AF41" s="51">
        <f>SUM(AF10:AF33)</f>
        <v>1298.4999999999998</v>
      </c>
    </row>
    <row r="42" spans="2:32" ht="23.1" customHeight="1" x14ac:dyDescent="0.25">
      <c r="B42" s="25" t="s">
        <v>95</v>
      </c>
      <c r="C42" s="18">
        <f>'[28]Avg Week Saum-Bukwo'!C42+'[28]Avg Week Bukwo-Suam'!C42</f>
        <v>0.14285714285714285</v>
      </c>
      <c r="D42" s="18">
        <f>'[28]Avg Week Saum-Bukwo'!D42+'[28]Avg Week Bukwo-Suam'!D42</f>
        <v>0</v>
      </c>
      <c r="E42" s="18">
        <f>'[28]Avg Week Saum-Bukwo'!E42+'[28]Avg Week Bukwo-Suam'!E42</f>
        <v>0.14285714285714285</v>
      </c>
      <c r="F42" s="18">
        <f>'[28]Avg Week Saum-Bukwo'!F42+'[28]Avg Week Bukwo-Suam'!F42</f>
        <v>0</v>
      </c>
      <c r="G42" s="18">
        <f>'[28]Avg Week Saum-Bukwo'!G42+'[28]Avg Week Bukwo-Suam'!G42</f>
        <v>0</v>
      </c>
      <c r="H42" s="18">
        <f>'[28]Avg Week Saum-Bukwo'!H42+'[28]Avg Week Bukwo-Suam'!H42</f>
        <v>0</v>
      </c>
      <c r="I42" s="18">
        <f>'[28]Avg Week Saum-Bukwo'!I42+'[28]Avg Week Bukwo-Suam'!I42</f>
        <v>1</v>
      </c>
      <c r="J42" s="18">
        <f>'[28]Avg Week Saum-Bukwo'!J42+'[28]Avg Week Bukwo-Suam'!J42</f>
        <v>0.14285714285714285</v>
      </c>
      <c r="K42" s="18">
        <f>'[28]Avg Week Saum-Bukwo'!K42+'[28]Avg Week Bukwo-Suam'!K42</f>
        <v>0</v>
      </c>
      <c r="L42" s="18">
        <f>'[28]Avg Week Saum-Bukwo'!L42+'[28]Avg Week Bukwo-Suam'!L42</f>
        <v>0</v>
      </c>
      <c r="M42" s="18">
        <f>'[28]Avg Week Saum-Bukwo'!M42+'[28]Avg Week Bukwo-Suam'!M42</f>
        <v>18.571428571428569</v>
      </c>
      <c r="N42" s="18">
        <f>'[28]Avg Week Saum-Bukwo'!N42+'[28]Avg Week Bukwo-Suam'!N42</f>
        <v>0</v>
      </c>
      <c r="O42" s="19">
        <f t="shared" si="0"/>
        <v>1.4285714285714284</v>
      </c>
      <c r="P42" s="19">
        <f t="shared" si="1"/>
        <v>19.999999999999996</v>
      </c>
      <c r="R42" s="35" t="s">
        <v>96</v>
      </c>
      <c r="S42" s="38">
        <f>S41/S40</f>
        <v>1.4772727272727273</v>
      </c>
      <c r="T42" s="38">
        <f t="shared" ref="T42:AF42" si="34">T41/T40</f>
        <v>1.3043478260869565</v>
      </c>
      <c r="U42" s="38">
        <f t="shared" si="34"/>
        <v>1.4565217391304348</v>
      </c>
      <c r="V42" s="38">
        <f t="shared" si="34"/>
        <v>1</v>
      </c>
      <c r="W42" s="38">
        <v>0</v>
      </c>
      <c r="X42" s="38">
        <v>0</v>
      </c>
      <c r="Y42" s="38">
        <f t="shared" si="34"/>
        <v>1.4809160305343512</v>
      </c>
      <c r="Z42" s="38">
        <f t="shared" si="34"/>
        <v>1.5833333333333335</v>
      </c>
      <c r="AA42" s="38">
        <f t="shared" si="34"/>
        <v>1</v>
      </c>
      <c r="AB42" s="38">
        <f t="shared" si="34"/>
        <v>1</v>
      </c>
      <c r="AC42" s="38">
        <f t="shared" si="34"/>
        <v>1.2455317247542448</v>
      </c>
      <c r="AD42" s="38">
        <f t="shared" si="34"/>
        <v>1</v>
      </c>
      <c r="AE42" s="39">
        <f t="shared" si="34"/>
        <v>1.445328031809145</v>
      </c>
      <c r="AF42" s="39">
        <f t="shared" si="34"/>
        <v>1.2594568380213385</v>
      </c>
    </row>
    <row r="43" spans="2:32" ht="23.1" customHeight="1" x14ac:dyDescent="0.25">
      <c r="B43" s="17" t="s">
        <v>97</v>
      </c>
      <c r="C43" s="18">
        <f>'[28]Avg Week Saum-Bukwo'!C43+'[28]Avg Week Bukwo-Suam'!C43</f>
        <v>0</v>
      </c>
      <c r="D43" s="18">
        <f>'[28]Avg Week Saum-Bukwo'!D43+'[28]Avg Week Bukwo-Suam'!D43</f>
        <v>0.14285714285714285</v>
      </c>
      <c r="E43" s="18">
        <f>'[28]Avg Week Saum-Bukwo'!E43+'[28]Avg Week Bukwo-Suam'!E43</f>
        <v>0.5714285714285714</v>
      </c>
      <c r="F43" s="18">
        <f>'[28]Avg Week Saum-Bukwo'!F43+'[28]Avg Week Bukwo-Suam'!F43</f>
        <v>0.14285714285714285</v>
      </c>
      <c r="G43" s="18">
        <f>'[28]Avg Week Saum-Bukwo'!G43+'[28]Avg Week Bukwo-Suam'!G43</f>
        <v>0</v>
      </c>
      <c r="H43" s="18">
        <f>'[28]Avg Week Saum-Bukwo'!H43+'[28]Avg Week Bukwo-Suam'!H43</f>
        <v>0</v>
      </c>
      <c r="I43" s="18">
        <f>'[28]Avg Week Saum-Bukwo'!I43+'[28]Avg Week Bukwo-Suam'!I43</f>
        <v>1.4285714285714284</v>
      </c>
      <c r="J43" s="18">
        <f>'[28]Avg Week Saum-Bukwo'!J43+'[28]Avg Week Bukwo-Suam'!J43</f>
        <v>0</v>
      </c>
      <c r="K43" s="18">
        <f>'[28]Avg Week Saum-Bukwo'!K43+'[28]Avg Week Bukwo-Suam'!K43</f>
        <v>0</v>
      </c>
      <c r="L43" s="18">
        <f>'[28]Avg Week Saum-Bukwo'!L43+'[28]Avg Week Bukwo-Suam'!L43</f>
        <v>0</v>
      </c>
      <c r="M43" s="18">
        <f>'[28]Avg Week Saum-Bukwo'!M43+'[28]Avg Week Bukwo-Suam'!M43</f>
        <v>19</v>
      </c>
      <c r="N43" s="18">
        <f>'[28]Avg Week Saum-Bukwo'!N43+'[28]Avg Week Bukwo-Suam'!N43</f>
        <v>0</v>
      </c>
      <c r="O43" s="19">
        <f t="shared" si="0"/>
        <v>2.2857142857142856</v>
      </c>
      <c r="P43" s="19">
        <f t="shared" si="1"/>
        <v>21.285714285714285</v>
      </c>
    </row>
    <row r="44" spans="2:32" ht="23.1" customHeight="1" x14ac:dyDescent="0.25">
      <c r="B44" s="40" t="s">
        <v>98</v>
      </c>
      <c r="C44" s="18">
        <f>'[28]Avg Week Saum-Bukwo'!C44+'[28]Avg Week Bukwo-Suam'!C44</f>
        <v>0.5714285714285714</v>
      </c>
      <c r="D44" s="18">
        <f>'[28]Avg Week Saum-Bukwo'!D44+'[28]Avg Week Bukwo-Suam'!D44</f>
        <v>0</v>
      </c>
      <c r="E44" s="18">
        <f>'[28]Avg Week Saum-Bukwo'!E44+'[28]Avg Week Bukwo-Suam'!E44</f>
        <v>0.14285714285714285</v>
      </c>
      <c r="F44" s="18">
        <f>'[28]Avg Week Saum-Bukwo'!F44+'[28]Avg Week Bukwo-Suam'!F44</f>
        <v>0</v>
      </c>
      <c r="G44" s="18">
        <f>'[28]Avg Week Saum-Bukwo'!G44+'[28]Avg Week Bukwo-Suam'!G44</f>
        <v>0</v>
      </c>
      <c r="H44" s="18">
        <f>'[28]Avg Week Saum-Bukwo'!H44+'[28]Avg Week Bukwo-Suam'!H44</f>
        <v>0</v>
      </c>
      <c r="I44" s="18">
        <f>'[28]Avg Week Saum-Bukwo'!I44+'[28]Avg Week Bukwo-Suam'!I44</f>
        <v>1.1428571428571428</v>
      </c>
      <c r="J44" s="18">
        <f>'[28]Avg Week Saum-Bukwo'!J44+'[28]Avg Week Bukwo-Suam'!J44</f>
        <v>0.14285714285714285</v>
      </c>
      <c r="K44" s="18">
        <f>'[28]Avg Week Saum-Bukwo'!K44+'[28]Avg Week Bukwo-Suam'!K44</f>
        <v>0</v>
      </c>
      <c r="L44" s="18">
        <f>'[28]Avg Week Saum-Bukwo'!L44+'[28]Avg Week Bukwo-Suam'!L44</f>
        <v>0</v>
      </c>
      <c r="M44" s="18">
        <f>'[28]Avg Week Saum-Bukwo'!M44+'[28]Avg Week Bukwo-Suam'!M44</f>
        <v>17.142857142857142</v>
      </c>
      <c r="N44" s="18">
        <f>'[28]Avg Week Saum-Bukwo'!N44+'[28]Avg Week Bukwo-Suam'!N44</f>
        <v>0</v>
      </c>
      <c r="O44" s="19">
        <f t="shared" si="0"/>
        <v>1.9999999999999998</v>
      </c>
      <c r="P44" s="19">
        <f t="shared" si="1"/>
        <v>19.142857142857142</v>
      </c>
    </row>
    <row r="45" spans="2:32" ht="23.1" customHeight="1" x14ac:dyDescent="0.25">
      <c r="B45" s="17" t="s">
        <v>99</v>
      </c>
      <c r="C45" s="18">
        <f>'[28]Avg Week Saum-Bukwo'!C45+'[28]Avg Week Bukwo-Suam'!C45</f>
        <v>0.14285714285714285</v>
      </c>
      <c r="D45" s="18">
        <f>'[28]Avg Week Saum-Bukwo'!D45+'[28]Avg Week Bukwo-Suam'!D45</f>
        <v>0</v>
      </c>
      <c r="E45" s="18">
        <f>'[28]Avg Week Saum-Bukwo'!E45+'[28]Avg Week Bukwo-Suam'!E45</f>
        <v>0.42857142857142855</v>
      </c>
      <c r="F45" s="18">
        <f>'[28]Avg Week Saum-Bukwo'!F45+'[28]Avg Week Bukwo-Suam'!F45</f>
        <v>0</v>
      </c>
      <c r="G45" s="18">
        <f>'[28]Avg Week Saum-Bukwo'!G45+'[28]Avg Week Bukwo-Suam'!G45</f>
        <v>0</v>
      </c>
      <c r="H45" s="18">
        <f>'[28]Avg Week Saum-Bukwo'!H45+'[28]Avg Week Bukwo-Suam'!H45</f>
        <v>0</v>
      </c>
      <c r="I45" s="18">
        <f>'[28]Avg Week Saum-Bukwo'!I45+'[28]Avg Week Bukwo-Suam'!I45</f>
        <v>0.5714285714285714</v>
      </c>
      <c r="J45" s="18">
        <f>'[28]Avg Week Saum-Bukwo'!J45+'[28]Avg Week Bukwo-Suam'!J45</f>
        <v>0</v>
      </c>
      <c r="K45" s="18">
        <f>'[28]Avg Week Saum-Bukwo'!K45+'[28]Avg Week Bukwo-Suam'!K45</f>
        <v>0.14285714285714285</v>
      </c>
      <c r="L45" s="18">
        <f>'[28]Avg Week Saum-Bukwo'!L45+'[28]Avg Week Bukwo-Suam'!L45</f>
        <v>0</v>
      </c>
      <c r="M45" s="18">
        <f>'[28]Avg Week Saum-Bukwo'!M45+'[28]Avg Week Bukwo-Suam'!M45</f>
        <v>19.571428571428569</v>
      </c>
      <c r="N45" s="18">
        <f>'[28]Avg Week Saum-Bukwo'!N45+'[28]Avg Week Bukwo-Suam'!N45</f>
        <v>0</v>
      </c>
      <c r="O45" s="19">
        <f t="shared" si="0"/>
        <v>1.2857142857142856</v>
      </c>
      <c r="P45" s="19">
        <f t="shared" si="1"/>
        <v>20.857142857142854</v>
      </c>
    </row>
    <row r="46" spans="2:32" ht="23.1" customHeight="1" x14ac:dyDescent="0.25">
      <c r="B46" s="25" t="s">
        <v>100</v>
      </c>
      <c r="C46" s="18">
        <f>'[28]Avg Week Saum-Bukwo'!C46+'[28]Avg Week Bukwo-Suam'!C46</f>
        <v>0.14285714285714285</v>
      </c>
      <c r="D46" s="18">
        <f>'[28]Avg Week Saum-Bukwo'!D46+'[28]Avg Week Bukwo-Suam'!D46</f>
        <v>0</v>
      </c>
      <c r="E46" s="18">
        <f>'[28]Avg Week Saum-Bukwo'!E46+'[28]Avg Week Bukwo-Suam'!E46</f>
        <v>0</v>
      </c>
      <c r="F46" s="18">
        <f>'[28]Avg Week Saum-Bukwo'!F46+'[28]Avg Week Bukwo-Suam'!F46</f>
        <v>0</v>
      </c>
      <c r="G46" s="18">
        <f>'[28]Avg Week Saum-Bukwo'!G46+'[28]Avg Week Bukwo-Suam'!G46</f>
        <v>0</v>
      </c>
      <c r="H46" s="18">
        <f>'[28]Avg Week Saum-Bukwo'!H46+'[28]Avg Week Bukwo-Suam'!H46</f>
        <v>0</v>
      </c>
      <c r="I46" s="18">
        <f>'[28]Avg Week Saum-Bukwo'!I46+'[28]Avg Week Bukwo-Suam'!I46</f>
        <v>0.71428571428571419</v>
      </c>
      <c r="J46" s="18">
        <f>'[28]Avg Week Saum-Bukwo'!J46+'[28]Avg Week Bukwo-Suam'!J46</f>
        <v>0</v>
      </c>
      <c r="K46" s="18">
        <f>'[28]Avg Week Saum-Bukwo'!K46+'[28]Avg Week Bukwo-Suam'!K46</f>
        <v>0</v>
      </c>
      <c r="L46" s="18">
        <f>'[28]Avg Week Saum-Bukwo'!L46+'[28]Avg Week Bukwo-Suam'!L46</f>
        <v>0</v>
      </c>
      <c r="M46" s="18">
        <f>'[28]Avg Week Saum-Bukwo'!M46+'[28]Avg Week Bukwo-Suam'!M46</f>
        <v>19</v>
      </c>
      <c r="N46" s="18">
        <f>'[28]Avg Week Saum-Bukwo'!N46+'[28]Avg Week Bukwo-Suam'!N46</f>
        <v>0</v>
      </c>
      <c r="O46" s="19">
        <f t="shared" si="0"/>
        <v>0.85714285714285698</v>
      </c>
      <c r="P46" s="19">
        <f t="shared" si="1"/>
        <v>19.857142857142858</v>
      </c>
      <c r="R46" s="3"/>
      <c r="T46"/>
    </row>
    <row r="47" spans="2:32" ht="23.1" customHeight="1" x14ac:dyDescent="0.25">
      <c r="B47" s="25" t="s">
        <v>101</v>
      </c>
      <c r="C47" s="18">
        <f>'[28]Avg Week Saum-Bukwo'!C47+'[28]Avg Week Bukwo-Suam'!C47</f>
        <v>0</v>
      </c>
      <c r="D47" s="18">
        <f>'[28]Avg Week Saum-Bukwo'!D47+'[28]Avg Week Bukwo-Suam'!D47</f>
        <v>0.14285714285714285</v>
      </c>
      <c r="E47" s="18">
        <f>'[28]Avg Week Saum-Bukwo'!E47+'[28]Avg Week Bukwo-Suam'!E47</f>
        <v>0.2857142857142857</v>
      </c>
      <c r="F47" s="18">
        <f>'[28]Avg Week Saum-Bukwo'!F47+'[28]Avg Week Bukwo-Suam'!F47</f>
        <v>0</v>
      </c>
      <c r="G47" s="18">
        <f>'[28]Avg Week Saum-Bukwo'!G47+'[28]Avg Week Bukwo-Suam'!G47</f>
        <v>0</v>
      </c>
      <c r="H47" s="18">
        <f>'[28]Avg Week Saum-Bukwo'!H47+'[28]Avg Week Bukwo-Suam'!H47</f>
        <v>0</v>
      </c>
      <c r="I47" s="18">
        <f>'[28]Avg Week Saum-Bukwo'!I47+'[28]Avg Week Bukwo-Suam'!I47</f>
        <v>1.1428571428571428</v>
      </c>
      <c r="J47" s="18">
        <f>'[28]Avg Week Saum-Bukwo'!J47+'[28]Avg Week Bukwo-Suam'!J47</f>
        <v>0</v>
      </c>
      <c r="K47" s="18">
        <f>'[28]Avg Week Saum-Bukwo'!K47+'[28]Avg Week Bukwo-Suam'!K47</f>
        <v>0</v>
      </c>
      <c r="L47" s="18">
        <f>'[28]Avg Week Saum-Bukwo'!L47+'[28]Avg Week Bukwo-Suam'!L47</f>
        <v>0</v>
      </c>
      <c r="M47" s="18">
        <f>'[28]Avg Week Saum-Bukwo'!M47+'[28]Avg Week Bukwo-Suam'!M47</f>
        <v>20</v>
      </c>
      <c r="N47" s="18">
        <f>'[28]Avg Week Saum-Bukwo'!N47+'[28]Avg Week Bukwo-Suam'!N47</f>
        <v>0</v>
      </c>
      <c r="O47" s="19">
        <f t="shared" si="0"/>
        <v>1.5714285714285714</v>
      </c>
      <c r="P47" s="19">
        <f t="shared" si="1"/>
        <v>21.571428571428573</v>
      </c>
      <c r="R47" s="3"/>
      <c r="T47"/>
    </row>
    <row r="48" spans="2:32" ht="23.1" customHeight="1" x14ac:dyDescent="0.25">
      <c r="B48" s="25" t="s">
        <v>102</v>
      </c>
      <c r="C48" s="18">
        <f>'[28]Avg Week Saum-Bukwo'!C48+'[28]Avg Week Bukwo-Suam'!C48</f>
        <v>0.14285714285714285</v>
      </c>
      <c r="D48" s="18">
        <f>'[28]Avg Week Saum-Bukwo'!D48+'[28]Avg Week Bukwo-Suam'!D48</f>
        <v>0.14285714285714285</v>
      </c>
      <c r="E48" s="18">
        <f>'[28]Avg Week Saum-Bukwo'!E48+'[28]Avg Week Bukwo-Suam'!E48</f>
        <v>0.2857142857142857</v>
      </c>
      <c r="F48" s="18">
        <f>'[28]Avg Week Saum-Bukwo'!F48+'[28]Avg Week Bukwo-Suam'!F48</f>
        <v>0</v>
      </c>
      <c r="G48" s="18">
        <f>'[28]Avg Week Saum-Bukwo'!G48+'[28]Avg Week Bukwo-Suam'!G48</f>
        <v>0</v>
      </c>
      <c r="H48" s="18">
        <f>'[28]Avg Week Saum-Bukwo'!H48+'[28]Avg Week Bukwo-Suam'!H48</f>
        <v>0</v>
      </c>
      <c r="I48" s="18">
        <f>'[28]Avg Week Saum-Bukwo'!I48+'[28]Avg Week Bukwo-Suam'!I48</f>
        <v>0.5714285714285714</v>
      </c>
      <c r="J48" s="18">
        <f>'[28]Avg Week Saum-Bukwo'!J48+'[28]Avg Week Bukwo-Suam'!J48</f>
        <v>0</v>
      </c>
      <c r="K48" s="18">
        <f>'[28]Avg Week Saum-Bukwo'!K48+'[28]Avg Week Bukwo-Suam'!K48</f>
        <v>0</v>
      </c>
      <c r="L48" s="18">
        <f>'[28]Avg Week Saum-Bukwo'!L48+'[28]Avg Week Bukwo-Suam'!L48</f>
        <v>0</v>
      </c>
      <c r="M48" s="18">
        <f>'[28]Avg Week Saum-Bukwo'!M48+'[28]Avg Week Bukwo-Suam'!M48</f>
        <v>19.142857142857142</v>
      </c>
      <c r="N48" s="18">
        <f>'[28]Avg Week Saum-Bukwo'!N48+'[28]Avg Week Bukwo-Suam'!N48</f>
        <v>0</v>
      </c>
      <c r="O48" s="19">
        <f t="shared" si="0"/>
        <v>1.1428571428571428</v>
      </c>
      <c r="P48" s="19">
        <f t="shared" si="1"/>
        <v>20.285714285714285</v>
      </c>
      <c r="R48" s="3"/>
      <c r="T48"/>
    </row>
    <row r="49" spans="2:20" ht="23.1" customHeight="1" x14ac:dyDescent="0.25">
      <c r="B49" s="17" t="s">
        <v>103</v>
      </c>
      <c r="C49" s="18">
        <f>'[28]Avg Week Saum-Bukwo'!C49+'[28]Avg Week Bukwo-Suam'!C49</f>
        <v>0.14285714285714285</v>
      </c>
      <c r="D49" s="18">
        <f>'[28]Avg Week Saum-Bukwo'!D49+'[28]Avg Week Bukwo-Suam'!D49</f>
        <v>0.14285714285714285</v>
      </c>
      <c r="E49" s="18">
        <f>'[28]Avg Week Saum-Bukwo'!E49+'[28]Avg Week Bukwo-Suam'!E49</f>
        <v>0.42857142857142855</v>
      </c>
      <c r="F49" s="18">
        <f>'[28]Avg Week Saum-Bukwo'!F49+'[28]Avg Week Bukwo-Suam'!F49</f>
        <v>0</v>
      </c>
      <c r="G49" s="18">
        <f>'[28]Avg Week Saum-Bukwo'!G49+'[28]Avg Week Bukwo-Suam'!G49</f>
        <v>0</v>
      </c>
      <c r="H49" s="18">
        <f>'[28]Avg Week Saum-Bukwo'!H49+'[28]Avg Week Bukwo-Suam'!H49</f>
        <v>0</v>
      </c>
      <c r="I49" s="18">
        <f>'[28]Avg Week Saum-Bukwo'!I49+'[28]Avg Week Bukwo-Suam'!I49</f>
        <v>1.4285714285714286</v>
      </c>
      <c r="J49" s="18">
        <f>'[28]Avg Week Saum-Bukwo'!J49+'[28]Avg Week Bukwo-Suam'!J49</f>
        <v>0</v>
      </c>
      <c r="K49" s="18">
        <f>'[28]Avg Week Saum-Bukwo'!K49+'[28]Avg Week Bukwo-Suam'!K49</f>
        <v>0</v>
      </c>
      <c r="L49" s="18">
        <f>'[28]Avg Week Saum-Bukwo'!L49+'[28]Avg Week Bukwo-Suam'!L49</f>
        <v>0</v>
      </c>
      <c r="M49" s="18">
        <f>'[28]Avg Week Saum-Bukwo'!M49+'[28]Avg Week Bukwo-Suam'!M49</f>
        <v>23.571428571428569</v>
      </c>
      <c r="N49" s="18">
        <f>'[28]Avg Week Saum-Bukwo'!N49+'[28]Avg Week Bukwo-Suam'!N49</f>
        <v>0</v>
      </c>
      <c r="O49" s="19">
        <f t="shared" si="0"/>
        <v>2.1428571428571428</v>
      </c>
      <c r="P49" s="19">
        <f t="shared" si="1"/>
        <v>25.714285714285712</v>
      </c>
      <c r="R49" s="3"/>
      <c r="T49"/>
    </row>
    <row r="50" spans="2:20" ht="23.1" customHeight="1" x14ac:dyDescent="0.25">
      <c r="B50" s="25" t="s">
        <v>104</v>
      </c>
      <c r="C50" s="18">
        <f>'[28]Avg Week Saum-Bukwo'!C50+'[28]Avg Week Bukwo-Suam'!C50</f>
        <v>0.14285714285714285</v>
      </c>
      <c r="D50" s="18">
        <f>'[28]Avg Week Saum-Bukwo'!D50+'[28]Avg Week Bukwo-Suam'!D50</f>
        <v>0</v>
      </c>
      <c r="E50" s="18">
        <f>'[28]Avg Week Saum-Bukwo'!E50+'[28]Avg Week Bukwo-Suam'!E50</f>
        <v>0.14285714285714285</v>
      </c>
      <c r="F50" s="18">
        <f>'[28]Avg Week Saum-Bukwo'!F50+'[28]Avg Week Bukwo-Suam'!F50</f>
        <v>0</v>
      </c>
      <c r="G50" s="18">
        <f>'[28]Avg Week Saum-Bukwo'!G50+'[28]Avg Week Bukwo-Suam'!G50</f>
        <v>0</v>
      </c>
      <c r="H50" s="18">
        <f>'[28]Avg Week Saum-Bukwo'!H50+'[28]Avg Week Bukwo-Suam'!H50</f>
        <v>0</v>
      </c>
      <c r="I50" s="18">
        <f>'[28]Avg Week Saum-Bukwo'!I50+'[28]Avg Week Bukwo-Suam'!I50</f>
        <v>0.71428571428571419</v>
      </c>
      <c r="J50" s="18">
        <f>'[28]Avg Week Saum-Bukwo'!J50+'[28]Avg Week Bukwo-Suam'!J50</f>
        <v>0</v>
      </c>
      <c r="K50" s="18">
        <f>'[28]Avg Week Saum-Bukwo'!K50+'[28]Avg Week Bukwo-Suam'!K50</f>
        <v>0</v>
      </c>
      <c r="L50" s="18">
        <f>'[28]Avg Week Saum-Bukwo'!L50+'[28]Avg Week Bukwo-Suam'!L50</f>
        <v>0</v>
      </c>
      <c r="M50" s="18">
        <f>'[28]Avg Week Saum-Bukwo'!M50+'[28]Avg Week Bukwo-Suam'!M50</f>
        <v>17.571428571428569</v>
      </c>
      <c r="N50" s="18">
        <f>'[28]Avg Week Saum-Bukwo'!N50+'[28]Avg Week Bukwo-Suam'!N50</f>
        <v>0</v>
      </c>
      <c r="O50" s="19">
        <f t="shared" si="0"/>
        <v>0.99999999999999989</v>
      </c>
      <c r="P50" s="19">
        <f t="shared" si="1"/>
        <v>18.571428571428569</v>
      </c>
      <c r="R50" s="3"/>
      <c r="T50"/>
    </row>
    <row r="51" spans="2:20" ht="23.1" customHeight="1" x14ac:dyDescent="0.25">
      <c r="B51" s="25" t="s">
        <v>105</v>
      </c>
      <c r="C51" s="18">
        <f>'[28]Avg Week Saum-Bukwo'!C51+'[28]Avg Week Bukwo-Suam'!C51</f>
        <v>0.14285714285714285</v>
      </c>
      <c r="D51" s="18">
        <f>'[28]Avg Week Saum-Bukwo'!D51+'[28]Avg Week Bukwo-Suam'!D51</f>
        <v>0.14285714285714285</v>
      </c>
      <c r="E51" s="18">
        <f>'[28]Avg Week Saum-Bukwo'!E51+'[28]Avg Week Bukwo-Suam'!E51</f>
        <v>0.85714285714285721</v>
      </c>
      <c r="F51" s="18">
        <f>'[28]Avg Week Saum-Bukwo'!F51+'[28]Avg Week Bukwo-Suam'!F51</f>
        <v>0</v>
      </c>
      <c r="G51" s="18">
        <f>'[28]Avg Week Saum-Bukwo'!G51+'[28]Avg Week Bukwo-Suam'!G51</f>
        <v>0</v>
      </c>
      <c r="H51" s="18">
        <f>'[28]Avg Week Saum-Bukwo'!H51+'[28]Avg Week Bukwo-Suam'!H51</f>
        <v>0</v>
      </c>
      <c r="I51" s="18">
        <f>'[28]Avg Week Saum-Bukwo'!I51+'[28]Avg Week Bukwo-Suam'!I51</f>
        <v>1</v>
      </c>
      <c r="J51" s="18">
        <f>'[28]Avg Week Saum-Bukwo'!J51+'[28]Avg Week Bukwo-Suam'!J51</f>
        <v>0</v>
      </c>
      <c r="K51" s="18">
        <f>'[28]Avg Week Saum-Bukwo'!K51+'[28]Avg Week Bukwo-Suam'!K51</f>
        <v>0</v>
      </c>
      <c r="L51" s="18">
        <f>'[28]Avg Week Saum-Bukwo'!L51+'[28]Avg Week Bukwo-Suam'!L51</f>
        <v>0</v>
      </c>
      <c r="M51" s="18">
        <f>'[28]Avg Week Saum-Bukwo'!M51+'[28]Avg Week Bukwo-Suam'!M51</f>
        <v>21.428571428571431</v>
      </c>
      <c r="N51" s="18">
        <f>'[28]Avg Week Saum-Bukwo'!N51+'[28]Avg Week Bukwo-Suam'!N51</f>
        <v>0</v>
      </c>
      <c r="O51" s="19">
        <f t="shared" si="0"/>
        <v>2.1428571428571428</v>
      </c>
      <c r="P51" s="19">
        <f t="shared" si="1"/>
        <v>23.571428571428573</v>
      </c>
      <c r="R51" s="3"/>
      <c r="T51"/>
    </row>
    <row r="52" spans="2:20" ht="23.1" customHeight="1" x14ac:dyDescent="0.25">
      <c r="B52" s="25" t="s">
        <v>106</v>
      </c>
      <c r="C52" s="18">
        <f>'[28]Avg Week Saum-Bukwo'!C52+'[28]Avg Week Bukwo-Suam'!C52</f>
        <v>0.2857142857142857</v>
      </c>
      <c r="D52" s="18">
        <f>'[28]Avg Week Saum-Bukwo'!D52+'[28]Avg Week Bukwo-Suam'!D52</f>
        <v>0</v>
      </c>
      <c r="E52" s="18">
        <f>'[28]Avg Week Saum-Bukwo'!E52+'[28]Avg Week Bukwo-Suam'!E52</f>
        <v>0.42857142857142855</v>
      </c>
      <c r="F52" s="18">
        <f>'[28]Avg Week Saum-Bukwo'!F52+'[28]Avg Week Bukwo-Suam'!F52</f>
        <v>0</v>
      </c>
      <c r="G52" s="18">
        <f>'[28]Avg Week Saum-Bukwo'!G52+'[28]Avg Week Bukwo-Suam'!G52</f>
        <v>0</v>
      </c>
      <c r="H52" s="18">
        <f>'[28]Avg Week Saum-Bukwo'!H52+'[28]Avg Week Bukwo-Suam'!H52</f>
        <v>0</v>
      </c>
      <c r="I52" s="18">
        <f>'[28]Avg Week Saum-Bukwo'!I52+'[28]Avg Week Bukwo-Suam'!I52</f>
        <v>0.2857142857142857</v>
      </c>
      <c r="J52" s="18">
        <f>'[28]Avg Week Saum-Bukwo'!J52+'[28]Avg Week Bukwo-Suam'!J52</f>
        <v>0</v>
      </c>
      <c r="K52" s="18">
        <f>'[28]Avg Week Saum-Bukwo'!K52+'[28]Avg Week Bukwo-Suam'!K52</f>
        <v>0</v>
      </c>
      <c r="L52" s="18">
        <f>'[28]Avg Week Saum-Bukwo'!L52+'[28]Avg Week Bukwo-Suam'!L52</f>
        <v>0</v>
      </c>
      <c r="M52" s="18">
        <f>'[28]Avg Week Saum-Bukwo'!M52+'[28]Avg Week Bukwo-Suam'!M52</f>
        <v>19.857142857142858</v>
      </c>
      <c r="N52" s="18">
        <f>'[28]Avg Week Saum-Bukwo'!N52+'[28]Avg Week Bukwo-Suam'!N52</f>
        <v>0</v>
      </c>
      <c r="O52" s="19">
        <f t="shared" si="0"/>
        <v>0.99999999999999989</v>
      </c>
      <c r="P52" s="19">
        <f t="shared" si="1"/>
        <v>20.857142857142858</v>
      </c>
      <c r="R52" s="3"/>
      <c r="T52"/>
    </row>
    <row r="53" spans="2:20" ht="23.1" customHeight="1" x14ac:dyDescent="0.25">
      <c r="B53" s="17" t="s">
        <v>107</v>
      </c>
      <c r="C53" s="18">
        <f>'[28]Avg Week Saum-Bukwo'!C53+'[28]Avg Week Bukwo-Suam'!C53</f>
        <v>0.5714285714285714</v>
      </c>
      <c r="D53" s="18">
        <f>'[28]Avg Week Saum-Bukwo'!D53+'[28]Avg Week Bukwo-Suam'!D53</f>
        <v>0</v>
      </c>
      <c r="E53" s="18">
        <f>'[28]Avg Week Saum-Bukwo'!E53+'[28]Avg Week Bukwo-Suam'!E53</f>
        <v>0.42857142857142855</v>
      </c>
      <c r="F53" s="18">
        <f>'[28]Avg Week Saum-Bukwo'!F53+'[28]Avg Week Bukwo-Suam'!F53</f>
        <v>0</v>
      </c>
      <c r="G53" s="18">
        <f>'[28]Avg Week Saum-Bukwo'!G53+'[28]Avg Week Bukwo-Suam'!G53</f>
        <v>0</v>
      </c>
      <c r="H53" s="18">
        <f>'[28]Avg Week Saum-Bukwo'!H53+'[28]Avg Week Bukwo-Suam'!H53</f>
        <v>0</v>
      </c>
      <c r="I53" s="18">
        <f>'[28]Avg Week Saum-Bukwo'!I53+'[28]Avg Week Bukwo-Suam'!I53</f>
        <v>0.8571428571428571</v>
      </c>
      <c r="J53" s="18">
        <f>'[28]Avg Week Saum-Bukwo'!J53+'[28]Avg Week Bukwo-Suam'!J53</f>
        <v>0</v>
      </c>
      <c r="K53" s="18">
        <f>'[28]Avg Week Saum-Bukwo'!K53+'[28]Avg Week Bukwo-Suam'!K53</f>
        <v>0</v>
      </c>
      <c r="L53" s="18">
        <f>'[28]Avg Week Saum-Bukwo'!L53+'[28]Avg Week Bukwo-Suam'!L53</f>
        <v>0</v>
      </c>
      <c r="M53" s="18">
        <f>'[28]Avg Week Saum-Bukwo'!M53+'[28]Avg Week Bukwo-Suam'!M53</f>
        <v>17.857142857142858</v>
      </c>
      <c r="N53" s="18">
        <f>'[28]Avg Week Saum-Bukwo'!N53+'[28]Avg Week Bukwo-Suam'!N53</f>
        <v>0</v>
      </c>
      <c r="O53" s="19">
        <f t="shared" si="0"/>
        <v>1.8571428571428572</v>
      </c>
      <c r="P53" s="19">
        <f t="shared" si="1"/>
        <v>19.714285714285715</v>
      </c>
      <c r="R53" s="3"/>
      <c r="T53"/>
    </row>
    <row r="54" spans="2:20" ht="23.1" customHeight="1" x14ac:dyDescent="0.25">
      <c r="B54" s="17" t="s">
        <v>108</v>
      </c>
      <c r="C54" s="18">
        <f>'[28]Avg Week Saum-Bukwo'!C54+'[28]Avg Week Bukwo-Suam'!C54</f>
        <v>0.42857142857142855</v>
      </c>
      <c r="D54" s="18">
        <f>'[28]Avg Week Saum-Bukwo'!D54+'[28]Avg Week Bukwo-Suam'!D54</f>
        <v>0</v>
      </c>
      <c r="E54" s="18">
        <f>'[28]Avg Week Saum-Bukwo'!E54+'[28]Avg Week Bukwo-Suam'!E54</f>
        <v>1</v>
      </c>
      <c r="F54" s="18">
        <f>'[28]Avg Week Saum-Bukwo'!F54+'[28]Avg Week Bukwo-Suam'!F54</f>
        <v>0</v>
      </c>
      <c r="G54" s="18">
        <f>'[28]Avg Week Saum-Bukwo'!G54+'[28]Avg Week Bukwo-Suam'!G54</f>
        <v>0</v>
      </c>
      <c r="H54" s="18">
        <f>'[28]Avg Week Saum-Bukwo'!H54+'[28]Avg Week Bukwo-Suam'!H54</f>
        <v>0</v>
      </c>
      <c r="I54" s="18">
        <f>'[28]Avg Week Saum-Bukwo'!I54+'[28]Avg Week Bukwo-Suam'!I54</f>
        <v>0.71428571428571419</v>
      </c>
      <c r="J54" s="18">
        <f>'[28]Avg Week Saum-Bukwo'!J54+'[28]Avg Week Bukwo-Suam'!J54</f>
        <v>0</v>
      </c>
      <c r="K54" s="18">
        <f>'[28]Avg Week Saum-Bukwo'!K54+'[28]Avg Week Bukwo-Suam'!K54</f>
        <v>0</v>
      </c>
      <c r="L54" s="18">
        <f>'[28]Avg Week Saum-Bukwo'!L54+'[28]Avg Week Bukwo-Suam'!L54</f>
        <v>0</v>
      </c>
      <c r="M54" s="18">
        <f>'[28]Avg Week Saum-Bukwo'!M54+'[28]Avg Week Bukwo-Suam'!M54</f>
        <v>21.571428571428573</v>
      </c>
      <c r="N54" s="18">
        <f>'[28]Avg Week Saum-Bukwo'!N54+'[28]Avg Week Bukwo-Suam'!N54</f>
        <v>0</v>
      </c>
      <c r="O54" s="19">
        <f t="shared" si="0"/>
        <v>2.1428571428571428</v>
      </c>
      <c r="P54" s="19">
        <f t="shared" si="1"/>
        <v>23.714285714285715</v>
      </c>
      <c r="R54" s="3"/>
      <c r="T54"/>
    </row>
    <row r="55" spans="2:20" ht="23.1" customHeight="1" x14ac:dyDescent="0.25">
      <c r="B55" s="17" t="s">
        <v>109</v>
      </c>
      <c r="C55" s="18">
        <f>'[28]Avg Week Saum-Bukwo'!C55+'[28]Avg Week Bukwo-Suam'!C55</f>
        <v>0.2857142857142857</v>
      </c>
      <c r="D55" s="18">
        <f>'[28]Avg Week Saum-Bukwo'!D55+'[28]Avg Week Bukwo-Suam'!D55</f>
        <v>0</v>
      </c>
      <c r="E55" s="18">
        <f>'[28]Avg Week Saum-Bukwo'!E55+'[28]Avg Week Bukwo-Suam'!E55</f>
        <v>0.5714285714285714</v>
      </c>
      <c r="F55" s="18">
        <f>'[28]Avg Week Saum-Bukwo'!F55+'[28]Avg Week Bukwo-Suam'!F55</f>
        <v>0</v>
      </c>
      <c r="G55" s="18">
        <f>'[28]Avg Week Saum-Bukwo'!G55+'[28]Avg Week Bukwo-Suam'!G55</f>
        <v>0</v>
      </c>
      <c r="H55" s="18">
        <f>'[28]Avg Week Saum-Bukwo'!H55+'[28]Avg Week Bukwo-Suam'!H55</f>
        <v>0</v>
      </c>
      <c r="I55" s="18">
        <f>'[28]Avg Week Saum-Bukwo'!I55+'[28]Avg Week Bukwo-Suam'!I55</f>
        <v>0.5714285714285714</v>
      </c>
      <c r="J55" s="18">
        <f>'[28]Avg Week Saum-Bukwo'!J55+'[28]Avg Week Bukwo-Suam'!J55</f>
        <v>0</v>
      </c>
      <c r="K55" s="18">
        <f>'[28]Avg Week Saum-Bukwo'!K55+'[28]Avg Week Bukwo-Suam'!K55</f>
        <v>0</v>
      </c>
      <c r="L55" s="18">
        <f>'[28]Avg Week Saum-Bukwo'!L55+'[28]Avg Week Bukwo-Suam'!L55</f>
        <v>0</v>
      </c>
      <c r="M55" s="18">
        <f>'[28]Avg Week Saum-Bukwo'!M55+'[28]Avg Week Bukwo-Suam'!M55</f>
        <v>19.714285714285715</v>
      </c>
      <c r="N55" s="18">
        <f>'[28]Avg Week Saum-Bukwo'!N55+'[28]Avg Week Bukwo-Suam'!N55</f>
        <v>0</v>
      </c>
      <c r="O55" s="19">
        <f t="shared" si="0"/>
        <v>1.4285714285714284</v>
      </c>
      <c r="P55" s="19">
        <f t="shared" si="1"/>
        <v>21.142857142857142</v>
      </c>
      <c r="R55" s="3"/>
      <c r="T55"/>
    </row>
    <row r="56" spans="2:20" ht="23.1" customHeight="1" x14ac:dyDescent="0.25">
      <c r="B56" s="17" t="s">
        <v>110</v>
      </c>
      <c r="C56" s="18">
        <f>'[28]Avg Week Saum-Bukwo'!C56+'[28]Avg Week Bukwo-Suam'!C56</f>
        <v>0.14285714285714285</v>
      </c>
      <c r="D56" s="18">
        <f>'[28]Avg Week Saum-Bukwo'!D56+'[28]Avg Week Bukwo-Suam'!D56</f>
        <v>0</v>
      </c>
      <c r="E56" s="18">
        <f>'[28]Avg Week Saum-Bukwo'!E56+'[28]Avg Week Bukwo-Suam'!E56</f>
        <v>0.42857142857142855</v>
      </c>
      <c r="F56" s="18">
        <f>'[28]Avg Week Saum-Bukwo'!F56+'[28]Avg Week Bukwo-Suam'!F56</f>
        <v>0</v>
      </c>
      <c r="G56" s="18">
        <f>'[28]Avg Week Saum-Bukwo'!G56+'[28]Avg Week Bukwo-Suam'!G56</f>
        <v>0</v>
      </c>
      <c r="H56" s="18">
        <f>'[28]Avg Week Saum-Bukwo'!H56+'[28]Avg Week Bukwo-Suam'!H56</f>
        <v>0</v>
      </c>
      <c r="I56" s="18">
        <f>'[28]Avg Week Saum-Bukwo'!I56+'[28]Avg Week Bukwo-Suam'!I56</f>
        <v>0.8571428571428571</v>
      </c>
      <c r="J56" s="18">
        <f>'[28]Avg Week Saum-Bukwo'!J56+'[28]Avg Week Bukwo-Suam'!J56</f>
        <v>0</v>
      </c>
      <c r="K56" s="18">
        <f>'[28]Avg Week Saum-Bukwo'!K56+'[28]Avg Week Bukwo-Suam'!K56</f>
        <v>0</v>
      </c>
      <c r="L56" s="18">
        <f>'[28]Avg Week Saum-Bukwo'!L56+'[28]Avg Week Bukwo-Suam'!L56</f>
        <v>0</v>
      </c>
      <c r="M56" s="18">
        <f>'[28]Avg Week Saum-Bukwo'!M56+'[28]Avg Week Bukwo-Suam'!M56</f>
        <v>21.142857142857142</v>
      </c>
      <c r="N56" s="18">
        <f>'[28]Avg Week Saum-Bukwo'!N56+'[28]Avg Week Bukwo-Suam'!N56</f>
        <v>0</v>
      </c>
      <c r="O56" s="19">
        <f t="shared" si="0"/>
        <v>1.4285714285714284</v>
      </c>
      <c r="P56" s="19">
        <f t="shared" si="1"/>
        <v>22.571428571428569</v>
      </c>
      <c r="R56" s="3"/>
      <c r="T56"/>
    </row>
    <row r="57" spans="2:20" ht="23.1" customHeight="1" x14ac:dyDescent="0.25">
      <c r="B57" s="17" t="s">
        <v>111</v>
      </c>
      <c r="C57" s="18">
        <f>'[28]Avg Week Saum-Bukwo'!C57+'[28]Avg Week Bukwo-Suam'!C57</f>
        <v>0.2857142857142857</v>
      </c>
      <c r="D57" s="18">
        <f>'[28]Avg Week Saum-Bukwo'!D57+'[28]Avg Week Bukwo-Suam'!D57</f>
        <v>0</v>
      </c>
      <c r="E57" s="18">
        <f>'[28]Avg Week Saum-Bukwo'!E57+'[28]Avg Week Bukwo-Suam'!E57</f>
        <v>0.14285714285714285</v>
      </c>
      <c r="F57" s="18">
        <f>'[28]Avg Week Saum-Bukwo'!F57+'[28]Avg Week Bukwo-Suam'!F57</f>
        <v>0</v>
      </c>
      <c r="G57" s="18">
        <f>'[28]Avg Week Saum-Bukwo'!G57+'[28]Avg Week Bukwo-Suam'!G57</f>
        <v>0</v>
      </c>
      <c r="H57" s="18">
        <f>'[28]Avg Week Saum-Bukwo'!H57+'[28]Avg Week Bukwo-Suam'!H57</f>
        <v>0</v>
      </c>
      <c r="I57" s="18">
        <f>'[28]Avg Week Saum-Bukwo'!I57+'[28]Avg Week Bukwo-Suam'!I57</f>
        <v>1.1428571428571428</v>
      </c>
      <c r="J57" s="18">
        <f>'[28]Avg Week Saum-Bukwo'!J57+'[28]Avg Week Bukwo-Suam'!J57</f>
        <v>0</v>
      </c>
      <c r="K57" s="18">
        <f>'[28]Avg Week Saum-Bukwo'!K57+'[28]Avg Week Bukwo-Suam'!K57</f>
        <v>0</v>
      </c>
      <c r="L57" s="18">
        <f>'[28]Avg Week Saum-Bukwo'!L57+'[28]Avg Week Bukwo-Suam'!L57</f>
        <v>1.2857142857142858</v>
      </c>
      <c r="M57" s="18">
        <f>'[28]Avg Week Saum-Bukwo'!M57+'[28]Avg Week Bukwo-Suam'!M57</f>
        <v>19.142857142857142</v>
      </c>
      <c r="N57" s="18">
        <f>'[28]Avg Week Saum-Bukwo'!N57+'[28]Avg Week Bukwo-Suam'!N57</f>
        <v>0</v>
      </c>
      <c r="O57" s="19">
        <f t="shared" si="0"/>
        <v>2.8571428571428572</v>
      </c>
      <c r="P57" s="19">
        <f t="shared" si="1"/>
        <v>22</v>
      </c>
      <c r="R57" s="3"/>
      <c r="T57"/>
    </row>
    <row r="58" spans="2:20" ht="23.1" customHeight="1" x14ac:dyDescent="0.25">
      <c r="B58" s="17" t="s">
        <v>112</v>
      </c>
      <c r="C58" s="18">
        <f>'[28]Avg Week Saum-Bukwo'!C58+'[28]Avg Week Bukwo-Suam'!C58</f>
        <v>0.5</v>
      </c>
      <c r="D58" s="18">
        <f>'[28]Avg Week Saum-Bukwo'!D58+'[28]Avg Week Bukwo-Suam'!D58</f>
        <v>0</v>
      </c>
      <c r="E58" s="18">
        <f>'[28]Avg Week Saum-Bukwo'!E58+'[28]Avg Week Bukwo-Suam'!E58</f>
        <v>2</v>
      </c>
      <c r="F58" s="18">
        <f>'[28]Avg Week Saum-Bukwo'!F58+'[28]Avg Week Bukwo-Suam'!F58</f>
        <v>0</v>
      </c>
      <c r="G58" s="18">
        <f>'[28]Avg Week Saum-Bukwo'!G58+'[28]Avg Week Bukwo-Suam'!G58</f>
        <v>0</v>
      </c>
      <c r="H58" s="18">
        <f>'[28]Avg Week Saum-Bukwo'!H58+'[28]Avg Week Bukwo-Suam'!H58</f>
        <v>0</v>
      </c>
      <c r="I58" s="18">
        <f>'[28]Avg Week Saum-Bukwo'!I58+'[28]Avg Week Bukwo-Suam'!I58</f>
        <v>1</v>
      </c>
      <c r="J58" s="18">
        <f>'[28]Avg Week Saum-Bukwo'!J58+'[28]Avg Week Bukwo-Suam'!J58</f>
        <v>0</v>
      </c>
      <c r="K58" s="18">
        <f>'[28]Avg Week Saum-Bukwo'!K58+'[28]Avg Week Bukwo-Suam'!K58</f>
        <v>0</v>
      </c>
      <c r="L58" s="18">
        <f>'[28]Avg Week Saum-Bukwo'!L58+'[28]Avg Week Bukwo-Suam'!L58</f>
        <v>0</v>
      </c>
      <c r="M58" s="18">
        <f>'[28]Avg Week Saum-Bukwo'!M58+'[28]Avg Week Bukwo-Suam'!M58</f>
        <v>15</v>
      </c>
      <c r="N58" s="18">
        <f>'[28]Avg Week Saum-Bukwo'!N58+'[28]Avg Week Bukwo-Suam'!N58</f>
        <v>0</v>
      </c>
      <c r="O58" s="19">
        <f t="shared" si="0"/>
        <v>3.5</v>
      </c>
      <c r="P58" s="19">
        <f t="shared" si="1"/>
        <v>18.5</v>
      </c>
      <c r="R58" s="3"/>
      <c r="T58"/>
    </row>
    <row r="59" spans="2:20" ht="23.1" customHeight="1" x14ac:dyDescent="0.25">
      <c r="B59" s="17" t="s">
        <v>113</v>
      </c>
      <c r="C59" s="18">
        <f>'[28]Avg Week Saum-Bukwo'!C59+'[28]Avg Week Bukwo-Suam'!C59</f>
        <v>0.5</v>
      </c>
      <c r="D59" s="18">
        <f>'[28]Avg Week Saum-Bukwo'!D59+'[28]Avg Week Bukwo-Suam'!D59</f>
        <v>0</v>
      </c>
      <c r="E59" s="18">
        <f>'[28]Avg Week Saum-Bukwo'!E59+'[28]Avg Week Bukwo-Suam'!E59</f>
        <v>0.5</v>
      </c>
      <c r="F59" s="18">
        <f>'[28]Avg Week Saum-Bukwo'!F59+'[28]Avg Week Bukwo-Suam'!F59</f>
        <v>0</v>
      </c>
      <c r="G59" s="18">
        <f>'[28]Avg Week Saum-Bukwo'!G59+'[28]Avg Week Bukwo-Suam'!G59</f>
        <v>0</v>
      </c>
      <c r="H59" s="18">
        <f>'[28]Avg Week Saum-Bukwo'!H59+'[28]Avg Week Bukwo-Suam'!H59</f>
        <v>0</v>
      </c>
      <c r="I59" s="18">
        <f>'[28]Avg Week Saum-Bukwo'!I59+'[28]Avg Week Bukwo-Suam'!I59</f>
        <v>0</v>
      </c>
      <c r="J59" s="18">
        <f>'[28]Avg Week Saum-Bukwo'!J59+'[28]Avg Week Bukwo-Suam'!J59</f>
        <v>0</v>
      </c>
      <c r="K59" s="18">
        <f>'[28]Avg Week Saum-Bukwo'!K59+'[28]Avg Week Bukwo-Suam'!K59</f>
        <v>0</v>
      </c>
      <c r="L59" s="18">
        <f>'[28]Avg Week Saum-Bukwo'!L59+'[28]Avg Week Bukwo-Suam'!L59</f>
        <v>0</v>
      </c>
      <c r="M59" s="18">
        <f>'[28]Avg Week Saum-Bukwo'!M59+'[28]Avg Week Bukwo-Suam'!M59</f>
        <v>9.5</v>
      </c>
      <c r="N59" s="18">
        <f>'[28]Avg Week Saum-Bukwo'!N59+'[28]Avg Week Bukwo-Suam'!N59</f>
        <v>0</v>
      </c>
      <c r="O59" s="19">
        <f t="shared" si="0"/>
        <v>1</v>
      </c>
      <c r="P59" s="19">
        <f t="shared" si="1"/>
        <v>10.5</v>
      </c>
      <c r="R59" s="3"/>
      <c r="T59"/>
    </row>
    <row r="60" spans="2:20" ht="23.1" customHeight="1" x14ac:dyDescent="0.25">
      <c r="B60" s="17" t="s">
        <v>114</v>
      </c>
      <c r="C60" s="18">
        <f>'[28]Avg Week Saum-Bukwo'!C60+'[28]Avg Week Bukwo-Suam'!C60</f>
        <v>0</v>
      </c>
      <c r="D60" s="18">
        <f>'[28]Avg Week Saum-Bukwo'!D60+'[28]Avg Week Bukwo-Suam'!D60</f>
        <v>0.5</v>
      </c>
      <c r="E60" s="18">
        <f>'[28]Avg Week Saum-Bukwo'!E60+'[28]Avg Week Bukwo-Suam'!E60</f>
        <v>0.5</v>
      </c>
      <c r="F60" s="18">
        <f>'[28]Avg Week Saum-Bukwo'!F60+'[28]Avg Week Bukwo-Suam'!F60</f>
        <v>0</v>
      </c>
      <c r="G60" s="18">
        <f>'[28]Avg Week Saum-Bukwo'!G60+'[28]Avg Week Bukwo-Suam'!G60</f>
        <v>0</v>
      </c>
      <c r="H60" s="18">
        <f>'[28]Avg Week Saum-Bukwo'!H60+'[28]Avg Week Bukwo-Suam'!H60</f>
        <v>0</v>
      </c>
      <c r="I60" s="18">
        <f>'[28]Avg Week Saum-Bukwo'!I60+'[28]Avg Week Bukwo-Suam'!I60</f>
        <v>1.5</v>
      </c>
      <c r="J60" s="18">
        <f>'[28]Avg Week Saum-Bukwo'!J60+'[28]Avg Week Bukwo-Suam'!J60</f>
        <v>0</v>
      </c>
      <c r="K60" s="18">
        <f>'[28]Avg Week Saum-Bukwo'!K60+'[28]Avg Week Bukwo-Suam'!K60</f>
        <v>0</v>
      </c>
      <c r="L60" s="18">
        <f>'[28]Avg Week Saum-Bukwo'!L60+'[28]Avg Week Bukwo-Suam'!L60</f>
        <v>0</v>
      </c>
      <c r="M60" s="18">
        <f>'[28]Avg Week Saum-Bukwo'!M60+'[28]Avg Week Bukwo-Suam'!M60</f>
        <v>13</v>
      </c>
      <c r="N60" s="18">
        <f>'[28]Avg Week Saum-Bukwo'!N60+'[28]Avg Week Bukwo-Suam'!N60</f>
        <v>0</v>
      </c>
      <c r="O60" s="19">
        <f t="shared" si="0"/>
        <v>2.5</v>
      </c>
      <c r="P60" s="19">
        <f t="shared" si="1"/>
        <v>15.5</v>
      </c>
      <c r="R60" s="3"/>
      <c r="T60"/>
    </row>
    <row r="61" spans="2:20" ht="23.1" customHeight="1" x14ac:dyDescent="0.25">
      <c r="B61" s="17" t="s">
        <v>115</v>
      </c>
      <c r="C61" s="18">
        <f>'[28]Avg Week Saum-Bukwo'!C61+'[28]Avg Week Bukwo-Suam'!C61</f>
        <v>1</v>
      </c>
      <c r="D61" s="18">
        <f>'[28]Avg Week Saum-Bukwo'!D61+'[28]Avg Week Bukwo-Suam'!D61</f>
        <v>0</v>
      </c>
      <c r="E61" s="18">
        <f>'[28]Avg Week Saum-Bukwo'!E61+'[28]Avg Week Bukwo-Suam'!E61</f>
        <v>0</v>
      </c>
      <c r="F61" s="18">
        <f>'[28]Avg Week Saum-Bukwo'!F61+'[28]Avg Week Bukwo-Suam'!F61</f>
        <v>0</v>
      </c>
      <c r="G61" s="18">
        <f>'[28]Avg Week Saum-Bukwo'!G61+'[28]Avg Week Bukwo-Suam'!G61</f>
        <v>0</v>
      </c>
      <c r="H61" s="18">
        <f>'[28]Avg Week Saum-Bukwo'!H61+'[28]Avg Week Bukwo-Suam'!H61</f>
        <v>0</v>
      </c>
      <c r="I61" s="18">
        <f>'[28]Avg Week Saum-Bukwo'!I61+'[28]Avg Week Bukwo-Suam'!I61</f>
        <v>0</v>
      </c>
      <c r="J61" s="18">
        <f>'[28]Avg Week Saum-Bukwo'!J61+'[28]Avg Week Bukwo-Suam'!J61</f>
        <v>0</v>
      </c>
      <c r="K61" s="18">
        <f>'[28]Avg Week Saum-Bukwo'!K61+'[28]Avg Week Bukwo-Suam'!K61</f>
        <v>0</v>
      </c>
      <c r="L61" s="18">
        <f>'[28]Avg Week Saum-Bukwo'!L61+'[28]Avg Week Bukwo-Suam'!L61</f>
        <v>0</v>
      </c>
      <c r="M61" s="18">
        <f>'[28]Avg Week Saum-Bukwo'!M61+'[28]Avg Week Bukwo-Suam'!M61</f>
        <v>15</v>
      </c>
      <c r="N61" s="18">
        <f>'[28]Avg Week Saum-Bukwo'!N61+'[28]Avg Week Bukwo-Suam'!N61</f>
        <v>0</v>
      </c>
      <c r="O61" s="19">
        <f t="shared" si="0"/>
        <v>1</v>
      </c>
      <c r="P61" s="19">
        <f t="shared" si="1"/>
        <v>16</v>
      </c>
      <c r="R61" s="3"/>
      <c r="T61"/>
    </row>
    <row r="62" spans="2:20" ht="23.1" customHeight="1" x14ac:dyDescent="0.25">
      <c r="B62" s="17" t="s">
        <v>116</v>
      </c>
      <c r="C62" s="18">
        <f>'[28]Avg Week Saum-Bukwo'!C62+'[28]Avg Week Bukwo-Suam'!C62</f>
        <v>0</v>
      </c>
      <c r="D62" s="18">
        <f>'[28]Avg Week Saum-Bukwo'!D62+'[28]Avg Week Bukwo-Suam'!D62</f>
        <v>0</v>
      </c>
      <c r="E62" s="18">
        <f>'[28]Avg Week Saum-Bukwo'!E62+'[28]Avg Week Bukwo-Suam'!E62</f>
        <v>0</v>
      </c>
      <c r="F62" s="18">
        <f>'[28]Avg Week Saum-Bukwo'!F62+'[28]Avg Week Bukwo-Suam'!F62</f>
        <v>0</v>
      </c>
      <c r="G62" s="18">
        <f>'[28]Avg Week Saum-Bukwo'!G62+'[28]Avg Week Bukwo-Suam'!G62</f>
        <v>0</v>
      </c>
      <c r="H62" s="18">
        <f>'[28]Avg Week Saum-Bukwo'!H62+'[28]Avg Week Bukwo-Suam'!H62</f>
        <v>0</v>
      </c>
      <c r="I62" s="18">
        <f>'[28]Avg Week Saum-Bukwo'!I62+'[28]Avg Week Bukwo-Suam'!I62</f>
        <v>0.5</v>
      </c>
      <c r="J62" s="18">
        <f>'[28]Avg Week Saum-Bukwo'!J62+'[28]Avg Week Bukwo-Suam'!J62</f>
        <v>0</v>
      </c>
      <c r="K62" s="18">
        <f>'[28]Avg Week Saum-Bukwo'!K62+'[28]Avg Week Bukwo-Suam'!K62</f>
        <v>0</v>
      </c>
      <c r="L62" s="18">
        <f>'[28]Avg Week Saum-Bukwo'!L62+'[28]Avg Week Bukwo-Suam'!L62</f>
        <v>0</v>
      </c>
      <c r="M62" s="18">
        <f>'[28]Avg Week Saum-Bukwo'!M62+'[28]Avg Week Bukwo-Suam'!M62</f>
        <v>12.5</v>
      </c>
      <c r="N62" s="18">
        <f>'[28]Avg Week Saum-Bukwo'!N62+'[28]Avg Week Bukwo-Suam'!N62</f>
        <v>0</v>
      </c>
      <c r="O62" s="19">
        <f t="shared" si="0"/>
        <v>0.5</v>
      </c>
      <c r="P62" s="19">
        <f t="shared" si="1"/>
        <v>13</v>
      </c>
      <c r="R62" s="3"/>
      <c r="T62"/>
    </row>
    <row r="63" spans="2:20" ht="23.1" customHeight="1" x14ac:dyDescent="0.25">
      <c r="B63" s="17" t="s">
        <v>117</v>
      </c>
      <c r="C63" s="18">
        <f>'[28]Avg Week Saum-Bukwo'!C63+'[28]Avg Week Bukwo-Suam'!C63</f>
        <v>0</v>
      </c>
      <c r="D63" s="18">
        <f>'[28]Avg Week Saum-Bukwo'!D63+'[28]Avg Week Bukwo-Suam'!D63</f>
        <v>0</v>
      </c>
      <c r="E63" s="18">
        <f>'[28]Avg Week Saum-Bukwo'!E63+'[28]Avg Week Bukwo-Suam'!E63</f>
        <v>0.5</v>
      </c>
      <c r="F63" s="18">
        <f>'[28]Avg Week Saum-Bukwo'!F63+'[28]Avg Week Bukwo-Suam'!F63</f>
        <v>0</v>
      </c>
      <c r="G63" s="18">
        <f>'[28]Avg Week Saum-Bukwo'!G63+'[28]Avg Week Bukwo-Suam'!G63</f>
        <v>0</v>
      </c>
      <c r="H63" s="18">
        <f>'[28]Avg Week Saum-Bukwo'!H63+'[28]Avg Week Bukwo-Suam'!H63</f>
        <v>0</v>
      </c>
      <c r="I63" s="18">
        <f>'[28]Avg Week Saum-Bukwo'!I63+'[28]Avg Week Bukwo-Suam'!I63</f>
        <v>0</v>
      </c>
      <c r="J63" s="18">
        <f>'[28]Avg Week Saum-Bukwo'!J63+'[28]Avg Week Bukwo-Suam'!J63</f>
        <v>0</v>
      </c>
      <c r="K63" s="18">
        <f>'[28]Avg Week Saum-Bukwo'!K63+'[28]Avg Week Bukwo-Suam'!K63</f>
        <v>0</v>
      </c>
      <c r="L63" s="18">
        <f>'[28]Avg Week Saum-Bukwo'!L63+'[28]Avg Week Bukwo-Suam'!L63</f>
        <v>0</v>
      </c>
      <c r="M63" s="18">
        <f>'[28]Avg Week Saum-Bukwo'!M63+'[28]Avg Week Bukwo-Suam'!M63</f>
        <v>10.5</v>
      </c>
      <c r="N63" s="18">
        <f>'[28]Avg Week Saum-Bukwo'!N63+'[28]Avg Week Bukwo-Suam'!N63</f>
        <v>0</v>
      </c>
      <c r="O63" s="19">
        <f t="shared" si="0"/>
        <v>0.5</v>
      </c>
      <c r="P63" s="19">
        <f t="shared" si="1"/>
        <v>11</v>
      </c>
      <c r="R63" s="3"/>
      <c r="T63"/>
    </row>
    <row r="64" spans="2:20" ht="23.1" customHeight="1" x14ac:dyDescent="0.25">
      <c r="B64" s="17" t="s">
        <v>118</v>
      </c>
      <c r="C64" s="18">
        <f>'[28]Avg Week Saum-Bukwo'!C64+'[28]Avg Week Bukwo-Suam'!C64</f>
        <v>0</v>
      </c>
      <c r="D64" s="18">
        <f>'[28]Avg Week Saum-Bukwo'!D64+'[28]Avg Week Bukwo-Suam'!D64</f>
        <v>0</v>
      </c>
      <c r="E64" s="18">
        <f>'[28]Avg Week Saum-Bukwo'!E64+'[28]Avg Week Bukwo-Suam'!E64</f>
        <v>0.5</v>
      </c>
      <c r="F64" s="18">
        <f>'[28]Avg Week Saum-Bukwo'!F64+'[28]Avg Week Bukwo-Suam'!F64</f>
        <v>0</v>
      </c>
      <c r="G64" s="18">
        <f>'[28]Avg Week Saum-Bukwo'!G64+'[28]Avg Week Bukwo-Suam'!G64</f>
        <v>0</v>
      </c>
      <c r="H64" s="18">
        <f>'[28]Avg Week Saum-Bukwo'!H64+'[28]Avg Week Bukwo-Suam'!H64</f>
        <v>0</v>
      </c>
      <c r="I64" s="18">
        <f>'[28]Avg Week Saum-Bukwo'!I64+'[28]Avg Week Bukwo-Suam'!I64</f>
        <v>1.5</v>
      </c>
      <c r="J64" s="18">
        <f>'[28]Avg Week Saum-Bukwo'!J64+'[28]Avg Week Bukwo-Suam'!J64</f>
        <v>0</v>
      </c>
      <c r="K64" s="18">
        <f>'[28]Avg Week Saum-Bukwo'!K64+'[28]Avg Week Bukwo-Suam'!K64</f>
        <v>0</v>
      </c>
      <c r="L64" s="18">
        <f>'[28]Avg Week Saum-Bukwo'!L64+'[28]Avg Week Bukwo-Suam'!L64</f>
        <v>0</v>
      </c>
      <c r="M64" s="18">
        <f>'[28]Avg Week Saum-Bukwo'!M64+'[28]Avg Week Bukwo-Suam'!M64</f>
        <v>8.5</v>
      </c>
      <c r="N64" s="18">
        <f>'[28]Avg Week Saum-Bukwo'!N64+'[28]Avg Week Bukwo-Suam'!N64</f>
        <v>0</v>
      </c>
      <c r="O64" s="19">
        <f t="shared" si="0"/>
        <v>2</v>
      </c>
      <c r="P64" s="19">
        <f t="shared" si="1"/>
        <v>10.5</v>
      </c>
      <c r="R64" s="3"/>
      <c r="T64"/>
    </row>
    <row r="65" spans="2:20" ht="23.1" customHeight="1" x14ac:dyDescent="0.25">
      <c r="B65" s="17" t="s">
        <v>119</v>
      </c>
      <c r="C65" s="18">
        <f>'[28]Avg Week Saum-Bukwo'!C65+'[28]Avg Week Bukwo-Suam'!C65</f>
        <v>0</v>
      </c>
      <c r="D65" s="18">
        <f>'[28]Avg Week Saum-Bukwo'!D65+'[28]Avg Week Bukwo-Suam'!D65</f>
        <v>0.5</v>
      </c>
      <c r="E65" s="18">
        <f>'[28]Avg Week Saum-Bukwo'!E65+'[28]Avg Week Bukwo-Suam'!E65</f>
        <v>0.5</v>
      </c>
      <c r="F65" s="18">
        <f>'[28]Avg Week Saum-Bukwo'!F65+'[28]Avg Week Bukwo-Suam'!F65</f>
        <v>0</v>
      </c>
      <c r="G65" s="18">
        <f>'[28]Avg Week Saum-Bukwo'!G65+'[28]Avg Week Bukwo-Suam'!G65</f>
        <v>0</v>
      </c>
      <c r="H65" s="18">
        <f>'[28]Avg Week Saum-Bukwo'!H65+'[28]Avg Week Bukwo-Suam'!H65</f>
        <v>0</v>
      </c>
      <c r="I65" s="18">
        <f>'[28]Avg Week Saum-Bukwo'!I65+'[28]Avg Week Bukwo-Suam'!I65</f>
        <v>1.5</v>
      </c>
      <c r="J65" s="18">
        <f>'[28]Avg Week Saum-Bukwo'!J65+'[28]Avg Week Bukwo-Suam'!J65</f>
        <v>0</v>
      </c>
      <c r="K65" s="18">
        <f>'[28]Avg Week Saum-Bukwo'!K65+'[28]Avg Week Bukwo-Suam'!K65</f>
        <v>0</v>
      </c>
      <c r="L65" s="18">
        <f>'[28]Avg Week Saum-Bukwo'!L65+'[28]Avg Week Bukwo-Suam'!L65</f>
        <v>0</v>
      </c>
      <c r="M65" s="18">
        <f>'[28]Avg Week Saum-Bukwo'!M65+'[28]Avg Week Bukwo-Suam'!M65</f>
        <v>17.5</v>
      </c>
      <c r="N65" s="18">
        <f>'[28]Avg Week Saum-Bukwo'!N65+'[28]Avg Week Bukwo-Suam'!N65</f>
        <v>0</v>
      </c>
      <c r="O65" s="19">
        <f t="shared" si="0"/>
        <v>2.5</v>
      </c>
      <c r="P65" s="19">
        <f t="shared" si="1"/>
        <v>20</v>
      </c>
      <c r="R65" s="3"/>
      <c r="T65"/>
    </row>
    <row r="66" spans="2:20" ht="23.1" customHeight="1" x14ac:dyDescent="0.25">
      <c r="B66" s="17" t="s">
        <v>120</v>
      </c>
      <c r="C66" s="18">
        <f>'[28]Avg Week Saum-Bukwo'!C66+'[28]Avg Week Bukwo-Suam'!C66</f>
        <v>0.5</v>
      </c>
      <c r="D66" s="18">
        <f>'[28]Avg Week Saum-Bukwo'!D66+'[28]Avg Week Bukwo-Suam'!D66</f>
        <v>0</v>
      </c>
      <c r="E66" s="18">
        <f>'[28]Avg Week Saum-Bukwo'!E66+'[28]Avg Week Bukwo-Suam'!E66</f>
        <v>0</v>
      </c>
      <c r="F66" s="18">
        <f>'[28]Avg Week Saum-Bukwo'!F66+'[28]Avg Week Bukwo-Suam'!F66</f>
        <v>0</v>
      </c>
      <c r="G66" s="18">
        <f>'[28]Avg Week Saum-Bukwo'!G66+'[28]Avg Week Bukwo-Suam'!G66</f>
        <v>0</v>
      </c>
      <c r="H66" s="18">
        <f>'[28]Avg Week Saum-Bukwo'!H66+'[28]Avg Week Bukwo-Suam'!H66</f>
        <v>0</v>
      </c>
      <c r="I66" s="18">
        <f>'[28]Avg Week Saum-Bukwo'!I66+'[28]Avg Week Bukwo-Suam'!I66</f>
        <v>1</v>
      </c>
      <c r="J66" s="18">
        <f>'[28]Avg Week Saum-Bukwo'!J66+'[28]Avg Week Bukwo-Suam'!J66</f>
        <v>0</v>
      </c>
      <c r="K66" s="18">
        <f>'[28]Avg Week Saum-Bukwo'!K66+'[28]Avg Week Bukwo-Suam'!K66</f>
        <v>0</v>
      </c>
      <c r="L66" s="18">
        <f>'[28]Avg Week Saum-Bukwo'!L66+'[28]Avg Week Bukwo-Suam'!L66</f>
        <v>0</v>
      </c>
      <c r="M66" s="18">
        <f>'[28]Avg Week Saum-Bukwo'!M66+'[28]Avg Week Bukwo-Suam'!M66</f>
        <v>12.5</v>
      </c>
      <c r="N66" s="18">
        <f>'[28]Avg Week Saum-Bukwo'!N66+'[28]Avg Week Bukwo-Suam'!N66</f>
        <v>0</v>
      </c>
      <c r="O66" s="19">
        <f t="shared" si="0"/>
        <v>1.5</v>
      </c>
      <c r="P66" s="19">
        <f t="shared" si="1"/>
        <v>14</v>
      </c>
      <c r="R66" s="3"/>
      <c r="T66"/>
    </row>
    <row r="67" spans="2:20" ht="23.1" customHeight="1" x14ac:dyDescent="0.25">
      <c r="B67" s="17" t="s">
        <v>121</v>
      </c>
      <c r="C67" s="18">
        <f>'[28]Avg Week Saum-Bukwo'!C67+'[28]Avg Week Bukwo-Suam'!C67</f>
        <v>0</v>
      </c>
      <c r="D67" s="18">
        <f>'[28]Avg Week Saum-Bukwo'!D67+'[28]Avg Week Bukwo-Suam'!D67</f>
        <v>0</v>
      </c>
      <c r="E67" s="18">
        <f>'[28]Avg Week Saum-Bukwo'!E67+'[28]Avg Week Bukwo-Suam'!E67</f>
        <v>0</v>
      </c>
      <c r="F67" s="18">
        <f>'[28]Avg Week Saum-Bukwo'!F67+'[28]Avg Week Bukwo-Suam'!F67</f>
        <v>0</v>
      </c>
      <c r="G67" s="18">
        <f>'[28]Avg Week Saum-Bukwo'!G67+'[28]Avg Week Bukwo-Suam'!G67</f>
        <v>0</v>
      </c>
      <c r="H67" s="18">
        <f>'[28]Avg Week Saum-Bukwo'!H67+'[28]Avg Week Bukwo-Suam'!H67</f>
        <v>0</v>
      </c>
      <c r="I67" s="18">
        <f>'[28]Avg Week Saum-Bukwo'!I67+'[28]Avg Week Bukwo-Suam'!I67</f>
        <v>1</v>
      </c>
      <c r="J67" s="18">
        <f>'[28]Avg Week Saum-Bukwo'!J67+'[28]Avg Week Bukwo-Suam'!J67</f>
        <v>0</v>
      </c>
      <c r="K67" s="18">
        <f>'[28]Avg Week Saum-Bukwo'!K67+'[28]Avg Week Bukwo-Suam'!K67</f>
        <v>0</v>
      </c>
      <c r="L67" s="18">
        <f>'[28]Avg Week Saum-Bukwo'!L67+'[28]Avg Week Bukwo-Suam'!L67</f>
        <v>0</v>
      </c>
      <c r="M67" s="18">
        <f>'[28]Avg Week Saum-Bukwo'!M67+'[28]Avg Week Bukwo-Suam'!M67</f>
        <v>12.5</v>
      </c>
      <c r="N67" s="18">
        <f>'[28]Avg Week Saum-Bukwo'!N67+'[28]Avg Week Bukwo-Suam'!N67</f>
        <v>0</v>
      </c>
      <c r="O67" s="19">
        <f t="shared" si="0"/>
        <v>1</v>
      </c>
      <c r="P67" s="19">
        <f t="shared" si="1"/>
        <v>13.5</v>
      </c>
      <c r="R67" s="3"/>
      <c r="T67"/>
    </row>
    <row r="68" spans="2:20" ht="23.1" customHeight="1" x14ac:dyDescent="0.25">
      <c r="B68" s="17" t="s">
        <v>122</v>
      </c>
      <c r="C68" s="18">
        <f>'[28]Avg Week Saum-Bukwo'!C68+'[28]Avg Week Bukwo-Suam'!C68</f>
        <v>0.5</v>
      </c>
      <c r="D68" s="18">
        <f>'[28]Avg Week Saum-Bukwo'!D68+'[28]Avg Week Bukwo-Suam'!D68</f>
        <v>0</v>
      </c>
      <c r="E68" s="18">
        <f>'[28]Avg Week Saum-Bukwo'!E68+'[28]Avg Week Bukwo-Suam'!E68</f>
        <v>1.5</v>
      </c>
      <c r="F68" s="18">
        <f>'[28]Avg Week Saum-Bukwo'!F68+'[28]Avg Week Bukwo-Suam'!F68</f>
        <v>0</v>
      </c>
      <c r="G68" s="18">
        <f>'[28]Avg Week Saum-Bukwo'!G68+'[28]Avg Week Bukwo-Suam'!G68</f>
        <v>0</v>
      </c>
      <c r="H68" s="18">
        <f>'[28]Avg Week Saum-Bukwo'!H68+'[28]Avg Week Bukwo-Suam'!H68</f>
        <v>0</v>
      </c>
      <c r="I68" s="18">
        <f>'[28]Avg Week Saum-Bukwo'!I68+'[28]Avg Week Bukwo-Suam'!I68</f>
        <v>1.5</v>
      </c>
      <c r="J68" s="18">
        <f>'[28]Avg Week Saum-Bukwo'!J68+'[28]Avg Week Bukwo-Suam'!J68</f>
        <v>0</v>
      </c>
      <c r="K68" s="18">
        <f>'[28]Avg Week Saum-Bukwo'!K68+'[28]Avg Week Bukwo-Suam'!K68</f>
        <v>0</v>
      </c>
      <c r="L68" s="18">
        <f>'[28]Avg Week Saum-Bukwo'!L68+'[28]Avg Week Bukwo-Suam'!L68</f>
        <v>0</v>
      </c>
      <c r="M68" s="18">
        <f>'[28]Avg Week Saum-Bukwo'!M68+'[28]Avg Week Bukwo-Suam'!M68</f>
        <v>19</v>
      </c>
      <c r="N68" s="18">
        <f>'[28]Avg Week Saum-Bukwo'!N68+'[28]Avg Week Bukwo-Suam'!N68</f>
        <v>0</v>
      </c>
      <c r="O68" s="19">
        <f t="shared" si="0"/>
        <v>3.5</v>
      </c>
      <c r="P68" s="19">
        <f t="shared" si="1"/>
        <v>22.5</v>
      </c>
      <c r="R68" s="3"/>
      <c r="T68"/>
    </row>
    <row r="69" spans="2:20" ht="23.1" customHeight="1" x14ac:dyDescent="0.25">
      <c r="B69" s="17" t="s">
        <v>123</v>
      </c>
      <c r="C69" s="18">
        <f>'[28]Avg Week Saum-Bukwo'!C69+'[28]Avg Week Bukwo-Suam'!C69</f>
        <v>0</v>
      </c>
      <c r="D69" s="18">
        <f>'[28]Avg Week Saum-Bukwo'!D69+'[28]Avg Week Bukwo-Suam'!D69</f>
        <v>0</v>
      </c>
      <c r="E69" s="18">
        <f>'[28]Avg Week Saum-Bukwo'!E69+'[28]Avg Week Bukwo-Suam'!E69</f>
        <v>0</v>
      </c>
      <c r="F69" s="18">
        <f>'[28]Avg Week Saum-Bukwo'!F69+'[28]Avg Week Bukwo-Suam'!F69</f>
        <v>0</v>
      </c>
      <c r="G69" s="18">
        <f>'[28]Avg Week Saum-Bukwo'!G69+'[28]Avg Week Bukwo-Suam'!G69</f>
        <v>0</v>
      </c>
      <c r="H69" s="18">
        <f>'[28]Avg Week Saum-Bukwo'!H69+'[28]Avg Week Bukwo-Suam'!H69</f>
        <v>0</v>
      </c>
      <c r="I69" s="18">
        <f>'[28]Avg Week Saum-Bukwo'!I69+'[28]Avg Week Bukwo-Suam'!I69</f>
        <v>0</v>
      </c>
      <c r="J69" s="18">
        <f>'[28]Avg Week Saum-Bukwo'!J69+'[28]Avg Week Bukwo-Suam'!J69</f>
        <v>0</v>
      </c>
      <c r="K69" s="18">
        <f>'[28]Avg Week Saum-Bukwo'!K69+'[28]Avg Week Bukwo-Suam'!K69</f>
        <v>0</v>
      </c>
      <c r="L69" s="18">
        <f>'[28]Avg Week Saum-Bukwo'!L69+'[28]Avg Week Bukwo-Suam'!L69</f>
        <v>0</v>
      </c>
      <c r="M69" s="18">
        <f>'[28]Avg Week Saum-Bukwo'!M69+'[28]Avg Week Bukwo-Suam'!M69</f>
        <v>11.5</v>
      </c>
      <c r="N69" s="18">
        <f>'[28]Avg Week Saum-Bukwo'!N69+'[28]Avg Week Bukwo-Suam'!N69</f>
        <v>0</v>
      </c>
      <c r="O69" s="19">
        <f t="shared" si="0"/>
        <v>0</v>
      </c>
      <c r="P69" s="19">
        <f t="shared" si="1"/>
        <v>11.5</v>
      </c>
      <c r="R69" s="3"/>
      <c r="T69"/>
    </row>
    <row r="70" spans="2:20" ht="23.1" customHeight="1" x14ac:dyDescent="0.25">
      <c r="B70" s="17" t="s">
        <v>124</v>
      </c>
      <c r="C70" s="18">
        <f>'[28]Avg Week Saum-Bukwo'!C70+'[28]Avg Week Bukwo-Suam'!C70</f>
        <v>0.5</v>
      </c>
      <c r="D70" s="18">
        <f>'[28]Avg Week Saum-Bukwo'!D70+'[28]Avg Week Bukwo-Suam'!D70</f>
        <v>0</v>
      </c>
      <c r="E70" s="18">
        <f>'[28]Avg Week Saum-Bukwo'!E70+'[28]Avg Week Bukwo-Suam'!E70</f>
        <v>0</v>
      </c>
      <c r="F70" s="18">
        <f>'[28]Avg Week Saum-Bukwo'!F70+'[28]Avg Week Bukwo-Suam'!F70</f>
        <v>0</v>
      </c>
      <c r="G70" s="18">
        <f>'[28]Avg Week Saum-Bukwo'!G70+'[28]Avg Week Bukwo-Suam'!G70</f>
        <v>0</v>
      </c>
      <c r="H70" s="18">
        <f>'[28]Avg Week Saum-Bukwo'!H70+'[28]Avg Week Bukwo-Suam'!H70</f>
        <v>0</v>
      </c>
      <c r="I70" s="18">
        <f>'[28]Avg Week Saum-Bukwo'!I70+'[28]Avg Week Bukwo-Suam'!I70</f>
        <v>0</v>
      </c>
      <c r="J70" s="18">
        <f>'[28]Avg Week Saum-Bukwo'!J70+'[28]Avg Week Bukwo-Suam'!J70</f>
        <v>0</v>
      </c>
      <c r="K70" s="18">
        <f>'[28]Avg Week Saum-Bukwo'!K70+'[28]Avg Week Bukwo-Suam'!K70</f>
        <v>0</v>
      </c>
      <c r="L70" s="18">
        <f>'[28]Avg Week Saum-Bukwo'!L70+'[28]Avg Week Bukwo-Suam'!L70</f>
        <v>0</v>
      </c>
      <c r="M70" s="18">
        <f>'[28]Avg Week Saum-Bukwo'!M70+'[28]Avg Week Bukwo-Suam'!M70</f>
        <v>20</v>
      </c>
      <c r="N70" s="18">
        <f>'[28]Avg Week Saum-Bukwo'!N70+'[28]Avg Week Bukwo-Suam'!N70</f>
        <v>0</v>
      </c>
      <c r="O70" s="19">
        <f t="shared" si="0"/>
        <v>0.5</v>
      </c>
      <c r="P70" s="19">
        <f t="shared" si="1"/>
        <v>20.5</v>
      </c>
      <c r="R70" s="3"/>
      <c r="T70"/>
    </row>
    <row r="71" spans="2:20" ht="23.1" customHeight="1" x14ac:dyDescent="0.25">
      <c r="B71" s="17" t="s">
        <v>125</v>
      </c>
      <c r="C71" s="18">
        <f>'[28]Avg Week Saum-Bukwo'!C71+'[28]Avg Week Bukwo-Suam'!C71</f>
        <v>0</v>
      </c>
      <c r="D71" s="18">
        <f>'[28]Avg Week Saum-Bukwo'!D71+'[28]Avg Week Bukwo-Suam'!D71</f>
        <v>0</v>
      </c>
      <c r="E71" s="18">
        <f>'[28]Avg Week Saum-Bukwo'!E71+'[28]Avg Week Bukwo-Suam'!E71</f>
        <v>0</v>
      </c>
      <c r="F71" s="18">
        <f>'[28]Avg Week Saum-Bukwo'!F71+'[28]Avg Week Bukwo-Suam'!F71</f>
        <v>0</v>
      </c>
      <c r="G71" s="18">
        <f>'[28]Avg Week Saum-Bukwo'!G71+'[28]Avg Week Bukwo-Suam'!G71</f>
        <v>0</v>
      </c>
      <c r="H71" s="18">
        <f>'[28]Avg Week Saum-Bukwo'!H71+'[28]Avg Week Bukwo-Suam'!H71</f>
        <v>0</v>
      </c>
      <c r="I71" s="18">
        <f>'[28]Avg Week Saum-Bukwo'!I71+'[28]Avg Week Bukwo-Suam'!I71</f>
        <v>0</v>
      </c>
      <c r="J71" s="18">
        <f>'[28]Avg Week Saum-Bukwo'!J71+'[28]Avg Week Bukwo-Suam'!J71</f>
        <v>0</v>
      </c>
      <c r="K71" s="18">
        <f>'[28]Avg Week Saum-Bukwo'!K71+'[28]Avg Week Bukwo-Suam'!K71</f>
        <v>0</v>
      </c>
      <c r="L71" s="18">
        <f>'[28]Avg Week Saum-Bukwo'!L71+'[28]Avg Week Bukwo-Suam'!L71</f>
        <v>0</v>
      </c>
      <c r="M71" s="18">
        <f>'[28]Avg Week Saum-Bukwo'!M71+'[28]Avg Week Bukwo-Suam'!M71</f>
        <v>10.5</v>
      </c>
      <c r="N71" s="18">
        <f>'[28]Avg Week Saum-Bukwo'!N71+'[28]Avg Week Bukwo-Suam'!N71</f>
        <v>0</v>
      </c>
      <c r="O71" s="19">
        <f t="shared" si="0"/>
        <v>0</v>
      </c>
      <c r="P71" s="19">
        <f t="shared" si="1"/>
        <v>10.5</v>
      </c>
      <c r="R71" s="3"/>
      <c r="T71"/>
    </row>
    <row r="72" spans="2:20" ht="23.1" customHeight="1" x14ac:dyDescent="0.25">
      <c r="B72" s="17" t="s">
        <v>126</v>
      </c>
      <c r="C72" s="18">
        <f>'[28]Avg Week Saum-Bukwo'!C72+'[28]Avg Week Bukwo-Suam'!C72</f>
        <v>0</v>
      </c>
      <c r="D72" s="18">
        <f>'[28]Avg Week Saum-Bukwo'!D72+'[28]Avg Week Bukwo-Suam'!D72</f>
        <v>0</v>
      </c>
      <c r="E72" s="18">
        <f>'[28]Avg Week Saum-Bukwo'!E72+'[28]Avg Week Bukwo-Suam'!E72</f>
        <v>0.5</v>
      </c>
      <c r="F72" s="18">
        <f>'[28]Avg Week Saum-Bukwo'!F72+'[28]Avg Week Bukwo-Suam'!F72</f>
        <v>0</v>
      </c>
      <c r="G72" s="18">
        <f>'[28]Avg Week Saum-Bukwo'!G72+'[28]Avg Week Bukwo-Suam'!G72</f>
        <v>0</v>
      </c>
      <c r="H72" s="18">
        <f>'[28]Avg Week Saum-Bukwo'!H72+'[28]Avg Week Bukwo-Suam'!H72</f>
        <v>0</v>
      </c>
      <c r="I72" s="18">
        <f>'[28]Avg Week Saum-Bukwo'!I72+'[28]Avg Week Bukwo-Suam'!I72</f>
        <v>1</v>
      </c>
      <c r="J72" s="18">
        <f>'[28]Avg Week Saum-Bukwo'!J72+'[28]Avg Week Bukwo-Suam'!J72</f>
        <v>0.5</v>
      </c>
      <c r="K72" s="18">
        <f>'[28]Avg Week Saum-Bukwo'!K72+'[28]Avg Week Bukwo-Suam'!K72</f>
        <v>0</v>
      </c>
      <c r="L72" s="18">
        <f>'[28]Avg Week Saum-Bukwo'!L72+'[28]Avg Week Bukwo-Suam'!L72</f>
        <v>0</v>
      </c>
      <c r="M72" s="18">
        <f>'[28]Avg Week Saum-Bukwo'!M72+'[28]Avg Week Bukwo-Suam'!M72</f>
        <v>9.5</v>
      </c>
      <c r="N72" s="18">
        <f>'[28]Avg Week Saum-Bukwo'!N72+'[28]Avg Week Bukwo-Suam'!N72</f>
        <v>0</v>
      </c>
      <c r="O72" s="19">
        <f t="shared" si="0"/>
        <v>2</v>
      </c>
      <c r="P72" s="19">
        <f t="shared" si="1"/>
        <v>11.5</v>
      </c>
      <c r="R72" s="3"/>
      <c r="T72"/>
    </row>
    <row r="73" spans="2:20" ht="23.1" customHeight="1" x14ac:dyDescent="0.25">
      <c r="B73" s="17" t="s">
        <v>127</v>
      </c>
      <c r="C73" s="18">
        <f>'[28]Avg Week Saum-Bukwo'!C73+'[28]Avg Week Bukwo-Suam'!C73</f>
        <v>0</v>
      </c>
      <c r="D73" s="18">
        <f>'[28]Avg Week Saum-Bukwo'!D73+'[28]Avg Week Bukwo-Suam'!D73</f>
        <v>0</v>
      </c>
      <c r="E73" s="18">
        <f>'[28]Avg Week Saum-Bukwo'!E73+'[28]Avg Week Bukwo-Suam'!E73</f>
        <v>0</v>
      </c>
      <c r="F73" s="18">
        <f>'[28]Avg Week Saum-Bukwo'!F73+'[28]Avg Week Bukwo-Suam'!F73</f>
        <v>0</v>
      </c>
      <c r="G73" s="18">
        <f>'[28]Avg Week Saum-Bukwo'!G73+'[28]Avg Week Bukwo-Suam'!G73</f>
        <v>0</v>
      </c>
      <c r="H73" s="18">
        <f>'[28]Avg Week Saum-Bukwo'!H73+'[28]Avg Week Bukwo-Suam'!H73</f>
        <v>0</v>
      </c>
      <c r="I73" s="18">
        <f>'[28]Avg Week Saum-Bukwo'!I73+'[28]Avg Week Bukwo-Suam'!I73</f>
        <v>0</v>
      </c>
      <c r="J73" s="18">
        <f>'[28]Avg Week Saum-Bukwo'!J73+'[28]Avg Week Bukwo-Suam'!J73</f>
        <v>0</v>
      </c>
      <c r="K73" s="18">
        <f>'[28]Avg Week Saum-Bukwo'!K73+'[28]Avg Week Bukwo-Suam'!K73</f>
        <v>0</v>
      </c>
      <c r="L73" s="18">
        <f>'[28]Avg Week Saum-Bukwo'!L73+'[28]Avg Week Bukwo-Suam'!L73</f>
        <v>0</v>
      </c>
      <c r="M73" s="18">
        <f>'[28]Avg Week Saum-Bukwo'!M73+'[28]Avg Week Bukwo-Suam'!M73</f>
        <v>4.5</v>
      </c>
      <c r="N73" s="18">
        <f>'[28]Avg Week Saum-Bukwo'!N73+'[28]Avg Week Bukwo-Suam'!N73</f>
        <v>0</v>
      </c>
      <c r="O73" s="19">
        <f t="shared" si="0"/>
        <v>0</v>
      </c>
      <c r="P73" s="19">
        <f t="shared" si="1"/>
        <v>4.5</v>
      </c>
      <c r="R73" s="3"/>
      <c r="T73"/>
    </row>
    <row r="74" spans="2:20" ht="23.1" customHeight="1" x14ac:dyDescent="0.25">
      <c r="B74" s="17" t="s">
        <v>128</v>
      </c>
      <c r="C74" s="18">
        <f>'[28]Avg Week Saum-Bukwo'!C74+'[28]Avg Week Bukwo-Suam'!C74</f>
        <v>0</v>
      </c>
      <c r="D74" s="18">
        <f>'[28]Avg Week Saum-Bukwo'!D74+'[28]Avg Week Bukwo-Suam'!D74</f>
        <v>0</v>
      </c>
      <c r="E74" s="18">
        <f>'[28]Avg Week Saum-Bukwo'!E74+'[28]Avg Week Bukwo-Suam'!E74</f>
        <v>0</v>
      </c>
      <c r="F74" s="18">
        <f>'[28]Avg Week Saum-Bukwo'!F74+'[28]Avg Week Bukwo-Suam'!F74</f>
        <v>0</v>
      </c>
      <c r="G74" s="18">
        <f>'[28]Avg Week Saum-Bukwo'!G74+'[28]Avg Week Bukwo-Suam'!G74</f>
        <v>0</v>
      </c>
      <c r="H74" s="18">
        <f>'[28]Avg Week Saum-Bukwo'!H74+'[28]Avg Week Bukwo-Suam'!H74</f>
        <v>0</v>
      </c>
      <c r="I74" s="18">
        <f>'[28]Avg Week Saum-Bukwo'!I74+'[28]Avg Week Bukwo-Suam'!I74</f>
        <v>0</v>
      </c>
      <c r="J74" s="18">
        <f>'[28]Avg Week Saum-Bukwo'!J74+'[28]Avg Week Bukwo-Suam'!J74</f>
        <v>0</v>
      </c>
      <c r="K74" s="18">
        <f>'[28]Avg Week Saum-Bukwo'!K74+'[28]Avg Week Bukwo-Suam'!K74</f>
        <v>0</v>
      </c>
      <c r="L74" s="18">
        <f>'[28]Avg Week Saum-Bukwo'!L74+'[28]Avg Week Bukwo-Suam'!L74</f>
        <v>0</v>
      </c>
      <c r="M74" s="18">
        <f>'[28]Avg Week Saum-Bukwo'!M74+'[28]Avg Week Bukwo-Suam'!M74</f>
        <v>6.5</v>
      </c>
      <c r="N74" s="18">
        <f>'[28]Avg Week Saum-Bukwo'!N74+'[28]Avg Week Bukwo-Suam'!N74</f>
        <v>0</v>
      </c>
      <c r="O74" s="19">
        <f t="shared" ref="O74:O105" si="35">SUM(C74:L74,N74)</f>
        <v>0</v>
      </c>
      <c r="P74" s="19">
        <f t="shared" ref="P74:P105" si="36">SUM(C74:N74)</f>
        <v>6.5</v>
      </c>
      <c r="R74" s="3"/>
      <c r="T74"/>
    </row>
    <row r="75" spans="2:20" ht="23.1" customHeight="1" x14ac:dyDescent="0.25">
      <c r="B75" s="17" t="s">
        <v>129</v>
      </c>
      <c r="C75" s="18">
        <f>'[28]Avg Week Saum-Bukwo'!C75+'[28]Avg Week Bukwo-Suam'!C75</f>
        <v>0.5</v>
      </c>
      <c r="D75" s="18">
        <f>'[28]Avg Week Saum-Bukwo'!D75+'[28]Avg Week Bukwo-Suam'!D75</f>
        <v>0</v>
      </c>
      <c r="E75" s="18">
        <f>'[28]Avg Week Saum-Bukwo'!E75+'[28]Avg Week Bukwo-Suam'!E75</f>
        <v>0</v>
      </c>
      <c r="F75" s="18">
        <f>'[28]Avg Week Saum-Bukwo'!F75+'[28]Avg Week Bukwo-Suam'!F75</f>
        <v>0</v>
      </c>
      <c r="G75" s="18">
        <f>'[28]Avg Week Saum-Bukwo'!G75+'[28]Avg Week Bukwo-Suam'!G75</f>
        <v>0</v>
      </c>
      <c r="H75" s="18">
        <f>'[28]Avg Week Saum-Bukwo'!H75+'[28]Avg Week Bukwo-Suam'!H75</f>
        <v>0</v>
      </c>
      <c r="I75" s="18">
        <f>'[28]Avg Week Saum-Bukwo'!I75+'[28]Avg Week Bukwo-Suam'!I75</f>
        <v>0.5</v>
      </c>
      <c r="J75" s="18">
        <f>'[28]Avg Week Saum-Bukwo'!J75+'[28]Avg Week Bukwo-Suam'!J75</f>
        <v>0</v>
      </c>
      <c r="K75" s="18">
        <f>'[28]Avg Week Saum-Bukwo'!K75+'[28]Avg Week Bukwo-Suam'!K75</f>
        <v>0</v>
      </c>
      <c r="L75" s="18">
        <f>'[28]Avg Week Saum-Bukwo'!L75+'[28]Avg Week Bukwo-Suam'!L75</f>
        <v>0</v>
      </c>
      <c r="M75" s="18">
        <f>'[28]Avg Week Saum-Bukwo'!M75+'[28]Avg Week Bukwo-Suam'!M75</f>
        <v>0.5</v>
      </c>
      <c r="N75" s="18">
        <f>'[28]Avg Week Saum-Bukwo'!N75+'[28]Avg Week Bukwo-Suam'!N75</f>
        <v>0</v>
      </c>
      <c r="O75" s="19">
        <f t="shared" si="35"/>
        <v>1</v>
      </c>
      <c r="P75" s="19">
        <f t="shared" si="36"/>
        <v>1.5</v>
      </c>
      <c r="R75" s="3"/>
      <c r="T75"/>
    </row>
    <row r="76" spans="2:20" ht="23.1" customHeight="1" x14ac:dyDescent="0.25">
      <c r="B76" s="17" t="s">
        <v>130</v>
      </c>
      <c r="C76" s="18">
        <f>'[28]Avg Week Saum-Bukwo'!C76+'[28]Avg Week Bukwo-Suam'!C76</f>
        <v>0</v>
      </c>
      <c r="D76" s="18">
        <f>'[28]Avg Week Saum-Bukwo'!D76+'[28]Avg Week Bukwo-Suam'!D76</f>
        <v>0</v>
      </c>
      <c r="E76" s="18">
        <f>'[28]Avg Week Saum-Bukwo'!E76+'[28]Avg Week Bukwo-Suam'!E76</f>
        <v>0</v>
      </c>
      <c r="F76" s="18">
        <f>'[28]Avg Week Saum-Bukwo'!F76+'[28]Avg Week Bukwo-Suam'!F76</f>
        <v>0</v>
      </c>
      <c r="G76" s="18">
        <f>'[28]Avg Week Saum-Bukwo'!G76+'[28]Avg Week Bukwo-Suam'!G76</f>
        <v>0</v>
      </c>
      <c r="H76" s="18">
        <f>'[28]Avg Week Saum-Bukwo'!H76+'[28]Avg Week Bukwo-Suam'!H76</f>
        <v>0</v>
      </c>
      <c r="I76" s="18">
        <f>'[28]Avg Week Saum-Bukwo'!I76+'[28]Avg Week Bukwo-Suam'!I76</f>
        <v>0.5</v>
      </c>
      <c r="J76" s="18">
        <f>'[28]Avg Week Saum-Bukwo'!J76+'[28]Avg Week Bukwo-Suam'!J76</f>
        <v>0</v>
      </c>
      <c r="K76" s="18">
        <f>'[28]Avg Week Saum-Bukwo'!K76+'[28]Avg Week Bukwo-Suam'!K76</f>
        <v>0</v>
      </c>
      <c r="L76" s="18">
        <f>'[28]Avg Week Saum-Bukwo'!L76+'[28]Avg Week Bukwo-Suam'!L76</f>
        <v>0</v>
      </c>
      <c r="M76" s="18">
        <f>'[28]Avg Week Saum-Bukwo'!M76+'[28]Avg Week Bukwo-Suam'!M76</f>
        <v>4</v>
      </c>
      <c r="N76" s="18">
        <f>'[28]Avg Week Saum-Bukwo'!N76+'[28]Avg Week Bukwo-Suam'!N76</f>
        <v>0</v>
      </c>
      <c r="O76" s="19">
        <f t="shared" si="35"/>
        <v>0.5</v>
      </c>
      <c r="P76" s="19">
        <f t="shared" si="36"/>
        <v>4.5</v>
      </c>
      <c r="R76" s="3"/>
      <c r="T76"/>
    </row>
    <row r="77" spans="2:20" ht="23.1" customHeight="1" x14ac:dyDescent="0.25">
      <c r="B77" s="17" t="s">
        <v>131</v>
      </c>
      <c r="C77" s="18">
        <f>'[28]Avg Week Saum-Bukwo'!C77+'[28]Avg Week Bukwo-Suam'!C77</f>
        <v>0</v>
      </c>
      <c r="D77" s="18">
        <f>'[28]Avg Week Saum-Bukwo'!D77+'[28]Avg Week Bukwo-Suam'!D77</f>
        <v>0</v>
      </c>
      <c r="E77" s="18">
        <f>'[28]Avg Week Saum-Bukwo'!E77+'[28]Avg Week Bukwo-Suam'!E77</f>
        <v>0</v>
      </c>
      <c r="F77" s="18">
        <f>'[28]Avg Week Saum-Bukwo'!F77+'[28]Avg Week Bukwo-Suam'!F77</f>
        <v>0</v>
      </c>
      <c r="G77" s="18">
        <f>'[28]Avg Week Saum-Bukwo'!G77+'[28]Avg Week Bukwo-Suam'!G77</f>
        <v>0</v>
      </c>
      <c r="H77" s="18">
        <f>'[28]Avg Week Saum-Bukwo'!H77+'[28]Avg Week Bukwo-Suam'!H77</f>
        <v>0</v>
      </c>
      <c r="I77" s="18">
        <f>'[28]Avg Week Saum-Bukwo'!I77+'[28]Avg Week Bukwo-Suam'!I77</f>
        <v>0.5</v>
      </c>
      <c r="J77" s="18">
        <f>'[28]Avg Week Saum-Bukwo'!J77+'[28]Avg Week Bukwo-Suam'!J77</f>
        <v>0</v>
      </c>
      <c r="K77" s="18">
        <f>'[28]Avg Week Saum-Bukwo'!K77+'[28]Avg Week Bukwo-Suam'!K77</f>
        <v>0</v>
      </c>
      <c r="L77" s="18">
        <f>'[28]Avg Week Saum-Bukwo'!L77+'[28]Avg Week Bukwo-Suam'!L77</f>
        <v>0</v>
      </c>
      <c r="M77" s="18">
        <f>'[28]Avg Week Saum-Bukwo'!M77+'[28]Avg Week Bukwo-Suam'!M77</f>
        <v>5</v>
      </c>
      <c r="N77" s="18">
        <f>'[28]Avg Week Saum-Bukwo'!N77+'[28]Avg Week Bukwo-Suam'!N77</f>
        <v>0</v>
      </c>
      <c r="O77" s="19">
        <f t="shared" si="35"/>
        <v>0.5</v>
      </c>
      <c r="P77" s="19">
        <f t="shared" si="36"/>
        <v>5.5</v>
      </c>
      <c r="R77" s="3"/>
      <c r="T77"/>
    </row>
    <row r="78" spans="2:20" ht="23.1" customHeight="1" x14ac:dyDescent="0.25">
      <c r="B78" s="25" t="s">
        <v>132</v>
      </c>
      <c r="C78" s="18">
        <f>'[28]Avg Week Saum-Bukwo'!C78+'[28]Avg Week Bukwo-Suam'!C78</f>
        <v>0</v>
      </c>
      <c r="D78" s="18">
        <f>'[28]Avg Week Saum-Bukwo'!D78+'[28]Avg Week Bukwo-Suam'!D78</f>
        <v>0</v>
      </c>
      <c r="E78" s="18">
        <f>'[28]Avg Week Saum-Bukwo'!E78+'[28]Avg Week Bukwo-Suam'!E78</f>
        <v>0</v>
      </c>
      <c r="F78" s="18">
        <f>'[28]Avg Week Saum-Bukwo'!F78+'[28]Avg Week Bukwo-Suam'!F78</f>
        <v>0</v>
      </c>
      <c r="G78" s="18">
        <f>'[28]Avg Week Saum-Bukwo'!G78+'[28]Avg Week Bukwo-Suam'!G78</f>
        <v>0</v>
      </c>
      <c r="H78" s="18">
        <f>'[28]Avg Week Saum-Bukwo'!H78+'[28]Avg Week Bukwo-Suam'!H78</f>
        <v>0</v>
      </c>
      <c r="I78" s="18">
        <f>'[28]Avg Week Saum-Bukwo'!I78+'[28]Avg Week Bukwo-Suam'!I78</f>
        <v>0</v>
      </c>
      <c r="J78" s="18">
        <f>'[28]Avg Week Saum-Bukwo'!J78+'[28]Avg Week Bukwo-Suam'!J78</f>
        <v>0</v>
      </c>
      <c r="K78" s="18">
        <f>'[28]Avg Week Saum-Bukwo'!K78+'[28]Avg Week Bukwo-Suam'!K78</f>
        <v>0</v>
      </c>
      <c r="L78" s="18">
        <f>'[28]Avg Week Saum-Bukwo'!L78+'[28]Avg Week Bukwo-Suam'!L78</f>
        <v>0</v>
      </c>
      <c r="M78" s="18">
        <f>'[28]Avg Week Saum-Bukwo'!M78+'[28]Avg Week Bukwo-Suam'!M78</f>
        <v>1.5</v>
      </c>
      <c r="N78" s="18">
        <f>'[28]Avg Week Saum-Bukwo'!N78+'[28]Avg Week Bukwo-Suam'!N78</f>
        <v>0</v>
      </c>
      <c r="O78" s="19">
        <f t="shared" si="35"/>
        <v>0</v>
      </c>
      <c r="P78" s="19">
        <f t="shared" si="36"/>
        <v>1.5</v>
      </c>
      <c r="R78" s="3"/>
      <c r="T78"/>
    </row>
    <row r="79" spans="2:20" ht="23.1" customHeight="1" x14ac:dyDescent="0.25">
      <c r="B79" s="17" t="s">
        <v>133</v>
      </c>
      <c r="C79" s="18">
        <f>'[28]Avg Week Saum-Bukwo'!C79+'[28]Avg Week Bukwo-Suam'!C79</f>
        <v>0</v>
      </c>
      <c r="D79" s="18">
        <f>'[28]Avg Week Saum-Bukwo'!D79+'[28]Avg Week Bukwo-Suam'!D79</f>
        <v>0</v>
      </c>
      <c r="E79" s="18">
        <f>'[28]Avg Week Saum-Bukwo'!E79+'[28]Avg Week Bukwo-Suam'!E79</f>
        <v>0</v>
      </c>
      <c r="F79" s="18">
        <f>'[28]Avg Week Saum-Bukwo'!F79+'[28]Avg Week Bukwo-Suam'!F79</f>
        <v>0</v>
      </c>
      <c r="G79" s="18">
        <f>'[28]Avg Week Saum-Bukwo'!G79+'[28]Avg Week Bukwo-Suam'!G79</f>
        <v>0</v>
      </c>
      <c r="H79" s="18">
        <f>'[28]Avg Week Saum-Bukwo'!H79+'[28]Avg Week Bukwo-Suam'!H79</f>
        <v>0</v>
      </c>
      <c r="I79" s="18">
        <f>'[28]Avg Week Saum-Bukwo'!I79+'[28]Avg Week Bukwo-Suam'!I79</f>
        <v>0</v>
      </c>
      <c r="J79" s="18">
        <f>'[28]Avg Week Saum-Bukwo'!J79+'[28]Avg Week Bukwo-Suam'!J79</f>
        <v>0</v>
      </c>
      <c r="K79" s="18">
        <f>'[28]Avg Week Saum-Bukwo'!K79+'[28]Avg Week Bukwo-Suam'!K79</f>
        <v>0</v>
      </c>
      <c r="L79" s="18">
        <f>'[28]Avg Week Saum-Bukwo'!L79+'[28]Avg Week Bukwo-Suam'!L79</f>
        <v>0</v>
      </c>
      <c r="M79" s="18">
        <f>'[28]Avg Week Saum-Bukwo'!M79+'[28]Avg Week Bukwo-Suam'!M79</f>
        <v>1.5</v>
      </c>
      <c r="N79" s="18">
        <f>'[28]Avg Week Saum-Bukwo'!N79+'[28]Avg Week Bukwo-Suam'!N79</f>
        <v>0</v>
      </c>
      <c r="O79" s="19">
        <f t="shared" si="35"/>
        <v>0</v>
      </c>
      <c r="P79" s="19">
        <f t="shared" si="36"/>
        <v>1.5</v>
      </c>
      <c r="R79" s="3"/>
      <c r="T79"/>
    </row>
    <row r="80" spans="2:20" ht="23.1" customHeight="1" x14ac:dyDescent="0.25">
      <c r="B80" s="40" t="s">
        <v>134</v>
      </c>
      <c r="C80" s="18">
        <f>'[28]Avg Week Saum-Bukwo'!C80+'[28]Avg Week Bukwo-Suam'!C80</f>
        <v>0</v>
      </c>
      <c r="D80" s="18">
        <f>'[28]Avg Week Saum-Bukwo'!D80+'[28]Avg Week Bukwo-Suam'!D80</f>
        <v>0</v>
      </c>
      <c r="E80" s="18">
        <f>'[28]Avg Week Saum-Bukwo'!E80+'[28]Avg Week Bukwo-Suam'!E80</f>
        <v>0</v>
      </c>
      <c r="F80" s="18">
        <f>'[28]Avg Week Saum-Bukwo'!F80+'[28]Avg Week Bukwo-Suam'!F80</f>
        <v>0</v>
      </c>
      <c r="G80" s="18">
        <f>'[28]Avg Week Saum-Bukwo'!G80+'[28]Avg Week Bukwo-Suam'!G80</f>
        <v>0</v>
      </c>
      <c r="H80" s="18">
        <f>'[28]Avg Week Saum-Bukwo'!H80+'[28]Avg Week Bukwo-Suam'!H80</f>
        <v>0</v>
      </c>
      <c r="I80" s="18">
        <f>'[28]Avg Week Saum-Bukwo'!I80+'[28]Avg Week Bukwo-Suam'!I80</f>
        <v>0</v>
      </c>
      <c r="J80" s="18">
        <f>'[28]Avg Week Saum-Bukwo'!J80+'[28]Avg Week Bukwo-Suam'!J80</f>
        <v>0</v>
      </c>
      <c r="K80" s="18">
        <f>'[28]Avg Week Saum-Bukwo'!K80+'[28]Avg Week Bukwo-Suam'!K80</f>
        <v>0</v>
      </c>
      <c r="L80" s="18">
        <f>'[28]Avg Week Saum-Bukwo'!L80+'[28]Avg Week Bukwo-Suam'!L80</f>
        <v>0</v>
      </c>
      <c r="M80" s="18">
        <f>'[28]Avg Week Saum-Bukwo'!M80+'[28]Avg Week Bukwo-Suam'!M80</f>
        <v>0</v>
      </c>
      <c r="N80" s="18">
        <f>'[28]Avg Week Saum-Bukwo'!N80+'[28]Avg Week Bukwo-Suam'!N80</f>
        <v>0</v>
      </c>
      <c r="O80" s="19">
        <f t="shared" si="35"/>
        <v>0</v>
      </c>
      <c r="P80" s="19">
        <f t="shared" si="36"/>
        <v>0</v>
      </c>
      <c r="R80" s="3"/>
      <c r="T80"/>
    </row>
    <row r="81" spans="2:20" ht="23.1" customHeight="1" x14ac:dyDescent="0.25">
      <c r="B81" s="17" t="s">
        <v>135</v>
      </c>
      <c r="C81" s="18">
        <f>'[28]Avg Week Saum-Bukwo'!C81+'[28]Avg Week Bukwo-Suam'!C81</f>
        <v>0</v>
      </c>
      <c r="D81" s="18">
        <f>'[28]Avg Week Saum-Bukwo'!D81+'[28]Avg Week Bukwo-Suam'!D81</f>
        <v>0</v>
      </c>
      <c r="E81" s="18">
        <f>'[28]Avg Week Saum-Bukwo'!E81+'[28]Avg Week Bukwo-Suam'!E81</f>
        <v>0</v>
      </c>
      <c r="F81" s="18">
        <f>'[28]Avg Week Saum-Bukwo'!F81+'[28]Avg Week Bukwo-Suam'!F81</f>
        <v>0</v>
      </c>
      <c r="G81" s="18">
        <f>'[28]Avg Week Saum-Bukwo'!G81+'[28]Avg Week Bukwo-Suam'!G81</f>
        <v>0</v>
      </c>
      <c r="H81" s="18">
        <f>'[28]Avg Week Saum-Bukwo'!H81+'[28]Avg Week Bukwo-Suam'!H81</f>
        <v>0</v>
      </c>
      <c r="I81" s="18">
        <f>'[28]Avg Week Saum-Bukwo'!I81+'[28]Avg Week Bukwo-Suam'!I81</f>
        <v>0</v>
      </c>
      <c r="J81" s="18">
        <f>'[28]Avg Week Saum-Bukwo'!J81+'[28]Avg Week Bukwo-Suam'!J81</f>
        <v>0</v>
      </c>
      <c r="K81" s="18">
        <f>'[28]Avg Week Saum-Bukwo'!K81+'[28]Avg Week Bukwo-Suam'!K81</f>
        <v>0</v>
      </c>
      <c r="L81" s="18">
        <f>'[28]Avg Week Saum-Bukwo'!L81+'[28]Avg Week Bukwo-Suam'!L81</f>
        <v>0</v>
      </c>
      <c r="M81" s="18">
        <f>'[28]Avg Week Saum-Bukwo'!M81+'[28]Avg Week Bukwo-Suam'!M81</f>
        <v>0</v>
      </c>
      <c r="N81" s="18">
        <f>'[28]Avg Week Saum-Bukwo'!N81+'[28]Avg Week Bukwo-Suam'!N81</f>
        <v>0</v>
      </c>
      <c r="O81" s="19">
        <f t="shared" si="35"/>
        <v>0</v>
      </c>
      <c r="P81" s="19">
        <f t="shared" si="36"/>
        <v>0</v>
      </c>
      <c r="R81" s="3"/>
      <c r="T81"/>
    </row>
    <row r="82" spans="2:20" ht="23.1" customHeight="1" x14ac:dyDescent="0.25">
      <c r="B82" s="25" t="s">
        <v>136</v>
      </c>
      <c r="C82" s="18">
        <f>'[28]Avg Week Saum-Bukwo'!C82+'[28]Avg Week Bukwo-Suam'!C82</f>
        <v>0</v>
      </c>
      <c r="D82" s="18">
        <f>'[28]Avg Week Saum-Bukwo'!D82+'[28]Avg Week Bukwo-Suam'!D82</f>
        <v>0</v>
      </c>
      <c r="E82" s="18">
        <f>'[28]Avg Week Saum-Bukwo'!E82+'[28]Avg Week Bukwo-Suam'!E82</f>
        <v>0</v>
      </c>
      <c r="F82" s="18">
        <f>'[28]Avg Week Saum-Bukwo'!F82+'[28]Avg Week Bukwo-Suam'!F82</f>
        <v>0</v>
      </c>
      <c r="G82" s="18">
        <f>'[28]Avg Week Saum-Bukwo'!G82+'[28]Avg Week Bukwo-Suam'!G82</f>
        <v>0</v>
      </c>
      <c r="H82" s="18">
        <f>'[28]Avg Week Saum-Bukwo'!H82+'[28]Avg Week Bukwo-Suam'!H82</f>
        <v>0</v>
      </c>
      <c r="I82" s="18">
        <f>'[28]Avg Week Saum-Bukwo'!I82+'[28]Avg Week Bukwo-Suam'!I82</f>
        <v>0</v>
      </c>
      <c r="J82" s="18">
        <f>'[28]Avg Week Saum-Bukwo'!J82+'[28]Avg Week Bukwo-Suam'!J82</f>
        <v>0</v>
      </c>
      <c r="K82" s="18">
        <f>'[28]Avg Week Saum-Bukwo'!K82+'[28]Avg Week Bukwo-Suam'!K82</f>
        <v>0</v>
      </c>
      <c r="L82" s="18">
        <f>'[28]Avg Week Saum-Bukwo'!L82+'[28]Avg Week Bukwo-Suam'!L82</f>
        <v>0</v>
      </c>
      <c r="M82" s="18">
        <f>'[28]Avg Week Saum-Bukwo'!M82+'[28]Avg Week Bukwo-Suam'!M82</f>
        <v>0.5</v>
      </c>
      <c r="N82" s="18">
        <f>'[28]Avg Week Saum-Bukwo'!N82+'[28]Avg Week Bukwo-Suam'!N82</f>
        <v>0</v>
      </c>
      <c r="O82" s="19">
        <f t="shared" si="35"/>
        <v>0</v>
      </c>
      <c r="P82" s="19">
        <f t="shared" si="36"/>
        <v>0.5</v>
      </c>
      <c r="R82" s="3"/>
      <c r="T82"/>
    </row>
    <row r="83" spans="2:20" ht="23.1" customHeight="1" x14ac:dyDescent="0.25">
      <c r="B83" s="17" t="s">
        <v>137</v>
      </c>
      <c r="C83" s="18">
        <f>'[28]Avg Week Saum-Bukwo'!C83+'[28]Avg Week Bukwo-Suam'!C83</f>
        <v>0</v>
      </c>
      <c r="D83" s="18">
        <f>'[28]Avg Week Saum-Bukwo'!D83+'[28]Avg Week Bukwo-Suam'!D83</f>
        <v>0</v>
      </c>
      <c r="E83" s="18">
        <f>'[28]Avg Week Saum-Bukwo'!E83+'[28]Avg Week Bukwo-Suam'!E83</f>
        <v>0.5</v>
      </c>
      <c r="F83" s="18">
        <f>'[28]Avg Week Saum-Bukwo'!F83+'[28]Avg Week Bukwo-Suam'!F83</f>
        <v>0</v>
      </c>
      <c r="G83" s="18">
        <f>'[28]Avg Week Saum-Bukwo'!G83+'[28]Avg Week Bukwo-Suam'!G83</f>
        <v>0</v>
      </c>
      <c r="H83" s="18">
        <f>'[28]Avg Week Saum-Bukwo'!H83+'[28]Avg Week Bukwo-Suam'!H83</f>
        <v>0</v>
      </c>
      <c r="I83" s="18">
        <f>'[28]Avg Week Saum-Bukwo'!I83+'[28]Avg Week Bukwo-Suam'!I83</f>
        <v>0.5</v>
      </c>
      <c r="J83" s="18">
        <f>'[28]Avg Week Saum-Bukwo'!J83+'[28]Avg Week Bukwo-Suam'!J83</f>
        <v>0</v>
      </c>
      <c r="K83" s="18">
        <f>'[28]Avg Week Saum-Bukwo'!K83+'[28]Avg Week Bukwo-Suam'!K83</f>
        <v>0</v>
      </c>
      <c r="L83" s="18">
        <f>'[28]Avg Week Saum-Bukwo'!L83+'[28]Avg Week Bukwo-Suam'!L83</f>
        <v>0</v>
      </c>
      <c r="M83" s="18">
        <f>'[28]Avg Week Saum-Bukwo'!M83+'[28]Avg Week Bukwo-Suam'!M83</f>
        <v>0</v>
      </c>
      <c r="N83" s="18">
        <f>'[28]Avg Week Saum-Bukwo'!N83+'[28]Avg Week Bukwo-Suam'!N83</f>
        <v>0</v>
      </c>
      <c r="O83" s="19">
        <f t="shared" si="35"/>
        <v>1</v>
      </c>
      <c r="P83" s="19">
        <f t="shared" si="36"/>
        <v>1</v>
      </c>
      <c r="R83" s="3"/>
      <c r="T83"/>
    </row>
    <row r="84" spans="2:20" ht="23.1" customHeight="1" x14ac:dyDescent="0.25">
      <c r="B84" s="40" t="s">
        <v>138</v>
      </c>
      <c r="C84" s="18">
        <f>'[28]Avg Week Saum-Bukwo'!C84+'[28]Avg Week Bukwo-Suam'!C84</f>
        <v>0</v>
      </c>
      <c r="D84" s="18">
        <f>'[28]Avg Week Saum-Bukwo'!D84+'[28]Avg Week Bukwo-Suam'!D84</f>
        <v>0</v>
      </c>
      <c r="E84" s="18">
        <f>'[28]Avg Week Saum-Bukwo'!E84+'[28]Avg Week Bukwo-Suam'!E84</f>
        <v>0</v>
      </c>
      <c r="F84" s="18">
        <f>'[28]Avg Week Saum-Bukwo'!F84+'[28]Avg Week Bukwo-Suam'!F84</f>
        <v>0</v>
      </c>
      <c r="G84" s="18">
        <f>'[28]Avg Week Saum-Bukwo'!G84+'[28]Avg Week Bukwo-Suam'!G84</f>
        <v>0</v>
      </c>
      <c r="H84" s="18">
        <f>'[28]Avg Week Saum-Bukwo'!H84+'[28]Avg Week Bukwo-Suam'!H84</f>
        <v>0</v>
      </c>
      <c r="I84" s="18">
        <f>'[28]Avg Week Saum-Bukwo'!I84+'[28]Avg Week Bukwo-Suam'!I84</f>
        <v>0</v>
      </c>
      <c r="J84" s="18">
        <f>'[28]Avg Week Saum-Bukwo'!J84+'[28]Avg Week Bukwo-Suam'!J84</f>
        <v>0</v>
      </c>
      <c r="K84" s="18">
        <f>'[28]Avg Week Saum-Bukwo'!K84+'[28]Avg Week Bukwo-Suam'!K84</f>
        <v>0</v>
      </c>
      <c r="L84" s="18">
        <f>'[28]Avg Week Saum-Bukwo'!L84+'[28]Avg Week Bukwo-Suam'!L84</f>
        <v>0</v>
      </c>
      <c r="M84" s="18">
        <f>'[28]Avg Week Saum-Bukwo'!M84+'[28]Avg Week Bukwo-Suam'!M84</f>
        <v>0</v>
      </c>
      <c r="N84" s="18">
        <f>'[28]Avg Week Saum-Bukwo'!N84+'[28]Avg Week Bukwo-Suam'!N84</f>
        <v>0</v>
      </c>
      <c r="O84" s="19">
        <f t="shared" si="35"/>
        <v>0</v>
      </c>
      <c r="P84" s="19">
        <f t="shared" si="36"/>
        <v>0</v>
      </c>
      <c r="R84" s="3"/>
      <c r="T84"/>
    </row>
    <row r="85" spans="2:20" ht="23.1" customHeight="1" x14ac:dyDescent="0.25">
      <c r="B85" s="17" t="s">
        <v>139</v>
      </c>
      <c r="C85" s="18">
        <f>'[28]Avg Week Saum-Bukwo'!C85+'[28]Avg Week Bukwo-Suam'!C85</f>
        <v>0</v>
      </c>
      <c r="D85" s="18">
        <f>'[28]Avg Week Saum-Bukwo'!D85+'[28]Avg Week Bukwo-Suam'!D85</f>
        <v>0</v>
      </c>
      <c r="E85" s="18">
        <f>'[28]Avg Week Saum-Bukwo'!E85+'[28]Avg Week Bukwo-Suam'!E85</f>
        <v>0</v>
      </c>
      <c r="F85" s="18">
        <f>'[28]Avg Week Saum-Bukwo'!F85+'[28]Avg Week Bukwo-Suam'!F85</f>
        <v>0</v>
      </c>
      <c r="G85" s="18">
        <f>'[28]Avg Week Saum-Bukwo'!G85+'[28]Avg Week Bukwo-Suam'!G85</f>
        <v>0</v>
      </c>
      <c r="H85" s="18">
        <f>'[28]Avg Week Saum-Bukwo'!H85+'[28]Avg Week Bukwo-Suam'!H85</f>
        <v>0</v>
      </c>
      <c r="I85" s="18">
        <f>'[28]Avg Week Saum-Bukwo'!I85+'[28]Avg Week Bukwo-Suam'!I85</f>
        <v>0</v>
      </c>
      <c r="J85" s="18">
        <f>'[28]Avg Week Saum-Bukwo'!J85+'[28]Avg Week Bukwo-Suam'!J85</f>
        <v>0</v>
      </c>
      <c r="K85" s="18">
        <f>'[28]Avg Week Saum-Bukwo'!K85+'[28]Avg Week Bukwo-Suam'!K85</f>
        <v>0</v>
      </c>
      <c r="L85" s="18">
        <f>'[28]Avg Week Saum-Bukwo'!L85+'[28]Avg Week Bukwo-Suam'!L85</f>
        <v>0</v>
      </c>
      <c r="M85" s="18">
        <f>'[28]Avg Week Saum-Bukwo'!M85+'[28]Avg Week Bukwo-Suam'!M85</f>
        <v>0</v>
      </c>
      <c r="N85" s="18">
        <f>'[28]Avg Week Saum-Bukwo'!N85+'[28]Avg Week Bukwo-Suam'!N85</f>
        <v>0</v>
      </c>
      <c r="O85" s="19">
        <f t="shared" si="35"/>
        <v>0</v>
      </c>
      <c r="P85" s="19">
        <f t="shared" si="36"/>
        <v>0</v>
      </c>
      <c r="R85" s="3"/>
      <c r="T85"/>
    </row>
    <row r="86" spans="2:20" ht="23.1" customHeight="1" x14ac:dyDescent="0.25">
      <c r="B86" s="25" t="s">
        <v>140</v>
      </c>
      <c r="C86" s="18">
        <f>'[28]Avg Week Saum-Bukwo'!C86+'[28]Avg Week Bukwo-Suam'!C86</f>
        <v>0</v>
      </c>
      <c r="D86" s="18">
        <f>'[28]Avg Week Saum-Bukwo'!D86+'[28]Avg Week Bukwo-Suam'!D86</f>
        <v>0</v>
      </c>
      <c r="E86" s="18">
        <f>'[28]Avg Week Saum-Bukwo'!E86+'[28]Avg Week Bukwo-Suam'!E86</f>
        <v>0</v>
      </c>
      <c r="F86" s="18">
        <f>'[28]Avg Week Saum-Bukwo'!F86+'[28]Avg Week Bukwo-Suam'!F86</f>
        <v>0</v>
      </c>
      <c r="G86" s="18">
        <f>'[28]Avg Week Saum-Bukwo'!G86+'[28]Avg Week Bukwo-Suam'!G86</f>
        <v>0</v>
      </c>
      <c r="H86" s="18">
        <f>'[28]Avg Week Saum-Bukwo'!H86+'[28]Avg Week Bukwo-Suam'!H86</f>
        <v>0</v>
      </c>
      <c r="I86" s="18">
        <f>'[28]Avg Week Saum-Bukwo'!I86+'[28]Avg Week Bukwo-Suam'!I86</f>
        <v>0</v>
      </c>
      <c r="J86" s="18">
        <f>'[28]Avg Week Saum-Bukwo'!J86+'[28]Avg Week Bukwo-Suam'!J86</f>
        <v>0</v>
      </c>
      <c r="K86" s="18">
        <f>'[28]Avg Week Saum-Bukwo'!K86+'[28]Avg Week Bukwo-Suam'!K86</f>
        <v>0</v>
      </c>
      <c r="L86" s="18">
        <f>'[28]Avg Week Saum-Bukwo'!L86+'[28]Avg Week Bukwo-Suam'!L86</f>
        <v>0</v>
      </c>
      <c r="M86" s="18">
        <f>'[28]Avg Week Saum-Bukwo'!M86+'[28]Avg Week Bukwo-Suam'!M86</f>
        <v>0</v>
      </c>
      <c r="N86" s="18">
        <f>'[28]Avg Week Saum-Bukwo'!N86+'[28]Avg Week Bukwo-Suam'!N86</f>
        <v>0</v>
      </c>
      <c r="O86" s="19">
        <f t="shared" si="35"/>
        <v>0</v>
      </c>
      <c r="P86" s="19">
        <f t="shared" si="36"/>
        <v>0</v>
      </c>
      <c r="R86" s="3"/>
      <c r="T86"/>
    </row>
    <row r="87" spans="2:20" ht="23.1" customHeight="1" x14ac:dyDescent="0.25">
      <c r="B87" s="17" t="s">
        <v>141</v>
      </c>
      <c r="C87" s="18">
        <f>'[28]Avg Week Saum-Bukwo'!C87+'[28]Avg Week Bukwo-Suam'!C87</f>
        <v>0</v>
      </c>
      <c r="D87" s="18">
        <f>'[28]Avg Week Saum-Bukwo'!D87+'[28]Avg Week Bukwo-Suam'!D87</f>
        <v>0</v>
      </c>
      <c r="E87" s="18">
        <f>'[28]Avg Week Saum-Bukwo'!E87+'[28]Avg Week Bukwo-Suam'!E87</f>
        <v>0</v>
      </c>
      <c r="F87" s="18">
        <f>'[28]Avg Week Saum-Bukwo'!F87+'[28]Avg Week Bukwo-Suam'!F87</f>
        <v>0</v>
      </c>
      <c r="G87" s="18">
        <f>'[28]Avg Week Saum-Bukwo'!G87+'[28]Avg Week Bukwo-Suam'!G87</f>
        <v>0</v>
      </c>
      <c r="H87" s="18">
        <f>'[28]Avg Week Saum-Bukwo'!H87+'[28]Avg Week Bukwo-Suam'!H87</f>
        <v>0</v>
      </c>
      <c r="I87" s="18">
        <f>'[28]Avg Week Saum-Bukwo'!I87+'[28]Avg Week Bukwo-Suam'!I87</f>
        <v>0</v>
      </c>
      <c r="J87" s="18">
        <f>'[28]Avg Week Saum-Bukwo'!J87+'[28]Avg Week Bukwo-Suam'!J87</f>
        <v>0</v>
      </c>
      <c r="K87" s="18">
        <f>'[28]Avg Week Saum-Bukwo'!K87+'[28]Avg Week Bukwo-Suam'!K87</f>
        <v>0</v>
      </c>
      <c r="L87" s="18">
        <f>'[28]Avg Week Saum-Bukwo'!L87+'[28]Avg Week Bukwo-Suam'!L87</f>
        <v>0</v>
      </c>
      <c r="M87" s="18">
        <f>'[28]Avg Week Saum-Bukwo'!M87+'[28]Avg Week Bukwo-Suam'!M87</f>
        <v>0</v>
      </c>
      <c r="N87" s="18">
        <f>'[28]Avg Week Saum-Bukwo'!N87+'[28]Avg Week Bukwo-Suam'!N87</f>
        <v>0</v>
      </c>
      <c r="O87" s="19">
        <f t="shared" si="35"/>
        <v>0</v>
      </c>
      <c r="P87" s="19">
        <f t="shared" si="36"/>
        <v>0</v>
      </c>
      <c r="R87" s="3"/>
      <c r="T87"/>
    </row>
    <row r="88" spans="2:20" ht="23.1" customHeight="1" x14ac:dyDescent="0.25">
      <c r="B88" s="40" t="s">
        <v>142</v>
      </c>
      <c r="C88" s="18">
        <f>'[28]Avg Week Saum-Bukwo'!C88+'[28]Avg Week Bukwo-Suam'!C88</f>
        <v>0</v>
      </c>
      <c r="D88" s="18">
        <f>'[28]Avg Week Saum-Bukwo'!D88+'[28]Avg Week Bukwo-Suam'!D88</f>
        <v>0</v>
      </c>
      <c r="E88" s="18">
        <f>'[28]Avg Week Saum-Bukwo'!E88+'[28]Avg Week Bukwo-Suam'!E88</f>
        <v>0</v>
      </c>
      <c r="F88" s="18">
        <f>'[28]Avg Week Saum-Bukwo'!F88+'[28]Avg Week Bukwo-Suam'!F88</f>
        <v>0</v>
      </c>
      <c r="G88" s="18">
        <f>'[28]Avg Week Saum-Bukwo'!G88+'[28]Avg Week Bukwo-Suam'!G88</f>
        <v>0</v>
      </c>
      <c r="H88" s="18">
        <f>'[28]Avg Week Saum-Bukwo'!H88+'[28]Avg Week Bukwo-Suam'!H88</f>
        <v>0</v>
      </c>
      <c r="I88" s="18">
        <f>'[28]Avg Week Saum-Bukwo'!I88+'[28]Avg Week Bukwo-Suam'!I88</f>
        <v>0</v>
      </c>
      <c r="J88" s="18">
        <f>'[28]Avg Week Saum-Bukwo'!J88+'[28]Avg Week Bukwo-Suam'!J88</f>
        <v>0</v>
      </c>
      <c r="K88" s="18">
        <f>'[28]Avg Week Saum-Bukwo'!K88+'[28]Avg Week Bukwo-Suam'!K88</f>
        <v>0</v>
      </c>
      <c r="L88" s="18">
        <f>'[28]Avg Week Saum-Bukwo'!L88+'[28]Avg Week Bukwo-Suam'!L88</f>
        <v>0</v>
      </c>
      <c r="M88" s="18">
        <f>'[28]Avg Week Saum-Bukwo'!M88+'[28]Avg Week Bukwo-Suam'!M88</f>
        <v>0</v>
      </c>
      <c r="N88" s="18">
        <f>'[28]Avg Week Saum-Bukwo'!N88+'[28]Avg Week Bukwo-Suam'!N88</f>
        <v>0</v>
      </c>
      <c r="O88" s="19">
        <f t="shared" si="35"/>
        <v>0</v>
      </c>
      <c r="P88" s="19">
        <f t="shared" si="36"/>
        <v>0</v>
      </c>
      <c r="R88" s="3"/>
      <c r="T88"/>
    </row>
    <row r="89" spans="2:20" ht="23.1" customHeight="1" x14ac:dyDescent="0.25">
      <c r="B89" s="17" t="s">
        <v>143</v>
      </c>
      <c r="C89" s="18">
        <f>'[28]Avg Week Saum-Bukwo'!C89+'[28]Avg Week Bukwo-Suam'!C89</f>
        <v>0</v>
      </c>
      <c r="D89" s="18">
        <f>'[28]Avg Week Saum-Bukwo'!D89+'[28]Avg Week Bukwo-Suam'!D89</f>
        <v>0</v>
      </c>
      <c r="E89" s="18">
        <f>'[28]Avg Week Saum-Bukwo'!E89+'[28]Avg Week Bukwo-Suam'!E89</f>
        <v>0</v>
      </c>
      <c r="F89" s="18">
        <f>'[28]Avg Week Saum-Bukwo'!F89+'[28]Avg Week Bukwo-Suam'!F89</f>
        <v>0</v>
      </c>
      <c r="G89" s="18">
        <f>'[28]Avg Week Saum-Bukwo'!G89+'[28]Avg Week Bukwo-Suam'!G89</f>
        <v>0</v>
      </c>
      <c r="H89" s="18">
        <f>'[28]Avg Week Saum-Bukwo'!H89+'[28]Avg Week Bukwo-Suam'!H89</f>
        <v>0</v>
      </c>
      <c r="I89" s="18">
        <f>'[28]Avg Week Saum-Bukwo'!I89+'[28]Avg Week Bukwo-Suam'!I89</f>
        <v>0</v>
      </c>
      <c r="J89" s="18">
        <f>'[28]Avg Week Saum-Bukwo'!J89+'[28]Avg Week Bukwo-Suam'!J89</f>
        <v>0</v>
      </c>
      <c r="K89" s="18">
        <f>'[28]Avg Week Saum-Bukwo'!K89+'[28]Avg Week Bukwo-Suam'!K89</f>
        <v>0</v>
      </c>
      <c r="L89" s="18">
        <f>'[28]Avg Week Saum-Bukwo'!L89+'[28]Avg Week Bukwo-Suam'!L89</f>
        <v>0</v>
      </c>
      <c r="M89" s="18">
        <f>'[28]Avg Week Saum-Bukwo'!M89+'[28]Avg Week Bukwo-Suam'!M89</f>
        <v>0</v>
      </c>
      <c r="N89" s="18">
        <f>'[28]Avg Week Saum-Bukwo'!N89+'[28]Avg Week Bukwo-Suam'!N89</f>
        <v>0</v>
      </c>
      <c r="O89" s="19">
        <f t="shared" si="35"/>
        <v>0</v>
      </c>
      <c r="P89" s="19">
        <f t="shared" si="36"/>
        <v>0</v>
      </c>
      <c r="R89" s="3"/>
      <c r="T89"/>
    </row>
    <row r="90" spans="2:20" ht="23.1" customHeight="1" x14ac:dyDescent="0.25">
      <c r="B90" s="25" t="s">
        <v>144</v>
      </c>
      <c r="C90" s="18">
        <f>'[28]Avg Week Saum-Bukwo'!C90+'[28]Avg Week Bukwo-Suam'!C90</f>
        <v>0</v>
      </c>
      <c r="D90" s="18">
        <f>'[28]Avg Week Saum-Bukwo'!D90+'[28]Avg Week Bukwo-Suam'!D90</f>
        <v>0</v>
      </c>
      <c r="E90" s="18">
        <f>'[28]Avg Week Saum-Bukwo'!E90+'[28]Avg Week Bukwo-Suam'!E90</f>
        <v>0</v>
      </c>
      <c r="F90" s="18">
        <f>'[28]Avg Week Saum-Bukwo'!F90+'[28]Avg Week Bukwo-Suam'!F90</f>
        <v>0</v>
      </c>
      <c r="G90" s="18">
        <f>'[28]Avg Week Saum-Bukwo'!G90+'[28]Avg Week Bukwo-Suam'!G90</f>
        <v>0</v>
      </c>
      <c r="H90" s="18">
        <f>'[28]Avg Week Saum-Bukwo'!H90+'[28]Avg Week Bukwo-Suam'!H90</f>
        <v>0</v>
      </c>
      <c r="I90" s="18">
        <f>'[28]Avg Week Saum-Bukwo'!I90+'[28]Avg Week Bukwo-Suam'!I90</f>
        <v>0</v>
      </c>
      <c r="J90" s="18">
        <f>'[28]Avg Week Saum-Bukwo'!J90+'[28]Avg Week Bukwo-Suam'!J90</f>
        <v>0</v>
      </c>
      <c r="K90" s="18">
        <f>'[28]Avg Week Saum-Bukwo'!K90+'[28]Avg Week Bukwo-Suam'!K90</f>
        <v>0</v>
      </c>
      <c r="L90" s="18">
        <f>'[28]Avg Week Saum-Bukwo'!L90+'[28]Avg Week Bukwo-Suam'!L90</f>
        <v>0</v>
      </c>
      <c r="M90" s="18">
        <f>'[28]Avg Week Saum-Bukwo'!M90+'[28]Avg Week Bukwo-Suam'!M90</f>
        <v>0</v>
      </c>
      <c r="N90" s="18">
        <f>'[28]Avg Week Saum-Bukwo'!N90+'[28]Avg Week Bukwo-Suam'!N90</f>
        <v>0</v>
      </c>
      <c r="O90" s="19">
        <f t="shared" si="35"/>
        <v>0</v>
      </c>
      <c r="P90" s="19">
        <f t="shared" si="36"/>
        <v>0</v>
      </c>
      <c r="R90" s="3"/>
      <c r="T90"/>
    </row>
    <row r="91" spans="2:20" ht="23.1" customHeight="1" x14ac:dyDescent="0.25">
      <c r="B91" s="17" t="s">
        <v>145</v>
      </c>
      <c r="C91" s="18">
        <f>'[28]Avg Week Saum-Bukwo'!C91+'[28]Avg Week Bukwo-Suam'!C91</f>
        <v>0</v>
      </c>
      <c r="D91" s="18">
        <f>'[28]Avg Week Saum-Bukwo'!D91+'[28]Avg Week Bukwo-Suam'!D91</f>
        <v>0</v>
      </c>
      <c r="E91" s="18">
        <f>'[28]Avg Week Saum-Bukwo'!E91+'[28]Avg Week Bukwo-Suam'!E91</f>
        <v>0</v>
      </c>
      <c r="F91" s="18">
        <f>'[28]Avg Week Saum-Bukwo'!F91+'[28]Avg Week Bukwo-Suam'!F91</f>
        <v>0</v>
      </c>
      <c r="G91" s="18">
        <f>'[28]Avg Week Saum-Bukwo'!G91+'[28]Avg Week Bukwo-Suam'!G91</f>
        <v>0</v>
      </c>
      <c r="H91" s="18">
        <f>'[28]Avg Week Saum-Bukwo'!H91+'[28]Avg Week Bukwo-Suam'!H91</f>
        <v>0</v>
      </c>
      <c r="I91" s="18">
        <f>'[28]Avg Week Saum-Bukwo'!I91+'[28]Avg Week Bukwo-Suam'!I91</f>
        <v>0</v>
      </c>
      <c r="J91" s="18">
        <f>'[28]Avg Week Saum-Bukwo'!J91+'[28]Avg Week Bukwo-Suam'!J91</f>
        <v>0</v>
      </c>
      <c r="K91" s="18">
        <f>'[28]Avg Week Saum-Bukwo'!K91+'[28]Avg Week Bukwo-Suam'!K91</f>
        <v>0</v>
      </c>
      <c r="L91" s="18">
        <f>'[28]Avg Week Saum-Bukwo'!L91+'[28]Avg Week Bukwo-Suam'!L91</f>
        <v>0</v>
      </c>
      <c r="M91" s="18">
        <f>'[28]Avg Week Saum-Bukwo'!M91+'[28]Avg Week Bukwo-Suam'!M91</f>
        <v>0</v>
      </c>
      <c r="N91" s="18">
        <f>'[28]Avg Week Saum-Bukwo'!N91+'[28]Avg Week Bukwo-Suam'!N91</f>
        <v>0</v>
      </c>
      <c r="O91" s="19">
        <f t="shared" si="35"/>
        <v>0</v>
      </c>
      <c r="P91" s="19">
        <f t="shared" si="36"/>
        <v>0</v>
      </c>
      <c r="R91" s="3"/>
      <c r="T91"/>
    </row>
    <row r="92" spans="2:20" ht="23.1" customHeight="1" x14ac:dyDescent="0.25">
      <c r="B92" s="40" t="s">
        <v>146</v>
      </c>
      <c r="C92" s="18">
        <f>'[28]Avg Week Saum-Bukwo'!C92+'[28]Avg Week Bukwo-Suam'!C92</f>
        <v>0</v>
      </c>
      <c r="D92" s="18">
        <f>'[28]Avg Week Saum-Bukwo'!D92+'[28]Avg Week Bukwo-Suam'!D92</f>
        <v>0</v>
      </c>
      <c r="E92" s="18">
        <f>'[28]Avg Week Saum-Bukwo'!E92+'[28]Avg Week Bukwo-Suam'!E92</f>
        <v>0</v>
      </c>
      <c r="F92" s="18">
        <f>'[28]Avg Week Saum-Bukwo'!F92+'[28]Avg Week Bukwo-Suam'!F92</f>
        <v>0</v>
      </c>
      <c r="G92" s="18">
        <f>'[28]Avg Week Saum-Bukwo'!G92+'[28]Avg Week Bukwo-Suam'!G92</f>
        <v>0</v>
      </c>
      <c r="H92" s="18">
        <f>'[28]Avg Week Saum-Bukwo'!H92+'[28]Avg Week Bukwo-Suam'!H92</f>
        <v>0</v>
      </c>
      <c r="I92" s="18">
        <f>'[28]Avg Week Saum-Bukwo'!I92+'[28]Avg Week Bukwo-Suam'!I92</f>
        <v>0</v>
      </c>
      <c r="J92" s="18">
        <f>'[28]Avg Week Saum-Bukwo'!J92+'[28]Avg Week Bukwo-Suam'!J92</f>
        <v>0</v>
      </c>
      <c r="K92" s="18">
        <f>'[28]Avg Week Saum-Bukwo'!K92+'[28]Avg Week Bukwo-Suam'!K92</f>
        <v>0</v>
      </c>
      <c r="L92" s="18">
        <f>'[28]Avg Week Saum-Bukwo'!L92+'[28]Avg Week Bukwo-Suam'!L92</f>
        <v>0</v>
      </c>
      <c r="M92" s="18">
        <f>'[28]Avg Week Saum-Bukwo'!M92+'[28]Avg Week Bukwo-Suam'!M92</f>
        <v>0</v>
      </c>
      <c r="N92" s="18">
        <f>'[28]Avg Week Saum-Bukwo'!N92+'[28]Avg Week Bukwo-Suam'!N92</f>
        <v>0</v>
      </c>
      <c r="O92" s="19">
        <f t="shared" si="35"/>
        <v>0</v>
      </c>
      <c r="P92" s="19">
        <f t="shared" si="36"/>
        <v>0</v>
      </c>
      <c r="R92" s="3"/>
      <c r="T92"/>
    </row>
    <row r="93" spans="2:20" ht="23.1" customHeight="1" x14ac:dyDescent="0.25">
      <c r="B93" s="17" t="s">
        <v>147</v>
      </c>
      <c r="C93" s="18">
        <f>'[28]Avg Week Saum-Bukwo'!C93+'[28]Avg Week Bukwo-Suam'!C93</f>
        <v>0</v>
      </c>
      <c r="D93" s="18">
        <f>'[28]Avg Week Saum-Bukwo'!D93+'[28]Avg Week Bukwo-Suam'!D93</f>
        <v>0</v>
      </c>
      <c r="E93" s="18">
        <f>'[28]Avg Week Saum-Bukwo'!E93+'[28]Avg Week Bukwo-Suam'!E93</f>
        <v>0</v>
      </c>
      <c r="F93" s="18">
        <f>'[28]Avg Week Saum-Bukwo'!F93+'[28]Avg Week Bukwo-Suam'!F93</f>
        <v>0</v>
      </c>
      <c r="G93" s="18">
        <f>'[28]Avg Week Saum-Bukwo'!G93+'[28]Avg Week Bukwo-Suam'!G93</f>
        <v>0</v>
      </c>
      <c r="H93" s="18">
        <f>'[28]Avg Week Saum-Bukwo'!H93+'[28]Avg Week Bukwo-Suam'!H93</f>
        <v>0</v>
      </c>
      <c r="I93" s="18">
        <f>'[28]Avg Week Saum-Bukwo'!I93+'[28]Avg Week Bukwo-Suam'!I93</f>
        <v>0</v>
      </c>
      <c r="J93" s="18">
        <f>'[28]Avg Week Saum-Bukwo'!J93+'[28]Avg Week Bukwo-Suam'!J93</f>
        <v>0</v>
      </c>
      <c r="K93" s="18">
        <f>'[28]Avg Week Saum-Bukwo'!K93+'[28]Avg Week Bukwo-Suam'!K93</f>
        <v>0</v>
      </c>
      <c r="L93" s="18">
        <f>'[28]Avg Week Saum-Bukwo'!L93+'[28]Avg Week Bukwo-Suam'!L93</f>
        <v>0</v>
      </c>
      <c r="M93" s="18">
        <f>'[28]Avg Week Saum-Bukwo'!M93+'[28]Avg Week Bukwo-Suam'!M93</f>
        <v>0</v>
      </c>
      <c r="N93" s="18">
        <f>'[28]Avg Week Saum-Bukwo'!N93+'[28]Avg Week Bukwo-Suam'!N93</f>
        <v>0</v>
      </c>
      <c r="O93" s="19">
        <f t="shared" si="35"/>
        <v>0</v>
      </c>
      <c r="P93" s="19">
        <f t="shared" si="36"/>
        <v>0</v>
      </c>
      <c r="R93" s="3"/>
      <c r="T93"/>
    </row>
    <row r="94" spans="2:20" ht="23.1" customHeight="1" x14ac:dyDescent="0.25">
      <c r="B94" s="25" t="s">
        <v>148</v>
      </c>
      <c r="C94" s="18">
        <f>'[28]Avg Week Saum-Bukwo'!C94+'[28]Avg Week Bukwo-Suam'!C94</f>
        <v>0</v>
      </c>
      <c r="D94" s="18">
        <f>'[28]Avg Week Saum-Bukwo'!D94+'[28]Avg Week Bukwo-Suam'!D94</f>
        <v>0</v>
      </c>
      <c r="E94" s="18">
        <f>'[28]Avg Week Saum-Bukwo'!E94+'[28]Avg Week Bukwo-Suam'!E94</f>
        <v>0</v>
      </c>
      <c r="F94" s="18">
        <f>'[28]Avg Week Saum-Bukwo'!F94+'[28]Avg Week Bukwo-Suam'!F94</f>
        <v>0</v>
      </c>
      <c r="G94" s="18">
        <f>'[28]Avg Week Saum-Bukwo'!G94+'[28]Avg Week Bukwo-Suam'!G94</f>
        <v>0</v>
      </c>
      <c r="H94" s="18">
        <f>'[28]Avg Week Saum-Bukwo'!H94+'[28]Avg Week Bukwo-Suam'!H94</f>
        <v>0</v>
      </c>
      <c r="I94" s="18">
        <f>'[28]Avg Week Saum-Bukwo'!I94+'[28]Avg Week Bukwo-Suam'!I94</f>
        <v>0</v>
      </c>
      <c r="J94" s="18">
        <f>'[28]Avg Week Saum-Bukwo'!J94+'[28]Avg Week Bukwo-Suam'!J94</f>
        <v>0</v>
      </c>
      <c r="K94" s="18">
        <f>'[28]Avg Week Saum-Bukwo'!K94+'[28]Avg Week Bukwo-Suam'!K94</f>
        <v>0</v>
      </c>
      <c r="L94" s="18">
        <f>'[28]Avg Week Saum-Bukwo'!L94+'[28]Avg Week Bukwo-Suam'!L94</f>
        <v>0</v>
      </c>
      <c r="M94" s="18">
        <f>'[28]Avg Week Saum-Bukwo'!M94+'[28]Avg Week Bukwo-Suam'!M94</f>
        <v>0</v>
      </c>
      <c r="N94" s="18">
        <f>'[28]Avg Week Saum-Bukwo'!N94+'[28]Avg Week Bukwo-Suam'!N94</f>
        <v>0</v>
      </c>
      <c r="O94" s="19">
        <f t="shared" si="35"/>
        <v>0</v>
      </c>
      <c r="P94" s="19">
        <f t="shared" si="36"/>
        <v>0</v>
      </c>
      <c r="R94" s="3"/>
      <c r="T94"/>
    </row>
    <row r="95" spans="2:20" ht="23.1" customHeight="1" x14ac:dyDescent="0.25">
      <c r="B95" s="17" t="s">
        <v>149</v>
      </c>
      <c r="C95" s="18">
        <f>'[28]Avg Week Saum-Bukwo'!C95+'[28]Avg Week Bukwo-Suam'!C95</f>
        <v>0</v>
      </c>
      <c r="D95" s="18">
        <f>'[28]Avg Week Saum-Bukwo'!D95+'[28]Avg Week Bukwo-Suam'!D95</f>
        <v>0</v>
      </c>
      <c r="E95" s="18">
        <f>'[28]Avg Week Saum-Bukwo'!E95+'[28]Avg Week Bukwo-Suam'!E95</f>
        <v>0</v>
      </c>
      <c r="F95" s="18">
        <f>'[28]Avg Week Saum-Bukwo'!F95+'[28]Avg Week Bukwo-Suam'!F95</f>
        <v>0</v>
      </c>
      <c r="G95" s="18">
        <f>'[28]Avg Week Saum-Bukwo'!G95+'[28]Avg Week Bukwo-Suam'!G95</f>
        <v>0</v>
      </c>
      <c r="H95" s="18">
        <f>'[28]Avg Week Saum-Bukwo'!H95+'[28]Avg Week Bukwo-Suam'!H95</f>
        <v>0</v>
      </c>
      <c r="I95" s="18">
        <f>'[28]Avg Week Saum-Bukwo'!I95+'[28]Avg Week Bukwo-Suam'!I95</f>
        <v>0</v>
      </c>
      <c r="J95" s="18">
        <f>'[28]Avg Week Saum-Bukwo'!J95+'[28]Avg Week Bukwo-Suam'!J95</f>
        <v>0</v>
      </c>
      <c r="K95" s="18">
        <f>'[28]Avg Week Saum-Bukwo'!K95+'[28]Avg Week Bukwo-Suam'!K95</f>
        <v>0</v>
      </c>
      <c r="L95" s="18">
        <f>'[28]Avg Week Saum-Bukwo'!L95+'[28]Avg Week Bukwo-Suam'!L95</f>
        <v>0</v>
      </c>
      <c r="M95" s="18">
        <f>'[28]Avg Week Saum-Bukwo'!M95+'[28]Avg Week Bukwo-Suam'!M95</f>
        <v>0</v>
      </c>
      <c r="N95" s="18">
        <f>'[28]Avg Week Saum-Bukwo'!N95+'[28]Avg Week Bukwo-Suam'!N95</f>
        <v>0</v>
      </c>
      <c r="O95" s="19">
        <f t="shared" si="35"/>
        <v>0</v>
      </c>
      <c r="P95" s="19">
        <f t="shared" si="36"/>
        <v>0</v>
      </c>
      <c r="R95" s="3"/>
      <c r="T95"/>
    </row>
    <row r="96" spans="2:20" ht="23.1" customHeight="1" x14ac:dyDescent="0.25">
      <c r="B96" s="40" t="s">
        <v>150</v>
      </c>
      <c r="C96" s="18">
        <f>'[28]Avg Week Saum-Bukwo'!C96+'[28]Avg Week Bukwo-Suam'!C96</f>
        <v>0</v>
      </c>
      <c r="D96" s="18">
        <f>'[28]Avg Week Saum-Bukwo'!D96+'[28]Avg Week Bukwo-Suam'!D96</f>
        <v>0</v>
      </c>
      <c r="E96" s="18">
        <f>'[28]Avg Week Saum-Bukwo'!E96+'[28]Avg Week Bukwo-Suam'!E96</f>
        <v>0</v>
      </c>
      <c r="F96" s="18">
        <f>'[28]Avg Week Saum-Bukwo'!F96+'[28]Avg Week Bukwo-Suam'!F96</f>
        <v>0</v>
      </c>
      <c r="G96" s="18">
        <f>'[28]Avg Week Saum-Bukwo'!G96+'[28]Avg Week Bukwo-Suam'!G96</f>
        <v>0</v>
      </c>
      <c r="H96" s="18">
        <f>'[28]Avg Week Saum-Bukwo'!H96+'[28]Avg Week Bukwo-Suam'!H96</f>
        <v>0</v>
      </c>
      <c r="I96" s="18">
        <f>'[28]Avg Week Saum-Bukwo'!I96+'[28]Avg Week Bukwo-Suam'!I96</f>
        <v>0</v>
      </c>
      <c r="J96" s="18">
        <f>'[28]Avg Week Saum-Bukwo'!J96+'[28]Avg Week Bukwo-Suam'!J96</f>
        <v>0</v>
      </c>
      <c r="K96" s="18">
        <f>'[28]Avg Week Saum-Bukwo'!K96+'[28]Avg Week Bukwo-Suam'!K96</f>
        <v>0</v>
      </c>
      <c r="L96" s="18">
        <f>'[28]Avg Week Saum-Bukwo'!L96+'[28]Avg Week Bukwo-Suam'!L96</f>
        <v>0</v>
      </c>
      <c r="M96" s="18">
        <f>'[28]Avg Week Saum-Bukwo'!M96+'[28]Avg Week Bukwo-Suam'!M96</f>
        <v>0</v>
      </c>
      <c r="N96" s="18">
        <f>'[28]Avg Week Saum-Bukwo'!N96+'[28]Avg Week Bukwo-Suam'!N96</f>
        <v>0</v>
      </c>
      <c r="O96" s="19">
        <f t="shared" si="35"/>
        <v>0</v>
      </c>
      <c r="P96" s="19">
        <f t="shared" si="36"/>
        <v>0</v>
      </c>
      <c r="R96" s="3"/>
      <c r="T96"/>
    </row>
    <row r="97" spans="2:20" ht="23.1" customHeight="1" x14ac:dyDescent="0.25">
      <c r="B97" s="17" t="s">
        <v>151</v>
      </c>
      <c r="C97" s="18">
        <f>'[28]Avg Week Saum-Bukwo'!C97+'[28]Avg Week Bukwo-Suam'!C97</f>
        <v>0</v>
      </c>
      <c r="D97" s="18">
        <f>'[28]Avg Week Saum-Bukwo'!D97+'[28]Avg Week Bukwo-Suam'!D97</f>
        <v>0</v>
      </c>
      <c r="E97" s="18">
        <f>'[28]Avg Week Saum-Bukwo'!E97+'[28]Avg Week Bukwo-Suam'!E97</f>
        <v>0</v>
      </c>
      <c r="F97" s="18">
        <f>'[28]Avg Week Saum-Bukwo'!F97+'[28]Avg Week Bukwo-Suam'!F97</f>
        <v>0</v>
      </c>
      <c r="G97" s="18">
        <f>'[28]Avg Week Saum-Bukwo'!G97+'[28]Avg Week Bukwo-Suam'!G97</f>
        <v>0</v>
      </c>
      <c r="H97" s="18">
        <f>'[28]Avg Week Saum-Bukwo'!H97+'[28]Avg Week Bukwo-Suam'!H97</f>
        <v>0</v>
      </c>
      <c r="I97" s="18">
        <f>'[28]Avg Week Saum-Bukwo'!I97+'[28]Avg Week Bukwo-Suam'!I97</f>
        <v>1</v>
      </c>
      <c r="J97" s="18">
        <f>'[28]Avg Week Saum-Bukwo'!J97+'[28]Avg Week Bukwo-Suam'!J97</f>
        <v>0.5</v>
      </c>
      <c r="K97" s="18">
        <f>'[28]Avg Week Saum-Bukwo'!K97+'[28]Avg Week Bukwo-Suam'!K97</f>
        <v>0</v>
      </c>
      <c r="L97" s="18">
        <f>'[28]Avg Week Saum-Bukwo'!L97+'[28]Avg Week Bukwo-Suam'!L97</f>
        <v>0</v>
      </c>
      <c r="M97" s="18">
        <f>'[28]Avg Week Saum-Bukwo'!M97+'[28]Avg Week Bukwo-Suam'!M97</f>
        <v>0</v>
      </c>
      <c r="N97" s="18">
        <f>'[28]Avg Week Saum-Bukwo'!N97+'[28]Avg Week Bukwo-Suam'!N97</f>
        <v>0</v>
      </c>
      <c r="O97" s="19">
        <f t="shared" si="35"/>
        <v>1.5</v>
      </c>
      <c r="P97" s="19">
        <f t="shared" si="36"/>
        <v>1.5</v>
      </c>
      <c r="R97" s="3"/>
      <c r="T97"/>
    </row>
    <row r="98" spans="2:20" ht="23.1" customHeight="1" x14ac:dyDescent="0.25">
      <c r="B98" s="25" t="s">
        <v>152</v>
      </c>
      <c r="C98" s="18">
        <f>'[28]Avg Week Saum-Bukwo'!C98+'[28]Avg Week Bukwo-Suam'!C98</f>
        <v>0</v>
      </c>
      <c r="D98" s="18">
        <f>'[28]Avg Week Saum-Bukwo'!D98+'[28]Avg Week Bukwo-Suam'!D98</f>
        <v>0</v>
      </c>
      <c r="E98" s="18">
        <f>'[28]Avg Week Saum-Bukwo'!E98+'[28]Avg Week Bukwo-Suam'!E98</f>
        <v>0</v>
      </c>
      <c r="F98" s="18">
        <f>'[28]Avg Week Saum-Bukwo'!F98+'[28]Avg Week Bukwo-Suam'!F98</f>
        <v>0</v>
      </c>
      <c r="G98" s="18">
        <f>'[28]Avg Week Saum-Bukwo'!G98+'[28]Avg Week Bukwo-Suam'!G98</f>
        <v>0</v>
      </c>
      <c r="H98" s="18">
        <f>'[28]Avg Week Saum-Bukwo'!H98+'[28]Avg Week Bukwo-Suam'!H98</f>
        <v>0</v>
      </c>
      <c r="I98" s="18">
        <f>'[28]Avg Week Saum-Bukwo'!I98+'[28]Avg Week Bukwo-Suam'!I98</f>
        <v>0.5</v>
      </c>
      <c r="J98" s="18">
        <f>'[28]Avg Week Saum-Bukwo'!J98+'[28]Avg Week Bukwo-Suam'!J98</f>
        <v>0</v>
      </c>
      <c r="K98" s="18">
        <f>'[28]Avg Week Saum-Bukwo'!K98+'[28]Avg Week Bukwo-Suam'!K98</f>
        <v>0</v>
      </c>
      <c r="L98" s="18">
        <f>'[28]Avg Week Saum-Bukwo'!L98+'[28]Avg Week Bukwo-Suam'!L98</f>
        <v>0</v>
      </c>
      <c r="M98" s="18">
        <f>'[28]Avg Week Saum-Bukwo'!M98+'[28]Avg Week Bukwo-Suam'!M98</f>
        <v>0</v>
      </c>
      <c r="N98" s="18">
        <f>'[28]Avg Week Saum-Bukwo'!N98+'[28]Avg Week Bukwo-Suam'!N98</f>
        <v>0</v>
      </c>
      <c r="O98" s="19">
        <f t="shared" si="35"/>
        <v>0.5</v>
      </c>
      <c r="P98" s="19">
        <f t="shared" si="36"/>
        <v>0.5</v>
      </c>
      <c r="R98" s="3"/>
      <c r="T98"/>
    </row>
    <row r="99" spans="2:20" ht="23.1" customHeight="1" x14ac:dyDescent="0.25">
      <c r="B99" s="17" t="s">
        <v>153</v>
      </c>
      <c r="C99" s="18">
        <f>'[28]Avg Week Saum-Bukwo'!C99+'[28]Avg Week Bukwo-Suam'!C99</f>
        <v>0</v>
      </c>
      <c r="D99" s="18">
        <f>'[28]Avg Week Saum-Bukwo'!D99+'[28]Avg Week Bukwo-Suam'!D99</f>
        <v>0</v>
      </c>
      <c r="E99" s="18">
        <f>'[28]Avg Week Saum-Bukwo'!E99+'[28]Avg Week Bukwo-Suam'!E99</f>
        <v>0</v>
      </c>
      <c r="F99" s="18">
        <f>'[28]Avg Week Saum-Bukwo'!F99+'[28]Avg Week Bukwo-Suam'!F99</f>
        <v>0</v>
      </c>
      <c r="G99" s="18">
        <f>'[28]Avg Week Saum-Bukwo'!G99+'[28]Avg Week Bukwo-Suam'!G99</f>
        <v>0</v>
      </c>
      <c r="H99" s="18">
        <f>'[28]Avg Week Saum-Bukwo'!H99+'[28]Avg Week Bukwo-Suam'!H99</f>
        <v>0</v>
      </c>
      <c r="I99" s="18">
        <f>'[28]Avg Week Saum-Bukwo'!I99+'[28]Avg Week Bukwo-Suam'!I99</f>
        <v>1</v>
      </c>
      <c r="J99" s="18">
        <f>'[28]Avg Week Saum-Bukwo'!J99+'[28]Avg Week Bukwo-Suam'!J99</f>
        <v>0</v>
      </c>
      <c r="K99" s="18">
        <f>'[28]Avg Week Saum-Bukwo'!K99+'[28]Avg Week Bukwo-Suam'!K99</f>
        <v>0</v>
      </c>
      <c r="L99" s="18">
        <f>'[28]Avg Week Saum-Bukwo'!L99+'[28]Avg Week Bukwo-Suam'!L99</f>
        <v>0</v>
      </c>
      <c r="M99" s="18">
        <f>'[28]Avg Week Saum-Bukwo'!M99+'[28]Avg Week Bukwo-Suam'!M99</f>
        <v>0.5</v>
      </c>
      <c r="N99" s="18">
        <f>'[28]Avg Week Saum-Bukwo'!N99+'[28]Avg Week Bukwo-Suam'!N99</f>
        <v>0</v>
      </c>
      <c r="O99" s="19">
        <f t="shared" si="35"/>
        <v>1</v>
      </c>
      <c r="P99" s="19">
        <f t="shared" si="36"/>
        <v>1.5</v>
      </c>
      <c r="R99" s="3"/>
      <c r="T99"/>
    </row>
    <row r="100" spans="2:20" ht="23.1" customHeight="1" x14ac:dyDescent="0.25">
      <c r="B100" s="40" t="s">
        <v>154</v>
      </c>
      <c r="C100" s="18">
        <f>'[28]Avg Week Saum-Bukwo'!C100+'[28]Avg Week Bukwo-Suam'!C100</f>
        <v>0.5</v>
      </c>
      <c r="D100" s="18">
        <f>'[28]Avg Week Saum-Bukwo'!D100+'[28]Avg Week Bukwo-Suam'!D100</f>
        <v>0</v>
      </c>
      <c r="E100" s="18">
        <f>'[28]Avg Week Saum-Bukwo'!E100+'[28]Avg Week Bukwo-Suam'!E100</f>
        <v>0.5</v>
      </c>
      <c r="F100" s="18">
        <f>'[28]Avg Week Saum-Bukwo'!F100+'[28]Avg Week Bukwo-Suam'!F100</f>
        <v>0</v>
      </c>
      <c r="G100" s="18">
        <f>'[28]Avg Week Saum-Bukwo'!G100+'[28]Avg Week Bukwo-Suam'!G100</f>
        <v>0</v>
      </c>
      <c r="H100" s="18">
        <f>'[28]Avg Week Saum-Bukwo'!H100+'[28]Avg Week Bukwo-Suam'!H100</f>
        <v>0</v>
      </c>
      <c r="I100" s="18">
        <f>'[28]Avg Week Saum-Bukwo'!I100+'[28]Avg Week Bukwo-Suam'!I100</f>
        <v>1.5</v>
      </c>
      <c r="J100" s="18">
        <f>'[28]Avg Week Saum-Bukwo'!J100+'[28]Avg Week Bukwo-Suam'!J100</f>
        <v>0</v>
      </c>
      <c r="K100" s="18">
        <f>'[28]Avg Week Saum-Bukwo'!K100+'[28]Avg Week Bukwo-Suam'!K100</f>
        <v>0</v>
      </c>
      <c r="L100" s="18">
        <f>'[28]Avg Week Saum-Bukwo'!L100+'[28]Avg Week Bukwo-Suam'!L100</f>
        <v>0</v>
      </c>
      <c r="M100" s="18">
        <f>'[28]Avg Week Saum-Bukwo'!M100+'[28]Avg Week Bukwo-Suam'!M100</f>
        <v>2</v>
      </c>
      <c r="N100" s="18">
        <f>'[28]Avg Week Saum-Bukwo'!N100+'[28]Avg Week Bukwo-Suam'!N100</f>
        <v>0</v>
      </c>
      <c r="O100" s="19">
        <f t="shared" si="35"/>
        <v>2.5</v>
      </c>
      <c r="P100" s="19">
        <f t="shared" si="36"/>
        <v>4.5</v>
      </c>
      <c r="R100" s="3"/>
      <c r="T100"/>
    </row>
    <row r="101" spans="2:20" ht="23.1" customHeight="1" x14ac:dyDescent="0.25">
      <c r="B101" s="17" t="s">
        <v>155</v>
      </c>
      <c r="C101" s="18">
        <f>'[28]Avg Week Saum-Bukwo'!C101+'[28]Avg Week Bukwo-Suam'!C101</f>
        <v>0</v>
      </c>
      <c r="D101" s="18">
        <f>'[28]Avg Week Saum-Bukwo'!D101+'[28]Avg Week Bukwo-Suam'!D101</f>
        <v>0</v>
      </c>
      <c r="E101" s="18">
        <f>'[28]Avg Week Saum-Bukwo'!E101+'[28]Avg Week Bukwo-Suam'!E101</f>
        <v>0</v>
      </c>
      <c r="F101" s="18">
        <f>'[28]Avg Week Saum-Bukwo'!F101+'[28]Avg Week Bukwo-Suam'!F101</f>
        <v>0</v>
      </c>
      <c r="G101" s="18">
        <f>'[28]Avg Week Saum-Bukwo'!G101+'[28]Avg Week Bukwo-Suam'!G101</f>
        <v>0</v>
      </c>
      <c r="H101" s="18">
        <f>'[28]Avg Week Saum-Bukwo'!H101+'[28]Avg Week Bukwo-Suam'!H101</f>
        <v>0</v>
      </c>
      <c r="I101" s="18">
        <f>'[28]Avg Week Saum-Bukwo'!I101+'[28]Avg Week Bukwo-Suam'!I101</f>
        <v>0</v>
      </c>
      <c r="J101" s="18">
        <f>'[28]Avg Week Saum-Bukwo'!J101+'[28]Avg Week Bukwo-Suam'!J101</f>
        <v>0</v>
      </c>
      <c r="K101" s="18">
        <f>'[28]Avg Week Saum-Bukwo'!K101+'[28]Avg Week Bukwo-Suam'!K101</f>
        <v>0</v>
      </c>
      <c r="L101" s="18">
        <f>'[28]Avg Week Saum-Bukwo'!L101+'[28]Avg Week Bukwo-Suam'!L101</f>
        <v>0</v>
      </c>
      <c r="M101" s="18">
        <f>'[28]Avg Week Saum-Bukwo'!M101+'[28]Avg Week Bukwo-Suam'!M101</f>
        <v>2.5</v>
      </c>
      <c r="N101" s="18">
        <f>'[28]Avg Week Saum-Bukwo'!N101+'[28]Avg Week Bukwo-Suam'!N101</f>
        <v>0</v>
      </c>
      <c r="O101" s="19">
        <f t="shared" si="35"/>
        <v>0</v>
      </c>
      <c r="P101" s="19">
        <f t="shared" si="36"/>
        <v>2.5</v>
      </c>
      <c r="R101" s="3"/>
      <c r="T101"/>
    </row>
    <row r="102" spans="2:20" ht="23.1" customHeight="1" x14ac:dyDescent="0.25">
      <c r="B102" s="25" t="s">
        <v>156</v>
      </c>
      <c r="C102" s="18">
        <f>'[28]Avg Week Saum-Bukwo'!C102+'[28]Avg Week Bukwo-Suam'!C102</f>
        <v>0</v>
      </c>
      <c r="D102" s="18">
        <f>'[28]Avg Week Saum-Bukwo'!D102+'[28]Avg Week Bukwo-Suam'!D102</f>
        <v>0</v>
      </c>
      <c r="E102" s="18">
        <f>'[28]Avg Week Saum-Bukwo'!E102+'[28]Avg Week Bukwo-Suam'!E102</f>
        <v>0</v>
      </c>
      <c r="F102" s="18">
        <f>'[28]Avg Week Saum-Bukwo'!F102+'[28]Avg Week Bukwo-Suam'!F102</f>
        <v>0</v>
      </c>
      <c r="G102" s="18">
        <f>'[28]Avg Week Saum-Bukwo'!G102+'[28]Avg Week Bukwo-Suam'!G102</f>
        <v>0</v>
      </c>
      <c r="H102" s="18">
        <f>'[28]Avg Week Saum-Bukwo'!H102+'[28]Avg Week Bukwo-Suam'!H102</f>
        <v>0</v>
      </c>
      <c r="I102" s="18">
        <f>'[28]Avg Week Saum-Bukwo'!I102+'[28]Avg Week Bukwo-Suam'!I102</f>
        <v>0</v>
      </c>
      <c r="J102" s="18">
        <f>'[28]Avg Week Saum-Bukwo'!J102+'[28]Avg Week Bukwo-Suam'!J102</f>
        <v>0</v>
      </c>
      <c r="K102" s="18">
        <f>'[28]Avg Week Saum-Bukwo'!K102+'[28]Avg Week Bukwo-Suam'!K102</f>
        <v>0</v>
      </c>
      <c r="L102" s="18">
        <f>'[28]Avg Week Saum-Bukwo'!L102+'[28]Avg Week Bukwo-Suam'!L102</f>
        <v>0</v>
      </c>
      <c r="M102" s="18">
        <f>'[28]Avg Week Saum-Bukwo'!M102+'[28]Avg Week Bukwo-Suam'!M102</f>
        <v>1</v>
      </c>
      <c r="N102" s="18">
        <f>'[28]Avg Week Saum-Bukwo'!N102+'[28]Avg Week Bukwo-Suam'!N102</f>
        <v>0</v>
      </c>
      <c r="O102" s="19">
        <f t="shared" si="35"/>
        <v>0</v>
      </c>
      <c r="P102" s="19">
        <f t="shared" si="36"/>
        <v>1</v>
      </c>
      <c r="R102" s="3"/>
      <c r="T102"/>
    </row>
    <row r="103" spans="2:20" ht="23.1" customHeight="1" x14ac:dyDescent="0.25">
      <c r="B103" s="17" t="s">
        <v>157</v>
      </c>
      <c r="C103" s="18">
        <f>'[28]Avg Week Saum-Bukwo'!C103+'[28]Avg Week Bukwo-Suam'!C103</f>
        <v>0</v>
      </c>
      <c r="D103" s="18">
        <f>'[28]Avg Week Saum-Bukwo'!D103+'[28]Avg Week Bukwo-Suam'!D103</f>
        <v>0</v>
      </c>
      <c r="E103" s="18">
        <f>'[28]Avg Week Saum-Bukwo'!E103+'[28]Avg Week Bukwo-Suam'!E103</f>
        <v>0</v>
      </c>
      <c r="F103" s="18">
        <f>'[28]Avg Week Saum-Bukwo'!F103+'[28]Avg Week Bukwo-Suam'!F103</f>
        <v>0</v>
      </c>
      <c r="G103" s="18">
        <f>'[28]Avg Week Saum-Bukwo'!G103+'[28]Avg Week Bukwo-Suam'!G103</f>
        <v>0</v>
      </c>
      <c r="H103" s="18">
        <f>'[28]Avg Week Saum-Bukwo'!H103+'[28]Avg Week Bukwo-Suam'!H103</f>
        <v>0</v>
      </c>
      <c r="I103" s="18">
        <f>'[28]Avg Week Saum-Bukwo'!I103+'[28]Avg Week Bukwo-Suam'!I103</f>
        <v>1</v>
      </c>
      <c r="J103" s="18">
        <f>'[28]Avg Week Saum-Bukwo'!J103+'[28]Avg Week Bukwo-Suam'!J103</f>
        <v>0</v>
      </c>
      <c r="K103" s="18">
        <f>'[28]Avg Week Saum-Bukwo'!K103+'[28]Avg Week Bukwo-Suam'!K103</f>
        <v>0</v>
      </c>
      <c r="L103" s="18">
        <f>'[28]Avg Week Saum-Bukwo'!L103+'[28]Avg Week Bukwo-Suam'!L103</f>
        <v>0</v>
      </c>
      <c r="M103" s="18">
        <f>'[28]Avg Week Saum-Bukwo'!M103+'[28]Avg Week Bukwo-Suam'!M103</f>
        <v>4.5</v>
      </c>
      <c r="N103" s="18">
        <f>'[28]Avg Week Saum-Bukwo'!N103+'[28]Avg Week Bukwo-Suam'!N103</f>
        <v>0</v>
      </c>
      <c r="O103" s="19">
        <f t="shared" si="35"/>
        <v>1</v>
      </c>
      <c r="P103" s="19">
        <f t="shared" si="36"/>
        <v>5.5</v>
      </c>
      <c r="R103" s="3"/>
      <c r="T103"/>
    </row>
    <row r="104" spans="2:20" ht="23.1" customHeight="1" x14ac:dyDescent="0.25">
      <c r="B104" s="40" t="s">
        <v>158</v>
      </c>
      <c r="C104" s="18">
        <f>'[28]Avg Week Saum-Bukwo'!C104+'[28]Avg Week Bukwo-Suam'!C104</f>
        <v>0</v>
      </c>
      <c r="D104" s="18">
        <f>'[28]Avg Week Saum-Bukwo'!D104+'[28]Avg Week Bukwo-Suam'!D104</f>
        <v>0</v>
      </c>
      <c r="E104" s="18">
        <f>'[28]Avg Week Saum-Bukwo'!E104+'[28]Avg Week Bukwo-Suam'!E104</f>
        <v>0</v>
      </c>
      <c r="F104" s="18">
        <f>'[28]Avg Week Saum-Bukwo'!F104+'[28]Avg Week Bukwo-Suam'!F104</f>
        <v>0</v>
      </c>
      <c r="G104" s="18">
        <f>'[28]Avg Week Saum-Bukwo'!G104+'[28]Avg Week Bukwo-Suam'!G104</f>
        <v>0</v>
      </c>
      <c r="H104" s="18">
        <f>'[28]Avg Week Saum-Bukwo'!H104+'[28]Avg Week Bukwo-Suam'!H104</f>
        <v>0</v>
      </c>
      <c r="I104" s="18">
        <f>'[28]Avg Week Saum-Bukwo'!I104+'[28]Avg Week Bukwo-Suam'!I104</f>
        <v>0.5</v>
      </c>
      <c r="J104" s="18">
        <f>'[28]Avg Week Saum-Bukwo'!J104+'[28]Avg Week Bukwo-Suam'!J104</f>
        <v>0</v>
      </c>
      <c r="K104" s="18">
        <f>'[28]Avg Week Saum-Bukwo'!K104+'[28]Avg Week Bukwo-Suam'!K104</f>
        <v>0</v>
      </c>
      <c r="L104" s="18">
        <f>'[28]Avg Week Saum-Bukwo'!L104+'[28]Avg Week Bukwo-Suam'!L104</f>
        <v>0</v>
      </c>
      <c r="M104" s="18">
        <f>'[28]Avg Week Saum-Bukwo'!M104+'[28]Avg Week Bukwo-Suam'!M104</f>
        <v>1</v>
      </c>
      <c r="N104" s="18">
        <f>'[28]Avg Week Saum-Bukwo'!N104+'[28]Avg Week Bukwo-Suam'!N104</f>
        <v>0</v>
      </c>
      <c r="O104" s="19">
        <f t="shared" si="35"/>
        <v>0.5</v>
      </c>
      <c r="P104" s="19">
        <f t="shared" si="36"/>
        <v>1.5</v>
      </c>
      <c r="R104" s="3"/>
      <c r="T104"/>
    </row>
    <row r="105" spans="2:20" ht="23.1" customHeight="1" x14ac:dyDescent="0.25">
      <c r="B105" s="17" t="s">
        <v>159</v>
      </c>
      <c r="C105" s="18">
        <f>'[28]Avg Week Saum-Bukwo'!C105+'[28]Avg Week Bukwo-Suam'!C105</f>
        <v>0</v>
      </c>
      <c r="D105" s="18">
        <f>'[28]Avg Week Saum-Bukwo'!D105+'[28]Avg Week Bukwo-Suam'!D105</f>
        <v>0</v>
      </c>
      <c r="E105" s="18">
        <f>'[28]Avg Week Saum-Bukwo'!E105+'[28]Avg Week Bukwo-Suam'!E105</f>
        <v>0</v>
      </c>
      <c r="F105" s="18">
        <f>'[28]Avg Week Saum-Bukwo'!F105+'[28]Avg Week Bukwo-Suam'!F105</f>
        <v>0</v>
      </c>
      <c r="G105" s="18">
        <f>'[28]Avg Week Saum-Bukwo'!G105+'[28]Avg Week Bukwo-Suam'!G105</f>
        <v>0</v>
      </c>
      <c r="H105" s="18">
        <f>'[28]Avg Week Saum-Bukwo'!H105+'[28]Avg Week Bukwo-Suam'!H105</f>
        <v>0</v>
      </c>
      <c r="I105" s="18">
        <f>'[28]Avg Week Saum-Bukwo'!I105+'[28]Avg Week Bukwo-Suam'!I105</f>
        <v>0</v>
      </c>
      <c r="J105" s="18">
        <f>'[28]Avg Week Saum-Bukwo'!J105+'[28]Avg Week Bukwo-Suam'!J105</f>
        <v>0</v>
      </c>
      <c r="K105" s="18">
        <f>'[28]Avg Week Saum-Bukwo'!K105+'[28]Avg Week Bukwo-Suam'!K105</f>
        <v>0</v>
      </c>
      <c r="L105" s="18">
        <f>'[28]Avg Week Saum-Bukwo'!L105+'[28]Avg Week Bukwo-Suam'!L105</f>
        <v>0</v>
      </c>
      <c r="M105" s="18">
        <f>'[28]Avg Week Saum-Bukwo'!M105+'[28]Avg Week Bukwo-Suam'!M105</f>
        <v>3</v>
      </c>
      <c r="N105" s="18">
        <f>'[28]Avg Week Saum-Bukwo'!N105+'[28]Avg Week Bukwo-Suam'!N105</f>
        <v>0</v>
      </c>
      <c r="O105" s="19">
        <f t="shared" si="35"/>
        <v>0</v>
      </c>
      <c r="P105" s="19">
        <f t="shared" si="36"/>
        <v>3</v>
      </c>
      <c r="R105" s="3"/>
      <c r="T105"/>
    </row>
    <row r="106" spans="2:20" ht="23.1" customHeight="1" x14ac:dyDescent="0.25">
      <c r="B106" s="41" t="s">
        <v>160</v>
      </c>
      <c r="C106" s="31">
        <f>SUM(C10:C105)</f>
        <v>13.928571428571432</v>
      </c>
      <c r="D106" s="31">
        <f>SUM(D10:D105)</f>
        <v>4.2857142857142847</v>
      </c>
      <c r="E106" s="31">
        <f t="shared" ref="E106:P106" si="37">SUM(E10:E105)</f>
        <v>23.928571428571431</v>
      </c>
      <c r="F106" s="31">
        <f t="shared" si="37"/>
        <v>0.2857142857142857</v>
      </c>
      <c r="G106" s="31">
        <f t="shared" si="37"/>
        <v>0</v>
      </c>
      <c r="H106" s="31">
        <f t="shared" si="37"/>
        <v>0</v>
      </c>
      <c r="I106" s="31">
        <f t="shared" si="37"/>
        <v>55.428571428571423</v>
      </c>
      <c r="J106" s="31">
        <f t="shared" si="37"/>
        <v>2.714285714285714</v>
      </c>
      <c r="K106" s="31">
        <f t="shared" si="37"/>
        <v>0.14285714285714285</v>
      </c>
      <c r="L106" s="31">
        <f t="shared" si="37"/>
        <v>1.2857142857142858</v>
      </c>
      <c r="M106" s="31">
        <f t="shared" si="37"/>
        <v>1194.6428571428569</v>
      </c>
      <c r="N106" s="31">
        <f t="shared" si="37"/>
        <v>1.857142857142857</v>
      </c>
      <c r="O106" s="31">
        <f t="shared" si="37"/>
        <v>103.85714285714286</v>
      </c>
      <c r="P106" s="31">
        <f t="shared" si="37"/>
        <v>1298.5</v>
      </c>
      <c r="R106" s="3"/>
      <c r="T106"/>
    </row>
    <row r="107" spans="2:20" ht="23.1" customHeight="1" x14ac:dyDescent="0.25">
      <c r="B107" s="41" t="s">
        <v>161</v>
      </c>
      <c r="C107" s="42">
        <f>C106/$P$106</f>
        <v>1.0726662632708073E-2</v>
      </c>
      <c r="D107" s="42">
        <f t="shared" ref="D107:N107" si="38">D106/$P$106</f>
        <v>3.30051157929479E-3</v>
      </c>
      <c r="E107" s="42">
        <f t="shared" si="38"/>
        <v>1.8427856317729249E-2</v>
      </c>
      <c r="F107" s="42">
        <f t="shared" si="38"/>
        <v>2.2003410528631938E-4</v>
      </c>
      <c r="G107" s="42">
        <f t="shared" si="38"/>
        <v>0</v>
      </c>
      <c r="H107" s="42">
        <f t="shared" si="38"/>
        <v>0</v>
      </c>
      <c r="I107" s="42">
        <f t="shared" si="38"/>
        <v>4.2686616425545956E-2</v>
      </c>
      <c r="J107" s="42">
        <f t="shared" si="38"/>
        <v>2.0903240002200338E-3</v>
      </c>
      <c r="K107" s="42">
        <f t="shared" si="38"/>
        <v>1.1001705264315969E-4</v>
      </c>
      <c r="L107" s="42">
        <f t="shared" si="38"/>
        <v>9.9015347378843721E-4</v>
      </c>
      <c r="M107" s="42">
        <f t="shared" si="38"/>
        <v>0.9200176027284227</v>
      </c>
      <c r="N107" s="42">
        <f t="shared" si="38"/>
        <v>1.4302216843610758E-3</v>
      </c>
      <c r="R107" s="3"/>
      <c r="T107"/>
    </row>
    <row r="108" spans="2:20" ht="23.1" customHeight="1" x14ac:dyDescent="0.25">
      <c r="B108" s="43" t="s">
        <v>162</v>
      </c>
      <c r="C108" s="44">
        <f>C106/$O$106</f>
        <v>0.13411279229711145</v>
      </c>
      <c r="D108" s="44">
        <f t="shared" ref="D108:N108" si="39">D106/$O$106</f>
        <v>4.126547455295735E-2</v>
      </c>
      <c r="E108" s="44">
        <f t="shared" si="39"/>
        <v>0.23039889958734527</v>
      </c>
      <c r="F108" s="44">
        <f t="shared" si="39"/>
        <v>2.7510316368638235E-3</v>
      </c>
      <c r="G108" s="44">
        <f t="shared" si="39"/>
        <v>0</v>
      </c>
      <c r="H108" s="44">
        <f t="shared" si="39"/>
        <v>0</v>
      </c>
      <c r="I108" s="44">
        <f t="shared" si="39"/>
        <v>0.53370013755158174</v>
      </c>
      <c r="J108" s="44">
        <f t="shared" si="39"/>
        <v>2.6134800550206325E-2</v>
      </c>
      <c r="K108" s="44">
        <f t="shared" si="39"/>
        <v>1.3755158184319118E-3</v>
      </c>
      <c r="L108" s="44">
        <f t="shared" si="39"/>
        <v>1.2379642365887207E-2</v>
      </c>
      <c r="M108" s="44"/>
      <c r="N108" s="44">
        <f t="shared" si="39"/>
        <v>1.7881705639614852E-2</v>
      </c>
      <c r="Q108" s="2"/>
      <c r="R108" s="3"/>
      <c r="T108"/>
    </row>
    <row r="109" spans="2:20" ht="20.100000000000001" customHeight="1" x14ac:dyDescent="0.25">
      <c r="B109" s="9"/>
      <c r="C109" s="4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50</vt:i4>
      </vt:variant>
    </vt:vector>
  </HeadingPairs>
  <TitlesOfParts>
    <vt:vector size="75" baseType="lpstr">
      <vt:lpstr>ALL</vt:lpstr>
      <vt:lpstr>99</vt:lpstr>
      <vt:lpstr>100A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111A</vt:lpstr>
      <vt:lpstr>111</vt:lpstr>
      <vt:lpstr>112</vt:lpstr>
      <vt:lpstr>113</vt:lpstr>
      <vt:lpstr>120</vt:lpstr>
      <vt:lpstr>133</vt:lpstr>
      <vt:lpstr>134</vt:lpstr>
      <vt:lpstr>135</vt:lpstr>
      <vt:lpstr>137</vt:lpstr>
      <vt:lpstr>141</vt:lpstr>
      <vt:lpstr>144</vt:lpstr>
      <vt:lpstr>'100'!Print_Area</vt:lpstr>
      <vt:lpstr>'100A'!Print_Area</vt:lpstr>
      <vt:lpstr>'101'!Print_Area</vt:lpstr>
      <vt:lpstr>'102'!Print_Area</vt:lpstr>
      <vt:lpstr>'103'!Print_Area</vt:lpstr>
      <vt:lpstr>'104'!Print_Area</vt:lpstr>
      <vt:lpstr>'105'!Print_Area</vt:lpstr>
      <vt:lpstr>'106'!Print_Area</vt:lpstr>
      <vt:lpstr>'107'!Print_Area</vt:lpstr>
      <vt:lpstr>'108'!Print_Area</vt:lpstr>
      <vt:lpstr>'109'!Print_Area</vt:lpstr>
      <vt:lpstr>'110'!Print_Area</vt:lpstr>
      <vt:lpstr>'111'!Print_Area</vt:lpstr>
      <vt:lpstr>'111A'!Print_Area</vt:lpstr>
      <vt:lpstr>'112'!Print_Area</vt:lpstr>
      <vt:lpstr>'113'!Print_Area</vt:lpstr>
      <vt:lpstr>'120'!Print_Area</vt:lpstr>
      <vt:lpstr>'133'!Print_Area</vt:lpstr>
      <vt:lpstr>'134'!Print_Area</vt:lpstr>
      <vt:lpstr>'135'!Print_Area</vt:lpstr>
      <vt:lpstr>'137'!Print_Area</vt:lpstr>
      <vt:lpstr>'141'!Print_Area</vt:lpstr>
      <vt:lpstr>'144'!Print_Area</vt:lpstr>
      <vt:lpstr>'99'!Print_Area</vt:lpstr>
      <vt:lpstr>ALL!Print_Area</vt:lpstr>
      <vt:lpstr>'100'!Print_Titles</vt:lpstr>
      <vt:lpstr>'100A'!Print_Titles</vt:lpstr>
      <vt:lpstr>'101'!Print_Titles</vt:lpstr>
      <vt:lpstr>'102'!Print_Titles</vt:lpstr>
      <vt:lpstr>'103'!Print_Titles</vt:lpstr>
      <vt:lpstr>'104'!Print_Titles</vt:lpstr>
      <vt:lpstr>'105'!Print_Titles</vt:lpstr>
      <vt:lpstr>'106'!Print_Titles</vt:lpstr>
      <vt:lpstr>'107'!Print_Titles</vt:lpstr>
      <vt:lpstr>'108'!Print_Titles</vt:lpstr>
      <vt:lpstr>'109'!Print_Titles</vt:lpstr>
      <vt:lpstr>'110'!Print_Titles</vt:lpstr>
      <vt:lpstr>'111'!Print_Titles</vt:lpstr>
      <vt:lpstr>'111A'!Print_Titles</vt:lpstr>
      <vt:lpstr>'112'!Print_Titles</vt:lpstr>
      <vt:lpstr>'113'!Print_Titles</vt:lpstr>
      <vt:lpstr>'120'!Print_Titles</vt:lpstr>
      <vt:lpstr>'133'!Print_Titles</vt:lpstr>
      <vt:lpstr>'134'!Print_Titles</vt:lpstr>
      <vt:lpstr>'135'!Print_Titles</vt:lpstr>
      <vt:lpstr>'137'!Print_Titles</vt:lpstr>
      <vt:lpstr>'141'!Print_Titles</vt:lpstr>
      <vt:lpstr>'144'!Print_Titles</vt:lpstr>
      <vt:lpstr>'99'!Print_Titles</vt:lpstr>
      <vt:lpstr>ALL!Print_Titles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10.2</dc:creator>
  <cp:lastModifiedBy>Mr.&amp;Mrs.O</cp:lastModifiedBy>
  <cp:lastPrinted>2020-03-20T20:15:43Z</cp:lastPrinted>
  <dcterms:created xsi:type="dcterms:W3CDTF">2019-12-04T18:58:28Z</dcterms:created>
  <dcterms:modified xsi:type="dcterms:W3CDTF">2020-04-16T08:15:47Z</dcterms:modified>
</cp:coreProperties>
</file>